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952B4D2D-3FBC-45A4-B66B-7A2E0C7A4A48}" xr6:coauthVersionLast="47" xr6:coauthVersionMax="47" xr10:uidLastSave="{00000000-0000-0000-0000-000000000000}"/>
  <bookViews>
    <workbookView xWindow="-120" yWindow="-120" windowWidth="24240" windowHeight="13140" xr2:uid="{FEF1B633-733C-42DF-B14F-EFF8A26BE397}"/>
  </bookViews>
  <sheets>
    <sheet name="SUMMARY" sheetId="3" r:id="rId1"/>
    <sheet name="RETAILER" sheetId="1" r:id="rId2"/>
  </sheets>
  <definedNames>
    <definedName name="_xlnm._FilterDatabase" localSheetId="1" hidden="1">RETAILER!$A$1:$EV$242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42" i="1" l="1"/>
  <c r="BA242" i="1" s="1"/>
  <c r="AT242" i="1"/>
  <c r="AV242" i="1" s="1"/>
  <c r="BD241" i="1"/>
  <c r="BA241" i="1" s="1"/>
  <c r="AT241" i="1"/>
  <c r="AV241" i="1" s="1"/>
  <c r="BD240" i="1"/>
  <c r="BA240" i="1" s="1"/>
  <c r="AT240" i="1"/>
  <c r="AV240" i="1" s="1"/>
  <c r="BD239" i="1"/>
  <c r="BA239" i="1" s="1"/>
  <c r="AT239" i="1"/>
  <c r="AV239" i="1" s="1"/>
  <c r="AY239" i="1" s="1"/>
  <c r="BD238" i="1"/>
  <c r="BA238" i="1" s="1"/>
  <c r="AT238" i="1"/>
  <c r="AV238" i="1" s="1"/>
  <c r="BD237" i="1"/>
  <c r="BA237" i="1" s="1"/>
  <c r="AT237" i="1"/>
  <c r="AV237" i="1" s="1"/>
  <c r="AW237" i="1" s="1"/>
  <c r="BD236" i="1"/>
  <c r="BA236" i="1" s="1"/>
  <c r="AT236" i="1"/>
  <c r="AV236" i="1" s="1"/>
  <c r="BD235" i="1"/>
  <c r="BA235" i="1" s="1"/>
  <c r="AT235" i="1"/>
  <c r="AV235" i="1" s="1"/>
  <c r="BD234" i="1"/>
  <c r="BA234" i="1" s="1"/>
  <c r="AT234" i="1"/>
  <c r="AV234" i="1" s="1"/>
  <c r="BD233" i="1"/>
  <c r="BA233" i="1" s="1"/>
  <c r="AT233" i="1"/>
  <c r="AV233" i="1" s="1"/>
  <c r="BD232" i="1"/>
  <c r="BA232" i="1" s="1"/>
  <c r="AT232" i="1"/>
  <c r="AV232" i="1" s="1"/>
  <c r="BD231" i="1"/>
  <c r="BA231" i="1" s="1"/>
  <c r="AT231" i="1"/>
  <c r="AV231" i="1" s="1"/>
  <c r="AW231" i="1" s="1"/>
  <c r="BD230" i="1"/>
  <c r="BA230" i="1" s="1"/>
  <c r="AT230" i="1"/>
  <c r="AV230" i="1" s="1"/>
  <c r="AW230" i="1" s="1"/>
  <c r="BD229" i="1"/>
  <c r="BA229" i="1" s="1"/>
  <c r="AT229" i="1"/>
  <c r="AV229" i="1" s="1"/>
  <c r="BD228" i="1"/>
  <c r="BA228" i="1" s="1"/>
  <c r="AT228" i="1"/>
  <c r="AV228" i="1" s="1"/>
  <c r="BD227" i="1"/>
  <c r="BA227" i="1" s="1"/>
  <c r="AT227" i="1"/>
  <c r="AV227" i="1" s="1"/>
  <c r="AW227" i="1" s="1"/>
  <c r="BD226" i="1"/>
  <c r="BA226" i="1" s="1"/>
  <c r="AT226" i="1"/>
  <c r="AV226" i="1" s="1"/>
  <c r="AY226" i="1" s="1"/>
  <c r="BD225" i="1"/>
  <c r="BA225" i="1" s="1"/>
  <c r="AT225" i="1"/>
  <c r="AV225" i="1" s="1"/>
  <c r="BD224" i="1"/>
  <c r="BA224" i="1" s="1"/>
  <c r="AT224" i="1"/>
  <c r="AV224" i="1" s="1"/>
  <c r="AX224" i="1" s="1"/>
  <c r="BD223" i="1"/>
  <c r="BA223" i="1" s="1"/>
  <c r="AT223" i="1"/>
  <c r="AV223" i="1" s="1"/>
  <c r="AW223" i="1" s="1"/>
  <c r="BD222" i="1"/>
  <c r="BA222" i="1" s="1"/>
  <c r="AT222" i="1"/>
  <c r="AV222" i="1" s="1"/>
  <c r="AX222" i="1" s="1"/>
  <c r="BD221" i="1"/>
  <c r="BA221" i="1" s="1"/>
  <c r="AT221" i="1"/>
  <c r="AV221" i="1" s="1"/>
  <c r="BD220" i="1"/>
  <c r="BA220" i="1" s="1"/>
  <c r="AT220" i="1"/>
  <c r="AV220" i="1" s="1"/>
  <c r="AW220" i="1" s="1"/>
  <c r="BD219" i="1"/>
  <c r="BA219" i="1" s="1"/>
  <c r="AT219" i="1"/>
  <c r="AV219" i="1" s="1"/>
  <c r="AX219" i="1" s="1"/>
  <c r="BD218" i="1"/>
  <c r="BA218" i="1" s="1"/>
  <c r="AT218" i="1"/>
  <c r="AV218" i="1" s="1"/>
  <c r="BD217" i="1"/>
  <c r="BA217" i="1" s="1"/>
  <c r="AT217" i="1"/>
  <c r="AV217" i="1" s="1"/>
  <c r="BD216" i="1"/>
  <c r="BA216" i="1" s="1"/>
  <c r="AT216" i="1"/>
  <c r="AV216" i="1" s="1"/>
  <c r="BD215" i="1"/>
  <c r="BA215" i="1" s="1"/>
  <c r="AT215" i="1"/>
  <c r="AV215" i="1" s="1"/>
  <c r="BD214" i="1"/>
  <c r="BA214" i="1" s="1"/>
  <c r="AT214" i="1"/>
  <c r="AV214" i="1" s="1"/>
  <c r="BD213" i="1"/>
  <c r="BA213" i="1" s="1"/>
  <c r="AT213" i="1"/>
  <c r="AV213" i="1" s="1"/>
  <c r="BD212" i="1"/>
  <c r="BA212" i="1" s="1"/>
  <c r="AT212" i="1"/>
  <c r="AV212" i="1" s="1"/>
  <c r="BD211" i="1"/>
  <c r="BA211" i="1" s="1"/>
  <c r="AT211" i="1"/>
  <c r="AV211" i="1" s="1"/>
  <c r="BD210" i="1"/>
  <c r="BA210" i="1" s="1"/>
  <c r="AT210" i="1"/>
  <c r="AV210" i="1" s="1"/>
  <c r="BD209" i="1"/>
  <c r="BA209" i="1" s="1"/>
  <c r="AT209" i="1"/>
  <c r="AV209" i="1" s="1"/>
  <c r="BD208" i="1"/>
  <c r="BA208" i="1" s="1"/>
  <c r="AT208" i="1"/>
  <c r="AV208" i="1" s="1"/>
  <c r="BD207" i="1"/>
  <c r="BA207" i="1" s="1"/>
  <c r="AT207" i="1"/>
  <c r="AV207" i="1" s="1"/>
  <c r="BD206" i="1"/>
  <c r="BA206" i="1" s="1"/>
  <c r="AT206" i="1"/>
  <c r="AV206" i="1" s="1"/>
  <c r="AX206" i="1" s="1"/>
  <c r="BD205" i="1"/>
  <c r="BA205" i="1" s="1"/>
  <c r="AT205" i="1"/>
  <c r="AV205" i="1" s="1"/>
  <c r="BD204" i="1"/>
  <c r="BA204" i="1" s="1"/>
  <c r="AT204" i="1"/>
  <c r="AV204" i="1" s="1"/>
  <c r="AY204" i="1" s="1"/>
  <c r="BD203" i="1"/>
  <c r="BA203" i="1" s="1"/>
  <c r="AT203" i="1"/>
  <c r="AV203" i="1" s="1"/>
  <c r="BD202" i="1"/>
  <c r="BA202" i="1" s="1"/>
  <c r="AT202" i="1"/>
  <c r="AV202" i="1" s="1"/>
  <c r="AW202" i="1" s="1"/>
  <c r="BD201" i="1"/>
  <c r="BA201" i="1" s="1"/>
  <c r="AT201" i="1"/>
  <c r="AV201" i="1" s="1"/>
  <c r="BD200" i="1"/>
  <c r="BA200" i="1" s="1"/>
  <c r="AT200" i="1"/>
  <c r="AV200" i="1" s="1"/>
  <c r="AY200" i="1" s="1"/>
  <c r="BD199" i="1"/>
  <c r="BA199" i="1" s="1"/>
  <c r="AT199" i="1"/>
  <c r="AV199" i="1" s="1"/>
  <c r="BD198" i="1"/>
  <c r="BA198" i="1" s="1"/>
  <c r="AT198" i="1"/>
  <c r="AV198" i="1" s="1"/>
  <c r="BD197" i="1"/>
  <c r="BA197" i="1" s="1"/>
  <c r="AT197" i="1"/>
  <c r="AV197" i="1" s="1"/>
  <c r="AW197" i="1" s="1"/>
  <c r="BD196" i="1"/>
  <c r="BA196" i="1" s="1"/>
  <c r="AT196" i="1"/>
  <c r="AV196" i="1" s="1"/>
  <c r="BD195" i="1"/>
  <c r="BA195" i="1" s="1"/>
  <c r="AT195" i="1"/>
  <c r="AV195" i="1" s="1"/>
  <c r="BD194" i="1"/>
  <c r="BA194" i="1" s="1"/>
  <c r="AT194" i="1"/>
  <c r="AV194" i="1" s="1"/>
  <c r="BD193" i="1"/>
  <c r="BA193" i="1" s="1"/>
  <c r="AT193" i="1"/>
  <c r="AV193" i="1" s="1"/>
  <c r="BD192" i="1"/>
  <c r="BA192" i="1" s="1"/>
  <c r="AT192" i="1"/>
  <c r="AV192" i="1" s="1"/>
  <c r="AW192" i="1" s="1"/>
  <c r="BD191" i="1"/>
  <c r="BA191" i="1" s="1"/>
  <c r="AT191" i="1"/>
  <c r="AV191" i="1" s="1"/>
  <c r="BD190" i="1"/>
  <c r="BA190" i="1" s="1"/>
  <c r="AT190" i="1"/>
  <c r="AV190" i="1" s="1"/>
  <c r="BD189" i="1"/>
  <c r="BA189" i="1" s="1"/>
  <c r="AT189" i="1"/>
  <c r="AV189" i="1" s="1"/>
  <c r="BD188" i="1"/>
  <c r="BA188" i="1" s="1"/>
  <c r="AT188" i="1"/>
  <c r="AV188" i="1" s="1"/>
  <c r="AY188" i="1" s="1"/>
  <c r="BD187" i="1"/>
  <c r="BA187" i="1" s="1"/>
  <c r="AT187" i="1"/>
  <c r="AV187" i="1" s="1"/>
  <c r="BD186" i="1"/>
  <c r="BA186" i="1" s="1"/>
  <c r="AT186" i="1"/>
  <c r="AV186" i="1" s="1"/>
  <c r="BD185" i="1"/>
  <c r="BA185" i="1" s="1"/>
  <c r="AT185" i="1"/>
  <c r="AV185" i="1" s="1"/>
  <c r="AY185" i="1" s="1"/>
  <c r="BD184" i="1"/>
  <c r="BA184" i="1" s="1"/>
  <c r="AT184" i="1"/>
  <c r="AV184" i="1" s="1"/>
  <c r="AY184" i="1" s="1"/>
  <c r="BD183" i="1"/>
  <c r="BA183" i="1" s="1"/>
  <c r="AT183" i="1"/>
  <c r="AV183" i="1" s="1"/>
  <c r="BD182" i="1"/>
  <c r="BA182" i="1" s="1"/>
  <c r="AT182" i="1"/>
  <c r="AV182" i="1" s="1"/>
  <c r="BD181" i="1"/>
  <c r="BA181" i="1" s="1"/>
  <c r="AT181" i="1"/>
  <c r="AV181" i="1" s="1"/>
  <c r="AW181" i="1" s="1"/>
  <c r="BD180" i="1"/>
  <c r="BA180" i="1" s="1"/>
  <c r="AT180" i="1"/>
  <c r="AV180" i="1" s="1"/>
  <c r="AX180" i="1" s="1"/>
  <c r="BD179" i="1"/>
  <c r="BA179" i="1" s="1"/>
  <c r="AT179" i="1"/>
  <c r="AV179" i="1" s="1"/>
  <c r="BD178" i="1"/>
  <c r="BA178" i="1" s="1"/>
  <c r="AT178" i="1"/>
  <c r="AV178" i="1" s="1"/>
  <c r="BD177" i="1"/>
  <c r="BA177" i="1" s="1"/>
  <c r="AT177" i="1"/>
  <c r="AV177" i="1" s="1"/>
  <c r="BD176" i="1"/>
  <c r="BA176" i="1" s="1"/>
  <c r="AT176" i="1"/>
  <c r="AV176" i="1" s="1"/>
  <c r="AW176" i="1" s="1"/>
  <c r="BD175" i="1"/>
  <c r="BA175" i="1" s="1"/>
  <c r="AT175" i="1"/>
  <c r="AV175" i="1" s="1"/>
  <c r="AW175" i="1" s="1"/>
  <c r="BD174" i="1"/>
  <c r="BA174" i="1" s="1"/>
  <c r="AT174" i="1"/>
  <c r="AV174" i="1" s="1"/>
  <c r="BD173" i="1"/>
  <c r="BA173" i="1" s="1"/>
  <c r="AT173" i="1"/>
  <c r="AV173" i="1" s="1"/>
  <c r="BD172" i="1"/>
  <c r="BA172" i="1" s="1"/>
  <c r="AT172" i="1"/>
  <c r="AV172" i="1" s="1"/>
  <c r="BD171" i="1"/>
  <c r="BA171" i="1" s="1"/>
  <c r="AT171" i="1"/>
  <c r="AV171" i="1" s="1"/>
  <c r="AX171" i="1" s="1"/>
  <c r="BD170" i="1"/>
  <c r="BA170" i="1" s="1"/>
  <c r="AT170" i="1"/>
  <c r="AV170" i="1" s="1"/>
  <c r="BD169" i="1"/>
  <c r="BA169" i="1" s="1"/>
  <c r="AT169" i="1"/>
  <c r="AV169" i="1" s="1"/>
  <c r="BD168" i="1"/>
  <c r="BA168" i="1" s="1"/>
  <c r="AT168" i="1"/>
  <c r="AV168" i="1" s="1"/>
  <c r="AW168" i="1" s="1"/>
  <c r="BD167" i="1"/>
  <c r="BA167" i="1" s="1"/>
  <c r="AT167" i="1"/>
  <c r="AV167" i="1" s="1"/>
  <c r="BD166" i="1"/>
  <c r="BA166" i="1" s="1"/>
  <c r="AT166" i="1"/>
  <c r="AV166" i="1" s="1"/>
  <c r="BD165" i="1"/>
  <c r="BA165" i="1" s="1"/>
  <c r="AT165" i="1"/>
  <c r="AV165" i="1" s="1"/>
  <c r="BD164" i="1"/>
  <c r="BA164" i="1" s="1"/>
  <c r="AT164" i="1"/>
  <c r="AV164" i="1" s="1"/>
  <c r="AW164" i="1" s="1"/>
  <c r="BD163" i="1"/>
  <c r="BA163" i="1" s="1"/>
  <c r="AT163" i="1"/>
  <c r="AV163" i="1" s="1"/>
  <c r="AW163" i="1" s="1"/>
  <c r="BD162" i="1"/>
  <c r="BA162" i="1" s="1"/>
  <c r="AT162" i="1"/>
  <c r="AV162" i="1" s="1"/>
  <c r="AY162" i="1" s="1"/>
  <c r="BD161" i="1"/>
  <c r="BA161" i="1" s="1"/>
  <c r="AT161" i="1"/>
  <c r="AV161" i="1" s="1"/>
  <c r="BD160" i="1"/>
  <c r="BA160" i="1" s="1"/>
  <c r="AT160" i="1"/>
  <c r="AV160" i="1" s="1"/>
  <c r="AX160" i="1" s="1"/>
  <c r="BD159" i="1"/>
  <c r="BA159" i="1" s="1"/>
  <c r="AT159" i="1"/>
  <c r="AV159" i="1" s="1"/>
  <c r="AW159" i="1" s="1"/>
  <c r="BD158" i="1"/>
  <c r="BA158" i="1" s="1"/>
  <c r="AT158" i="1"/>
  <c r="AV158" i="1" s="1"/>
  <c r="AX158" i="1" s="1"/>
  <c r="BD157" i="1"/>
  <c r="BA157" i="1" s="1"/>
  <c r="AT157" i="1"/>
  <c r="AV157" i="1" s="1"/>
  <c r="BD156" i="1"/>
  <c r="BA156" i="1" s="1"/>
  <c r="AT156" i="1"/>
  <c r="AV156" i="1" s="1"/>
  <c r="AY156" i="1" s="1"/>
  <c r="BD155" i="1"/>
  <c r="BA155" i="1" s="1"/>
  <c r="AT155" i="1"/>
  <c r="AV155" i="1" s="1"/>
  <c r="AX155" i="1" s="1"/>
  <c r="BD154" i="1"/>
  <c r="BA154" i="1" s="1"/>
  <c r="AT154" i="1"/>
  <c r="AV154" i="1" s="1"/>
  <c r="BD153" i="1"/>
  <c r="BA153" i="1" s="1"/>
  <c r="AT153" i="1"/>
  <c r="AV153" i="1" s="1"/>
  <c r="BD152" i="1"/>
  <c r="BA152" i="1" s="1"/>
  <c r="AT152" i="1"/>
  <c r="AV152" i="1" s="1"/>
  <c r="BD151" i="1"/>
  <c r="BA151" i="1" s="1"/>
  <c r="AT151" i="1"/>
  <c r="AV151" i="1" s="1"/>
  <c r="AY151" i="1" s="1"/>
  <c r="BD150" i="1"/>
  <c r="BA150" i="1" s="1"/>
  <c r="AT150" i="1"/>
  <c r="AV150" i="1" s="1"/>
  <c r="BD149" i="1"/>
  <c r="BA149" i="1" s="1"/>
  <c r="AT149" i="1"/>
  <c r="AV149" i="1" s="1"/>
  <c r="BD148" i="1"/>
  <c r="BA148" i="1" s="1"/>
  <c r="AT148" i="1"/>
  <c r="AV148" i="1" s="1"/>
  <c r="BD147" i="1"/>
  <c r="BA147" i="1" s="1"/>
  <c r="AT147" i="1"/>
  <c r="AV147" i="1" s="1"/>
  <c r="BD146" i="1"/>
  <c r="BA146" i="1" s="1"/>
  <c r="AT146" i="1"/>
  <c r="AV146" i="1" s="1"/>
  <c r="BD145" i="1"/>
  <c r="BA145" i="1" s="1"/>
  <c r="AT145" i="1"/>
  <c r="AV145" i="1" s="1"/>
  <c r="AW145" i="1" s="1"/>
  <c r="BD144" i="1"/>
  <c r="BA144" i="1" s="1"/>
  <c r="AT144" i="1"/>
  <c r="AV144" i="1" s="1"/>
  <c r="BD143" i="1"/>
  <c r="BA143" i="1" s="1"/>
  <c r="AT143" i="1"/>
  <c r="AV143" i="1" s="1"/>
  <c r="AW143" i="1" s="1"/>
  <c r="BD142" i="1"/>
  <c r="BA142" i="1" s="1"/>
  <c r="AT142" i="1"/>
  <c r="AV142" i="1" s="1"/>
  <c r="BD141" i="1"/>
  <c r="BA141" i="1" s="1"/>
  <c r="AT141" i="1"/>
  <c r="AV141" i="1" s="1"/>
  <c r="BD140" i="1"/>
  <c r="BA140" i="1" s="1"/>
  <c r="AT140" i="1"/>
  <c r="AV140" i="1" s="1"/>
  <c r="AW140" i="1" s="1"/>
  <c r="BD139" i="1"/>
  <c r="BA139" i="1" s="1"/>
  <c r="AT139" i="1"/>
  <c r="AV139" i="1" s="1"/>
  <c r="BD138" i="1"/>
  <c r="BA138" i="1" s="1"/>
  <c r="AT138" i="1"/>
  <c r="AV138" i="1" s="1"/>
  <c r="AX138" i="1" s="1"/>
  <c r="BD137" i="1"/>
  <c r="BA137" i="1" s="1"/>
  <c r="AT137" i="1"/>
  <c r="AV137" i="1" s="1"/>
  <c r="BD136" i="1"/>
  <c r="BA136" i="1" s="1"/>
  <c r="AT136" i="1"/>
  <c r="AV136" i="1" s="1"/>
  <c r="BD135" i="1"/>
  <c r="BA135" i="1" s="1"/>
  <c r="AT135" i="1"/>
  <c r="AV135" i="1" s="1"/>
  <c r="BD134" i="1"/>
  <c r="BA134" i="1" s="1"/>
  <c r="AT134" i="1"/>
  <c r="AV134" i="1" s="1"/>
  <c r="AW134" i="1" s="1"/>
  <c r="BD133" i="1"/>
  <c r="BA133" i="1" s="1"/>
  <c r="AT133" i="1"/>
  <c r="AV133" i="1" s="1"/>
  <c r="BD132" i="1"/>
  <c r="BA132" i="1" s="1"/>
  <c r="AT132" i="1"/>
  <c r="AV132" i="1" s="1"/>
  <c r="AW132" i="1" s="1"/>
  <c r="BD131" i="1"/>
  <c r="BA131" i="1" s="1"/>
  <c r="AT131" i="1"/>
  <c r="AV131" i="1" s="1"/>
  <c r="BD130" i="1"/>
  <c r="BA130" i="1" s="1"/>
  <c r="AT130" i="1"/>
  <c r="AV130" i="1" s="1"/>
  <c r="BD129" i="1"/>
  <c r="BA129" i="1" s="1"/>
  <c r="AT129" i="1"/>
  <c r="AV129" i="1" s="1"/>
  <c r="BD128" i="1"/>
  <c r="BA128" i="1" s="1"/>
  <c r="AT128" i="1"/>
  <c r="AV128" i="1" s="1"/>
  <c r="AW128" i="1" s="1"/>
  <c r="BD127" i="1"/>
  <c r="BA127" i="1" s="1"/>
  <c r="AT127" i="1"/>
  <c r="AV127" i="1" s="1"/>
  <c r="BD126" i="1"/>
  <c r="BA126" i="1" s="1"/>
  <c r="AT126" i="1"/>
  <c r="AV126" i="1" s="1"/>
  <c r="AW126" i="1" s="1"/>
  <c r="BD125" i="1"/>
  <c r="BA125" i="1" s="1"/>
  <c r="AT125" i="1"/>
  <c r="AV125" i="1" s="1"/>
  <c r="AY125" i="1" s="1"/>
  <c r="BD124" i="1"/>
  <c r="BA124" i="1" s="1"/>
  <c r="AT124" i="1"/>
  <c r="AV124" i="1" s="1"/>
  <c r="BD123" i="1"/>
  <c r="BA123" i="1" s="1"/>
  <c r="AT123" i="1"/>
  <c r="AV123" i="1" s="1"/>
  <c r="AY123" i="1" s="1"/>
  <c r="BD122" i="1"/>
  <c r="BA122" i="1" s="1"/>
  <c r="AT122" i="1"/>
  <c r="AV122" i="1" s="1"/>
  <c r="AW122" i="1" s="1"/>
  <c r="BD121" i="1"/>
  <c r="BA121" i="1" s="1"/>
  <c r="AT121" i="1"/>
  <c r="AV121" i="1" s="1"/>
  <c r="AY121" i="1" s="1"/>
  <c r="BD120" i="1"/>
  <c r="BA120" i="1" s="1"/>
  <c r="AT120" i="1"/>
  <c r="AV120" i="1" s="1"/>
  <c r="BD119" i="1"/>
  <c r="BA119" i="1" s="1"/>
  <c r="AT119" i="1"/>
  <c r="AV119" i="1" s="1"/>
  <c r="BD118" i="1"/>
  <c r="BA118" i="1" s="1"/>
  <c r="AT118" i="1"/>
  <c r="AV118" i="1" s="1"/>
  <c r="AW118" i="1" s="1"/>
  <c r="BD117" i="1"/>
  <c r="BA117" i="1" s="1"/>
  <c r="AT117" i="1"/>
  <c r="AV117" i="1" s="1"/>
  <c r="AY117" i="1" s="1"/>
  <c r="BD116" i="1"/>
  <c r="BA116" i="1" s="1"/>
  <c r="AT116" i="1"/>
  <c r="AV116" i="1" s="1"/>
  <c r="AW116" i="1" s="1"/>
  <c r="BD115" i="1"/>
  <c r="BA115" i="1" s="1"/>
  <c r="AT115" i="1"/>
  <c r="AV115" i="1" s="1"/>
  <c r="BD114" i="1"/>
  <c r="BA114" i="1" s="1"/>
  <c r="AT114" i="1"/>
  <c r="AV114" i="1" s="1"/>
  <c r="AW114" i="1" s="1"/>
  <c r="BD113" i="1"/>
  <c r="BA113" i="1" s="1"/>
  <c r="AT113" i="1"/>
  <c r="AV113" i="1" s="1"/>
  <c r="AY113" i="1" s="1"/>
  <c r="BD112" i="1"/>
  <c r="BA112" i="1" s="1"/>
  <c r="AT112" i="1"/>
  <c r="AV112" i="1" s="1"/>
  <c r="AW112" i="1" s="1"/>
  <c r="BD111" i="1"/>
  <c r="BA111" i="1" s="1"/>
  <c r="AT111" i="1"/>
  <c r="AV111" i="1" s="1"/>
  <c r="BD110" i="1"/>
  <c r="BA110" i="1" s="1"/>
  <c r="AT110" i="1"/>
  <c r="AV110" i="1" s="1"/>
  <c r="AW110" i="1" s="1"/>
  <c r="BD109" i="1"/>
  <c r="BA109" i="1" s="1"/>
  <c r="AT109" i="1"/>
  <c r="AV109" i="1" s="1"/>
  <c r="AY109" i="1" s="1"/>
  <c r="BD108" i="1"/>
  <c r="BA108" i="1" s="1"/>
  <c r="AT108" i="1"/>
  <c r="AV108" i="1" s="1"/>
  <c r="BD107" i="1"/>
  <c r="BA107" i="1" s="1"/>
  <c r="AT107" i="1"/>
  <c r="AV107" i="1" s="1"/>
  <c r="AY107" i="1" s="1"/>
  <c r="BD106" i="1"/>
  <c r="BA106" i="1" s="1"/>
  <c r="AT106" i="1"/>
  <c r="AV106" i="1" s="1"/>
  <c r="AW106" i="1" s="1"/>
  <c r="BD105" i="1"/>
  <c r="BA105" i="1" s="1"/>
  <c r="AT105" i="1"/>
  <c r="AV105" i="1" s="1"/>
  <c r="AY105" i="1" s="1"/>
  <c r="BD104" i="1"/>
  <c r="BA104" i="1" s="1"/>
  <c r="AT104" i="1"/>
  <c r="AV104" i="1" s="1"/>
  <c r="BD103" i="1"/>
  <c r="BA103" i="1" s="1"/>
  <c r="AT103" i="1"/>
  <c r="AV103" i="1" s="1"/>
  <c r="BD102" i="1"/>
  <c r="BA102" i="1" s="1"/>
  <c r="AT102" i="1"/>
  <c r="AV102" i="1" s="1"/>
  <c r="AW102" i="1" s="1"/>
  <c r="BD101" i="1"/>
  <c r="BA101" i="1" s="1"/>
  <c r="AT101" i="1"/>
  <c r="AV101" i="1" s="1"/>
  <c r="AY101" i="1" s="1"/>
  <c r="BD100" i="1"/>
  <c r="BA100" i="1" s="1"/>
  <c r="AT100" i="1"/>
  <c r="AV100" i="1" s="1"/>
  <c r="AW100" i="1" s="1"/>
  <c r="BD99" i="1"/>
  <c r="BA99" i="1" s="1"/>
  <c r="AT99" i="1"/>
  <c r="AV99" i="1" s="1"/>
  <c r="BD98" i="1"/>
  <c r="BA98" i="1" s="1"/>
  <c r="AT98" i="1"/>
  <c r="AV98" i="1" s="1"/>
  <c r="AW98" i="1" s="1"/>
  <c r="BD97" i="1"/>
  <c r="BA97" i="1" s="1"/>
  <c r="AT97" i="1"/>
  <c r="AV97" i="1" s="1"/>
  <c r="AY97" i="1" s="1"/>
  <c r="BD96" i="1"/>
  <c r="BA96" i="1" s="1"/>
  <c r="AT96" i="1"/>
  <c r="AV96" i="1" s="1"/>
  <c r="AW96" i="1" s="1"/>
  <c r="BD95" i="1"/>
  <c r="BA95" i="1" s="1"/>
  <c r="AT95" i="1"/>
  <c r="AV95" i="1" s="1"/>
  <c r="BD94" i="1"/>
  <c r="BA94" i="1" s="1"/>
  <c r="AT94" i="1"/>
  <c r="AV94" i="1" s="1"/>
  <c r="AW94" i="1" s="1"/>
  <c r="BD93" i="1"/>
  <c r="BA93" i="1" s="1"/>
  <c r="AT93" i="1"/>
  <c r="AV93" i="1" s="1"/>
  <c r="AY93" i="1" s="1"/>
  <c r="BD92" i="1"/>
  <c r="BA92" i="1" s="1"/>
  <c r="AT92" i="1"/>
  <c r="AV92" i="1" s="1"/>
  <c r="BD91" i="1"/>
  <c r="BA91" i="1" s="1"/>
  <c r="AT91" i="1"/>
  <c r="AV91" i="1" s="1"/>
  <c r="AY91" i="1" s="1"/>
  <c r="BD90" i="1"/>
  <c r="BA90" i="1" s="1"/>
  <c r="AT90" i="1"/>
  <c r="AV90" i="1" s="1"/>
  <c r="AW90" i="1" s="1"/>
  <c r="BD89" i="1"/>
  <c r="BA89" i="1" s="1"/>
  <c r="AT89" i="1"/>
  <c r="AV89" i="1" s="1"/>
  <c r="AY89" i="1" s="1"/>
  <c r="BD88" i="1"/>
  <c r="BA88" i="1" s="1"/>
  <c r="AT88" i="1"/>
  <c r="AV88" i="1" s="1"/>
  <c r="AW88" i="1" s="1"/>
  <c r="BD87" i="1"/>
  <c r="BA87" i="1" s="1"/>
  <c r="AT87" i="1"/>
  <c r="AV87" i="1" s="1"/>
  <c r="BD86" i="1"/>
  <c r="BA86" i="1" s="1"/>
  <c r="AT86" i="1"/>
  <c r="AV86" i="1" s="1"/>
  <c r="BD85" i="1"/>
  <c r="BA85" i="1" s="1"/>
  <c r="AT85" i="1"/>
  <c r="AV85" i="1" s="1"/>
  <c r="BD84" i="1"/>
  <c r="BA84" i="1" s="1"/>
  <c r="AT84" i="1"/>
  <c r="AV84" i="1" s="1"/>
  <c r="AW84" i="1" s="1"/>
  <c r="BD83" i="1"/>
  <c r="BA83" i="1" s="1"/>
  <c r="AT83" i="1"/>
  <c r="AV83" i="1" s="1"/>
  <c r="BD82" i="1"/>
  <c r="BA82" i="1" s="1"/>
  <c r="AT82" i="1"/>
  <c r="AV82" i="1" s="1"/>
  <c r="AW82" i="1" s="1"/>
  <c r="BD81" i="1"/>
  <c r="BA81" i="1" s="1"/>
  <c r="AT81" i="1"/>
  <c r="AV81" i="1" s="1"/>
  <c r="AY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AW78" i="1" s="1"/>
  <c r="BD77" i="1"/>
  <c r="BA77" i="1" s="1"/>
  <c r="AT77" i="1"/>
  <c r="AV77" i="1" s="1"/>
  <c r="AY77" i="1" s="1"/>
  <c r="BD76" i="1"/>
  <c r="BA76" i="1" s="1"/>
  <c r="AT76" i="1"/>
  <c r="AV76" i="1" s="1"/>
  <c r="AW76" i="1" s="1"/>
  <c r="BD75" i="1"/>
  <c r="BA75" i="1" s="1"/>
  <c r="AT75" i="1"/>
  <c r="AV75" i="1" s="1"/>
  <c r="BD74" i="1"/>
  <c r="BA74" i="1" s="1"/>
  <c r="AT74" i="1"/>
  <c r="AV74" i="1" s="1"/>
  <c r="AW74" i="1" s="1"/>
  <c r="BD73" i="1"/>
  <c r="BA73" i="1" s="1"/>
  <c r="AT73" i="1"/>
  <c r="AV73" i="1" s="1"/>
  <c r="BD72" i="1"/>
  <c r="BA72" i="1" s="1"/>
  <c r="AT72" i="1"/>
  <c r="AV72" i="1" s="1"/>
  <c r="BD71" i="1"/>
  <c r="BA71" i="1" s="1"/>
  <c r="AT71" i="1"/>
  <c r="AV71" i="1" s="1"/>
  <c r="BD70" i="1"/>
  <c r="BA70" i="1" s="1"/>
  <c r="AT70" i="1"/>
  <c r="AV70" i="1" s="1"/>
  <c r="AW70" i="1" s="1"/>
  <c r="BD69" i="1"/>
  <c r="BA69" i="1" s="1"/>
  <c r="AT69" i="1"/>
  <c r="AV69" i="1" s="1"/>
  <c r="AY69" i="1" s="1"/>
  <c r="BD68" i="1"/>
  <c r="BA68" i="1" s="1"/>
  <c r="AT68" i="1"/>
  <c r="AV68" i="1" s="1"/>
  <c r="AW68" i="1" s="1"/>
  <c r="BD67" i="1"/>
  <c r="BA67" i="1" s="1"/>
  <c r="AT67" i="1"/>
  <c r="AV67" i="1" s="1"/>
  <c r="BD66" i="1"/>
  <c r="BA66" i="1" s="1"/>
  <c r="AT66" i="1"/>
  <c r="AV66" i="1" s="1"/>
  <c r="AW66" i="1" s="1"/>
  <c r="BD65" i="1"/>
  <c r="BA65" i="1" s="1"/>
  <c r="AT65" i="1"/>
  <c r="AV65" i="1" s="1"/>
  <c r="AY65" i="1" s="1"/>
  <c r="BD64" i="1"/>
  <c r="BA64" i="1" s="1"/>
  <c r="AT64" i="1"/>
  <c r="AV64" i="1" s="1"/>
  <c r="BD63" i="1"/>
  <c r="BA63" i="1" s="1"/>
  <c r="AT63" i="1"/>
  <c r="AV63" i="1" s="1"/>
  <c r="AY63" i="1" s="1"/>
  <c r="BD62" i="1"/>
  <c r="BA62" i="1" s="1"/>
  <c r="AT62" i="1"/>
  <c r="AV62" i="1" s="1"/>
  <c r="AW62" i="1" s="1"/>
  <c r="BD61" i="1"/>
  <c r="BA61" i="1" s="1"/>
  <c r="AT61" i="1"/>
  <c r="AV61" i="1" s="1"/>
  <c r="AY61" i="1" s="1"/>
  <c r="BD60" i="1"/>
  <c r="BA60" i="1" s="1"/>
  <c r="AT60" i="1"/>
  <c r="AV60" i="1" s="1"/>
  <c r="AW60" i="1" s="1"/>
  <c r="BD59" i="1"/>
  <c r="BA59" i="1" s="1"/>
  <c r="AT59" i="1"/>
  <c r="AV59" i="1" s="1"/>
  <c r="BD58" i="1"/>
  <c r="BA58" i="1" s="1"/>
  <c r="AT58" i="1"/>
  <c r="AV58" i="1" s="1"/>
  <c r="AW58" i="1" s="1"/>
  <c r="BD57" i="1"/>
  <c r="BA57" i="1" s="1"/>
  <c r="AT57" i="1"/>
  <c r="AV57" i="1" s="1"/>
  <c r="AY57" i="1" s="1"/>
  <c r="BD56" i="1"/>
  <c r="BA56" i="1" s="1"/>
  <c r="AT56" i="1"/>
  <c r="AV56" i="1" s="1"/>
  <c r="BD55" i="1"/>
  <c r="BA55" i="1" s="1"/>
  <c r="AT55" i="1"/>
  <c r="AV55" i="1" s="1"/>
  <c r="AY55" i="1" s="1"/>
  <c r="BD54" i="1"/>
  <c r="BA54" i="1" s="1"/>
  <c r="AT54" i="1"/>
  <c r="AV54" i="1" s="1"/>
  <c r="AW54" i="1" s="1"/>
  <c r="BD53" i="1"/>
  <c r="BA53" i="1" s="1"/>
  <c r="AT53" i="1"/>
  <c r="AV53" i="1" s="1"/>
  <c r="AY53" i="1" s="1"/>
  <c r="BD52" i="1"/>
  <c r="BA52" i="1" s="1"/>
  <c r="AT52" i="1"/>
  <c r="AV52" i="1" s="1"/>
  <c r="AW52" i="1" s="1"/>
  <c r="BD51" i="1"/>
  <c r="BA51" i="1" s="1"/>
  <c r="AT51" i="1"/>
  <c r="AV51" i="1" s="1"/>
  <c r="BD50" i="1"/>
  <c r="BA50" i="1" s="1"/>
  <c r="AT50" i="1"/>
  <c r="AV50" i="1" s="1"/>
  <c r="AW50" i="1" s="1"/>
  <c r="BD49" i="1"/>
  <c r="BA49" i="1" s="1"/>
  <c r="AT49" i="1"/>
  <c r="AV49" i="1" s="1"/>
  <c r="AY49" i="1" s="1"/>
  <c r="BD48" i="1"/>
  <c r="BA48" i="1" s="1"/>
  <c r="AT48" i="1"/>
  <c r="AV48" i="1" s="1"/>
  <c r="BD47" i="1"/>
  <c r="BA47" i="1" s="1"/>
  <c r="AT47" i="1"/>
  <c r="AV47" i="1" s="1"/>
  <c r="AY47" i="1" s="1"/>
  <c r="BD46" i="1"/>
  <c r="BA46" i="1" s="1"/>
  <c r="AT46" i="1"/>
  <c r="AV46" i="1" s="1"/>
  <c r="AW46" i="1" s="1"/>
  <c r="BD45" i="1"/>
  <c r="BA45" i="1" s="1"/>
  <c r="AT45" i="1"/>
  <c r="AV45" i="1" s="1"/>
  <c r="AY45" i="1" s="1"/>
  <c r="BD44" i="1"/>
  <c r="BA44" i="1" s="1"/>
  <c r="AT44" i="1"/>
  <c r="AV44" i="1" s="1"/>
  <c r="AY44" i="1" s="1"/>
  <c r="BD43" i="1"/>
  <c r="BA43" i="1" s="1"/>
  <c r="AT43" i="1"/>
  <c r="AV43" i="1" s="1"/>
  <c r="BD42" i="1"/>
  <c r="BA42" i="1" s="1"/>
  <c r="AT42" i="1"/>
  <c r="AV42" i="1" s="1"/>
  <c r="BD41" i="1"/>
  <c r="BA41" i="1" s="1"/>
  <c r="AT41" i="1"/>
  <c r="AV41" i="1" s="1"/>
  <c r="BD40" i="1"/>
  <c r="BA40" i="1" s="1"/>
  <c r="AT40" i="1"/>
  <c r="AV40" i="1" s="1"/>
  <c r="AY40" i="1" s="1"/>
  <c r="BD39" i="1"/>
  <c r="BA39" i="1" s="1"/>
  <c r="AT39" i="1"/>
  <c r="AV39" i="1" s="1"/>
  <c r="BD38" i="1"/>
  <c r="BA38" i="1" s="1"/>
  <c r="AT38" i="1"/>
  <c r="AV38" i="1" s="1"/>
  <c r="BD37" i="1"/>
  <c r="BA37" i="1" s="1"/>
  <c r="AT37" i="1"/>
  <c r="AV37" i="1" s="1"/>
  <c r="BD36" i="1"/>
  <c r="BA36" i="1" s="1"/>
  <c r="AT36" i="1"/>
  <c r="AV36" i="1" s="1"/>
  <c r="AY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BD28" i="1"/>
  <c r="BA28" i="1" s="1"/>
  <c r="AT28" i="1"/>
  <c r="AV28" i="1" s="1"/>
  <c r="AY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AY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AY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AY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AY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AY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AY5" i="1" s="1"/>
  <c r="BD4" i="1"/>
  <c r="BA4" i="1" s="1"/>
  <c r="AT4" i="1"/>
  <c r="AV4" i="1" s="1"/>
  <c r="AY4" i="1" s="1"/>
  <c r="BD3" i="1"/>
  <c r="BA3" i="1" s="1"/>
  <c r="AT3" i="1"/>
  <c r="AV3" i="1" s="1"/>
  <c r="BD2" i="1"/>
  <c r="BA2" i="1" s="1"/>
  <c r="AT2" i="1"/>
  <c r="AV2" i="1" s="1"/>
  <c r="AW239" i="1" l="1"/>
  <c r="AX102" i="1"/>
  <c r="AY220" i="1"/>
  <c r="AY180" i="1"/>
  <c r="AY29" i="1"/>
  <c r="AW29" i="1"/>
  <c r="AY41" i="1"/>
  <c r="AW41" i="1"/>
  <c r="AW53" i="1"/>
  <c r="AX54" i="1"/>
  <c r="AX62" i="1"/>
  <c r="AX53" i="1"/>
  <c r="AY54" i="1"/>
  <c r="AX98" i="1"/>
  <c r="AW206" i="1"/>
  <c r="AW97" i="1"/>
  <c r="AW188" i="1"/>
  <c r="AW45" i="1"/>
  <c r="AX97" i="1"/>
  <c r="AY98" i="1"/>
  <c r="AX114" i="1"/>
  <c r="AX184" i="1"/>
  <c r="AX188" i="1"/>
  <c r="AW113" i="1"/>
  <c r="AW156" i="1"/>
  <c r="AX220" i="1"/>
  <c r="AX46" i="1"/>
  <c r="AW69" i="1"/>
  <c r="AY74" i="1"/>
  <c r="AX81" i="1"/>
  <c r="AY90" i="1"/>
  <c r="AW101" i="1"/>
  <c r="AX113" i="1"/>
  <c r="AY114" i="1"/>
  <c r="AW117" i="1"/>
  <c r="AX118" i="1"/>
  <c r="AW204" i="1"/>
  <c r="AY206" i="1"/>
  <c r="AX117" i="1"/>
  <c r="AY118" i="1"/>
  <c r="AX204" i="1"/>
  <c r="AW61" i="1"/>
  <c r="AY140" i="1"/>
  <c r="AY145" i="1"/>
  <c r="AY176" i="1"/>
  <c r="AY181" i="1"/>
  <c r="AW184" i="1"/>
  <c r="AX227" i="1"/>
  <c r="AW232" i="1"/>
  <c r="AX232" i="1"/>
  <c r="AX45" i="1"/>
  <c r="AY46" i="1"/>
  <c r="AX61" i="1"/>
  <c r="AY62" i="1"/>
  <c r="AX70" i="1"/>
  <c r="AW77" i="1"/>
  <c r="AX89" i="1"/>
  <c r="AY138" i="1"/>
  <c r="AW151" i="1"/>
  <c r="AY158" i="1"/>
  <c r="AY197" i="1"/>
  <c r="AY227" i="1"/>
  <c r="AX231" i="1"/>
  <c r="AX239" i="1"/>
  <c r="AY231" i="1"/>
  <c r="AY9" i="1"/>
  <c r="AW9" i="1"/>
  <c r="AY17" i="1"/>
  <c r="AW17" i="1"/>
  <c r="AY33" i="1"/>
  <c r="AW33" i="1"/>
  <c r="AY37" i="1"/>
  <c r="AW37" i="1"/>
  <c r="AW130" i="1"/>
  <c r="AY130" i="1"/>
  <c r="AX130" i="1"/>
  <c r="AY167" i="1"/>
  <c r="AX167" i="1"/>
  <c r="AW167" i="1"/>
  <c r="AX170" i="1"/>
  <c r="AY170" i="1"/>
  <c r="AY179" i="1"/>
  <c r="AX179" i="1"/>
  <c r="AW179" i="1"/>
  <c r="AY195" i="1"/>
  <c r="AX195" i="1"/>
  <c r="AW209" i="1"/>
  <c r="AY209" i="1"/>
  <c r="AY215" i="1"/>
  <c r="AX215" i="1"/>
  <c r="AW215" i="1"/>
  <c r="AY234" i="1"/>
  <c r="AX234" i="1"/>
  <c r="AW234" i="1"/>
  <c r="AW236" i="1"/>
  <c r="AY236" i="1"/>
  <c r="AX236" i="1"/>
  <c r="AY238" i="1"/>
  <c r="AX238" i="1"/>
  <c r="AW238" i="1"/>
  <c r="AW13" i="1"/>
  <c r="AW25" i="1"/>
  <c r="AW86" i="1"/>
  <c r="AY86" i="1"/>
  <c r="AX86" i="1"/>
  <c r="AY135" i="1"/>
  <c r="AX135" i="1"/>
  <c r="AY172" i="1"/>
  <c r="AX172" i="1"/>
  <c r="AW172" i="1"/>
  <c r="AY199" i="1"/>
  <c r="AX199" i="1"/>
  <c r="AW199" i="1"/>
  <c r="AX218" i="1"/>
  <c r="AY218" i="1"/>
  <c r="AW218" i="1"/>
  <c r="AY21" i="1"/>
  <c r="AW21" i="1"/>
  <c r="AY129" i="1"/>
  <c r="AX129" i="1"/>
  <c r="AW129" i="1"/>
  <c r="AX154" i="1"/>
  <c r="AW154" i="1"/>
  <c r="AX196" i="1"/>
  <c r="AY196" i="1"/>
  <c r="AX235" i="1"/>
  <c r="AY235" i="1"/>
  <c r="AW235" i="1"/>
  <c r="AW5" i="1"/>
  <c r="AY73" i="1"/>
  <c r="AX73" i="1"/>
  <c r="AY85" i="1"/>
  <c r="AX85" i="1"/>
  <c r="AW85" i="1"/>
  <c r="AY136" i="1"/>
  <c r="AX136" i="1"/>
  <c r="AW136" i="1"/>
  <c r="AY154" i="1"/>
  <c r="AY183" i="1"/>
  <c r="AX183" i="1"/>
  <c r="AW183" i="1"/>
  <c r="AW193" i="1"/>
  <c r="AY193" i="1"/>
  <c r="AX193" i="1"/>
  <c r="AX101" i="1"/>
  <c r="AY102" i="1"/>
  <c r="AX151" i="1"/>
  <c r="AX156" i="1"/>
  <c r="AY232" i="1"/>
  <c r="AX78" i="1"/>
  <c r="AW89" i="1"/>
  <c r="AX90" i="1"/>
  <c r="AW138" i="1"/>
  <c r="AX140" i="1"/>
  <c r="AX176" i="1"/>
  <c r="AW180" i="1"/>
  <c r="AX181" i="1"/>
  <c r="AY192" i="1"/>
  <c r="AX200" i="1"/>
  <c r="AY222" i="1"/>
  <c r="AW2" i="1"/>
  <c r="AY2" i="1"/>
  <c r="AX2" i="1"/>
  <c r="AX27" i="1"/>
  <c r="AW27" i="1"/>
  <c r="AY27" i="1"/>
  <c r="AW34" i="1"/>
  <c r="AY34" i="1"/>
  <c r="AX34" i="1"/>
  <c r="AX43" i="1"/>
  <c r="AW43" i="1"/>
  <c r="AY43" i="1"/>
  <c r="AX15" i="1"/>
  <c r="AW15" i="1"/>
  <c r="AY15" i="1"/>
  <c r="AW38" i="1"/>
  <c r="AY38" i="1"/>
  <c r="AX38" i="1"/>
  <c r="AX3" i="1"/>
  <c r="AW3" i="1"/>
  <c r="AY3" i="1"/>
  <c r="AX131" i="1"/>
  <c r="AW131" i="1"/>
  <c r="AY131" i="1"/>
  <c r="AX11" i="1"/>
  <c r="AW11" i="1"/>
  <c r="AY11" i="1"/>
  <c r="AW18" i="1"/>
  <c r="AY18" i="1"/>
  <c r="AX18" i="1"/>
  <c r="AX67" i="1"/>
  <c r="AW67" i="1"/>
  <c r="AY67" i="1"/>
  <c r="AX99" i="1"/>
  <c r="AW99" i="1"/>
  <c r="AY99" i="1"/>
  <c r="AW6" i="1"/>
  <c r="AY6" i="1"/>
  <c r="AX6" i="1"/>
  <c r="AW22" i="1"/>
  <c r="AY22" i="1"/>
  <c r="AX22" i="1"/>
  <c r="AX31" i="1"/>
  <c r="AW31" i="1"/>
  <c r="AY31" i="1"/>
  <c r="AX83" i="1"/>
  <c r="AW83" i="1"/>
  <c r="AY83" i="1"/>
  <c r="AX127" i="1"/>
  <c r="AW127" i="1"/>
  <c r="AY127" i="1"/>
  <c r="AW169" i="1"/>
  <c r="AX169" i="1"/>
  <c r="AY169" i="1"/>
  <c r="AX233" i="1"/>
  <c r="AW233" i="1"/>
  <c r="AY233" i="1"/>
  <c r="AW10" i="1"/>
  <c r="AY10" i="1"/>
  <c r="AX10" i="1"/>
  <c r="AX19" i="1"/>
  <c r="AW19" i="1"/>
  <c r="AY19" i="1"/>
  <c r="AW26" i="1"/>
  <c r="AY26" i="1"/>
  <c r="AX26" i="1"/>
  <c r="AX35" i="1"/>
  <c r="AW35" i="1"/>
  <c r="AY35" i="1"/>
  <c r="AW42" i="1"/>
  <c r="AY42" i="1"/>
  <c r="AX42" i="1"/>
  <c r="AX87" i="1"/>
  <c r="AW87" i="1"/>
  <c r="AY87" i="1"/>
  <c r="AX111" i="1"/>
  <c r="AW111" i="1"/>
  <c r="AY111" i="1"/>
  <c r="AX7" i="1"/>
  <c r="AW7" i="1"/>
  <c r="AY7" i="1"/>
  <c r="AW14" i="1"/>
  <c r="AY14" i="1"/>
  <c r="AX14" i="1"/>
  <c r="AX23" i="1"/>
  <c r="AW23" i="1"/>
  <c r="AY23" i="1"/>
  <c r="AW30" i="1"/>
  <c r="AY30" i="1"/>
  <c r="AX30" i="1"/>
  <c r="AX39" i="1"/>
  <c r="AW39" i="1"/>
  <c r="AY39" i="1"/>
  <c r="AX51" i="1"/>
  <c r="AW51" i="1"/>
  <c r="AY51" i="1"/>
  <c r="AX59" i="1"/>
  <c r="AW59" i="1"/>
  <c r="AY59" i="1"/>
  <c r="AX75" i="1"/>
  <c r="AW75" i="1"/>
  <c r="AY75" i="1"/>
  <c r="AX95" i="1"/>
  <c r="AW95" i="1"/>
  <c r="AY95" i="1"/>
  <c r="AX115" i="1"/>
  <c r="AW115" i="1"/>
  <c r="AY115" i="1"/>
  <c r="AX182" i="1"/>
  <c r="AY182" i="1"/>
  <c r="AW182" i="1"/>
  <c r="AX194" i="1"/>
  <c r="AW194" i="1"/>
  <c r="AY194" i="1"/>
  <c r="AY48" i="1"/>
  <c r="AX48" i="1"/>
  <c r="AY56" i="1"/>
  <c r="AX56" i="1"/>
  <c r="AY64" i="1"/>
  <c r="AX64" i="1"/>
  <c r="AX71" i="1"/>
  <c r="AW71" i="1"/>
  <c r="AX79" i="1"/>
  <c r="AW79" i="1"/>
  <c r="AY92" i="1"/>
  <c r="AX92" i="1"/>
  <c r="AX103" i="1"/>
  <c r="AW103" i="1"/>
  <c r="AY108" i="1"/>
  <c r="AX108" i="1"/>
  <c r="AX119" i="1"/>
  <c r="AW119" i="1"/>
  <c r="AY124" i="1"/>
  <c r="AX124" i="1"/>
  <c r="AW137" i="1"/>
  <c r="AY137" i="1"/>
  <c r="AX137" i="1"/>
  <c r="AX148" i="1"/>
  <c r="AY148" i="1"/>
  <c r="AW148" i="1"/>
  <c r="AW173" i="1"/>
  <c r="AY173" i="1"/>
  <c r="AX173" i="1"/>
  <c r="AW177" i="1"/>
  <c r="AY177" i="1"/>
  <c r="AX178" i="1"/>
  <c r="AW178" i="1"/>
  <c r="AY178" i="1"/>
  <c r="AX186" i="1"/>
  <c r="AY186" i="1"/>
  <c r="AW186" i="1"/>
  <c r="AW189" i="1"/>
  <c r="AY189" i="1"/>
  <c r="AX190" i="1"/>
  <c r="AY190" i="1"/>
  <c r="AX198" i="1"/>
  <c r="AY198" i="1"/>
  <c r="AX212" i="1"/>
  <c r="AY212" i="1"/>
  <c r="AW212" i="1"/>
  <c r="AW228" i="1"/>
  <c r="AY228" i="1"/>
  <c r="AX228" i="1"/>
  <c r="AW4" i="1"/>
  <c r="AX5" i="1"/>
  <c r="AW8" i="1"/>
  <c r="AX9" i="1"/>
  <c r="AW12" i="1"/>
  <c r="AX13" i="1"/>
  <c r="AW16" i="1"/>
  <c r="AX17" i="1"/>
  <c r="AW20" i="1"/>
  <c r="AX21" i="1"/>
  <c r="AW24" i="1"/>
  <c r="AX25" i="1"/>
  <c r="AW28" i="1"/>
  <c r="AX29" i="1"/>
  <c r="AW32" i="1"/>
  <c r="AX33" i="1"/>
  <c r="AW36" i="1"/>
  <c r="AX37" i="1"/>
  <c r="AW40" i="1"/>
  <c r="AX41" i="1"/>
  <c r="AW44" i="1"/>
  <c r="AW48" i="1"/>
  <c r="AW49" i="1"/>
  <c r="AX50" i="1"/>
  <c r="AW56" i="1"/>
  <c r="AW57" i="1"/>
  <c r="AX58" i="1"/>
  <c r="AW64" i="1"/>
  <c r="AW65" i="1"/>
  <c r="AX66" i="1"/>
  <c r="AX69" i="1"/>
  <c r="AY70" i="1"/>
  <c r="AY71" i="1"/>
  <c r="AY72" i="1"/>
  <c r="AX72" i="1"/>
  <c r="AX77" i="1"/>
  <c r="AY78" i="1"/>
  <c r="AY79" i="1"/>
  <c r="AY80" i="1"/>
  <c r="AX80" i="1"/>
  <c r="AW92" i="1"/>
  <c r="AW93" i="1"/>
  <c r="AX94" i="1"/>
  <c r="AY103" i="1"/>
  <c r="AY104" i="1"/>
  <c r="AX104" i="1"/>
  <c r="AW108" i="1"/>
  <c r="AW109" i="1"/>
  <c r="AX110" i="1"/>
  <c r="AY119" i="1"/>
  <c r="AY120" i="1"/>
  <c r="AX120" i="1"/>
  <c r="AW124" i="1"/>
  <c r="AW125" i="1"/>
  <c r="AX126" i="1"/>
  <c r="AW133" i="1"/>
  <c r="AX133" i="1"/>
  <c r="AY139" i="1"/>
  <c r="AX139" i="1"/>
  <c r="AW139" i="1"/>
  <c r="AW141" i="1"/>
  <c r="AY141" i="1"/>
  <c r="AX142" i="1"/>
  <c r="AW142" i="1"/>
  <c r="AW144" i="1"/>
  <c r="AY144" i="1"/>
  <c r="AX144" i="1"/>
  <c r="AX146" i="1"/>
  <c r="AW146" i="1"/>
  <c r="AX150" i="1"/>
  <c r="AY150" i="1"/>
  <c r="AW153" i="1"/>
  <c r="AX153" i="1"/>
  <c r="AY153" i="1"/>
  <c r="AW165" i="1"/>
  <c r="AY165" i="1"/>
  <c r="AX166" i="1"/>
  <c r="AY166" i="1"/>
  <c r="AW166" i="1"/>
  <c r="AX177" i="1"/>
  <c r="AX189" i="1"/>
  <c r="AW190" i="1"/>
  <c r="AW198" i="1"/>
  <c r="AW201" i="1"/>
  <c r="AX201" i="1"/>
  <c r="AW205" i="1"/>
  <c r="AY205" i="1"/>
  <c r="AW208" i="1"/>
  <c r="AY208" i="1"/>
  <c r="AX208" i="1"/>
  <c r="AX210" i="1"/>
  <c r="AW210" i="1"/>
  <c r="AX214" i="1"/>
  <c r="AY214" i="1"/>
  <c r="AW217" i="1"/>
  <c r="AX217" i="1"/>
  <c r="AY217" i="1"/>
  <c r="AW240" i="1"/>
  <c r="AX240" i="1"/>
  <c r="AY240" i="1"/>
  <c r="AX4" i="1"/>
  <c r="AX8" i="1"/>
  <c r="AX12" i="1"/>
  <c r="AX16" i="1"/>
  <c r="AX20" i="1"/>
  <c r="AX24" i="1"/>
  <c r="AX28" i="1"/>
  <c r="AX32" i="1"/>
  <c r="AX36" i="1"/>
  <c r="AX40" i="1"/>
  <c r="AX44" i="1"/>
  <c r="AX49" i="1"/>
  <c r="AY50" i="1"/>
  <c r="AY52" i="1"/>
  <c r="AX52" i="1"/>
  <c r="AX57" i="1"/>
  <c r="AY58" i="1"/>
  <c r="AY60" i="1"/>
  <c r="AX60" i="1"/>
  <c r="AX65" i="1"/>
  <c r="AY66" i="1"/>
  <c r="AW72" i="1"/>
  <c r="AW73" i="1"/>
  <c r="AX74" i="1"/>
  <c r="AW80" i="1"/>
  <c r="AW81" i="1"/>
  <c r="AX82" i="1"/>
  <c r="AY88" i="1"/>
  <c r="AX88" i="1"/>
  <c r="AX93" i="1"/>
  <c r="AY94" i="1"/>
  <c r="AY100" i="1"/>
  <c r="AX100" i="1"/>
  <c r="AW104" i="1"/>
  <c r="AW105" i="1"/>
  <c r="AX106" i="1"/>
  <c r="AX109" i="1"/>
  <c r="AY110" i="1"/>
  <c r="AY116" i="1"/>
  <c r="AX116" i="1"/>
  <c r="AW120" i="1"/>
  <c r="AW121" i="1"/>
  <c r="AX122" i="1"/>
  <c r="AX125" i="1"/>
  <c r="AY126" i="1"/>
  <c r="AY132" i="1"/>
  <c r="AX132" i="1"/>
  <c r="AY133" i="1"/>
  <c r="AX134" i="1"/>
  <c r="AY134" i="1"/>
  <c r="AX141" i="1"/>
  <c r="AY142" i="1"/>
  <c r="AY143" i="1"/>
  <c r="AX143" i="1"/>
  <c r="AY146" i="1"/>
  <c r="AY147" i="1"/>
  <c r="AX147" i="1"/>
  <c r="AW147" i="1"/>
  <c r="AW149" i="1"/>
  <c r="AY149" i="1"/>
  <c r="AX149" i="1"/>
  <c r="AW150" i="1"/>
  <c r="AY155" i="1"/>
  <c r="AW155" i="1"/>
  <c r="AX162" i="1"/>
  <c r="AW162" i="1"/>
  <c r="AX164" i="1"/>
  <c r="AY164" i="1"/>
  <c r="AX165" i="1"/>
  <c r="AY168" i="1"/>
  <c r="AX168" i="1"/>
  <c r="AY201" i="1"/>
  <c r="AX202" i="1"/>
  <c r="AY202" i="1"/>
  <c r="AY203" i="1"/>
  <c r="AW203" i="1"/>
  <c r="AX203" i="1"/>
  <c r="AX205" i="1"/>
  <c r="AY210" i="1"/>
  <c r="AY211" i="1"/>
  <c r="AX211" i="1"/>
  <c r="AW211" i="1"/>
  <c r="AW213" i="1"/>
  <c r="AY213" i="1"/>
  <c r="AX213" i="1"/>
  <c r="AW214" i="1"/>
  <c r="AY219" i="1"/>
  <c r="AW219" i="1"/>
  <c r="AX226" i="1"/>
  <c r="AW226" i="1"/>
  <c r="AX47" i="1"/>
  <c r="AW47" i="1"/>
  <c r="AX55" i="1"/>
  <c r="AW55" i="1"/>
  <c r="AX63" i="1"/>
  <c r="AW63" i="1"/>
  <c r="AY68" i="1"/>
  <c r="AX68" i="1"/>
  <c r="AY76" i="1"/>
  <c r="AX76" i="1"/>
  <c r="AY82" i="1"/>
  <c r="AY84" i="1"/>
  <c r="AX84" i="1"/>
  <c r="AX91" i="1"/>
  <c r="AW91" i="1"/>
  <c r="AY96" i="1"/>
  <c r="AX96" i="1"/>
  <c r="AX105" i="1"/>
  <c r="AY106" i="1"/>
  <c r="AX107" i="1"/>
  <c r="AW107" i="1"/>
  <c r="AY112" i="1"/>
  <c r="AX112" i="1"/>
  <c r="AX121" i="1"/>
  <c r="AY122" i="1"/>
  <c r="AX123" i="1"/>
  <c r="AW123" i="1"/>
  <c r="AY128" i="1"/>
  <c r="AX128" i="1"/>
  <c r="AY152" i="1"/>
  <c r="AX152" i="1"/>
  <c r="AW152" i="1"/>
  <c r="AW157" i="1"/>
  <c r="AY157" i="1"/>
  <c r="AX157" i="1"/>
  <c r="AY159" i="1"/>
  <c r="AX159" i="1"/>
  <c r="AW160" i="1"/>
  <c r="AY160" i="1"/>
  <c r="AW161" i="1"/>
  <c r="AY161" i="1"/>
  <c r="AX161" i="1"/>
  <c r="AY163" i="1"/>
  <c r="AX163" i="1"/>
  <c r="AX174" i="1"/>
  <c r="AY174" i="1"/>
  <c r="AW174" i="1"/>
  <c r="AW185" i="1"/>
  <c r="AX185" i="1"/>
  <c r="AY207" i="1"/>
  <c r="AX207" i="1"/>
  <c r="AW207" i="1"/>
  <c r="AY216" i="1"/>
  <c r="AX216" i="1"/>
  <c r="AW216" i="1"/>
  <c r="AW221" i="1"/>
  <c r="AY221" i="1"/>
  <c r="AX221" i="1"/>
  <c r="AY223" i="1"/>
  <c r="AX223" i="1"/>
  <c r="AW224" i="1"/>
  <c r="AY224" i="1"/>
  <c r="AW225" i="1"/>
  <c r="AY225" i="1"/>
  <c r="AX225" i="1"/>
  <c r="AX229" i="1"/>
  <c r="AY229" i="1"/>
  <c r="AW229" i="1"/>
  <c r="AX237" i="1"/>
  <c r="AY237" i="1"/>
  <c r="AY187" i="1"/>
  <c r="AW187" i="1"/>
  <c r="AY191" i="1"/>
  <c r="AX191" i="1"/>
  <c r="AX241" i="1"/>
  <c r="AY241" i="1"/>
  <c r="AY242" i="1"/>
  <c r="AW242" i="1"/>
  <c r="AX242" i="1"/>
  <c r="AW135" i="1"/>
  <c r="AX145" i="1"/>
  <c r="AW158" i="1"/>
  <c r="AW170" i="1"/>
  <c r="AY171" i="1"/>
  <c r="AW171" i="1"/>
  <c r="AY175" i="1"/>
  <c r="AX175" i="1"/>
  <c r="AX187" i="1"/>
  <c r="AW191" i="1"/>
  <c r="AX192" i="1"/>
  <c r="AW195" i="1"/>
  <c r="AW196" i="1"/>
  <c r="AX197" i="1"/>
  <c r="AW200" i="1"/>
  <c r="AX209" i="1"/>
  <c r="AW222" i="1"/>
  <c r="AW241" i="1"/>
  <c r="AY230" i="1"/>
  <c r="AX230" i="1"/>
</calcChain>
</file>

<file path=xl/sharedStrings.xml><?xml version="1.0" encoding="utf-8"?>
<sst xmlns="http://schemas.openxmlformats.org/spreadsheetml/2006/main" count="15775" uniqueCount="1228">
  <si>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</si>
  <si>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</si>
  <si>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</si>
  <si>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</si>
  <si>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</si>
  <si>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</si>
  <si>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</si>
  <si>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</si>
  <si>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</si>
  <si>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</si>
  <si>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</si>
  <si>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</si>
  <si>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</si>
  <si>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</si>
  <si>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</si>
  <si>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</si>
  <si>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</si>
  <si>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</si>
  <si>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</si>
  <si>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</si>
  <si>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</si>
  <si>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</si>
  <si>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</si>
  <si>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</si>
  <si>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</si>
  <si>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</si>
  <si>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</si>
  <si>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</si>
  <si>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</si>
  <si>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</si>
  <si>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</si>
  <si>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</si>
  <si>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</si>
  <si>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</si>
  <si>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</si>
  <si>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</si>
  <si>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</si>
  <si>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</si>
  <si>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</si>
  <si>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</si>
  <si>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</si>
  <si>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</si>
  <si>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</si>
  <si>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</si>
  <si>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</si>
  <si>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</si>
  <si>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</si>
  <si>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</si>
  <si>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</si>
  <si>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</si>
  <si>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</si>
  <si>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</si>
  <si>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</si>
  <si>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</si>
  <si>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</si>
  <si>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</si>
  <si>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</si>
  <si>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</si>
  <si>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</si>
  <si>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</si>
  <si>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</si>
  <si>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</si>
  <si>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</si>
  <si>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</si>
  <si>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</si>
  <si>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</si>
  <si>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</si>
  <si>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</si>
  <si>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</si>
  <si>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</si>
  <si>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</si>
  <si>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</si>
  <si>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</si>
  <si>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</si>
  <si>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</si>
  <si>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</si>
  <si>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</si>
  <si>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</si>
  <si>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</si>
  <si>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</si>
  <si>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</si>
  <si>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</si>
  <si>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</si>
  <si>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</si>
  <si>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</si>
  <si>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</si>
  <si>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</si>
  <si>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</si>
  <si>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</si>
  <si>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</si>
  <si>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</si>
  <si>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</si>
  <si>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</si>
  <si>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</si>
  <si>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</si>
  <si>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</si>
  <si>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</si>
  <si>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</si>
  <si>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</si>
  <si>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</si>
  <si>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</si>
  <si>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</si>
  <si>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</si>
  <si>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</si>
  <si>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</si>
  <si>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</si>
  <si>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</si>
  <si>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</si>
  <si>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</si>
  <si>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</si>
  <si>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</si>
  <si>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</si>
  <si>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</si>
  <si>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</si>
  <si>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</si>
  <si>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</si>
  <si>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</si>
  <si>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</si>
  <si>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</si>
  <si>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</si>
  <si>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</si>
  <si>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</si>
  <si>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</si>
  <si>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</si>
  <si>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</si>
  <si>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</si>
  <si>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</si>
  <si>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</si>
  <si>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</si>
  <si>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</si>
  <si>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</si>
  <si>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</si>
  <si>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</si>
  <si>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</si>
  <si>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</si>
  <si>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</si>
  <si>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</si>
  <si>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</si>
  <si>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</si>
  <si>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</si>
  <si>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</si>
  <si>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Purchase</t>
  </si>
  <si>
    <t>2/6/2023 2:08:33 PM</t>
  </si>
  <si>
    <t>UP SETTLEMENT</t>
  </si>
  <si>
    <t>2/7/2023 12:00:00 AM</t>
  </si>
  <si>
    <t>2/6/2023 12:00:00 AM</t>
  </si>
  <si>
    <t/>
  </si>
  <si>
    <t>+</t>
  </si>
  <si>
    <t>SC011</t>
  </si>
  <si>
    <t>Retail</t>
  </si>
  <si>
    <t>3501LA00PA00010</t>
  </si>
  <si>
    <t>PAYARENA</t>
  </si>
  <si>
    <t>PAYARENA,Lagos,Victoria Island,NG</t>
  </si>
  <si>
    <t>3UP00001</t>
  </si>
  <si>
    <t>ACCESS BANK (DIAMOND)</t>
  </si>
  <si>
    <t>0006067466</t>
  </si>
  <si>
    <t>UNIFIED PAYMENTS SERVICES LTD</t>
  </si>
  <si>
    <t>9060782817|PU00|SOKOTO STATE UNIVERSITY, SOKOTO - FEES^WEBID11706215|WP00</t>
  </si>
  <si>
    <t>HOPE PSBank</t>
  </si>
  <si>
    <t>PAYA</t>
  </si>
  <si>
    <t>980002******2876</t>
  </si>
  <si>
    <t>2010520076</t>
  </si>
  <si>
    <t>HPSB</t>
  </si>
  <si>
    <t>GENERAL</t>
  </si>
  <si>
    <t>UNIFIED PAYMENT SERVICES LTD</t>
  </si>
  <si>
    <t>UP</t>
  </si>
  <si>
    <t>200205660000PAYARENA</t>
  </si>
  <si>
    <t>N</t>
  </si>
  <si>
    <t>2/6/2023 2:36:11 PM</t>
  </si>
  <si>
    <t>9060782817|PU00|SOKOTO STATE UNIVERSITY, SOKOTO - FEES^WEBID11706741|WP00</t>
  </si>
  <si>
    <t>2/6/2023 1:24:48 PM</t>
  </si>
  <si>
    <t>9060782817|PU00|SOKOTO STATE UNIVERSITY, SOKOTO - FEES^WEBID11705346|WP00</t>
  </si>
  <si>
    <t>2/6/2023 9:57:13 PM</t>
  </si>
  <si>
    <t>9060782817|PU00|SOKOTO STATE UNIVERSITY, SOKOTO - FEES^WEBID11711139|WP00</t>
  </si>
  <si>
    <t>2/6/2023 2:18:55 PM</t>
  </si>
  <si>
    <t>9060782817|PU00|SOKOTO STATE UNIVERSITY, SOKOTO - FEES^WEBID11706427|WP00</t>
  </si>
  <si>
    <t>2/6/2023 12:59:11 PM</t>
  </si>
  <si>
    <t>9060782817|PU00|SOKOTO STATE UNIVERSITY, SOKOTO - FEES^WEBID11704742|WP00</t>
  </si>
  <si>
    <t>F</t>
  </si>
  <si>
    <t>2/6/2023 2:55:12 PM</t>
  </si>
  <si>
    <t>9060782817|PU00|SOKOTO STATE UNIVERSITY, SOKOTO - FEES^WEBID11707047|WP00</t>
  </si>
  <si>
    <t>2/6/2023 2:40:11 PM</t>
  </si>
  <si>
    <t>9060782817|PU00|SOKOTO STATE UNIVERSITY, SOKOTO - FEES^WEBID11706811|WP00</t>
  </si>
  <si>
    <t>2/6/2023 2:16:07 PM</t>
  </si>
  <si>
    <t>9060782817|PU00|SOKOTO STATE UNIVERSITY, SOKOTO - FEES^WEBID11706367|WP00</t>
  </si>
  <si>
    <t>2/6/2023 2:11:45 PM</t>
  </si>
  <si>
    <t>9060782817|PU00|SOKOTO STATE UNIVERSITY, SOKOTO - FEES^WEBID11706288|WP00</t>
  </si>
  <si>
    <t>BILLS PAYMENT</t>
  </si>
  <si>
    <t>2/6/2023 9:46:52 AM</t>
  </si>
  <si>
    <t>Sokoto IGR Schools on POS,Lagos,Victoria Island,NG</t>
  </si>
  <si>
    <t>2UP11071</t>
  </si>
  <si>
    <t>ACCESS BANK NIGERIA PLC</t>
  </si>
  <si>
    <t>SOKOTO STATE UNIVERSITY  (SOIRS SCHOOL)</t>
  </si>
  <si>
    <t>PaymentRef=1110112451469</t>
  </si>
  <si>
    <t>980002******6162</t>
  </si>
  <si>
    <t>1130043537</t>
  </si>
  <si>
    <t>PAYATTITUDE</t>
  </si>
  <si>
    <t>NIGERIAN INTERBANK SETTLEMENT SERVICE</t>
  </si>
  <si>
    <t>0517021001-221301175-Sabiru Aminu -1110112451469-PortalAccessFee:1000-AccreditationFee:5000-RegFee:1</t>
  </si>
  <si>
    <t>NAME:=Sabiru Aminu |Payment Ref:=1110112451469|Description:=0517021001-221301175-Sabiru Aminu -1110112451469-PortalAccessFee:1000-AccreditationFee:5000-RegFee:1</t>
  </si>
  <si>
    <t>2/6/2023 2:48:29 PM</t>
  </si>
  <si>
    <t>PaymentRef=1110107302847</t>
  </si>
  <si>
    <t>0517021001-20124005-Muhammad Ashir Suleman-1110107302847-PortalAccessFee:1000-AccreditationFee:5000-</t>
  </si>
  <si>
    <t>NAME:=Muhammad Ashir Suleman|Payment Ref:=1110107302847|Description:=0517021001-20124005-Muhammad Ashir Suleman-1110107302847-PortalAccessFee:1000-AccreditationFee:5000-</t>
  </si>
  <si>
    <t>AIR TIME TOPUP</t>
  </si>
  <si>
    <t>2/6/2023 12:30:04 PM</t>
  </si>
  <si>
    <t>SOKOTO STATE IGR ESCROW ACCOUNT</t>
  </si>
  <si>
    <t>0702631458</t>
  </si>
  <si>
    <t>UMARU ALI SHINKAFI POLYTECHNIC (SOIRS SCHOOL)</t>
  </si>
  <si>
    <t>PaymentRef=1484950271</t>
  </si>
  <si>
    <t>980002******8224</t>
  </si>
  <si>
    <t>1130035927</t>
  </si>
  <si>
    <t>0517018001-142849-ABDULMUMIN YUSUF-1484950271--SalesOfForms:2700-PortalAccessFee:1000</t>
  </si>
  <si>
    <t>NAME:=ABDULMUMIN YUSUF|Payment Ref:=1484950271|Description:=0517018001-142849-ABDULMUMIN YUSUF-1484950271--SalesOfForms:2700-PortalAccessFee:1000</t>
  </si>
  <si>
    <t>2/6/2023 9:27:56 AM</t>
  </si>
  <si>
    <t>PaymentRef=3994556414</t>
  </si>
  <si>
    <t>980002******7928</t>
  </si>
  <si>
    <t>1130000428</t>
  </si>
  <si>
    <t>0517018001-12020452
-129843-MUKHTAR MUHAMMAD SALIHU-3994556414-Diploma Registration Service Charge</t>
  </si>
  <si>
    <t>NAME:=MUKHTAR MUHAMMAD SALIHU|Payment Ref:=3994556414|Description:=0517018001-12020452
-129843-MUKHTAR MUHAMMAD SALIHU-3994556414-Diploma Registration Service Charge</t>
  </si>
  <si>
    <t>2/6/2023 11:47:08 AM</t>
  </si>
  <si>
    <t>PaymentRef=1110118421661</t>
  </si>
  <si>
    <t>980002******9129</t>
  </si>
  <si>
    <t>1130043106</t>
  </si>
  <si>
    <t>0517021001-221203011-Imrana Jamilu -1110118421661-PortalAccessFee:1000-AccreditationFee:5000-RegFee:</t>
  </si>
  <si>
    <t>NAME:=Imrana Jamilu |Payment Ref:=1110118421661|Description:=0517021001-221203011-Imrana Jamilu -1110118421661-PortalAccessFee:1000-AccreditationFee:5000-RegFee:</t>
  </si>
  <si>
    <t>2/6/2023 11:19:34 AM</t>
  </si>
  <si>
    <t>PaymentRef=1110132171565</t>
  </si>
  <si>
    <t>0517021001-221309025-Ukasha Aminu -1110132171565-PortalAccessFee:1000-AccreditationFee:5000-RegFee:1</t>
  </si>
  <si>
    <t>NAME:=Ukasha Aminu |Payment Ref:=1110132171565|Description:=0517021001-221309025-Ukasha Aminu -1110132171565-PortalAccessFee:1000-AccreditationFee:5000-RegFee:1</t>
  </si>
  <si>
    <t>2/6/2023 11:36:31 AM</t>
  </si>
  <si>
    <t>SOKOTOSTATEUNIVERSITY,SOKOTO-FEES</t>
  </si>
  <si>
    <t>0</t>
  </si>
  <si>
    <t>UNIFIED PAYMENTS</t>
  </si>
  <si>
    <t>950101******4227</t>
  </si>
  <si>
    <t>UPPA</t>
  </si>
  <si>
    <t>NAME:=SuleimanAbdulsamad|ReceiptID:=1110114221466|Description:=0517021001-18134042-SuleimanAbdulsamad-1110114221466-PortalAccessFee:1000-AccreditationFee:5000-Re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</si>
  <si>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675679785590","TransId":"15774341","AuthRef":"772675","Date":"06Feb,202311:36AM"}</t>
  </si>
  <si>
    <t>SokotoStateCollectionAgency</t>
  </si>
  <si>
    <t>2/6/2023 9:51:29 PM</t>
  </si>
  <si>
    <t>PaymentRef=111022858524</t>
  </si>
  <si>
    <t>980002******2679</t>
  </si>
  <si>
    <t>1130043492</t>
  </si>
  <si>
    <t>0517021001-221306094-Aisha Auwal -111022858524-HostelAccommodationFee:20500</t>
  </si>
  <si>
    <t>NAME:=Aisha Auwal |Payment Ref:=111022858524|Description:=0517021001-221306094-Aisha Auwal -111022858524-HostelAccommodationFee:20500</t>
  </si>
  <si>
    <t>2/6/2023 9:46:21 PM</t>
  </si>
  <si>
    <t>PaymentRef=111021161283</t>
  </si>
  <si>
    <t>904402******6255</t>
  </si>
  <si>
    <t>0690422290</t>
  </si>
  <si>
    <t>ACCE</t>
  </si>
  <si>
    <t>0517021001-20112001-Sumayya Mustapha -111021161283-HostelAccommodationFee:20500</t>
  </si>
  <si>
    <t>NAME:=Sumayya Mustapha |Payment Ref:=111021161283|Description:=0517021001-20112001-Sumayya Mustapha -111021161283-HostelAccommodationFee:20500</t>
  </si>
  <si>
    <t>2/6/2023 1:55:41 PM</t>
  </si>
  <si>
    <t>PaymentRef=1110100551461</t>
  </si>
  <si>
    <t>0517021001-221204182-Yakuba Sahabi -1110100551461-PortalAccessFee:1000-AccreditationFee:5000-RegFee:</t>
  </si>
  <si>
    <t>NAME:=Yakuba Sahabi |Payment Ref:=1110100551461|Description:=0517021001-221204182-Yakuba Sahabi -1110100551461-PortalAccessFee:1000-AccreditationFee:5000-RegFee:</t>
  </si>
  <si>
    <t>2/6/2023 6:49:50 PM</t>
  </si>
  <si>
    <t>PaymentRef=1110124372646</t>
  </si>
  <si>
    <t>980002******6354</t>
  </si>
  <si>
    <t>1130004857</t>
  </si>
  <si>
    <t>0517021001-17113014-Abdulkarim Lawal Muhammad-1110124372646-PortalAccessFee:1000-AccreditationFee:50</t>
  </si>
  <si>
    <t>NAME:=Abdulkarim Lawal Muhammad|Payment Ref:=1110124372646|Description:=0517021001-17113014-Abdulkarim Lawal Muhammad-1110124372646-PortalAccessFee:1000-AccreditationFee:50</t>
  </si>
  <si>
    <t>2/6/2023 11:49:25 AM</t>
  </si>
  <si>
    <t>PaymentRef=1110127451267</t>
  </si>
  <si>
    <t>0517021001-221204029-Abdulmalik Zayyanu -1110127451267-PortalAccessFee:1000-AccreditationFee:5000-Re</t>
  </si>
  <si>
    <t>NAME:=Abdulmalik Zayyanu |Payment Ref:=1110127451267|Description:=0517021001-221204029-Abdulmalik Zayyanu -1110127451267-PortalAccessFee:1000-AccreditationFee:5000-Re</t>
  </si>
  <si>
    <t>2/6/2023 11:40:58 AM</t>
  </si>
  <si>
    <t>PaymentRef=11147378327</t>
  </si>
  <si>
    <t>904402******6308</t>
  </si>
  <si>
    <t>0801649268</t>
  </si>
  <si>
    <t>0517021001-E08161163299-Rahmatu Ado Ali-11147378327-CertCollectionFee:10850</t>
  </si>
  <si>
    <t>NAME:=Rahmatu Ado Ali|Payment Ref:=11147378327|Description:=0517021001-E08161163299-Rahmatu Ado Ali-11147378327-CertCollectionFee:10850</t>
  </si>
  <si>
    <t>2/6/2023 11:02:41 AM</t>
  </si>
  <si>
    <t>PaymentRef=11142564534</t>
  </si>
  <si>
    <t>980002******3439</t>
  </si>
  <si>
    <t>1130016423</t>
  </si>
  <si>
    <t>0517021001-202211186851DF--11142564534-PortalAccessFee:1000-ApplicationFee:2000</t>
  </si>
  <si>
    <t>NAME:=Zainab Abubakar Wali|Payment Ref:=11142564534|Description:=0517021001-202211186851DF--11142564534-PortalAccessFee:1000-ApplicationFee:2000</t>
  </si>
  <si>
    <t>2/6/2023 1:20:30 PM</t>
  </si>
  <si>
    <t>PaymentRef=1110110243350</t>
  </si>
  <si>
    <t>980002******1468</t>
  </si>
  <si>
    <t>1130005272</t>
  </si>
  <si>
    <t>0517021001-18111007-Nafisa Aliyu S-1110110243350-PortalAccessFee:1000-AccreditationFee:5000-RegFee:5</t>
  </si>
  <si>
    <t>NAME:=Nafisa Aliyu S|Payment Ref:=1110110243350|Description:=0517021001-18111007-Nafisa Aliyu S-1110110243350-PortalAccessFee:1000-AccreditationFee:5000-RegFee:5</t>
  </si>
  <si>
    <t>2/6/2023 9:20:56 PM</t>
  </si>
  <si>
    <t>SHEHU SHAGARI COLLEGE OF EDUCATION (SOIRS SCHOOL)</t>
  </si>
  <si>
    <t>PaymentRef=11867509977</t>
  </si>
  <si>
    <t>980002******1325</t>
  </si>
  <si>
    <t>1130009463</t>
  </si>
  <si>
    <t>0517019001-202290079264BAIDRIS UMAR-11867509977-ScreeningFee:3350.00</t>
  </si>
  <si>
    <t>NAME:=|Payment Ref:=11867509977|Description:=</t>
  </si>
  <si>
    <t>2/6/2023 11:08:34 AM</t>
  </si>
  <si>
    <t>PaymentRef=1110156071762</t>
  </si>
  <si>
    <t>0517021001-19136090-Raudat Dantani Musa-1110156071762-PortalAccessFee:1000-AccreditationFee:5000-Reg</t>
  </si>
  <si>
    <t>NAME:=Raudat Dantani Musa|Payment Ref:=1110156071762|Description:=0517021001-19136090-Raudat Dantani Musa-1110156071762-PortalAccessFee:1000-AccreditationFee:5000-Reg</t>
  </si>
  <si>
    <t>2/6/2023 1:51:46 PM</t>
  </si>
  <si>
    <t>PaymentRef=1110118511358</t>
  </si>
  <si>
    <t>0517021001-18118054-Kabiru Haliru Nusaibah-1110118511358-PortalAccessFee:1000-AccreditationFee:5000-</t>
  </si>
  <si>
    <t>NAME:=Kabiru Haliru Nusaibah|Payment Ref:=1110118511358|Description:=0517021001-18118054-Kabiru Haliru Nusaibah-1110118511358-PortalAccessFee:1000-AccreditationFee:5000-</t>
  </si>
  <si>
    <t>2/6/2023 12:47:23 PM</t>
  </si>
  <si>
    <t>PaymentRef=1110101543154</t>
  </si>
  <si>
    <t>0517021001-17127002-Isah Lawal -1110101543154-PortalAccessFee:1000-AccreditationFee:5000-RegFee:2650</t>
  </si>
  <si>
    <t>NAME:=Isah Lawal |Payment Ref:=1110101543154|Description:=0517021001-17127002-Isah Lawal -1110101543154-PortalAccessFee:1000-AccreditationFee:5000-RegFee:2650</t>
  </si>
  <si>
    <t>2/6/2023 9:38:41 AM</t>
  </si>
  <si>
    <t>PaymentRef=1110157301341</t>
  </si>
  <si>
    <t>0517021001-18116034-Ahmad Ahmad -1110157301341-PortalAccessFee:1000-AccreditationFee:5000-RegFee:515</t>
  </si>
  <si>
    <t>NAME:=Ahmad Ahmad |Payment Ref:=1110157301341|Description:=0517021001-18116034-Ahmad Ahmad -1110157301341-PortalAccessFee:1000-AccreditationFee:5000-RegFee:515</t>
  </si>
  <si>
    <t>2/6/2023 10:39:55 AM</t>
  </si>
  <si>
    <t>PaymentRef=1110123211445</t>
  </si>
  <si>
    <t>980002******5786</t>
  </si>
  <si>
    <t>1130043302</t>
  </si>
  <si>
    <t>0517021001-20134145-Ibrahim Aliyu Faruk-1110123211445-PortalAccessFee:1000-AccreditationFee:5000-Reg</t>
  </si>
  <si>
    <t>NAME:=Ibrahim Aliyu Faruk|Payment Ref:=1110123211445|Description:=0517021001-20134145-Ibrahim Aliyu Faruk-1110123211445-PortalAccessFee:1000-AccreditationFee:5000-Reg</t>
  </si>
  <si>
    <t>2/6/2023 11:49:36 AM</t>
  </si>
  <si>
    <t>PaymentRef=1110134423969</t>
  </si>
  <si>
    <t>0517021001-20134124-Mustapha Aminu Maccido-1110134423969-PortalAccessFee:1000-AccreditationFee:5000-</t>
  </si>
  <si>
    <t>NAME:=Mustapha Aminu Maccido|Payment Ref:=1110134423969|Description:=0517021001-20134124-Mustapha Aminu Maccido-1110134423969-PortalAccessFee:1000-AccreditationFee:5000-</t>
  </si>
  <si>
    <t>2/6/2023 11:12:13 AM</t>
  </si>
  <si>
    <t>PaymentRef=1110133092665</t>
  </si>
  <si>
    <t>0517021001-19136021-Fatima Aminu Bello-1110133092665-PortalAccessFee:1000-AccreditationFee:5000-RegF</t>
  </si>
  <si>
    <t>NAME:=Fatima Aminu Bello|Payment Ref:=1110133092665|Description:=0517021001-19136021-Fatima Aminu Bello-1110133092665-PortalAccessFee:1000-AccreditationFee:5000-RegF</t>
  </si>
  <si>
    <t>2/6/2023 11:22:03 AM</t>
  </si>
  <si>
    <t>PaymentRef=6099721978</t>
  </si>
  <si>
    <t>980002******7158</t>
  </si>
  <si>
    <t>1130002297</t>
  </si>
  <si>
    <t>0517018001-142810-YASIR ABUBAKAR -6099721978--SalesOfForms:2700-PortalAccessFee:1000</t>
  </si>
  <si>
    <t>NAME:=YASIR ABUBAKAR |Payment Ref:=6099721978|Description:=0517018001-142810-YASIR ABUBAKAR -6099721978--SalesOfForms:2700-PortalAccessFee:1000</t>
  </si>
  <si>
    <t>2/6/2023 11:54:23 AM</t>
  </si>
  <si>
    <t>PaymentRef=1611414870</t>
  </si>
  <si>
    <t>980002******9769</t>
  </si>
  <si>
    <t>1130037011</t>
  </si>
  <si>
    <t>0517018001-0-MUFTAHU JIBRIL SALIHU-1611414870-Certificate processingND-Diploma-Certificate:4000.00</t>
  </si>
  <si>
    <t>NAME:=MUFTAHU JIBRIL SALIHU|Payment Ref:=1611414870|Description:=0517018001-0-MUFTAHU JIBRIL SALIHU-1611414870-Certificate processingND-Diploma-Certificate:4000.00</t>
  </si>
  <si>
    <t>2/6/2023 11:19:36 AM</t>
  </si>
  <si>
    <t>PaymentRef=1110105272460</t>
  </si>
  <si>
    <t>904402******8831</t>
  </si>
  <si>
    <t>0783208938</t>
  </si>
  <si>
    <t>0517021001-20131012-Mustapha Haliru -1110105272460-PortalAccessFee:1000-AccreditationFee:5000-RegFee</t>
  </si>
  <si>
    <t>NAME:=Mustapha Haliru |Payment Ref:=1110105272460|Description:=0517021001-20131012-Mustapha Haliru -1110105272460-PortalAccessFee:1000-AccreditationFee:5000-RegFee</t>
  </si>
  <si>
    <t>2/6/2023 11:53:12 AM</t>
  </si>
  <si>
    <t>PaymentRef=1110125433969</t>
  </si>
  <si>
    <t>0517021001-19234019-Habibu Aliyu -1110125433969-PortalAccessFee:1000-AccreditationFee:5000-RegFee:51</t>
  </si>
  <si>
    <t>NAME:=Habibu Aliyu |Payment Ref:=1110125433969|Description:=0517021001-19234019-Habibu Aliyu -1110125433969-PortalAccessFee:1000-AccreditationFee:5000-RegFee:51</t>
  </si>
  <si>
    <t>2/6/2023 12:13:11 AM</t>
  </si>
  <si>
    <t>NAME:=AliyuMikaIlu|ReceiptID:=1110133301145|Description:=0517021001-18117055-AliyuMikaIlu-1110133301145-PortalAccessFee:1000-AccreditationFee:5000-RegFee: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</si>
  <si>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675681984541","TransId":"15776611","AuthRef":"551388","Date":"06Feb,202312:13PM"}</t>
  </si>
  <si>
    <t>2/6/2023 12:06:02 PM</t>
  </si>
  <si>
    <t>PaymentRef=1110120493664</t>
  </si>
  <si>
    <t>0517021001-17118124-Bashar Kabiru Binji-1110120493664-PortalAccessFee:1000-AccreditationFee:5000-Reg</t>
  </si>
  <si>
    <t>NAME:=Bashar Kabiru Binji|Payment Ref:=1110120493664|Description:=0517021001-17118124-Bashar Kabiru Binji-1110120493664-PortalAccessFee:1000-AccreditationFee:5000-Reg</t>
  </si>
  <si>
    <t>2/6/2023 9:44:08 PM</t>
  </si>
  <si>
    <t>PaymentRef=111021748743</t>
  </si>
  <si>
    <t>0517021001-20136101-Hindat Sulaiman Ummi-111021748743-HostelAccommodationFee:20500</t>
  </si>
  <si>
    <t>NAME:=Hindat Sulaiman Ummi|Payment Ref:=111021748743|Description:=0517021001-20136101-Hindat Sulaiman Ummi-111021748743-HostelAccommodationFee:20500</t>
  </si>
  <si>
    <t>2/6/2023 12:13:57 PM</t>
  </si>
  <si>
    <t>PaymentRef=1110103091842</t>
  </si>
  <si>
    <t>0517021001-221204194-Hauwau Ahmad Rabah-1110103091842-PortalAccessFee:1000-AccreditationFee:5000-Reg</t>
  </si>
  <si>
    <t>NAME:=Hauwau Ahmad Rabah|Payment Ref:=1110103091842|Description:=0517021001-221204194-Hauwau Ahmad Rabah-1110103091842-PortalAccessFee:1000-AccreditationFee:5000-Reg</t>
  </si>
  <si>
    <t>2/6/2023 10:55:42 AM</t>
  </si>
  <si>
    <t>PaymentRef=1110158541858</t>
  </si>
  <si>
    <t>0517021001-17132118-Lukuman Umar -1110158541858-PortalAccessFee:1000-AccreditationFee:5000-RegFee:26</t>
  </si>
  <si>
    <t>NAME:=Lukuman Umar |Payment Ref:=1110158541858|Description:=0517021001-17132118-Lukuman Umar -1110158541858-PortalAccessFee:1000-AccreditationFee:5000-RegFee:26</t>
  </si>
  <si>
    <t>2/6/2023 10:35:34 AM</t>
  </si>
  <si>
    <t>PaymentRef=1110117063442</t>
  </si>
  <si>
    <t>980002******7945</t>
  </si>
  <si>
    <t>1130006295</t>
  </si>
  <si>
    <t>0517021001-221311120-Abdulwahab Umar -1110117063442-PortalAccessFee:1000-AccreditationFee:5000-RegFe</t>
  </si>
  <si>
    <t>NAME:=Abdulwahab Umar |Payment Ref:=1110117063442|Description:=0517021001-221311120-Abdulwahab Umar -1110117063442-PortalAccessFee:1000-AccreditationFee:5000-RegFe</t>
  </si>
  <si>
    <t>2/6/2023 2:14:34 PM</t>
  </si>
  <si>
    <t>PaymentRef=1110121272851</t>
  </si>
  <si>
    <t>0517021001-20231011-Bello Katadatu -1110121272851-PortalAccessFee:1000-AccreditationFee:5000-RegFee:</t>
  </si>
  <si>
    <t>NAME:=Bello Katadatu |Payment Ref:=1110121272851|Description:=0517021001-20231011-Bello Katadatu -1110121272851-PortalAccessFee:1000-AccreditationFee:5000-RegFee:</t>
  </si>
  <si>
    <t>2/6/2023 2:51:11 PM</t>
  </si>
  <si>
    <t>PaymentRef=11114354329</t>
  </si>
  <si>
    <t>0517021001-202210729376JF--11114354329-PortalAccessFee:1000-ApplicationFee:2000</t>
  </si>
  <si>
    <t>NAME:=Christy Makama |Payment Ref:=11114354329|Description:=0517021001-202210729376JF--11114354329-PortalAccessFee:1000-ApplicationFee:2000</t>
  </si>
  <si>
    <t>2/6/2023 12:33:59 PM</t>
  </si>
  <si>
    <t>PaymentRef=1110141461762</t>
  </si>
  <si>
    <t>0517021001-20132038-Aminu Abubakar -1110141461762-PortalAccessFee:1000-AccreditationFee:5000-RegFee:</t>
  </si>
  <si>
    <t>NAME:=Aminu Abubakar |Payment Ref:=1110141461762|Description:=0517021001-20132038-Aminu Abubakar -1110141461762-PortalAccessFee:1000-AccreditationFee:5000-RegFee:</t>
  </si>
  <si>
    <t>2/6/2023 9:18:14 AM</t>
  </si>
  <si>
    <t>NAME:=MauzuAISHALamido|ReceiptID:=1110143161865|Description:=0517021001-18117027-MauzuAISHALamido-1110143161865-PortalAccessFee:1000-AccreditationFee:5000-RegF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</si>
  <si>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675671487553","TransId":"15767440","AuthRef":"990170","Date":"06Feb,202309:18AM"}</t>
  </si>
  <si>
    <t>2/6/2023 10:51:41 AM</t>
  </si>
  <si>
    <t>PaymentRef=1110119462468</t>
  </si>
  <si>
    <t>0517021001-20113017-Abdulrauf Muazu -1110119462468-PortalAccessFee:1000-AccreditationFee:5000-RegFee</t>
  </si>
  <si>
    <t>NAME:=Abdulrauf Muazu |Payment Ref:=1110119462468|Description:=0517021001-20113017-Abdulrauf Muazu -1110119462468-PortalAccessFee:1000-AccreditationFee:5000-RegFee</t>
  </si>
  <si>
    <t>2/6/2023 1:20:13 PM</t>
  </si>
  <si>
    <t>PaymentRef=1110147183052</t>
  </si>
  <si>
    <t>0517021001-20118113-Mubarak Muhammad -1110147183052-PortalAccessFee:1000-AccreditationFee:5000-RegFe</t>
  </si>
  <si>
    <t>NAME:=Mubarak Muhammad |Payment Ref:=1110147183052|Description:=0517021001-20118113-Mubarak Muhammad -1110147183052-PortalAccessFee:1000-AccreditationFee:5000-RegFe</t>
  </si>
  <si>
    <t>2/6/2023 3:26:32 PM</t>
  </si>
  <si>
    <t>PaymentRef=111023952532</t>
  </si>
  <si>
    <t>0517021001-19131020-Aisha Adamu Teku-111023952532-HostelAccommodationFee:20500</t>
  </si>
  <si>
    <t>NAME:=Aisha Adamu Teku|Payment Ref:=111023952532|Description:=0517021001-19131020-Aisha Adamu Teku-111023952532-HostelAccommodationFee:20500</t>
  </si>
  <si>
    <t>2/6/2023 12:51:20 PM</t>
  </si>
  <si>
    <t>PaymentRef=11122436716</t>
  </si>
  <si>
    <t>0517021001-E08060744505-Emmanuel OLUEBUBE IBEH-11122436716-ChangeofProgrammeFee:10350</t>
  </si>
  <si>
    <t>NAME:=Emmanuel OLUEBUBE IBEH|Payment Ref:=11122436716|Description:=0517021001-E08060744505-Emmanuel OLUEBUBE IBEH-11122436716-ChangeofProgrammeFee:10350</t>
  </si>
  <si>
    <t>2/6/2023 10:36:11 AM</t>
  </si>
  <si>
    <t>PaymentRef=1110109431865</t>
  </si>
  <si>
    <t>980002******5793</t>
  </si>
  <si>
    <t>1130017446</t>
  </si>
  <si>
    <t>0517021001-18136116-Fatima Shehu Aliyu-1110109431865-PortalAccessFee:1000-AccreditationFee:5000-RegF</t>
  </si>
  <si>
    <t>NAME:=Fatima Shehu Aliyu|Payment Ref:=1110109431865|Description:=0517021001-18136116-Fatima Shehu Aliyu-1110109431865-PortalAccessFee:1000-AccreditationFee:5000-RegF</t>
  </si>
  <si>
    <t>2/6/2023 1:29:03 PM</t>
  </si>
  <si>
    <t>PaymentRef=1110127221654</t>
  </si>
  <si>
    <t>0517021001-221308141-Hauwau Saidu -1110127221654-PortalAccessFee:1000-AccreditationFee:5000-RegFee:1</t>
  </si>
  <si>
    <t>NAME:=Hauwau Saidu |Payment Ref:=1110127221654|Description:=0517021001-221308141-Hauwau Saidu -1110127221654-PortalAccessFee:1000-AccreditationFee:5000-RegFee:1</t>
  </si>
  <si>
    <t>2/6/2023 11:24:07 AM</t>
  </si>
  <si>
    <t>PaymentRef=1110122233255</t>
  </si>
  <si>
    <t>0517021001-19136039-Faruk Jabir -1110122233255-PortalAccessFee:1000-AccreditationFee:5000-RegFee:265</t>
  </si>
  <si>
    <t>NAME:=Faruk Jabir |Payment Ref:=1110122233255|Description:=0517021001-19136039-Faruk Jabir -1110122233255-PortalAccessFee:1000-AccreditationFee:5000-RegFee:265</t>
  </si>
  <si>
    <t>2/6/2023 11:07:53 AM</t>
  </si>
  <si>
    <t>PaymentRef=1110122313867</t>
  </si>
  <si>
    <t>0517021001-221107052-Rukayya Hamza Tiggi-1110122313867-PortalAccessFee:1000-AccreditationFee:5000-Re</t>
  </si>
  <si>
    <t>NAME:=Rukayya Hamza Tiggi|Payment Ref:=1110122313867|Description:=0517021001-221107052-Rukayya Hamza Tiggi-1110122313867-PortalAccessFee:1000-AccreditationFee:5000-Re</t>
  </si>
  <si>
    <t>2/6/2023 1:45:36 PM</t>
  </si>
  <si>
    <t>PaymentRef=1110148232952</t>
  </si>
  <si>
    <t>0517021001-18118040-Umar Aliyu Dange-1110148232952-PortalAccessFee:1000-AccreditationFee:5000-RegFee</t>
  </si>
  <si>
    <t>NAME:=Umar Aliyu Dange|Payment Ref:=1110148232952|Description:=0517021001-18118040-Umar Aliyu Dange-1110148232952-PortalAccessFee:1000-AccreditationFee:5000-RegFee</t>
  </si>
  <si>
    <t>2/6/2023 11:04:59 AM</t>
  </si>
  <si>
    <t>PaymentRef=1110119592350</t>
  </si>
  <si>
    <t>0517021001-18118035-Kabir ABUBAKAR Ahmad-1110119592350-PortalAccessFee:1000-AccreditationFee:5000-Re</t>
  </si>
  <si>
    <t>NAME:=Kabir ABUBAKAR Ahmad|Payment Ref:=1110119592350|Description:=0517021001-18118035-Kabir ABUBAKAR Ahmad-1110119592350-PortalAccessFee:1000-AccreditationFee:5000-Re</t>
  </si>
  <si>
    <t>2/6/2023 12:49:38 PM</t>
  </si>
  <si>
    <t>PaymentRef=1110136241143</t>
  </si>
  <si>
    <t>904402******1069</t>
  </si>
  <si>
    <t>0731170616</t>
  </si>
  <si>
    <t>0517021001-18236001-Mudassir Isah -1110136241143-PortalAccessFee:1000-AccreditationFee:5000-RegFee:2</t>
  </si>
  <si>
    <t>NAME:=Mudassir Isah |Payment Ref:=1110136241143|Description:=0517021001-18236001-Mudassir Isah -1110136241143-PortalAccessFee:1000-AccreditationFee:5000-RegFee:2</t>
  </si>
  <si>
    <t>2/6/2023 12:30:24 PM</t>
  </si>
  <si>
    <t>PaymentRef=1110135043669</t>
  </si>
  <si>
    <t>0517021001-18134026-Abdulhameed Abdullahi Alhassan-1110135043669-PortalAccessFee:1000-AccreditationF</t>
  </si>
  <si>
    <t>NAME:=Abdulhameed Abdullahi Alhassan|Payment Ref:=1110135043669|Description:=0517021001-18134026-Abdulhameed Abdullahi Alhassan-1110135043669-PortalAccessFee:1000-AccreditationF</t>
  </si>
  <si>
    <t>2/6/2023 1:24:00 PM</t>
  </si>
  <si>
    <t>PaymentRef=1110117441960</t>
  </si>
  <si>
    <t>0517021001-19121006-Danjuma Sani Kebbe-1110117441960-PortalAccessFee:1000-AccreditationFee:5000-RegF</t>
  </si>
  <si>
    <t>NAME:=Danjuma Sani Kebbe|Payment Ref:=1110117441960|Description:=0517021001-19121006-Danjuma Sani Kebbe-1110117441960-PortalAccessFee:1000-AccreditationFee:5000-RegF</t>
  </si>
  <si>
    <t>2/6/2023 1:08:48 PM</t>
  </si>
  <si>
    <t>PaymentRef=1110110562468</t>
  </si>
  <si>
    <t>0517021001-18132219-Ahmad Shehu Muhammad-1110110562468-PortalAccessFee:1000-AccreditationFee:5000-Re</t>
  </si>
  <si>
    <t>NAME:=Ahmad Shehu Muhammad|Payment Ref:=1110110562468|Description:=0517021001-18132219-Ahmad Shehu Muhammad-1110110562468-PortalAccessFee:1000-AccreditationFee:5000-Re</t>
  </si>
  <si>
    <t>2/6/2023 10:49:58 AM</t>
  </si>
  <si>
    <t>NAME:=MuhammadMalami|ReceiptID:=1110109472652|Description:=0517021001-18115002-MuhammadMalami-1110109472652-PortalAccessFee:1000-AccreditationFee:5000-RegFee</t>
  </si>
  <si>
    <t>{"Type":"SOK1","AgentCode":"UAN332100174","Merchant":"SOKOTOSTATEUNIVERSITY,SOKOTO","Product":"FEES","Amount":"¿11,607.50","Fee":"¿0.00","AgentLGA":"WamakoLGA","AgentState":"SokotoState","AgentName":"mustaphaBello","Status":"Approved","RRN":"675676986688","TransId":"15771085","AuthRef":"314743","Date":"06Feb,202310:49AM"}</t>
  </si>
  <si>
    <t>2/6/2023 10:53:19 AM</t>
  </si>
  <si>
    <t>PaymentRef=1110143062844</t>
  </si>
  <si>
    <t>0517021001-20131067-Isah Bello Haruna-1110143062844-PortalAccessFee:1000-AccreditationFee:5000-RegFe</t>
  </si>
  <si>
    <t>NAME:=Isah Bello Haruna|Payment Ref:=1110143062844|Description:=0517021001-20131067-Isah Bello Haruna-1110143062844-PortalAccessFee:1000-AccreditationFee:5000-RegFe</t>
  </si>
  <si>
    <t>2/6/2023 1:16:18 PM</t>
  </si>
  <si>
    <t>PaymentRef=11138125330</t>
  </si>
  <si>
    <t>0517021001-202211721313HF--11138125330-PortalAccessFee:1000-ApplicationFee:2000</t>
  </si>
  <si>
    <t>NAME:=Ibrahim Muhammad |Payment Ref:=11138125330|Description:=0517021001-202211721313HF--11138125330-PortalAccessFee:1000-ApplicationFee:2000</t>
  </si>
  <si>
    <t>2/6/2023 9:45:02 AM</t>
  </si>
  <si>
    <t>PaymentRef=1110158333459</t>
  </si>
  <si>
    <t>0517021001-19217003-Kabiru Lauwali -1110158333459-PortalAccessFee:1000-AccreditationFee:5000-RegFee:</t>
  </si>
  <si>
    <t>NAME:=Kabiru Lauwali |Payment Ref:=1110158333459|Description:=0517021001-19217003-Kabiru Lauwali -1110158333459-PortalAccessFee:1000-AccreditationFee:5000-RegFee:</t>
  </si>
  <si>
    <t>2/6/2023 11:31:02 AM</t>
  </si>
  <si>
    <t>PaymentRef=1110132063349</t>
  </si>
  <si>
    <t>0517021001-221211008-Asma'U Ibrahim Galadima-1110132063349-PortalAccessFee:1000-AccreditationFee:500</t>
  </si>
  <si>
    <t>NAME:=Asma'U Ibrahim Galadima|Payment Ref:=1110132063349|Description:=0517021001-221211008-Asma'U Ibrahim Galadima-1110132063349-PortalAccessFee:1000-AccreditationFee:500</t>
  </si>
  <si>
    <t>2/6/2023 12:01:23 AM</t>
  </si>
  <si>
    <t>PaymentRef=1652646560</t>
  </si>
  <si>
    <t>980002******5238</t>
  </si>
  <si>
    <t>1130037008</t>
  </si>
  <si>
    <t>0517018001-142811-SULEIMAN YAHAYA-1652646560--SalesOfForms:2700-PortalAccessFee:1000</t>
  </si>
  <si>
    <t>NAME:=SULEIMAN YAHAYA|Payment Ref:=1652646560|Description:=0517018001-142811-SULEIMAN YAHAYA-1652646560--SalesOfForms:2700-PortalAccessFee:1000</t>
  </si>
  <si>
    <t>2/6/2023 10:53:57 AM</t>
  </si>
  <si>
    <t>PaymentRef=1110143381867</t>
  </si>
  <si>
    <t>0517021001-20131065-Rukayya Abubakar -1110143381867-PortalAccessFee:1000-AccreditationFee:5000-RegFe</t>
  </si>
  <si>
    <t>NAME:=Rukayya Abubakar |Payment Ref:=1110143381867|Description:=0517021001-20131065-Rukayya Abubakar -1110143381867-PortalAccessFee:1000-AccreditationFee:5000-RegFe</t>
  </si>
  <si>
    <t>2/6/2023 10:49:46 AM</t>
  </si>
  <si>
    <t>PaymentRef=1110148132666</t>
  </si>
  <si>
    <t>0517021001-17125135-Aminu ALIYU Lambo-1110148132666-PortalAccessFee:1000-AccreditationFee:5000-RegFe</t>
  </si>
  <si>
    <t>NAME:=Aminu ALIYU Lambo|Payment Ref:=1110148132666|Description:=0517021001-17125135-Aminu ALIYU Lambo-1110148132666-PortalAccessFee:1000-AccreditationFee:5000-RegFe</t>
  </si>
  <si>
    <t>2/6/2023 1:31:01 PM</t>
  </si>
  <si>
    <t>PaymentRef=1110126291345</t>
  </si>
  <si>
    <t>0517021001-221311133-Yaseer Likita Muhammad-1110126291345-PortalAccessFee:1000-AccreditationFee:5000</t>
  </si>
  <si>
    <t>NAME:=Yaseer Likita Muhammad|Payment Ref:=1110126291345|Description:=0517021001-221311133-Yaseer Likita Muhammad-1110126291345-PortalAccessFee:1000-AccreditationFee:5000</t>
  </si>
  <si>
    <t>2/6/2023 12:54:40 PM</t>
  </si>
  <si>
    <t>PaymentRef=1971980619</t>
  </si>
  <si>
    <t>0517018001-141962-RAIHANATU MUHAMMAD IBRAHIM -1971980619-AcceptanceFee:2500.00</t>
  </si>
  <si>
    <t>NAME:=RAIHANATU MUHAMMAD IBRAHIM |Payment Ref:=1971980619|Description:=0517018001-141962-RAIHANATU MUHAMMAD IBRAHIM -1971980619-AcceptanceFee:2500.00</t>
  </si>
  <si>
    <t>2/6/2023 10:48:12 AM</t>
  </si>
  <si>
    <t>PaymentRef=1110125421869</t>
  </si>
  <si>
    <t>0517021001-222306044-Mande Bello Asma'U-1110125421869-PortalAccessFee:1000-AccreditationFee:5000-Reg</t>
  </si>
  <si>
    <t>NAME:=Mande Bello Asma'U|Payment Ref:=1110125421869|Description:=0517021001-222306044-Mande Bello Asma'U-1110125421869-PortalAccessFee:1000-AccreditationFee:5000-Reg</t>
  </si>
  <si>
    <t>2/6/2023 2:45:58 PM</t>
  </si>
  <si>
    <t>PaymentRef=1110159431342</t>
  </si>
  <si>
    <t>0517021001-19125083-Musa MALAMI -1110159431342-PortalAccessFee:1000-AccreditationFee:5000-RegFee:265</t>
  </si>
  <si>
    <t>NAME:=Musa MALAMI |Payment Ref:=1110159431342|Description:=0517021001-19125083-Musa MALAMI -1110159431342-PortalAccessFee:1000-AccreditationFee:5000-RegFee:265</t>
  </si>
  <si>
    <t>2/6/2023 1:39:12 PM</t>
  </si>
  <si>
    <t>PaymentRef=1110138381441</t>
  </si>
  <si>
    <t>0517021001-17134051-Nasiru Umar -1110138381441-PortalAccessFee:1000-AccreditationFee:5000-RegFee:265</t>
  </si>
  <si>
    <t>NAME:=Nasiru Umar |Payment Ref:=1110138381441|Description:=0517021001-17134051-Nasiru Umar -1110138381441-PortalAccessFee:1000-AccreditationFee:5000-RegFee:265</t>
  </si>
  <si>
    <t>2/6/2023 9:30:42 AM</t>
  </si>
  <si>
    <t>PaymentRef=1110153113852</t>
  </si>
  <si>
    <t>0517021001-18131157-Khuzaifa Muhammed Abdulaziz-1110153113852-PortalAccessFee:1000-AccreditationFee:</t>
  </si>
  <si>
    <t>NAME:=Khuzaifa Muhammed Abdulaziz|Payment Ref:=1110153113852|Description:=0517021001-18131157-Khuzaifa Muhammed Abdulaziz-1110153113852-PortalAccessFee:1000-AccreditationFee:</t>
  </si>
  <si>
    <t>2/6/2023 12:59:55 PM</t>
  </si>
  <si>
    <t>PaymentRef=1110138551565</t>
  </si>
  <si>
    <t>0517021001-18132249-Yushau MUHAMMAD Salame-1110138551565-PortalAccessFee:1000-AccreditationFee:5000-</t>
  </si>
  <si>
    <t>NAME:=Yushau MUHAMMAD Salame|Payment Ref:=1110138551565|Description:=0517021001-18132249-Yushau MUHAMMAD Salame-1110138551565-PortalAccessFee:1000-AccreditationFee:5000-</t>
  </si>
  <si>
    <t>2/6/2023 11:46:56 AM</t>
  </si>
  <si>
    <t>PaymentRef=1110102203967</t>
  </si>
  <si>
    <t>0517021001-20133045-Abdulaziz Sani -1110102203967-PortalAccessFee:1000-AccreditationFee:5000-RegFee:</t>
  </si>
  <si>
    <t>NAME:=Abdulaziz Sani |Payment Ref:=1110102203967|Description:=0517021001-20133045-Abdulaziz Sani -1110102203967-PortalAccessFee:1000-AccreditationFee:5000-RegFee:</t>
  </si>
  <si>
    <t>2/6/2023 2:53:22 PM</t>
  </si>
  <si>
    <t>PaymentRef=9538233276</t>
  </si>
  <si>
    <t>0517018001-48171-BUHARI TUKUR-9538233276-NotificationProcessingFee:3000.00</t>
  </si>
  <si>
    <t>NAME:=BUHARI TUKUR|Payment Ref:=9538233276|Description:=0517018001-48171-BUHARI TUKUR-9538233276-NotificationProcessingFee:3000.00</t>
  </si>
  <si>
    <t>2/6/2023 10:53:42 AM</t>
  </si>
  <si>
    <t>PaymentRef=1110151251462</t>
  </si>
  <si>
    <t>0517021001-17125085-Kasimu Sirajo -1110151251462-PortalAccessFee:1000-AccreditationFee:5000-RegFee:2</t>
  </si>
  <si>
    <t>NAME:=Kasimu Sirajo |Payment Ref:=1110151251462|Description:=0517021001-17125085-Kasimu Sirajo -1110151251462-PortalAccessFee:1000-AccreditationFee:5000-RegFee:2</t>
  </si>
  <si>
    <t>2/6/2023 12:08:25 PM</t>
  </si>
  <si>
    <t>PaymentRef=11128074025</t>
  </si>
  <si>
    <t>0517021001-202211461018FA--11128074025-PortalAccessFee:1000-ApplicationFee:2000</t>
  </si>
  <si>
    <t>NAME:=Mu'Azzam Abubakar Sadiq|Payment Ref:=11128074025|Description:=0517021001-202211461018FA--11128074025-PortalAccessFee:1000-ApplicationFee:2000</t>
  </si>
  <si>
    <t>2/6/2023 11:26:59 AM</t>
  </si>
  <si>
    <t>PaymentRef=1110151302159</t>
  </si>
  <si>
    <t>0517021001-19136063-Zainab Ismail -1110151302159-PortalAccessFee:1000-AccreditationFee:5000-RegFee:2</t>
  </si>
  <si>
    <t>NAME:=Zainab Ismail |Payment Ref:=1110151302159|Description:=0517021001-19136063-Zainab Ismail -1110151302159-PortalAccessFee:1000-AccreditationFee:5000-RegFee:2</t>
  </si>
  <si>
    <t>2/6/2023 7:42:39 PM</t>
  </si>
  <si>
    <t>PaymentRef=1110127543757</t>
  </si>
  <si>
    <t>0517021001-18125123-Marafa Jamilu -1110127543757-PortalAccessFee:1000-AccreditationFee:5000-RegFee:8</t>
  </si>
  <si>
    <t>NAME:=Marafa Jamilu |Payment Ref:=1110127543757|Description:=0517021001-18125123-Marafa Jamilu -1110127543757-PortalAccessFee:1000-AccreditationFee:5000-RegFee:8</t>
  </si>
  <si>
    <t>2/6/2023 9:06:19 AM</t>
  </si>
  <si>
    <t>NAME:=ImranaAbubakar|ReceiptID:=1110144051465|Description:=0517021001-19136213-ImranaAbubakar-1110144051465-PortalAccessFee:1000-AccreditationFee:5000-RegFee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</si>
  <si>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675670772418","TransId":"15766899","AuthRef":"485211","Date":"06Feb,202309:06AM"}</t>
  </si>
  <si>
    <t>2/6/2023 2:36:45 PM</t>
  </si>
  <si>
    <t>PaymentRef=1485586789</t>
  </si>
  <si>
    <t>0517018001-84143-FARUK BALA-1485586789-NotificationProcessingFee:2000.00</t>
  </si>
  <si>
    <t>NAME:=FARUK BALA|Payment Ref:=1485586789|Description:=0517018001-84143-FARUK BALA-1485586789-NotificationProcessingFee:2000.00</t>
  </si>
  <si>
    <t>2/6/2023 11:13:36 AM</t>
  </si>
  <si>
    <t>PaymentRef=1110107303168</t>
  </si>
  <si>
    <t>0517021001-221106006-Abdulaziz Ahmad Usman-1110107303168-PortalAccessFee:1000-AccreditationFee:5000-</t>
  </si>
  <si>
    <t>NAME:=Abdulaziz Ahmad Usman|Payment Ref:=1110107303168|Description:=0517021001-221106006-Abdulaziz Ahmad Usman-1110107303168-PortalAccessFee:1000-AccreditationFee:5000-</t>
  </si>
  <si>
    <t>2/6/2023 11:07:28 AM</t>
  </si>
  <si>
    <t>PaymentRef=1110115022754</t>
  </si>
  <si>
    <t>0517021001-221209033-Usman Bello -1110115022754-PortalAccessFee:1000-AccreditationFee:5000-RegFee:10</t>
  </si>
  <si>
    <t>NAME:=Usman Bello |Payment Ref:=1110115022754|Description:=0517021001-221209033-Usman Bello -1110115022754-PortalAccessFee:1000-AccreditationFee:5000-RegFee:10</t>
  </si>
  <si>
    <t>2/6/2023 11:33:17 AM</t>
  </si>
  <si>
    <t>NAME:=AminuAISHAAbubakar|ReceiptID:=1110155343358|Description:=0517021001-18136169-AminuAISHAAbubakar-1110155343358-PortalAccessFee:1000-AccreditationFee:5000-Re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</si>
  <si>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675679591730","TransId":"15774109","AuthRef":"113523","Date":"06Feb,202311:33AM"}</t>
  </si>
  <si>
    <t>2/6/2023 1:51:21 PM</t>
  </si>
  <si>
    <t>PaymentRef=1110151212145</t>
  </si>
  <si>
    <t>0517021001-19134156-Bello Ishaka -1110151212145-PortalAccessFee:1000-AccreditationFee:5000-RegFee:26</t>
  </si>
  <si>
    <t>NAME:=Bello Ishaka |Payment Ref:=1110151212145|Description:=0517021001-19134156-Bello Ishaka -1110151212145-PortalAccessFee:1000-AccreditationFee:5000-RegFee:26</t>
  </si>
  <si>
    <t>2/6/2023 11:24:33 AM</t>
  </si>
  <si>
    <t>PaymentRef=1110136342845</t>
  </si>
  <si>
    <t>0517021001-19131037-Abdulrahaman Aliyu Ubandoma-1110136342845-PortalAccessFee:1000-AccreditationFee:</t>
  </si>
  <si>
    <t>NAME:=Abdulrahaman Aliyu Ubandoma|Payment Ref:=1110136342845|Description:=0517021001-19131037-Abdulrahaman Aliyu Ubandoma-1110136342845-PortalAccessFee:1000-AccreditationFee:</t>
  </si>
  <si>
    <t>2/6/2023 10:50:07 AM</t>
  </si>
  <si>
    <t>PaymentRef=1110105473147</t>
  </si>
  <si>
    <t>0517021001-221214034-Fodio Muhammad Aliyu-1110105473147-PortalAccessFee:1000-AccreditationFee:5000-R</t>
  </si>
  <si>
    <t>NAME:=Fodio Muhammad Aliyu|Payment Ref:=1110105473147|Description:=0517021001-221214034-Fodio Muhammad Aliyu-1110105473147-PortalAccessFee:1000-AccreditationFee:5000-R</t>
  </si>
  <si>
    <t>2/6/2023 10:39:36 AM</t>
  </si>
  <si>
    <t>PaymentRef=1110153491267</t>
  </si>
  <si>
    <t>0517021001-20131029-Khadija Shehu Hussaini-1110153491267-PortalAccessFee:1000-AccreditationFee:5000-</t>
  </si>
  <si>
    <t>NAME:=Khadija Shehu Hussaini|Payment Ref:=1110153491267|Description:=0517021001-20131029-Khadija Shehu Hussaini-1110153491267-PortalAccessFee:1000-AccreditationFee:5000-</t>
  </si>
  <si>
    <t>2/6/2023 11:01:12 AM</t>
  </si>
  <si>
    <t>PaymentRef=1110130573453</t>
  </si>
  <si>
    <t>0517021001-221103049-Asenath Cornelius Blessing-1110130573453-PortalAccessFee:1000-AccreditationFee:</t>
  </si>
  <si>
    <t>NAME:=Asenath Cornelius Blessing|Payment Ref:=1110130573453|Description:=0517021001-221103049-Asenath Cornelius Blessing-1110130573453-PortalAccessFee:1000-AccreditationFee:</t>
  </si>
  <si>
    <t>2/6/2023 11:01:04 AM</t>
  </si>
  <si>
    <t>PaymentRef=1110145563047</t>
  </si>
  <si>
    <t>980002******7312</t>
  </si>
  <si>
    <t>1130045113</t>
  </si>
  <si>
    <t>0517021001-17124127-Salamatu RUFAI -1110145563047-PortalAccessFee:1000-AccreditationFee:5000-RegFee:</t>
  </si>
  <si>
    <t>NAME:=Salamatu RUFAI |Payment Ref:=1110145563047|Description:=0517021001-17124127-Salamatu RUFAI -1110145563047-PortalAccessFee:1000-AccreditationFee:5000-RegFee:</t>
  </si>
  <si>
    <t>2/6/2023 9:37:06 AM</t>
  </si>
  <si>
    <t>PaymentRef=1110140092369</t>
  </si>
  <si>
    <t>0517021001-221303014-Zayyanu Bello -1110140092369-PortalAccessFee:1000-AccreditationFee:5000-RegFee:</t>
  </si>
  <si>
    <t>NAME:=Zayyanu Bello |Payment Ref:=1110140092369|Description:=0517021001-221303014-Zayyanu Bello -1110140092369-PortalAccessFee:1000-AccreditationFee:5000-RegFee:</t>
  </si>
  <si>
    <t>2/6/2023 12:04:47 PM</t>
  </si>
  <si>
    <t>PaymentRef=1110110422748</t>
  </si>
  <si>
    <t>0517021001-17118093-Mubarak Aminu -1110110422748-PortalAccessFee:1000-AccreditationFee:5000-RegFee:2</t>
  </si>
  <si>
    <t>NAME:=Mubarak Aminu |Payment Ref:=1110110422748|Description:=0517021001-17118093-Mubarak Aminu -1110110422748-PortalAccessFee:1000-AccreditationFee:5000-RegFee:2</t>
  </si>
  <si>
    <t>2/6/2023 1:09:49 PM</t>
  </si>
  <si>
    <t>PaymentRef=7540086594</t>
  </si>
  <si>
    <t>0517018001-142858-ABUBAKAR BASHARI-7540086594--SalesOfForms:2700-PortalAccessFee:1000</t>
  </si>
  <si>
    <t>NAME:=ABUBAKAR BASHARI|Payment Ref:=7540086594|Description:=0517018001-142858-ABUBAKAR BASHARI-7540086594--SalesOfForms:2700-PortalAccessFee:1000</t>
  </si>
  <si>
    <t>2/6/2023 5:56:07 PM</t>
  </si>
  <si>
    <t>950101******5622</t>
  </si>
  <si>
    <t>NAME:=FatimaIbrahimSuleiman|ReceiptID:=1110111333145|Description:=0517021001-19131081-FatimaIbrahimSuleiman-1110111333145-PortalAccessFee:1000-AccreditationFee:5000</t>
  </si>
  <si>
    <t>{"Type":"SokotoStateCollection","AgentCode":"UAN332100176","Merchant":"SOKOTOSTATEUNIVERSITY,SOKOTO","Product":"FEES","Amount":"¿9,000.00","Fee":"¿0.00","AgentLGA":"WamakoLGA","AgentState":"SokotoState","AgentName":"KingsleyChukwudiEgwuonwu","Status":"Approved","RRN":"675702560688","TransId":"15787542","AuthRef":"917665","Date":"06Feb,202305:56PM"}</t>
  </si>
  <si>
    <t>2/6/2023 11:13:33 AM</t>
  </si>
  <si>
    <t>PaymentRef=1110101042753</t>
  </si>
  <si>
    <t>0517021001-18224010-Aliyu Binta -1110101042753-PortalAccessFee:1000-AccreditationFee:5000-RegFee:265</t>
  </si>
  <si>
    <t>NAME:=Aliyu Binta |Payment Ref:=1110101042753|Description:=0517021001-18224010-Aliyu Binta -1110101042753-PortalAccessFee:1000-AccreditationFee:5000-RegFee:265</t>
  </si>
  <si>
    <t>2/6/2023 10:40:22 AM</t>
  </si>
  <si>
    <t>PaymentRef=1110159231446</t>
  </si>
  <si>
    <t>0517021001-221203003-Khairat Usman -1110159231446-PortalAccessFee:1000-AccreditationFee:5000-RegFee:</t>
  </si>
  <si>
    <t>NAME:=Khairat Usman |Payment Ref:=1110159231446|Description:=0517021001-221203003-Khairat Usman -1110159231446-PortalAccessFee:1000-AccreditationFee:5000-RegFee:</t>
  </si>
  <si>
    <t>2/6/2023 10:54:22 AM</t>
  </si>
  <si>
    <t>PaymentRef=1110159471864</t>
  </si>
  <si>
    <t>0517021001-20132101-Amina Garba Tambari-1110159471864-PortalAccessFee:1000-AccreditationFee:5000-Reg</t>
  </si>
  <si>
    <t>NAME:=Amina Garba Tambari|Payment Ref:=1110159471864|Description:=0517021001-20132101-Amina Garba Tambari-1110159471864-PortalAccessFee:1000-AccreditationFee:5000-Reg</t>
  </si>
  <si>
    <t>2/6/2023 10:37:35 AM</t>
  </si>
  <si>
    <t>PaymentRef=111023562325</t>
  </si>
  <si>
    <t>0517021001-18134002-Ibrahim Aisha -111023562325-HostelAccommodationFee:20500</t>
  </si>
  <si>
    <t>NAME:=Ibrahim Aisha |Payment Ref:=111023562325|Description:=0517021001-18134002-Ibrahim Aisha -111023562325-HostelAccommodationFee:20500</t>
  </si>
  <si>
    <t>2/6/2023 12:07:54 AM</t>
  </si>
  <si>
    <t>PaymentRef=1110113481563</t>
  </si>
  <si>
    <t>0517021001-20231006-Tasiu Adamu Musa-1110113481563-PortalAccessFee:1000-AccreditationFee:5000-RegFee</t>
  </si>
  <si>
    <t>NAME:=Tasiu Adamu Musa|Payment Ref:=1110113481563|Description:=0517021001-20231006-Tasiu Adamu Musa-1110113481563-PortalAccessFee:1000-AccreditationFee:5000-RegFee</t>
  </si>
  <si>
    <t>2/6/2023 12:01:51 PM</t>
  </si>
  <si>
    <t>PaymentRef=1110113012668</t>
  </si>
  <si>
    <t>0517021001-221304258-Misbahu Yusuf Alkammawa-1110113012668-PortalAccessFee:1000-AccreditationFee:500</t>
  </si>
  <si>
    <t>NAME:=Misbahu Yusuf Alkammawa|Payment Ref:=1110113012668|Description:=0517021001-221304258-Misbahu Yusuf Alkammawa-1110113012668-PortalAccessFee:1000-AccreditationFee:500</t>
  </si>
  <si>
    <t>2/6/2023 2:53:54 PM</t>
  </si>
  <si>
    <t>PaymentRef=11114525223</t>
  </si>
  <si>
    <t>0517021001-202211193587IA--11114525223-PortalAccessFee:1000-ApplicationFee:2000</t>
  </si>
  <si>
    <t>NAME:=Bela'U Hayatu Abdullahi|Payment Ref:=11114525223|Description:=0517021001-202211193587IA--11114525223-PortalAccessFee:1000-ApplicationFee:2000</t>
  </si>
  <si>
    <t>2/6/2023 1:44:41 PM</t>
  </si>
  <si>
    <t>PaymentRef=1110102101363</t>
  </si>
  <si>
    <t>0517021001-20136068-Kamaru Yusuf -1110102101363-PortalAccessFee:1000-AccreditationFee:5000-RegFee:26</t>
  </si>
  <si>
    <t>NAME:=Kamaru Yusuf |Payment Ref:=1110102101363|Description:=0517021001-20136068-Kamaru Yusuf -1110102101363-PortalAccessFee:1000-AccreditationFee:5000-RegFee:26</t>
  </si>
  <si>
    <t>2/6/2023 3:45:40 PM</t>
  </si>
  <si>
    <t>PaymentRef=2008873838</t>
  </si>
  <si>
    <t>0517018001-142870-NAJIB MU'AZU-2008873838--SalesOfForms:2700-PortalAccessFee:1000</t>
  </si>
  <si>
    <t>NAME:=NAJIB MU'AZU|Payment Ref:=2008873838|Description:=0517018001-142870-NAJIB MU'AZU-2008873838--SalesOfForms:2700-PortalAccessFee:1000</t>
  </si>
  <si>
    <t>2/6/2023 11:23:16 AM</t>
  </si>
  <si>
    <t>PaymentRef=1110113171457</t>
  </si>
  <si>
    <t>0517021001-221302049-Bashar Shuaibu -1110113171457-PortalAccessFee:1000-AccreditationFee:5000-RegFee</t>
  </si>
  <si>
    <t>NAME:=Bashar Shuaibu |Payment Ref:=1110113171457|Description:=0517021001-221302049-Bashar Shuaibu -1110113171457-PortalAccessFee:1000-AccreditationFee:5000-RegFee</t>
  </si>
  <si>
    <t>2/6/2023 1:27:05 PM</t>
  </si>
  <si>
    <t>PaymentRef=1110138201943</t>
  </si>
  <si>
    <t>0517021001-17136025-Muhammad Nuradeen Bello-1110138201943-PortalAccessFee:1000-AccreditationFee:5000</t>
  </si>
  <si>
    <t>NAME:=Muhammad Nuradeen Bello|Payment Ref:=1110138201943|Description:=0517021001-17136025-Muhammad Nuradeen Bello-1110138201943-PortalAccessFee:1000-AccreditationFee:5000</t>
  </si>
  <si>
    <t>2/6/2023 3:14:55 PM</t>
  </si>
  <si>
    <t>PaymentRef=1110151162747</t>
  </si>
  <si>
    <t>0517021001-17124163-Abubakar UZAIRU -1110151162747-PortalAccessFee:1000-AccreditationFee:5000-RegFee</t>
  </si>
  <si>
    <t>NAME:=Abubakar UZAIRU |Payment Ref:=1110151162747|Description:=0517021001-17124163-Abubakar UZAIRU -1110151162747-PortalAccessFee:1000-AccreditationFee:5000-RegFee</t>
  </si>
  <si>
    <t>2/6/2023 10:35:18 AM</t>
  </si>
  <si>
    <t>NAME:=IbrahimHaliru|ReceiptID:=1110103021863|Description:=0517021001-221211012-IbrahimHaliru-1110103021863-PortalAccessFee:1000-AccreditationFee:5000-RegFee</t>
  </si>
  <si>
    <t>{"Type":"SOK1","AgentCode":"UAN332100174","Merchant":"SOKOTOSTATEUNIVERSITY,SOKOTO","Product":"FEES","Amount":"¿16,607.50","Fee":"¿0.00","AgentLGA":"WamakoLGA","AgentState":"SokotoState","AgentName":"mustaphaBello","Status":"Approved","RRN":"675676111727","TransId":"15770138","AuthRef":"940754","Date":"06Feb,202310:35AM"}</t>
  </si>
  <si>
    <t>2/6/2023 1:30:14 PM</t>
  </si>
  <si>
    <t>PaymentRef=1110103082643</t>
  </si>
  <si>
    <t>0517021001-221301167-Abubakar Ahmad -1110103082643-PortalAccessFee:1000-AccreditationFee:5000-RegFee</t>
  </si>
  <si>
    <t>NAME:=Abubakar Ahmad |Payment Ref:=1110103082643|Description:=0517021001-221301167-Abubakar Ahmad -1110103082643-PortalAccessFee:1000-AccreditationFee:5000-RegFee</t>
  </si>
  <si>
    <t>2/6/2023 9:32:38 AM</t>
  </si>
  <si>
    <t>PaymentRef=1110102113566</t>
  </si>
  <si>
    <t>0517021001-221309081-Bashar Muhammad Shinko-1110102113566-PortalAccessFee:1000-AccreditationFee:5000</t>
  </si>
  <si>
    <t>NAME:=Bashar Muhammad Shinko|Payment Ref:=1110102113566|Description:=0517021001-221309081-Bashar Muhammad Shinko-1110102113566-PortalAccessFee:1000-AccreditationFee:5000</t>
  </si>
  <si>
    <t>2/6/2023 9:49:26 AM</t>
  </si>
  <si>
    <t>PaymentRef=1110133592445</t>
  </si>
  <si>
    <t>0517021001-18111005-Sirajo IBRAHIM -1110133592445-PortalAccessFee:1000-AccreditationFee:5000-RegFee:</t>
  </si>
  <si>
    <t>NAME:=Sirajo IBRAHIM |Payment Ref:=1110133592445|Description:=0517021001-18111005-Sirajo IBRAHIM -1110133592445-PortalAccessFee:1000-AccreditationFee:5000-RegFee:</t>
  </si>
  <si>
    <t>2/6/2023 1:39:55 PM</t>
  </si>
  <si>
    <t>PaymentRef=1110145271650</t>
  </si>
  <si>
    <t>0517021001-19136055-Khalifa Sani Adamu-1110145271650-PortalAccessFee:1000-AccreditationFee:5000-RegF</t>
  </si>
  <si>
    <t>NAME:=Khalifa Sani Adamu|Payment Ref:=1110145271650|Description:=0517021001-19136055-Khalifa Sani Adamu-1110145271650-PortalAccessFee:1000-AccreditationFee:5000-RegF</t>
  </si>
  <si>
    <t>2/6/2023 9:33:26 AM</t>
  </si>
  <si>
    <t>PaymentRef=1110120362466</t>
  </si>
  <si>
    <t>0517021001-18117053-Bilal Sidi Abubakar-1110120362466-PortalAccessFee:1000-AccreditationFee:5000-Reg</t>
  </si>
  <si>
    <t>NAME:=Bilal Sidi Abubakar|Payment Ref:=1110120362466|Description:=0517021001-18117053-Bilal Sidi Abubakar-1110120362466-PortalAccessFee:1000-AccreditationFee:5000-Reg</t>
  </si>
  <si>
    <t>2/6/2023 12:01:47 PM</t>
  </si>
  <si>
    <t>PaymentRef=1110157122357</t>
  </si>
  <si>
    <t>0517021001-17132096-Rabia Magori Muktar-1110157122357-PortalAccessFee:1000-AccreditationFee:5000-Reg</t>
  </si>
  <si>
    <t>NAME:=Rabia Magori Muktar|Payment Ref:=1110157122357|Description:=0517021001-17132096-Rabia Magori Muktar-1110157122357-PortalAccessFee:1000-AccreditationFee:5000-Reg</t>
  </si>
  <si>
    <t>2/6/2023 3:21:11 PM</t>
  </si>
  <si>
    <t>PaymentRef=1110140302650</t>
  </si>
  <si>
    <t>0517021001-18124004-Ayuba Aliyu -1110140302650-PortalAccessFee:1000-AccreditationFee:5000-RegFee:515</t>
  </si>
  <si>
    <t>NAME:=Ayuba Aliyu |Payment Ref:=1110140302650|Description:=0517021001-18124004-Ayuba Aliyu -1110140302650-PortalAccessFee:1000-AccreditationFee:5000-RegFee:515</t>
  </si>
  <si>
    <t>2/6/2023 10:57:48 AM</t>
  </si>
  <si>
    <t>PaymentRef=1110143521648</t>
  </si>
  <si>
    <t>0517021001-19136056-Shafiu Nasiru Dinawa-1110143521648-PortalAccessFee:1000-AccreditationFee:5000-Re</t>
  </si>
  <si>
    <t>NAME:=Shafiu Nasiru Dinawa|Payment Ref:=1110143521648|Description:=0517021001-19136056-Shafiu Nasiru Dinawa-1110143521648-PortalAccessFee:1000-AccreditationFee:5000-Re</t>
  </si>
  <si>
    <t>2/6/2023 1:44:01 PM</t>
  </si>
  <si>
    <t>PaymentRef=1110109331545</t>
  </si>
  <si>
    <t>0517021001-17131072-Amina ABDULLAHI -1110109331545-PortalAccessFee:1000-AccreditationFee:5000-RegFee</t>
  </si>
  <si>
    <t>NAME:=Amina ABDULLAHI |Payment Ref:=1110109331545|Description:=0517021001-17131072-Amina ABDULLAHI -1110109331545-PortalAccessFee:1000-AccreditationFee:5000-RegFee</t>
  </si>
  <si>
    <t>2/6/2023 11:16:52 AM</t>
  </si>
  <si>
    <t>PaymentRef=1110116522140</t>
  </si>
  <si>
    <t>0517021001-19136041-Asmau Adam Muhammad-1110116522140-PortalAccessFee:1000-AccreditationFee:5000-Reg</t>
  </si>
  <si>
    <t>NAME:=Asmau Adam Muhammad|Payment Ref:=1110116522140|Description:=0517021001-19136041-Asmau Adam Muhammad-1110116522140-PortalAccessFee:1000-AccreditationFee:5000-Reg</t>
  </si>
  <si>
    <t>2/6/2023 1:29:31 PM</t>
  </si>
  <si>
    <t>PaymentRef=1110156271245</t>
  </si>
  <si>
    <t>0517021001-20125099-Ibrahim Muhammad -1110156271245-PortalAccessFee:1000-AccreditationFee:5000-RegFe</t>
  </si>
  <si>
    <t>NAME:=Ibrahim Muhammad |Payment Ref:=1110156271245|Description:=0517021001-20125099-Ibrahim Muhammad -1110156271245-PortalAccessFee:1000-AccreditationFee:5000-RegFe</t>
  </si>
  <si>
    <t>2/6/2023 11:53:54 AM</t>
  </si>
  <si>
    <t>PaymentRef=1110143492351</t>
  </si>
  <si>
    <t>0517021001-19125075-Mu'Azu Abdulrahman -1110143492351-PortalAccessFee:1000-AccreditationFee:5000-Reg</t>
  </si>
  <si>
    <t>NAME:=Mu'Azu Abdulrahman |Payment Ref:=1110143492351|Description:=0517021001-19125075-Mu'Azu Abdulrahman -1110143492351-PortalAccessFee:1000-AccreditationFee:5000-Reg</t>
  </si>
  <si>
    <t>2/6/2023 10:38:46 AM</t>
  </si>
  <si>
    <t>PaymentRef=1110100372040</t>
  </si>
  <si>
    <t>0517021001-221204104-Maryam Ahmad Garba-1110100372040-PortalAccessFee:1000-AccreditationFee:5000-Reg</t>
  </si>
  <si>
    <t>NAME:=Maryam Ahmad Garba|Payment Ref:=1110100372040|Description:=0517021001-221204104-Maryam Ahmad Garba-1110100372040-PortalAccessFee:1000-AccreditationFee:5000-Reg</t>
  </si>
  <si>
    <t>2/6/2023 1:25:12 PM</t>
  </si>
  <si>
    <t>PaymentRef=1110100162362</t>
  </si>
  <si>
    <t>0517021001-221304295-Usman Umar Sdogarai-1110100162362-PortalAccessFee:1000-AccreditationFee:5000-Re</t>
  </si>
  <si>
    <t>NAME:=Usman Umar Sdogarai|Payment Ref:=1110100162362|Description:=0517021001-221304295-Usman Umar Sdogarai-1110100162362-PortalAccessFee:1000-AccreditationFee:5000-Re</t>
  </si>
  <si>
    <t>2/6/2023 12:30:16 PM</t>
  </si>
  <si>
    <t>PaymentRef=1110135411652</t>
  </si>
  <si>
    <t>0517021001-20122034-Maryam MODI -1110135411652-PortalAccessFee:1000-AccreditationFee:5000-RegFee:265</t>
  </si>
  <si>
    <t>NAME:=Maryam MODI |Payment Ref:=1110135411652|Description:=0517021001-20122034-Maryam MODI -1110135411652-PortalAccessFee:1000-AccreditationFee:5000-RegFee:265</t>
  </si>
  <si>
    <t>2/6/2023 11:46:45 AM</t>
  </si>
  <si>
    <t>PaymentRef=2659161182</t>
  </si>
  <si>
    <t>904402******5382</t>
  </si>
  <si>
    <t>0072677448</t>
  </si>
  <si>
    <t>0517018001-0-HAJARA ABDULRAHMAN-2659161182-Transcript:5000.00</t>
  </si>
  <si>
    <t>NAME:=HAJARA ABDULRAHMAN|Payment Ref:=2659161182|Description:=0517018001-0-HAJARA ABDULRAHMAN-2659161182-Transcript:5000.00</t>
  </si>
  <si>
    <t>2/6/2023 10:34:53 AM</t>
  </si>
  <si>
    <t>PaymentRef=1110140133448</t>
  </si>
  <si>
    <t>0517021001-20114012-Junaidu Sambo -1110140133448-PortalAccessFee:1000-AccreditationFee:5000-RegFee:2</t>
  </si>
  <si>
    <t>NAME:=Junaidu Sambo |Payment Ref:=1110140133448|Description:=0517021001-20114012-Junaidu Sambo -1110140133448-PortalAccessFee:1000-AccreditationFee:5000-RegFee:2</t>
  </si>
  <si>
    <t>2/6/2023 1:35:53 PM</t>
  </si>
  <si>
    <t>PaymentRef=11114381545</t>
  </si>
  <si>
    <t>0517021001-PGS2120301014-Hussaina SANI  Ibrahim-11114381545-PortalAccessFee:1000-RegFee:77120</t>
  </si>
  <si>
    <t>NAME:=Hussaina SANI  Ibrahim|Payment Ref:=11114381545|Description:=0517021001-PGS2120301014-Hussaina SANI  Ibrahim-11114381545-PortalAccessFee:1000-RegFee:77120</t>
  </si>
  <si>
    <t>2/6/2023 12:04:10 PM</t>
  </si>
  <si>
    <t>PaymentRef=1110150023846</t>
  </si>
  <si>
    <t>0517021001-17132185-Zinatu Shehu Tambuwal-1110150023846-PortalAccessFee:1000-AccreditationFee:5000-R</t>
  </si>
  <si>
    <t>NAME:=Zinatu Shehu Tambuwal|Payment Ref:=1110150023846|Description:=0517021001-17132185-Zinatu Shehu Tambuwal-1110150023846-PortalAccessFee:1000-AccreditationFee:5000-R</t>
  </si>
  <si>
    <t>2/6/2023 11:25:59 AM</t>
  </si>
  <si>
    <t>PaymentRef=1110141213652</t>
  </si>
  <si>
    <t>0517021001-221202029-Abdulhakim Lawal -1110141213652-PortalAccessFee:1000-AccreditationFee:5000-RegF</t>
  </si>
  <si>
    <t>NAME:=Abdulhakim Lawal |Payment Ref:=1110141213652|Description:=0517021001-221202029-Abdulhakim Lawal -1110141213652-PortalAccessFee:1000-AccreditationFee:5000-RegF</t>
  </si>
  <si>
    <t>2/6/2023 1:23:52 PM</t>
  </si>
  <si>
    <t>PaymentRef=1110134462848</t>
  </si>
  <si>
    <t>0517021001-20212006-MARYAM ABDULRAHMAN -1110134462848-PortalAccessFee:1000-AccreditationFee:5000-Reg</t>
  </si>
  <si>
    <t>NAME:=MARYAM ABDULRAHMAN |Payment Ref:=1110134462848|Description:=0517021001-20212006-MARYAM ABDULRAHMAN -1110134462848-PortalAccessFee:1000-AccreditationFee:5000-Reg</t>
  </si>
  <si>
    <t>2/6/2023 12:03:29 AM</t>
  </si>
  <si>
    <t>PaymentRef=1110125352347</t>
  </si>
  <si>
    <t>0517021001-20217016-SIDI MUSA ABDULLAHI-1110125352347-PortalAccessFee:1000-AccreditationFee:5000-Reg</t>
  </si>
  <si>
    <t>NAME:=SIDI MUSA ABDULLAHI|Payment Ref:=1110125352347|Description:=0517021001-20217016-SIDI MUSA ABDULLAHI-1110125352347-PortalAccessFee:1000-AccreditationFee:5000-Reg</t>
  </si>
  <si>
    <t>PaymentRef=1110110263154</t>
  </si>
  <si>
    <t>0517021001-16121012-Faruku Bello -1110110263154-PortalAccessFee:1000-AccreditationFee:5000-RegFee:26</t>
  </si>
  <si>
    <t>NAME:=Faruku Bello |Payment Ref:=1110110263154|Description:=0517021001-16121012-Faruku Bello -1110110263154-PortalAccessFee:1000-AccreditationFee:5000-RegFee:26</t>
  </si>
  <si>
    <t>2/6/2023 9:35:04 AM</t>
  </si>
  <si>
    <t>PaymentRef=1110148273565</t>
  </si>
  <si>
    <t>0517021001-222105002-Mustapha Attahiru -1110148273565-PortalAccessFee:1000-AccreditationFee:5000-Reg</t>
  </si>
  <si>
    <t>NAME:=Mustapha Attahiru |Payment Ref:=1110148273565|Description:=0517021001-222105002-Mustapha Attahiru -1110148273565-PortalAccessFee:1000-AccreditationFee:5000-Reg</t>
  </si>
  <si>
    <t>2/6/2023 8:51:31 AM</t>
  </si>
  <si>
    <t>PaymentRef=1110117163346</t>
  </si>
  <si>
    <t>0517021001-18132040-Ibrahim Ibn Ibrahim-1110117163346-PortalAccessFee:1000-AccreditationFee:5000-Reg</t>
  </si>
  <si>
    <t>NAME:=Ibrahim Ibn Ibrahim|Payment Ref:=1110117163346|Description:=0517021001-18132040-Ibrahim Ibn Ibrahim-1110117163346-PortalAccessFee:1000-AccreditationFee:5000-Reg</t>
  </si>
  <si>
    <t>2/6/2023 9:50:56 AM</t>
  </si>
  <si>
    <t>PaymentRef=1110142491450</t>
  </si>
  <si>
    <t>0517021001-221308040-Jabir Abdullahi Gada-1110142491450-PortalAccessFee:1000-AccreditationFee:5000-R</t>
  </si>
  <si>
    <t>NAME:=Jabir Abdullahi Gada|Payment Ref:=1110142491450|Description:=0517021001-221308040-Jabir Abdullahi Gada-1110142491450-PortalAccessFee:1000-AccreditationFee:5000-R</t>
  </si>
  <si>
    <t>2/6/2023 1:53:12 PM</t>
  </si>
  <si>
    <t>PaymentRef=1110109112065</t>
  </si>
  <si>
    <t>0517021001-19118075-Nura Abubakar -1110109112065-PortalAccessFee:1000-AccreditationFee:5000-RegFee:2</t>
  </si>
  <si>
    <t>NAME:=Nura Abubakar |Payment Ref:=1110109112065|Description:=0517021001-19118075-Nura Abubakar -1110109112065-PortalAccessFee:1000-AccreditationFee:5000-RegFee:2</t>
  </si>
  <si>
    <t>2/6/2023 10:36:03 AM</t>
  </si>
  <si>
    <t>PaymentRef=1110157143251</t>
  </si>
  <si>
    <t>0517021001-19124033-Jamilu ABUBAKAR -1110157143251-PortalAccessFee:1000-AccreditationFee:5000-RegFee</t>
  </si>
  <si>
    <t>NAME:=Jamilu ABUBAKAR |Payment Ref:=1110157143251|Description:=0517021001-19124033-Jamilu ABUBAKAR -1110157143251-PortalAccessFee:1000-AccreditationFee:5000-RegFee</t>
  </si>
  <si>
    <t>2/6/2023 11:28:34 AM</t>
  </si>
  <si>
    <t>PaymentRef=1110116273556</t>
  </si>
  <si>
    <t>0517021001-20118100-Jibril Yanusa -1110116273556-PortalAccessFee:1000-AccreditationFee:5000-RegFee:2</t>
  </si>
  <si>
    <t>NAME:=Jibril Yanusa |Payment Ref:=1110116273556|Description:=0517021001-20118100-Jibril Yanusa -1110116273556-PortalAccessFee:1000-AccreditationFee:5000-RegFee:2</t>
  </si>
  <si>
    <t>2/6/2023 1:14:03 PM</t>
  </si>
  <si>
    <t>PaymentRef=1110112341342</t>
  </si>
  <si>
    <t>0517021001-221109082-Fadila Ismail -1110112341342-PortalAccessFee:1000-AccreditationFee:5000-RegFee:</t>
  </si>
  <si>
    <t>NAME:=Fadila Ismail |Payment Ref:=1110112341342|Description:=0517021001-221109082-Fadila Ismail -1110112341342-PortalAccessFee:1000-AccreditationFee:5000-RegFee:</t>
  </si>
  <si>
    <t>2/6/2023 11:29:29 AM</t>
  </si>
  <si>
    <t>PaymentRef=1110136193943</t>
  </si>
  <si>
    <t>0517021001-18134005-Bello Jamilu -1110136193943-PortalAccessFee:1000-AccreditationFee:5000-RegFee:51</t>
  </si>
  <si>
    <t>NAME:=Bello Jamilu |Payment Ref:=1110136193943|Description:=0517021001-18134005-Bello Jamilu -1110136193943-PortalAccessFee:1000-AccreditationFee:5000-RegFee:51</t>
  </si>
  <si>
    <t>2/6/2023 10:51:51 AM</t>
  </si>
  <si>
    <t>PaymentRef=1110129242145</t>
  </si>
  <si>
    <t>0517021001-221205064-Abdulwahab Muhammad Salisu-1110129242145-PortalAccessFee:1000-AccreditationFee:</t>
  </si>
  <si>
    <t>NAME:=Abdulwahab Muhammad Salisu|Payment Ref:=1110129242145|Description:=0517021001-221205064-Abdulwahab Muhammad Salisu-1110129242145-PortalAccessFee:1000-AccreditationFee:</t>
  </si>
  <si>
    <t>2/6/2023 12:31:51 PM</t>
  </si>
  <si>
    <t>PaymentRef=1110156281464</t>
  </si>
  <si>
    <t>0517021001-221312026-Yusuf Muhammad -1110156281464-PortalAccessFee:1000-AccreditationFee:5000-RegFee</t>
  </si>
  <si>
    <t>NAME:=Yusuf Muhammad |Payment Ref:=1110156281464|Description:=0517021001-221312026-Yusuf Muhammad -1110156281464-PortalAccessFee:1000-AccreditationFee:5000-RegFee</t>
  </si>
  <si>
    <t>2/6/2023 1:42:12 PM</t>
  </si>
  <si>
    <t>PaymentRef=1110119532768</t>
  </si>
  <si>
    <t>0517021001-221103086-Aisha Auwal -1110119532768-PortalAccessFee:1000-AccreditationFee:5000-RegFee:10</t>
  </si>
  <si>
    <t>NAME:=Aisha Auwal |Payment Ref:=1110119532768|Description:=0517021001-221103086-Aisha Auwal -1110119532768-PortalAccessFee:1000-AccreditationFee:5000-RegFee:10</t>
  </si>
  <si>
    <t>2/6/2023 9:49:31 PM</t>
  </si>
  <si>
    <t>PaymentRef=111023268897</t>
  </si>
  <si>
    <t>0517021001-19116006-Khadija Awwal Manu-111023268897-HostelAccommodationFee:20500</t>
  </si>
  <si>
    <t>NAME:=Khadija Awwal Manu|Payment Ref:=111023268897|Description:=0517021001-19116006-Khadija Awwal Manu-111023268897-HostelAccommodationFee:20500</t>
  </si>
  <si>
    <t>2/6/2023 10:36:47 AM</t>
  </si>
  <si>
    <t>PaymentRef=1110130473858</t>
  </si>
  <si>
    <t>0517021001-221301097-Sagir Yusuf Bello-1110130473858-PortalAccessFee:1000-AccreditationFee:5000-RegF</t>
  </si>
  <si>
    <t>NAME:=Sagir Yusuf Bello|Payment Ref:=1110130473858|Description:=0517021001-221301097-Sagir Yusuf Bello-1110130473858-PortalAccessFee:1000-AccreditationFee:5000-RegF</t>
  </si>
  <si>
    <t>2/6/2023 12:20:03 PM</t>
  </si>
  <si>
    <t>PaymentRef=9729431328</t>
  </si>
  <si>
    <t>0517018001-142847-MURTALA TSALHATU-9729431328--SalesOfForms:2700-PortalAccessFee:1000</t>
  </si>
  <si>
    <t>NAME:=MURTALA TSALHATU|Payment Ref:=9729431328|Description:=0517018001-142847-MURTALA TSALHATU-9729431328--SalesOfForms:2700-PortalAccessFee:1000</t>
  </si>
  <si>
    <t>2/6/2023 1:47:56 PM</t>
  </si>
  <si>
    <t>PaymentRef=1110108471542</t>
  </si>
  <si>
    <t>0517021001-18119003-Umar Maryam Usman-1110108471542-PortalAccessFee:1000-AccreditationFee:5000-RegFe</t>
  </si>
  <si>
    <t>NAME:=Umar Maryam Usman|Payment Ref:=1110108471542|Description:=0517021001-18119003-Umar Maryam Usman-1110108471542-PortalAccessFee:1000-AccreditationFee:5000-RegFe</t>
  </si>
  <si>
    <t>2/6/2023 1:35:37 PM</t>
  </si>
  <si>
    <t>PaymentRef=1110125321559</t>
  </si>
  <si>
    <t>0517021001-17122002-Bello Abubakar -1110125321559-PortalAccessFee:1000-AccreditationFee:5000-RegFee:</t>
  </si>
  <si>
    <t>NAME:=Bello Abubakar |Payment Ref:=1110125321559|Description:=0517021001-17122002-Bello Abubakar -1110125321559-PortalAccessFee:1000-AccreditationFee:5000-RegFee:</t>
  </si>
  <si>
    <t>2/6/2023 12:55:36 PM</t>
  </si>
  <si>
    <t>PaymentRef=1110113473556</t>
  </si>
  <si>
    <t>0517021001-19234002-Khadijah Ibrahim Sambo-1110113473556-PortalAccessFee:1000-AccreditationFee:5000-</t>
  </si>
  <si>
    <t>NAME:=Khadijah Ibrahim Sambo|Payment Ref:=1110113473556|Description:=0517021001-19234002-Khadijah Ibrahim Sambo-1110113473556-PortalAccessFee:1000-AccreditationFee:5000-</t>
  </si>
  <si>
    <t>2/6/2023 9:25:36 AM</t>
  </si>
  <si>
    <t>PaymentRef=1110119583954</t>
  </si>
  <si>
    <t>0517021001-221308130-Abdul'Aziz Alhassan -1110119583954-PortalAccessFee:1000-AccreditationFee:5000-R</t>
  </si>
  <si>
    <t>NAME:=Abdul'Aziz Alhassan |Payment Ref:=1110119583954|Description:=0517021001-221308130-Abdul'Aziz Alhassan -1110119583954-PortalAccessFee:1000-AccreditationFee:5000-R</t>
  </si>
  <si>
    <t>2/6/2023 12:18:45 PM</t>
  </si>
  <si>
    <t>PaymentRef=1110146143244</t>
  </si>
  <si>
    <t>0517021001-18134088-Anas Abubakar Bello-1110146143244-PortalAccessFee:1000-AccreditationFee:5000-Reg</t>
  </si>
  <si>
    <t>NAME:=Anas Abubakar Bello|Payment Ref:=1110146143244|Description:=0517021001-18134088-Anas Abubakar Bello-1110146143244-PortalAccessFee:1000-AccreditationFee:5000-Reg</t>
  </si>
  <si>
    <t>2/6/2023 11:16:15 AM</t>
  </si>
  <si>
    <t>PaymentRef=1976087950</t>
  </si>
  <si>
    <t>980002******8377</t>
  </si>
  <si>
    <t>1130038494</t>
  </si>
  <si>
    <t>0517018001-142835-MUKHTAR MUSTAPHA-1976087950--SalesOfForms:2700-PortalAccessFee:1000</t>
  </si>
  <si>
    <t>NAME:=MUKHTAR MUSTAPHA|Payment Ref:=1976087950|Description:=0517018001-142835-MUKHTAR MUSTAPHA-1976087950--SalesOfForms:2700-PortalAccessFee:1000</t>
  </si>
  <si>
    <t>2/6/2023 10:53:31 AM</t>
  </si>
  <si>
    <t>PaymentRef=1110146521954</t>
  </si>
  <si>
    <t>0517021001-221301098-Hudu NA ABU Shuni-1110146521954-PortalAccessFee:1000-AccreditationFee:5000-RegF</t>
  </si>
  <si>
    <t>NAME:=Hudu NA ABU Shuni|Payment Ref:=1110146521954|Description:=0517021001-221301098-Hudu NA ABU Shuni-1110146521954-PortalAccessFee:1000-AccreditationFee:5000-RegF</t>
  </si>
  <si>
    <t>2/6/2023 11:21:45 AM</t>
  </si>
  <si>
    <t>PaymentRef=1110107052845</t>
  </si>
  <si>
    <t>0517021001-20118055-Hashimu Shehu -1110107052845-PortalAccessFee:1000-AccreditationFee:5000-RegFee:2</t>
  </si>
  <si>
    <t>NAME:=Hashimu Shehu |Payment Ref:=1110107052845|Description:=0517021001-20118055-Hashimu Shehu -1110107052845-PortalAccessFee:1000-AccreditationFee:5000-RegFee:2</t>
  </si>
  <si>
    <t>2/6/2023 1:50:20 PM</t>
  </si>
  <si>
    <t>PaymentRef=1110143142353</t>
  </si>
  <si>
    <t>0517021001-20125012-Garba Aliyu -1110143142353-PortalAccessFee:1000-AccreditationFee:5000-RegFee:265</t>
  </si>
  <si>
    <t>NAME:=Garba Aliyu |Payment Ref:=1110143142353|Description:=0517021001-20125012-Garba Aliyu -1110143142353-PortalAccessFee:1000-AccreditationFee:5000-RegFee:265</t>
  </si>
  <si>
    <t>2/6/2023 10:38:10 AM</t>
  </si>
  <si>
    <t>PaymentRef=1110126552448</t>
  </si>
  <si>
    <t>0517021001-222306046-Hannatu Saidu Abdullahi-1110126552448-PortalAccessFee:1000-AccreditationFee:500</t>
  </si>
  <si>
    <t>NAME:=Hannatu Saidu Abdullahi|Payment Ref:=1110126552448|Description:=0517021001-222306046-Hannatu Saidu Abdullahi-1110126552448-PortalAccessFee:1000-AccreditationFee:500</t>
  </si>
  <si>
    <t>2/6/2023 12:52:38 PM</t>
  </si>
  <si>
    <t>PaymentRef=1110156513357</t>
  </si>
  <si>
    <t>0517021001-221205059-Aliyu ABUBAKAR -1110156513357-PortalAccessFee:1000-AccreditationFee:5000-RegFee</t>
  </si>
  <si>
    <t>NAME:=Aliyu ABUBAKAR |Payment Ref:=1110156513357|Description:=0517021001-221205059-Aliyu ABUBAKAR -1110156513357-PortalAccessFee:1000-AccreditationFee:5000-RegFee</t>
  </si>
  <si>
    <t>2/6/2023 12:28:34 PM</t>
  </si>
  <si>
    <t>PaymentRef=1110122161967</t>
  </si>
  <si>
    <t>0517021001-221204058-Moses Yakubu Achi-1110122161967-PortalAccessFee:1000-AccreditationFee:5000-RegF</t>
  </si>
  <si>
    <t>NAME:=Moses Yakubu Achi|Payment Ref:=1110122161967|Description:=0517021001-221204058-Moses Yakubu Achi-1110122161967-PortalAccessFee:1000-AccreditationFee:5000-RegF</t>
  </si>
  <si>
    <t>2/6/2023 12:16:12 PM</t>
  </si>
  <si>
    <t>PaymentRef=1110148131852</t>
  </si>
  <si>
    <t>0517021001-221311086-Ukasha Faruku -1110148131852-PortalAccessFee:1000-AccreditationFee:5000-RegFee:</t>
  </si>
  <si>
    <t>NAME:=Ukasha Faruku |Payment Ref:=1110148131852|Description:=0517021001-221311086-Ukasha Faruku -1110148131852-PortalAccessFee:1000-AccreditationFee:5000-RegFee:</t>
  </si>
  <si>
    <t>2/6/2023 12:20:45 PM</t>
  </si>
  <si>
    <t>PaymentRef=1110141171953</t>
  </si>
  <si>
    <t>0517021001-221302068-Adamu Zulfa'U -1110141171953-PortalAccessFee:1000-AccreditationFee:5000-RegFee:</t>
  </si>
  <si>
    <t>NAME:=Adamu Zulfa'U |Payment Ref:=1110141171953|Description:=0517021001-221302068-Adamu Zulfa'U -1110141171953-PortalAccessFee:1000-AccreditationFee:5000-RegFee:</t>
  </si>
  <si>
    <t>2/6/2023 6:12:19 PM</t>
  </si>
  <si>
    <t>PaymentRef=8400913789</t>
  </si>
  <si>
    <t>980002******6971</t>
  </si>
  <si>
    <t>1130012975</t>
  </si>
  <si>
    <t>0517018001-142873-MUHAMMAD SA'ADATU MUHAMMAD-8400913789--SalesOfForms:2700-PortalAccessFee:1000</t>
  </si>
  <si>
    <t>NAME:=MUHAMMAD SA'ADATU MUHAMMAD|Payment Ref:=8400913789|Description:=0517018001-142873-MUHAMMAD SA'ADATU MUHAMMAD-8400913789--SalesOfForms:2700-PortalAccessFee:1000</t>
  </si>
  <si>
    <t>2/6/2023 10:39:42 AM</t>
  </si>
  <si>
    <t>PaymentRef=1110128373840</t>
  </si>
  <si>
    <t>0517021001-20218013-BELLO DANDARE -1110128373840-PortalAccessFee:1000-AccreditationFee:5000-RegFee:2</t>
  </si>
  <si>
    <t>NAME:=BELLO DANDARE |Payment Ref:=1110128373840|Description:=0517021001-20218013-BELLO DANDARE -1110128373840-PortalAccessFee:1000-AccreditationFee:5000-RegFee:2</t>
  </si>
  <si>
    <t>2/6/2023 1:47:01 PM</t>
  </si>
  <si>
    <t>PaymentRef=1110153432053</t>
  </si>
  <si>
    <t>0517021001-17136151-Hudu Abubakar Hali-1110153432053-PortalAccessFee:1000-AccreditationFee:5000-RegF</t>
  </si>
  <si>
    <t>NAME:=Hudu Abubakar Hali|Payment Ref:=1110153432053|Description:=0517021001-17136151-Hudu Abubakar Hali-1110153432053-PortalAccessFee:1000-AccreditationFee:5000-RegF</t>
  </si>
  <si>
    <t>2/6/2023 12:34:48 PM</t>
  </si>
  <si>
    <t>PaymentRef=1110140471346</t>
  </si>
  <si>
    <t>0517021001-221304116-Abdullahi Abubakar Musa-1110140471346-PortalAccessFee:1000-AccreditationFee:500</t>
  </si>
  <si>
    <t>NAME:=Abdullahi Abubakar Musa|Payment Ref:=1110140471346|Description:=0517021001-221304116-Abdullahi Abubakar Musa-1110140471346-PortalAccessFee:1000-AccreditationFee:500</t>
  </si>
  <si>
    <t>2/6/2023 12:47:14 PM</t>
  </si>
  <si>
    <t>COLLEGE OF AGRICULTURE WURNO (SOIRS SCHOOL)</t>
  </si>
  <si>
    <t>PaymentRef=11601465218</t>
  </si>
  <si>
    <t>980002******7921</t>
  </si>
  <si>
    <t>1130010405</t>
  </si>
  <si>
    <t>0215021001-08125087434-YAHAYA AHMAD ABUBAKAR-11601465218-PortalAccessFee:1000-ApplicationFee:3000</t>
  </si>
  <si>
    <t>NAME:=YAHAYA AHMAD ABUBAKAR|Payment Ref:=11601465218|Description:=0215021001-08125087434-YAHAYA AHMAD ABUBAKAR-11601465218-PortalAccessFee:1000-ApplicationFee:3000</t>
  </si>
  <si>
    <t>2/6/2023 12:23:13 PM</t>
  </si>
  <si>
    <t>PaymentRef=2469915502</t>
  </si>
  <si>
    <t>0517018001-142848-ALIYU YUSUF-2469915502--SalesOfForms:2700-PortalAccessFee:1000</t>
  </si>
  <si>
    <t>NAME:=ALIYU YUSUF|Payment Ref:=2469915502|Description:=0517018001-142848-ALIYU YUSUF-2469915502--SalesOfForms:2700-PortalAccessFee:1000</t>
  </si>
  <si>
    <t>2/6/2023 3:20:05 PM</t>
  </si>
  <si>
    <t>PaymentRef=1110131472759</t>
  </si>
  <si>
    <t>0517021001-20132083-Mustapha Abubakar -1110131472759-PortalAccessFee:1000-AccreditationFee:5000-RegF</t>
  </si>
  <si>
    <t>NAME:=Mustapha Abubakar |Payment Ref:=1110131472759|Description:=0517021001-20132083-Mustapha Abubakar -1110131472759-PortalAccessFee:1000-AccreditationFee:5000-RegF</t>
  </si>
  <si>
    <t>2/6/2023 11:06:16 AM</t>
  </si>
  <si>
    <t>PaymentRef=1110117573953</t>
  </si>
  <si>
    <t>0517021001-20125054-Fatima Saidu -1110117573953-PortalAccessFee:1000-AccreditationFee:5000-RegFee:92</t>
  </si>
  <si>
    <t>NAME:=Fatima Saidu |Payment Ref:=1110117573953|Description:=0517021001-20125054-Fatima Saidu -1110117573953-PortalAccessFee:1000-AccreditationFee:5000-RegFee:92</t>
  </si>
  <si>
    <t>2/6/2023 12:42:53 PM</t>
  </si>
  <si>
    <t>PaymentRef=1110153381443</t>
  </si>
  <si>
    <t>0517021001-221108164-Abubakar Abdulrahman -1110153381443-PortalAccessFee:1000-AccreditationFee:5000-</t>
  </si>
  <si>
    <t>NAME:=Abubakar Abdulrahman |Payment Ref:=1110153381443|Description:=0517021001-221108164-Abubakar Abdulrahman -1110153381443-PortalAccessFee:1000-AccreditationFee:5000-</t>
  </si>
  <si>
    <t>2/6/2023 10:55:14 AM</t>
  </si>
  <si>
    <t>PaymentRef=1110129533363</t>
  </si>
  <si>
    <t>0517021001-19136164-Ahmad Fareeda -1110129533363-PortalAccessFee:1000-AccreditationFee:5000-RegFee:2</t>
  </si>
  <si>
    <t>NAME:=Ahmad Fareeda |Payment Ref:=1110129533363|Description:=0517021001-19136164-Ahmad Fareeda -1110129533363-PortalAccessFee:1000-AccreditationFee:5000-RegFee:2</t>
  </si>
  <si>
    <t>2/6/2023 1:24:10 PM</t>
  </si>
  <si>
    <t>PaymentRef=11128235823</t>
  </si>
  <si>
    <t>0517021001-E08146383981-Zarau musa gobir -11128235823-TranscriptCollection:15350</t>
  </si>
  <si>
    <t>NAME:=Zarau musa gobir |Payment Ref:=11128235823|Description:=0517021001-E08146383981-Zarau musa gobir -11128235823-TranscriptCollection:15350</t>
  </si>
  <si>
    <t>2/6/2023 9:41:34 AM</t>
  </si>
  <si>
    <t>PaymentRef=1110122401752</t>
  </si>
  <si>
    <t>0517021001-221304004-Abubakar Muhammad -1110122401752-PortalAccessFee:1000-AccreditationFee:5000-Reg</t>
  </si>
  <si>
    <t>NAME:=Abubakar Muhammad |Payment Ref:=1110122401752|Description:=0517021001-221304004-Abubakar Muhammad -1110122401752-PortalAccessFee:1000-AccreditationFee:5000-Reg</t>
  </si>
  <si>
    <t>2/6/2023 12:02:54 PM</t>
  </si>
  <si>
    <t>PaymentRef=1110110222753</t>
  </si>
  <si>
    <t>0517021001-221309034-Habila Bello -1110110222753-PortalAccessFee:1000-AccreditationFee:5000-RegFee:1</t>
  </si>
  <si>
    <t>NAME:=Habila Bello |Payment Ref:=1110110222753|Description:=0517021001-221309034-Habila Bello -1110110222753-PortalAccessFee:1000-AccreditationFee:5000-RegFee:1</t>
  </si>
  <si>
    <t>2/6/2023 1:46:32 PM</t>
  </si>
  <si>
    <t>PaymentRef=1110112461666</t>
  </si>
  <si>
    <t>0517021001-221109152-Sirajo Ishaka -1110112461666-PortalAccessFee:1000-AccreditationFee:5000-RegFee:</t>
  </si>
  <si>
    <t>NAME:=Sirajo Ishaka |Payment Ref:=1110112461666|Description:=0517021001-221109152-Sirajo Ishaka -1110112461666-PortalAccessFee:1000-AccreditationFee:5000-RegFee:</t>
  </si>
  <si>
    <t>2/6/2023 11:31:58 AM</t>
  </si>
  <si>
    <t>PaymentRef=1110122472944</t>
  </si>
  <si>
    <t>0517021001-221306262-Ibrahim Aliyu -1110122472944-PortalAccessFee:1000-AccreditationFee:5000-RegFee:</t>
  </si>
  <si>
    <t>NAME:=Ibrahim Aliyu |Payment Ref:=1110122472944|Description:=0517021001-221306262-Ibrahim Aliyu -1110122472944-PortalAccessFee:1000-AccreditationFee:5000-RegFee:</t>
  </si>
  <si>
    <t>2/6/2023 1:43:19 PM</t>
  </si>
  <si>
    <t>PaymentRef=1110137111358</t>
  </si>
  <si>
    <t>0517021001-221209004-Kabiru Hussaini -1110137111358-PortalAccessFee:1000-AccreditationFee:5000-RegFe</t>
  </si>
  <si>
    <t>NAME:=Kabiru Hussaini |Payment Ref:=1110137111358|Description:=0517021001-221209004-Kabiru Hussaini -1110137111358-PortalAccessFee:1000-AccreditationFee:5000-RegFe</t>
  </si>
  <si>
    <t>2/6/2023 11:58:50 AM</t>
  </si>
  <si>
    <t>PaymentRef=1110142152961</t>
  </si>
  <si>
    <t>0517021001-18134098-Sani Habibu -1110142152961-PortalAccessFee:1000-AccreditationFee:5000-RegFee:515</t>
  </si>
  <si>
    <t>NAME:=Sani Habibu |Payment Ref:=1110142152961|Description:=0517021001-18134098-Sani Habibu -1110142152961-PortalAccessFee:1000-AccreditationFee:5000-RegFee:515</t>
  </si>
  <si>
    <t>2/6/2023 11:25:08 AM</t>
  </si>
  <si>
    <t>PaymentRef=1110142443458</t>
  </si>
  <si>
    <t>0517021001-221204142-Idrisu Abdulkadir -1110142443458-PortalAccessFee:1000-AccreditationFee:5000-Reg</t>
  </si>
  <si>
    <t>NAME:=Idrisu Abdulkadir |Payment Ref:=1110142443458|Description:=0517021001-221204142-Idrisu Abdulkadir -1110142443458-PortalAccessFee:1000-AccreditationFee:5000-Reg</t>
  </si>
  <si>
    <t>2/6/2023 2:52:15 PM</t>
  </si>
  <si>
    <t>PaymentRef=111022754827</t>
  </si>
  <si>
    <t>0517021001-19136191-Ruqayyah Abubakar Rakiyah-111022754827-HostelAccommodationFee:20500</t>
  </si>
  <si>
    <t>NAME:=Ruqayyah Abubakar Rakiyah|Payment Ref:=111022754827|Description:=0517021001-19136191-Ruqayyah Abubakar Rakiyah-111022754827-HostelAccommodationFee:20500</t>
  </si>
  <si>
    <t>2/6/2023 1:53:58 PM</t>
  </si>
  <si>
    <t>PaymentRef=1110101511964</t>
  </si>
  <si>
    <t>0517021001-20125006-Bello Attahiru -1110101511964-PortalAccessFee:1000-AccreditationFee:5000-RegFee:</t>
  </si>
  <si>
    <t>NAME:=Bello Attahiru |Payment Ref:=1110101511964|Description:=0517021001-20125006-Bello Attahiru -1110101511964-PortalAccessFee:1000-AccreditationFee:5000-RegFee:</t>
  </si>
  <si>
    <t>2/6/2023 12:40:27 AM</t>
  </si>
  <si>
    <t>NAME:=MuhammadAliyuUmar|ReceiptID:=1110100201951|Description:=0517021001-17112041-MuhammadAliyuUmar-1110100201951-PortalAccessFee:1000-AccreditationFee:5000-Reg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</si>
  <si>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675683620549","TransId":"15778795","AuthRef":"473198","Date":"06Feb,202312:40PM"}</t>
  </si>
  <si>
    <t>2/6/2023 2:40:03 PM</t>
  </si>
  <si>
    <t>PaymentRef=1110116342445</t>
  </si>
  <si>
    <t>0517021001-18133135-Muhammad Khadija -1110116342445-PortalAccessFee:1000-AccreditationFee:5000-RegFe</t>
  </si>
  <si>
    <t>NAME:=Muhammad Khadija |Payment Ref:=1110116342445|Description:=0517021001-18133135-Muhammad Khadija -1110116342445-PortalAccessFee:1000-AccreditationFee:5000-RegFe</t>
  </si>
  <si>
    <t>2/6/2023 1:47:24 PM</t>
  </si>
  <si>
    <t>PaymentRef=1110100473257</t>
  </si>
  <si>
    <t>0517021001-20136088-Bello Nuradeen -1110100473257-PortalAccessFee:1000-AccreditationFee:5000-RegFee:</t>
  </si>
  <si>
    <t>NAME:=Bello Nuradeen |Payment Ref:=1110100473257|Description:=0517021001-20136088-Bello Nuradeen -1110100473257-PortalAccessFee:1000-AccreditationFee:5000-RegFee:</t>
  </si>
  <si>
    <t>2/6/2023 10:50:43 AM</t>
  </si>
  <si>
    <t>PaymentRef=1110133433552</t>
  </si>
  <si>
    <t>0517021001-17136160-Aminu Muhammad -1110133433552-PortalAccessFee:1000-AccreditationFee:5000-RegFee:</t>
  </si>
  <si>
    <t>NAME:=Aminu Muhammad |Payment Ref:=1110133433552|Description:=0517021001-17136160-Aminu Muhammad -1110133433552-PortalAccessFee:1000-AccreditationFee:5000-RegFee:</t>
  </si>
  <si>
    <t>2/6/2023 1:11:16 PM</t>
  </si>
  <si>
    <t>PaymentRef=1110133012751</t>
  </si>
  <si>
    <t>0517021001-221311129-Sajeed Umar Faruk-1110133012751-PortalAccessFee:1000-AccreditationFee:5000-RegF</t>
  </si>
  <si>
    <t>NAME:=Sajeed Umar Faruk|Payment Ref:=1110133012751|Description:=0517021001-221311129-Sajeed Umar Faruk-1110133012751-PortalAccessFee:1000-AccreditationFee:5000-RegF</t>
  </si>
  <si>
    <t>2/6/2023 9:14:01 AM</t>
  </si>
  <si>
    <t>PaymentRef=1110151093465</t>
  </si>
  <si>
    <t>980002******8364</t>
  </si>
  <si>
    <t>1130009704</t>
  </si>
  <si>
    <t>0517021001-20124092-Yahaya Hayatu -1110151093465-PortalAccessFee:1000-AccreditationFee:5000-RegFee:2</t>
  </si>
  <si>
    <t>NAME:=Yahaya Hayatu |Payment Ref:=1110151093465|Description:=0517021001-20124092-Yahaya Hayatu -1110151093465-PortalAccessFee:1000-AccreditationFee:5000-RegFee:2</t>
  </si>
  <si>
    <t>2/6/2023 6:04:35 PM</t>
  </si>
  <si>
    <t>PaymentRef=1110142002068</t>
  </si>
  <si>
    <t>980002******4853</t>
  </si>
  <si>
    <t>1130045708</t>
  </si>
  <si>
    <t>0517021001-19116016-Abdulrasheed Jimoh Atanda-1110142002068-PortalAccessFee:1000-AccreditationFee:50</t>
  </si>
  <si>
    <t>NAME:=Abdulrasheed Jimoh Atanda|Payment Ref:=1110142002068|Description:=0517021001-19116016-Abdulrasheed Jimoh Atanda-1110142002068-PortalAccessFee:1000-AccreditationFee:50</t>
  </si>
  <si>
    <t>2/6/2023 10:47:40 AM</t>
  </si>
  <si>
    <t>PaymentRef=1110114412843</t>
  </si>
  <si>
    <t>0517021001-20131085-Abdulrashid Abubakar -1110114412843-PortalAccessFee:1000-AccreditationFee:5000-R</t>
  </si>
  <si>
    <t>NAME:=Abdulrashid Abubakar |Payment Ref:=1110114412843|Description:=0517021001-20131085-Abdulrashid Abubakar -1110114412843-PortalAccessFee:1000-AccreditationFee:5000-R</t>
  </si>
  <si>
    <t>2/6/2023 11:41:21 AM</t>
  </si>
  <si>
    <t>PaymentRef=1110144302654</t>
  </si>
  <si>
    <t>0517021001-20134189-Bello Nura -1110144302654-PortalAccessFee:1000-AccreditationFee:5000-RegFee:2650</t>
  </si>
  <si>
    <t>NAME:=Bello Nura |Payment Ref:=1110144302654|Description:=0517021001-20134189-Bello Nura -1110144302654-PortalAccessFee:1000-AccreditationFee:5000-RegFee:2650</t>
  </si>
  <si>
    <t>2/6/2023 1:53:55 PM</t>
  </si>
  <si>
    <t>PaymentRef=1110108533243</t>
  </si>
  <si>
    <t>0517021001-18118055-Shema'U Kabiru Haliru-1110108533243-PortalAccessFee:1000-AccreditationFee:5000-R</t>
  </si>
  <si>
    <t>NAME:=Shema'U Kabiru Haliru|Payment Ref:=1110108533243|Description:=0517021001-18118055-Shema'U Kabiru Haliru-1110108533243-PortalAccessFee:1000-AccreditationFee:5000-R</t>
  </si>
  <si>
    <t>2/6/2023 12:26:19 PM</t>
  </si>
  <si>
    <t>PaymentRef=1110151253149</t>
  </si>
  <si>
    <t>0517021001-221312056-Muhammad Sanusi -1110151253149-PortalAccessFee:1000-AccreditationFee:5000-RegFe</t>
  </si>
  <si>
    <t>NAME:=Muhammad Sanusi |Payment Ref:=1110151253149|Description:=0517021001-221312056-Muhammad Sanusi -1110151253149-PortalAccessFee:1000-AccreditationFee:5000-RegFe</t>
  </si>
  <si>
    <t>2/6/2023 1:36:07 PM</t>
  </si>
  <si>
    <t>PaymentRef=1110119572342</t>
  </si>
  <si>
    <t>0517021001-221309075-Al-Qasim Abubakar Suleiman-1110119572342-PortalAccessFee:1000-AccreditationFee:</t>
  </si>
  <si>
    <t>NAME:=Al-Qasim Abubakar Suleiman|Payment Ref:=1110119572342|Description:=0517021001-221309075-Al-Qasim Abubakar Suleiman-1110119572342-PortalAccessFee:1000-AccreditationFee:</t>
  </si>
  <si>
    <t>2/6/2023 3:24:03 PM</t>
  </si>
  <si>
    <t>PaymentRef=1110155083556</t>
  </si>
  <si>
    <t>0517021001-20124142-Fatima Bala Maliki-1110155083556-PortalAccessFee:1000-AccreditationFee:5000-RegF</t>
  </si>
  <si>
    <t>NAME:=Fatima Bala Maliki|Payment Ref:=1110155083556|Description:=0517021001-20124142-Fatima Bala Maliki-1110155083556-PortalAccessFee:1000-AccreditationFee:5000-RegF</t>
  </si>
  <si>
    <t>2/6/2023 10:53:02 AM</t>
  </si>
  <si>
    <t>PaymentRef=1110105482468</t>
  </si>
  <si>
    <t>0517021001-19136095-Aminu Abdurrahman Bello-1110105482468-PortalAccessFee:1000-AccreditationFee:5000</t>
  </si>
  <si>
    <t>NAME:=Aminu Abdurrahman Bello|Payment Ref:=1110105482468|Description:=0517021001-19136095-Aminu Abdurrahman Bello-1110105482468-PortalAccessFee:1000-AccreditationFee:5000</t>
  </si>
  <si>
    <t>2/6/2023 11:45:45 AM</t>
  </si>
  <si>
    <t>PaymentRef=1110124392954</t>
  </si>
  <si>
    <t>0517021001-20133002-Salmanu Ahmad -1110124392954-PortalAccessFee:1000-AccreditationFee:5000-RegFee:2</t>
  </si>
  <si>
    <t>NAME:=Salmanu Ahmad |Payment Ref:=1110124392954|Description:=0517021001-20133002-Salmanu Ahmad -1110124392954-PortalAccessFee:1000-AccreditationFee:5000-RegFee:2</t>
  </si>
  <si>
    <t>2/6/2023 12:54:24 PM</t>
  </si>
  <si>
    <t>PaymentRef=1110108483953</t>
  </si>
  <si>
    <t>0517021001-19234011-Kabiru ABDULMUMINI -1110108483953-PortalAccessFee:1000-AccreditationFee:5000-Reg</t>
  </si>
  <si>
    <t>NAME:=Kabiru ABDULMUMINI |Payment Ref:=1110108483953|Description:=0517021001-19234011-Kabiru ABDULMUMINI -1110108483953-PortalAccessFee:1000-AccreditationFee:5000-Reg</t>
  </si>
  <si>
    <t>2/6/2023 10:56:32 AM</t>
  </si>
  <si>
    <t>PaymentRef=1110159242567</t>
  </si>
  <si>
    <t>0517021001-19136066-Abubakar Ibrahim Sadiq-1110159242567-PortalAccessFee:1000-AccreditationFee:5000-</t>
  </si>
  <si>
    <t>NAME:=Abubakar Ibrahim Sadiq|Payment Ref:=1110159242567|Description:=0517021001-19136066-Abubakar Ibrahim Sadiq-1110159242567-PortalAccessFee:1000-AccreditationFee:5000-</t>
  </si>
  <si>
    <t>2/6/2023 12:25:03 PM</t>
  </si>
  <si>
    <t>PaymentRef=1110156542450</t>
  </si>
  <si>
    <t>0517021001-20134135-Kabir Abdulrahman -1110156542450-PortalAccessFee:1000-AccreditationFee:5000-RegF</t>
  </si>
  <si>
    <t>NAME:=Kabir Abdulrahman |Payment Ref:=1110156542450|Description:=0517021001-20134135-Kabir Abdulrahman -1110156542450-PortalAccessFee:1000-AccreditationFee:5000-RegF</t>
  </si>
  <si>
    <t>2/6/2023 12:28:45 PM</t>
  </si>
  <si>
    <t>PaymentRef=1110143561152</t>
  </si>
  <si>
    <t>0517021001-18123009-Aisha Aliyu -1110143561152-PortalAccessFee:1000-AccreditationFee:5000-RegFee:515</t>
  </si>
  <si>
    <t>NAME:=Aisha Aliyu |Payment Ref:=1110143561152|Description:=0517021001-18123009-Aisha Aliyu -1110143561152-PortalAccessFee:1000-AccreditationFee:5000-RegFee:515</t>
  </si>
  <si>
    <t>2/6/2023 1:37:21 PM</t>
  </si>
  <si>
    <t>PaymentRef=1110156361846</t>
  </si>
  <si>
    <t>0517021001-18131147-Garba LUKMAN Wakili-1110156361846-PortalAccessFee:1000-AccreditationFee:5000-Reg</t>
  </si>
  <si>
    <t>NAME:=Garba LUKMAN Wakili|Payment Ref:=1110156361846|Description:=0517021001-18131147-Garba LUKMAN Wakili-1110156361846-PortalAccessFee:1000-AccreditationFee:5000-Reg</t>
  </si>
  <si>
    <t>2/6/2023 1:46:24 PM</t>
  </si>
  <si>
    <t>PaymentRef=1110128451747</t>
  </si>
  <si>
    <t>0517021001-18119065-Bello Hafsat Yabo-1110128451747-PortalAccessFee:1000-AccreditationFee:5000-RegFe</t>
  </si>
  <si>
    <t>NAME:=Bello Hafsat Yabo|Payment Ref:=1110128451747|Description:=0517021001-18119065-Bello Hafsat Yabo-1110128451747-PortalAccessFee:1000-AccreditationFee:5000-RegFe</t>
  </si>
  <si>
    <t>2/6/2023 3:17:31 PM</t>
  </si>
  <si>
    <t>PaymentRef=1110129461447</t>
  </si>
  <si>
    <t>0517021001-18134008-Zubairu Halima Magori-1110129461447-PortalAccessFee:1000-AccreditationFee:5000-R</t>
  </si>
  <si>
    <t>NAME:=Zubairu Halima Magori|Payment Ref:=1110129461447|Description:=0517021001-18134008-Zubairu Halima Magori-1110129461447-PortalAccessFee:1000-AccreditationFee:5000-R</t>
  </si>
  <si>
    <t>2/6/2023 12:00:37 PM</t>
  </si>
  <si>
    <t>PaymentRef=1110104562152</t>
  </si>
  <si>
    <t>0517021001-221217020-Umar Bala Abubakar-1110104562152-PortalAccessFee:1000-AccreditationFee:5000-Reg</t>
  </si>
  <si>
    <t>NAME:=Umar Bala Abubakar|Payment Ref:=1110104562152|Description:=0517021001-221217020-Umar Bala Abubakar-1110104562152-PortalAccessFee:1000-AccreditationFee:5000-Reg</t>
  </si>
  <si>
    <t>2/6/2023 10:58:17 AM</t>
  </si>
  <si>
    <t>PaymentRef=1110130573664</t>
  </si>
  <si>
    <t>0517021001-222105004-FATIMA YUSUF ISAH-1110130573664-PortalAccessFee:1000-AccreditationFee:5000-RegF</t>
  </si>
  <si>
    <t>NAME:=FATIMA YUSUF ISAH|Payment Ref:=1110130573664|Description:=0517021001-222105004-FATIMA YUSUF ISAH-1110130573664-PortalAccessFee:1000-AccreditationFee:5000-RegF</t>
  </si>
  <si>
    <t>2/6/2023 1:52:49 PM</t>
  </si>
  <si>
    <t>PaymentRef=1110121523851</t>
  </si>
  <si>
    <t>0517021001-20136085-Imrana Hassan Umar-1110121523851-PortalAccessFee:1000-AccreditationFee:5000-RegF</t>
  </si>
  <si>
    <t>NAME:=Imrana Hassan Umar|Payment Ref:=1110121523851|Description:=0517021001-20136085-Imrana Hassan Umar-1110121523851-PortalAccessFee:1000-AccreditationFee:5000-RegF</t>
  </si>
  <si>
    <t>2/6/2023 1:40:26 PM</t>
  </si>
  <si>
    <t>PaymentRef=1110103481244</t>
  </si>
  <si>
    <t>0517021001-19135016-Fatihu Ibrahim Ladan-1110103481244-PortalAccessFee:1000-AccreditationFee:5000-Re</t>
  </si>
  <si>
    <t>NAME:=Fatihu Ibrahim Ladan|Payment Ref:=1110103481244|Description:=0517021001-19135016-Fatihu Ibrahim Ladan-1110103481244-PortalAccessFee:1000-AccreditationFee:5000-Re</t>
  </si>
  <si>
    <t>2/6/2023 12:32:23 PM</t>
  </si>
  <si>
    <t>PaymentRef=11613314438</t>
  </si>
  <si>
    <t>0215021001-08121709735-HALIDU AHMAD ABUBAKR-11613314438-PortalAccessFee:1000-ApplicationFee:3000</t>
  </si>
  <si>
    <t>NAME:=HALIDU AHMAD ABUBAKR|Payment Ref:=11613314438|Description:=0215021001-08121709735-HALIDU AHMAD ABUBAKR-11613314438-PortalAccessFee:1000-ApplicationFee:3000</t>
  </si>
  <si>
    <t>2/6/2023 3:12:21 PM</t>
  </si>
  <si>
    <t>PaymentRef=1110111511458</t>
  </si>
  <si>
    <t>980002******5714</t>
  </si>
  <si>
    <t>1130005140</t>
  </si>
  <si>
    <t>0517021001-20112009-Shalom Salami -1110111511458-PortalAccessFee:1000-AccreditationFee:5000-RegFee:8</t>
  </si>
  <si>
    <t>NAME:=Shalom Salami |Payment Ref:=1110111511458|Description:=0517021001-20112009-Shalom Salami -1110111511458-PortalAccessFee:1000-AccreditationFee:5000-RegFee:8</t>
  </si>
  <si>
    <t>2/6/2023 3:42:18 PM</t>
  </si>
  <si>
    <t>PaymentRef=111023764978</t>
  </si>
  <si>
    <t>0517021001-19118056-Farida Ahmad -111023764978-HostelAccommodationFee:20500</t>
  </si>
  <si>
    <t>NAME:=Farida Ahmad |Payment Ref:=111023764978|Description:=0517021001-19118056-Farida Ahmad -111023764978-HostelAccommodationFee:20500</t>
  </si>
  <si>
    <t>2/6/2023 1:47:38 PM</t>
  </si>
  <si>
    <t>PaymentRef=2256083603</t>
  </si>
  <si>
    <t>0517018001-142863-ZAKARIYYA ALTINE-2256083603--SalesOfForms:2700-PortalAccessFee:1000</t>
  </si>
  <si>
    <t>NAME:=ZAKARIYYA ALTINE|Payment Ref:=2256083603|Description:=0517018001-142863-ZAKARIYYA ALTINE-2256083603--SalesOfForms:2700-PortalAccessFee:1000</t>
  </si>
  <si>
    <t>2/6/2023 12:06:21 AM</t>
  </si>
  <si>
    <t>PaymentRef=1110150081940</t>
  </si>
  <si>
    <t>0517021001-19121003-Shuaibu Abubakar Sfawa-1110150081940-PortalAccessFee:1000-AccreditationFee:5000-</t>
  </si>
  <si>
    <t>NAME:=Shuaibu Abubakar Sfawa|Payment Ref:=1110150081940|Description:=0517021001-19121003-Shuaibu Abubakar Sfawa-1110150081940-PortalAccessFee:1000-AccreditationFee:5000-</t>
  </si>
  <si>
    <t>2/6/2023 11:09:38 AM</t>
  </si>
  <si>
    <t>PaymentRef=1110145083449</t>
  </si>
  <si>
    <t>0517021001-221308132-Rabia Aminu Alkali-1110145083449-PortalAccessFee:1000-AccreditationFee:5000-Reg</t>
  </si>
  <si>
    <t>NAME:=Rabia Aminu Alkali|Payment Ref:=1110145083449|Description:=0517021001-221308132-Rabia Aminu Alkali-1110145083449-PortalAccessFee:1000-AccreditationFee:5000-Reg</t>
  </si>
  <si>
    <t>2/6/2023 11:51:28 AM</t>
  </si>
  <si>
    <t>PaymentRef=1110115421343</t>
  </si>
  <si>
    <t>0517021001-18133086-Aminu DanIge Horo-1110115421343-PortalAccessFee:1000-AccreditationFee:5000-RegFe</t>
  </si>
  <si>
    <t>NAME:=Aminu DanIge Horo|Payment Ref:=1110115421343|Description:=0517021001-18133086-Aminu DanIge Horo-1110115421343-PortalAccessFee:1000-AccreditationFee:5000-RegFe</t>
  </si>
  <si>
    <t>2/6/2023 11:35:34 AM</t>
  </si>
  <si>
    <t>NAME:=AminuASMAUAbubakar|ReceiptID:=1110104313266|Description:=0517021001-18136170-AminuASMAUAbubakar-1110104313266-PortalAccessFee:1000-AccreditationFee:5000-Re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</si>
  <si>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675679725903","TransId":"15774256","AuthRef":"712873","Date":"06Feb,202311:35AM"}</t>
  </si>
  <si>
    <t>2/6/2023 12:24:22 PM</t>
  </si>
  <si>
    <t>PaymentRef=1110140071553</t>
  </si>
  <si>
    <t>0517021001-221306040-Hajaru Chika Ahmad-1110140071553-PortalAccessFee:1000-AccreditationFee:5000-Reg</t>
  </si>
  <si>
    <t>NAME:=Hajaru Chika Ahmad|Payment Ref:=1110140071553|Description:=0517021001-221306040-Hajaru Chika Ahmad-1110140071553-PortalAccessFee:1000-AccreditationFee:5000-Reg</t>
  </si>
  <si>
    <t>2/6/2023 11:02:59 AM</t>
  </si>
  <si>
    <t>PaymentRef=1110157011651</t>
  </si>
  <si>
    <t>0517021001-18224003-Umar BELLO Gwiwa-1110157011651-PortalAccessFee:1000-AccreditationFee:5000-RegFee</t>
  </si>
  <si>
    <t>NAME:=Umar BELLO Gwiwa|Payment Ref:=1110157011651|Description:=0517021001-18224003-Umar BELLO Gwiwa-1110157011651-PortalAccessFee:1000-AccreditationFee:5000-RegFee</t>
  </si>
  <si>
    <t>2/6/2023 2:30:54 PM</t>
  </si>
  <si>
    <t>PaymentRef=1110131221741</t>
  </si>
  <si>
    <t>0517021001-222306034-Misbahu Sulaiman -1110131221741-PortalAccessFee:1000-AccreditationFee:5000-RegF</t>
  </si>
  <si>
    <t>NAME:=Misbahu Sulaiman |Payment Ref:=1110131221741|Description:=0517021001-222306034-Misbahu Sulaiman -1110131221741-PortalAccessFee:1000-AccreditationFee:5000-RegF</t>
  </si>
  <si>
    <t>2/6/2023 3:00:46 PM</t>
  </si>
  <si>
    <t>PaymentRef=11145027232</t>
  </si>
  <si>
    <t>0517021001-E08175915864-Shafi\'i Zaki-11145027232-ChangeofProgrammeFee:10350</t>
  </si>
  <si>
    <t>NAME:=Shafi\'i Zaki|Payment Ref:=11145027232|Description:=0517021001-E08175915864-Shafi\'i Zaki-11145027232-ChangeofProgrammeFee:10350</t>
  </si>
  <si>
    <t>2/6/2023 1:27:58 PM</t>
  </si>
  <si>
    <t>PaymentRef=1110152262961</t>
  </si>
  <si>
    <t>0517021001-17125154-Hassan AHMAD -1110152262961-PortalAccessFee:1000-AccreditationFee:5000-RegFee:26</t>
  </si>
  <si>
    <t>NAME:=Hassan AHMAD |Payment Ref:=1110152262961|Description:=0517021001-17125154-Hassan AHMAD -1110152262961-PortalAccessFee:1000-AccreditationFee:5000-RegFee:26</t>
  </si>
  <si>
    <t>2/6/2023 1:24:13 AM</t>
  </si>
  <si>
    <t>PaymentRef=1110131232769</t>
  </si>
  <si>
    <t>0517021001-20131135-Qasim Aliyu Danjuma-1110131232769-PortalAccessFee:1000-AccreditationFee:5000-Reg</t>
  </si>
  <si>
    <t>NAME:=Qasim Aliyu Danjuma|Payment Ref:=1110131232769|Description:=0517021001-20131135-Qasim Aliyu Danjuma-1110131232769-PortalAccessFee:1000-AccreditationFee:5000-Reg</t>
  </si>
  <si>
    <t>2/6/2023 8:55:15 AM</t>
  </si>
  <si>
    <t>PaymentRef=1110107562559</t>
  </si>
  <si>
    <t>980002******1574</t>
  </si>
  <si>
    <t>1130000219</t>
  </si>
  <si>
    <t>0517021001-19132054-Mustapha Bello Sarki-1110107562559-PortalAccessFee:1000-AccreditationFee:5000-Re</t>
  </si>
  <si>
    <t>NAME:=Mustapha Bello Sarki|Payment Ref:=1110107562559|Description:=0517021001-19132054-Mustapha Bello Sarki-1110107562559-PortalAccessFee:1000-AccreditationFee:5000-Re</t>
  </si>
  <si>
    <t>2/6/2023 11:12:41 AM</t>
  </si>
  <si>
    <t>PaymentRef=1110137103568</t>
  </si>
  <si>
    <t>0517021001-20134149-Hisham Almustapha Tuji-1110137103568-PortalAccessFee:1000-AccreditationFee:5000-</t>
  </si>
  <si>
    <t>NAME:=Hisham Almustapha Tuji|Payment Ref:=1110137103568|Description:=0517021001-20134149-Hisham Almustapha Tuji-1110137103568-PortalAccessFee:1000-AccreditationFee:5000-</t>
  </si>
  <si>
    <t>2/6/2023 11:12:36 AM</t>
  </si>
  <si>
    <t>PaymentRef=1110116443355</t>
  </si>
  <si>
    <t>0517021001-221304213-Ibrahim Yahuza -1110116443355-PortalAccessFee:1000-AccreditationFee:5000-RegFee</t>
  </si>
  <si>
    <t>NAME:=Ibrahim Yahuza |Payment Ref:=1110116443355|Description:=0517021001-221304213-Ibrahim Yahuza -1110116443355-PortalAccessFee:1000-AccreditationFee:5000-RegFee</t>
  </si>
  <si>
    <t>2/6/2023 1:48:54 PM</t>
  </si>
  <si>
    <t>PaymentRef=1110127483652</t>
  </si>
  <si>
    <t>0517021001-20225004-Mu'Azu SAMBO -1110127483652-PortalAccessFee:1000-AccreditationFee:5000-RegFee:26</t>
  </si>
  <si>
    <t>NAME:=Mu'Azu SAMBO |Payment Ref:=1110127483652|Description:=0517021001-20225004-Mu'Azu SAMBO -1110127483652-PortalAccessFee:1000-AccreditationFee:5000-RegFee:26</t>
  </si>
  <si>
    <t>2/6/2023 1:29:34 PM</t>
  </si>
  <si>
    <t>PAYARENA,VICTORIA ISLAND,VICTORIA ISLAND,NG</t>
  </si>
  <si>
    <t>HEAD1=11102193558</t>
  </si>
  <si>
    <t>UNITED BANK FOR AFRICA PLC</t>
  </si>
  <si>
    <t>VISA</t>
  </si>
  <si>
    <t>492069******5186</t>
  </si>
  <si>
    <t>2081898529</t>
  </si>
  <si>
    <t>UBHO</t>
  </si>
  <si>
    <t>0517021001-PGS2130105005-Shehu AHMAD Durbawa-11102193558-PortalAccessFee:1000-RegFee:83720</t>
  </si>
  <si>
    <t>NAME:=Shehu AHMAD Durbawa|Payment Ref:=11102193558|Description:=0517021001-PGS2130105005-Shehu AHMAD Durbawa-11102193558-PortalAccessFee:1000-RegFee:83720</t>
  </si>
  <si>
    <t>2/6/2023 9:58:16 AM</t>
  </si>
  <si>
    <t>PAYARENA,PAYARENA,VICTORIA ISLAND,NG</t>
  </si>
  <si>
    <t>HEAD1=1110120021744</t>
  </si>
  <si>
    <t>GTBANK PLC</t>
  </si>
  <si>
    <t>MAST</t>
  </si>
  <si>
    <t>539983******3747</t>
  </si>
  <si>
    <t>351035364201005900</t>
  </si>
  <si>
    <t>GTHO</t>
  </si>
  <si>
    <t>0517021001-20234029-Bello Abdulrahman Yabo-1110120021744-PortalAccessFee:1000-AccreditationFee:5000-</t>
  </si>
  <si>
    <t>NAME:=Bello Abdulrahman Yabo|Payment Ref:=1110120021744|Description:=0517021001-20234029-Bello Abdulrahman Yabo-1110120021744-PortalAccessFee:1000-AccreditationFee:5000-</t>
  </si>
  <si>
    <t>2/6/2023 11:46:37 AM</t>
  </si>
  <si>
    <t>HEAD1=1110147402142</t>
  </si>
  <si>
    <t>0517021001-17136113-Hafsat Ibrahim -1110147402142-PortalAccessFee:1000-AccreditationFee:5000-RegFee:</t>
  </si>
  <si>
    <t>NAME:=Hafsat Ibrahim |Payment Ref:=1110147402142|Description:=0517021001-17136113-Hafsat Ibrahim -1110147402142-PortalAccessFee:1000-AccreditationFee:5000-RegFee:</t>
  </si>
  <si>
    <t>2/6/2023 12:01:07 AM</t>
  </si>
  <si>
    <t>HEAD1=1110127501758</t>
  </si>
  <si>
    <t>519911******3301</t>
  </si>
  <si>
    <t>2182521278</t>
  </si>
  <si>
    <t>0517021001-18114018-Aminu Hashimu -1110127501758-PortalAccessFee:1000-AccreditationFee:5000-RegFee:5</t>
  </si>
  <si>
    <t>NAME:=Aminu Hashimu |Payment Ref:=1110127501758|Description:=0517021001-18114018-Aminu Hashimu -1110127501758-PortalAccessFee:1000-AccreditationFee:5000-RegFee:5</t>
  </si>
  <si>
    <t>SCHEME SETTLEMENT</t>
  </si>
  <si>
    <t>VERVE</t>
  </si>
  <si>
    <t>VERV</t>
  </si>
  <si>
    <t>506104*********5848</t>
  </si>
  <si>
    <t>{"transactionRef":"UPSL11706773","message":"ApprovedbyFinancialInstitution","token":"5123458397037949395","tokenExpiryDate":"2409","panLast4Digits":"5848","transactionIdentifier":"ABP|API|MX64704|06-02-2023|975731555|101338","amount":"3350.00","responseCode":"00","cardType":"Verve"}</t>
  </si>
  <si>
    <t>SOKOTO STATE UNIVERSITY, SOKOTO - FEES^WEBID11706773</t>
  </si>
  <si>
    <t>SOKOTOSTATEUNIVERSITYSOKOTOFEESWEBID11706773:transactionRefUPSL11706773messageApprovedbyFinancialInstitutiontoken5123458397037949395tokenExpiryDate2409panLast4Digits5848transactionIdentifierABPAPIMX6470406022023975731555101338amount3350.00responseCode00cardTypeVerve</t>
  </si>
  <si>
    <t>VERVE ON CIPA</t>
  </si>
  <si>
    <t>2/6/2023 12:29:50 PM</t>
  </si>
  <si>
    <t>HEAD1=1110102093567</t>
  </si>
  <si>
    <t>422584******5634</t>
  </si>
  <si>
    <t>2152752288</t>
  </si>
  <si>
    <t>UBAP</t>
  </si>
  <si>
    <t>0517021001-18113053-Ahmad NASIR Moyi-1110102093567-PortalAccessFee:1000-AccreditationFee:5000-RegFee</t>
  </si>
  <si>
    <t>NAME:=Ahmad NASIR Moyi|Payment Ref:=1110102093567|Description:=0517021001-18113053-Ahmad NASIR Moyi-1110102093567-PortalAccessFee:1000-AccreditationFee:5000-RegFee</t>
  </si>
  <si>
    <t>2/6/2023 7:02:04 PM</t>
  </si>
  <si>
    <t>HEAD1=111023261784</t>
  </si>
  <si>
    <t>539983******0821</t>
  </si>
  <si>
    <t>451048987701005900</t>
  </si>
  <si>
    <t>0517021001-20112028-Zainab Salihu -111023261784-HostelAccommodationFee:20500</t>
  </si>
  <si>
    <t>NAME:=Zainab Salihu |Payment Ref:=111023261784|Description:=0517021001-20112028-Zainab Salihu -111023261784-HostelAccommodationFee:20500</t>
  </si>
  <si>
    <t>2/6/2023 1:40:09 PM</t>
  </si>
  <si>
    <t>HEAD1=11112153861</t>
  </si>
  <si>
    <t>0517021001-PGS2120104004-Chika ABUBAKAR Malam-11112153861-PortalAccessFee:1000-RegFee:125200</t>
  </si>
  <si>
    <t>NAME:=Chika ABUBAKAR Malam|Payment Ref:=11112153861|Description:=0517021001-PGS2120104004-Chika ABUBAKAR Malam-11112153861-PortalAccessFee:1000-RegFee:125200</t>
  </si>
  <si>
    <t>2/6/2023 2:06:16 PM</t>
  </si>
  <si>
    <t>HEAD1=11101033246</t>
  </si>
  <si>
    <t>0517021001-PGS2120204047-YAHAYA ABUBAKAR -11101033246-PortalAccessFee:1000-RegFee:74720</t>
  </si>
  <si>
    <t>NAME:=YAHAYA ABUBAKAR |Payment Ref:=11101033246|Description:=0517021001-PGS2120204047-YAHAYA ABUBAKAR -11101033246-PortalAccessFee:1000-RegFee:74720</t>
  </si>
  <si>
    <t>2/6/2023 10:36:31 AM</t>
  </si>
  <si>
    <t>HEAD1=1110128551345</t>
  </si>
  <si>
    <t>539983******0244</t>
  </si>
  <si>
    <t>214823148901005900</t>
  </si>
  <si>
    <t>0517021001-17131071-Imrana Ikram Ahmad-1110128551345-PortalAccessFee:1000-AccreditationFee:5000-RegF</t>
  </si>
  <si>
    <t>NAME:=Imrana Ikram Ahmad|Payment Ref:=1110128551345|Description:=0517021001-17131071-Imrana Ikram Ahmad-1110128551345-PortalAccessFee:1000-AccreditationFee:5000-RegF</t>
  </si>
  <si>
    <t>1/30/2023 10:22:23 PM</t>
  </si>
  <si>
    <t>HEAD1=11113185421</t>
  </si>
  <si>
    <t>0517021001-202210992432JA--11113185421-PortalAccessFee:1000-ApplicationFee:2000</t>
  </si>
  <si>
    <t>NAME:=Bakir Ladan |Payment Ref:=11113185421|Description:=0517021001-202210992432JA--11113185421-PortalAccessFee:1000-ApplicationFee:2000</t>
  </si>
  <si>
    <t>2/6/2023 12:04:55 PM</t>
  </si>
  <si>
    <t>HEAD1=11155464432</t>
  </si>
  <si>
    <t>0517021001-202211407217BF--11155464432-PortalAccessFee:1000-ApplicationFee:2000</t>
  </si>
  <si>
    <t>NAME:=Musa Mode Lukuyawa|Payment Ref:=11155464432|Description:=0517021001-202211407217BF--11155464432-PortalAccessFee:1000-ApplicationFee:2000</t>
  </si>
  <si>
    <t>2/6/2023 10:59:05 AM</t>
  </si>
  <si>
    <t>HEAD1=11131515617</t>
  </si>
  <si>
    <t>0517021001-202211512909EA--11131515617-PortalAccessFee:1000-ApplicationFee:2000</t>
  </si>
  <si>
    <t>NAME:=Hassan Ahmad |Payment Ref:=11131515617|Description:=0517021001-202211512909EA--11131515617-PortalAccessFee:1000-ApplicationFee:2000</t>
  </si>
  <si>
    <t>2/6/2023 8:33:57 PM</t>
  </si>
  <si>
    <t>74243673037007326889555</t>
  </si>
  <si>
    <t>FIDELITY BANK PLC</t>
  </si>
  <si>
    <t>468219******8967</t>
  </si>
  <si>
    <t>FIVI</t>
  </si>
  <si>
    <t>0517021001-202210529781JF--11137305439-PortalAccessFee:1000-ApplicationFee:2000</t>
  </si>
  <si>
    <t>HEAD1=11137305439</t>
  </si>
  <si>
    <t>NAME:=Muhammad Mukhtar |Payment Ref:=11137305439|Description:=0517021001-202210529781JF--11137305439-PortalAccessFee:1000-ApplicationFee:2000</t>
  </si>
  <si>
    <t>2/6/2023 10:46:25 AM</t>
  </si>
  <si>
    <t>HEAD1=11113445618</t>
  </si>
  <si>
    <t>0517021001-202211683961GF--11113445618-PortalAccessFee:1000-ApplicationFee:2000</t>
  </si>
  <si>
    <t>NAME:=Aisha Hussaini Suru|Payment Ref:=11113445618|Description:=0517021001-202211683961GF--11113445618-PortalAccessFee:1000-ApplicationFee:2000</t>
  </si>
  <si>
    <t>2/6/2023 11:23:57 AM</t>
  </si>
  <si>
    <t>HEAD1=11114217019</t>
  </si>
  <si>
    <t>0517021001-E09077590669-Ayuba Abubakar Umar-11114217019-InterFacultyTransfer:10350</t>
  </si>
  <si>
    <t>NAME:=Ayuba Abubakar Umar|Payment Ref:=11114217019|Description:=0517021001-E09077590669-Ayuba Abubakar Umar-11114217019-InterFacultyTransfer:10350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</si>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</sst>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4.368793981484" createdVersion="8" refreshedVersion="8" minRefreshableVersion="3" recordCount="241" xr:uid="{A9F70D8C-7F70-4C9B-9600-FF85BE565DBD}">
  <cacheSource type="worksheet">
    <worksheetSource ref="A1:EV242" sheet="RETAILER"/>
  </cacheSource>
  <cacheFields count="152">
    <cacheField name="TRANSACTION ID" numFmtId="0">
      <sharedItems containsSemiMixedTypes="0" containsString="0" containsNumber="1" containsInteger="1" minValue="11706773" maxValue="675702560688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874" maxValue="34971"/>
    </cacheField>
    <cacheField name="CLEARING DATE" numFmtId="0">
      <sharedItems/>
    </cacheField>
    <cacheField name="APPROVAL CODE" numFmtId="0">
      <sharedItems containsMixedTypes="1" containsNumber="1" containsInteger="1" minValue="1645" maxValue="991544"/>
    </cacheField>
    <cacheField name="DOCNO" numFmtId="0">
      <sharedItems containsSemiMixedTypes="0" containsString="0" containsNumber="1" containsInteger="1" minValue="2607391050" maxValue="56675702560688"/>
    </cacheField>
    <cacheField name="UP BATCHID" numFmtId="0">
      <sharedItems containsSemiMixedTypes="0" containsString="0" containsNumber="1" containsInteger="1" minValue="2751750" maxValue="9575229"/>
    </cacheField>
    <cacheField name="SEQUENCE NUMBER" numFmtId="0">
      <sharedItems containsMixedTypes="1" containsNumber="1" containsInteger="1" minValue="1001231" maxValue="2692440"/>
    </cacheField>
    <cacheField name="INVOICENUM" numFmtId="0">
      <sharedItems containsMixedTypes="1" containsNumber="1" containsInteger="1" minValue="11706773" maxValue="25519387"/>
    </cacheField>
    <cacheField name="TRANNUMBER" numFmtId="0">
      <sharedItems containsSemiMixedTypes="0" containsString="0" containsNumber="1" containsInteger="1" minValue="11706773" maxValue="675717033873"/>
    </cacheField>
    <cacheField name="ORIGID" numFmtId="0">
      <sharedItems containsMixedTypes="1" containsNumber="1" containsInteger="1" minValue="123" maxValue="425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MixedTypes="1" containsNumber="1" containsInteger="1" minValue="200185" maxValue="301011"/>
    </cacheField>
    <cacheField name="VENDORNAME" numFmtId="0">
      <sharedItems count="4">
        <s v="UMARU ALI SHINKAFI POLYTECHNIC (SOIRS SCHOOL)"/>
        <s v="SHEHU SHAGARI COLLEGE OF EDUCATION (SOIRS SCHOOL)"/>
        <s v="SOKOTO STATE UNIVERSITY  (SOIRS SCHOOL)"/>
        <s v="COLLEGE OF AGRICULTURE WURNO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5252" maxValue="998716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742823015" maxValue="675702560688"/>
    </cacheField>
    <cacheField name="ISS_STAN" numFmtId="0">
      <sharedItems containsMixedTypes="1" containsNumber="1" containsInteger="1" minValue="9742823015" maxValue="675717033873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RANAMOUNT" numFmtId="0">
      <sharedItems containsSemiMixedTypes="0" containsString="0" containsNumber="1" minValue="2457.5" maxValue="126307.5"/>
    </cacheField>
    <cacheField name="ORIGINALAMOUNT" numFmtId="0">
      <sharedItems containsSemiMixedTypes="0" containsString="0" containsNumber="1" containsInteger="1" minValue="2350" maxValue="126200"/>
    </cacheField>
    <cacheField name="AMOUNT DUE LESS PORTAL ACCESS FEE &amp; ACREDITATION" numFmtId="0">
      <sharedItems containsSemiMixedTypes="0" containsString="0" containsNumber="1" containsInteger="1" minValue="2350" maxValue="1252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24850"/>
    </cacheField>
    <cacheField name="AMT DUE SOKOTO" numFmtId="0">
      <sharedItems containsSemiMixedTypes="0" containsString="0" containsNumber="1" minValue="352.00000000000006" maxValue="21973.600000000002"/>
    </cacheField>
    <cacheField name="AMT DUE SCHOOLS" numFmtId="0">
      <sharedItems containsSemiMixedTypes="0" containsString="0" containsNumber="1" containsInteger="1" minValue="1600" maxValue="99880"/>
    </cacheField>
    <cacheField name="AMT DUE IDS" numFmtId="0">
      <sharedItems containsSemiMixedTypes="0" containsString="0" containsNumber="1" minValue="48" maxValue="2996.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5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263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100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259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MixedTypes="1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58.037999999999997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" maxValue="0.2"/>
    </cacheField>
    <cacheField name="SHARING MSC AMOUNT" numFmtId="0">
      <sharedItems containsSemiMixedTypes="0" containsString="0" containsNumber="1" minValue="0" maxValue="23.22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.9645000000000001"/>
    </cacheField>
    <cacheField name="ISSUER VALUE VALUE" numFmtId="0">
      <sharedItems containsSemiMixedTypes="0" containsString="0" containsNumber="1" minValue="0" maxValue="0.52"/>
    </cacheField>
    <cacheField name="ISSUER OBLIGATION" numFmtId="0">
      <sharedItems containsSemiMixedTypes="0" containsString="0" containsNumber="1" minValue="2457.5" maxValue="1263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25"/>
    </cacheField>
    <cacheField name="PTSPFEE" numFmtId="0">
      <sharedItems containsSemiMixedTypes="0" containsString="0" containsNumber="1" minValue="0" maxValue="5.8037999999999998"/>
    </cacheField>
    <cacheField name="PTSPVAT" numFmtId="0">
      <sharedItems containsSemiMixedTypes="0" containsString="0" containsNumber="1" minValue="0" maxValue="0.44"/>
    </cacheField>
    <cacheField name="PTSA NAME" numFmtId="0">
      <sharedItems/>
    </cacheField>
    <cacheField name="PTSARATE" numFmtId="0">
      <sharedItems containsSemiMixedTypes="0" containsString="0" containsNumber="1" minValue="0" maxValue="7.5"/>
    </cacheField>
    <cacheField name="PTSAFEE" numFmtId="0">
      <sharedItems containsSemiMixedTypes="0" containsString="0" containsNumber="1" minValue="0" maxValue="1.7411000000000001"/>
    </cacheField>
    <cacheField name="PTSAVAT" numFmtId="0">
      <sharedItems containsSemiMixedTypes="0" containsString="0" containsNumber="1" minValue="0" maxValue="0.13"/>
    </cacheField>
    <cacheField name="PARTY ACQUIRER NAME" numFmtId="0">
      <sharedItems/>
    </cacheField>
    <cacheField name="ACQUIRERRATE" numFmtId="0">
      <sharedItems containsSemiMixedTypes="0" containsString="0" containsNumber="1" minValue="0" maxValue="10"/>
    </cacheField>
    <cacheField name="ACQUIRERFEE" numFmtId="0">
      <sharedItems containsSemiMixedTypes="0" containsString="0" containsNumber="1" minValue="0" maxValue="1.7411000000000001"/>
    </cacheField>
    <cacheField name="ACQUIRERVAT" numFmtId="0">
      <sharedItems containsSemiMixedTypes="0" containsString="0" containsNumber="1" minValue="0" maxValue="0.13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minValue="0" maxValue="1.161"/>
    </cacheField>
    <cacheField name="SWITCHVAT" numFmtId="0">
      <sharedItems containsSemiMixedTypes="0" containsString="0" containsNumber="1" minValue="0" maxValue="0.09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minValue="0" maxValue="5.8037999999999998"/>
    </cacheField>
    <cacheField name="TERMINALOWNERVAT" numFmtId="0">
      <sharedItems containsSemiMixedTypes="0" containsString="0" containsNumber="1" minValue="0" maxValue="0.44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26307.5"/>
    </cacheField>
    <cacheField name="UP SS-AMT DEBITED ACQUIRER" numFmtId="0">
      <sharedItems containsSemiMixedTypes="0" containsString="0" containsNumber="1" minValue="0" maxValue="3457.5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9797841865"/>
    <s v="AIR TIME TOPUP"/>
    <s v="2/6/2023 2:36:45 PM"/>
    <s v="UP SETTLEMENT"/>
    <s v="2/7/2023 12:00:00 AM"/>
    <s v="2/7/2023 12:00:00 AM"/>
    <n v="34963"/>
    <s v="2/6/2023 12:00:00 AM"/>
    <n v="472319"/>
    <n v="2615440911"/>
    <n v="6499328"/>
    <n v="2692440"/>
    <s v=""/>
    <n v="979784186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85586789"/>
    <n v="566"/>
    <n v="226857"/>
    <s v="HOPE PSBank"/>
    <n v="566"/>
    <n v="9797841865"/>
    <n v="9797841865"/>
    <s v="PAYA"/>
    <s v="980002******9769"/>
    <s v="1130037011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84143-FARUK BALA-1485586789-NotificationProcessingFee:2000.00"/>
    <s v="0517018001-84143-FARUK BALA-1485586789-NotificationProcessingFee:2000.00"/>
    <s v="PaymentRef=1485586789"/>
    <s v="NAME:=FARUK BALA|Payment Ref:=1485586789|Description:=0517018001-84143-FARUK BALA-148558678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796885240"/>
    <s v="AIR TIME TOPUP"/>
    <s v="2/6/2023 12:54:40 PM"/>
    <s v="UP SETTLEMENT"/>
    <s v="2/7/2023 12:00:00 AM"/>
    <s v="2/7/2023 12:00:00 AM"/>
    <n v="34962"/>
    <s v="2/6/2023 12:00:00 AM"/>
    <n v="78189"/>
    <n v="2615326942"/>
    <n v="6499328"/>
    <n v="2692440"/>
    <s v=""/>
    <n v="979688524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71980619"/>
    <n v="566"/>
    <n v="437099"/>
    <s v="HOPE PSBank"/>
    <n v="566"/>
    <n v="9796885240"/>
    <n v="9796885240"/>
    <s v="PAYA"/>
    <s v="980002******9769"/>
    <s v="1130037011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962-RAIHANATU MUHAMMAD IBRAHIM -1971980619-AcceptanceFee:2500.00"/>
    <s v="0517018001-141962-RAIHANATU MUHAMMAD IBRAHIM -1971980619-AcceptanceFee:2500.00"/>
    <s v="PaymentRef=1971980619"/>
    <s v="NAME:=RAIHANATU MUHAMMAD IBRAHIM |Payment Ref:=1971980619|Description:=0517018001-141962-RAIHANATU MUHAMMAD IBRAHIM -1971980619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01598976"/>
    <s v="BILLS PAYMENT"/>
    <s v="2/6/2023 9:20:56 PM"/>
    <s v="UP SETTLEMENT"/>
    <s v="2/7/2023 12:00:00 AM"/>
    <s v="2/7/2023 12:00:00 AM"/>
    <n v="34970"/>
    <s v="2/6/2023 12:00:00 AM"/>
    <n v="779563"/>
    <n v="2616062983"/>
    <n v="6299709"/>
    <n v="2692440"/>
    <s v=""/>
    <n v="98015989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1"/>
    <s v="UNIFIED PAYMENTS SERVICES LTD"/>
    <s v="PaymentRef=11867509977"/>
    <n v="566"/>
    <n v="408194"/>
    <s v="HOPE PSBank"/>
    <n v="566"/>
    <n v="9801598976"/>
    <n v="9801598976"/>
    <s v="PAYA"/>
    <s v="980002******1325"/>
    <s v="1130009463"/>
    <s v=""/>
    <s v="HPSB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90079264BAIDRIS UMAR-11867509977-ScreeningFee:3350.00"/>
    <s v="0517019001-202290079264BAIDRIS UMAR-11867509977-ScreeningFee:3350.00"/>
    <s v="PaymentRef=11867509977"/>
    <s v="NAME:=|Payment Ref:=11867509977|Description:=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796464485"/>
    <s v="BILLS PAYMENT"/>
    <s v="2/6/2023 12:08:25 PM"/>
    <s v="UP SETTLEMENT"/>
    <s v="2/7/2023 12:00:00 AM"/>
    <s v="2/7/2023 12:00:00 AM"/>
    <n v="34961"/>
    <s v="2/6/2023 12:00:00 AM"/>
    <n v="58061"/>
    <n v="2615226082"/>
    <n v="6499328"/>
    <n v="2692440"/>
    <s v=""/>
    <n v="97964644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28074025"/>
    <n v="566"/>
    <n v="102026"/>
    <s v="HOPE PSBank"/>
    <n v="566"/>
    <n v="9796464485"/>
    <n v="9796464485"/>
    <s v="PAYA"/>
    <s v="980002******1325"/>
    <s v="1130009463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461018FA--11128074025-PortalAccessFee:1000-ApplicationFee:2000"/>
    <s v="0517021001-202211461018FA--11128074025-PortalAccessFee:1000-ApplicationFee:2000"/>
    <s v="PaymentRef=11128074025"/>
    <s v="NAME:=Mu'Azzam Abubakar Sadiq|Payment Ref:=11128074025|Description:=0517021001-202211461018FA--11128074025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11706773"/>
    <s v="BILLS PAYMENT"/>
    <s v="2/6/2023 12:00:00 AM"/>
    <s v="SCHEME SETTLEMENT"/>
    <s v="2/7/2023 12:00:00 AM"/>
    <s v="2/6/2023 12:00:00 AM"/>
    <s v=""/>
    <s v="2/6/2023 12:00:00 AM"/>
    <s v=""/>
    <n v="3311706773"/>
    <n v="4043129"/>
    <s v=""/>
    <n v="11706773"/>
    <n v="11706773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2"/>
    <s v="UNIFIED PAYMENTS SERVICES LTD"/>
    <s v=""/>
    <n v="566"/>
    <s v=""/>
    <s v="VERVE"/>
    <n v="566"/>
    <s v=""/>
    <s v=""/>
    <s v="VERV"/>
    <s v="506104*********5848"/>
    <s v=""/>
    <s v=""/>
    <s v="VERV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33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706773&quot;,&quot;message&quot;:&quot;ApprovedbyFinancialInstitution&quot;,&quot;token&quot;:&quot;5123458397037949395&quot;,&quot;tokenExpiryDate&quot;:&quot;2409&quot;,&quot;panLast4Digits&quot;:&quot;5848&quot;,&quot;transactionIdentifier&quot;:&quot;ABP|API|MX64704|06-02-2023|975731555|101338&quot;,&quot;amount&quot;:&quot;3350.00&quot;,&quot;responseCode&quot;:&quot;00&quot;,&quot;cardType&quot;:&quot;Verve&quot;}"/>
    <s v="SOKOTO STATE UNIVERSITY, SOKOTO - FEES^WEBID11706773"/>
    <s v=""/>
    <s v="SOKOTOSTATEUNIVERSITYSOKOTOFEESWEBID11706773:transactionRefUPSL11706773messageApprovedbyFinancialInstitutiontoken5123458397037949395tokenExpiryDate2409panLast4Digits5848transactionIdentifierABPAPIMX6470406022023975731555101338amount3350.00responseCode00cardTypeVerve"/>
    <s v="GENERAL"/>
    <s v=""/>
    <s v=""/>
    <s v=""/>
    <s v=""/>
    <s v=""/>
    <s v=""/>
    <s v=""/>
    <s v=""/>
    <s v="VERVE ON CIPA"/>
    <n v="0"/>
    <n v="3350"/>
    <n v="0"/>
    <s v=""/>
    <s v="N"/>
    <s v=""/>
    <n v="0"/>
  </r>
  <r>
    <n v="9742823015"/>
    <s v="BILLS PAYMENT"/>
    <s v="1/30/2023 10:22:23 PM"/>
    <s v="UP SETTLEMENT"/>
    <s v="2/7/2023 12:00:00 AM"/>
    <s v="2/6/2023 12:00:00 AM"/>
    <n v="34874"/>
    <s v="2/6/2023 12:00:00 AM"/>
    <n v="436038"/>
    <n v="2607391050"/>
    <n v="7641396"/>
    <n v="1001838"/>
    <n v="25478518"/>
    <n v="974282301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13185421"/>
    <n v="566"/>
    <n v="501501"/>
    <s v="GTBANK PLC"/>
    <n v="566"/>
    <n v="9742823015"/>
    <n v="9742823015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992432JA--11113185421-PortalAccessFee:1000-ApplicationFee:2000"/>
    <s v="0517021001-202210992432JA--11113185421-PortalAccessFee:1000-ApplicationFee:2000"/>
    <s v="HEAD1=11113185421"/>
    <s v="NAME:=Bakir Ladan |Payment Ref:=11113185421|Description:=0517021001-202210992432JA--1111318542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6433447"/>
    <s v="BILLS PAYMENT"/>
    <s v="2/6/2023 12:04:55 PM"/>
    <s v="UP SETTLEMENT"/>
    <s v="2/7/2023 12:00:00 AM"/>
    <s v="2/6/2023 12:00:00 AM"/>
    <n v="34961"/>
    <s v="2/6/2023 12:00:00 AM"/>
    <n v="664878"/>
    <n v="2615210421"/>
    <n v="4452184"/>
    <n v="1001249"/>
    <n v="25515557"/>
    <n v="979643344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55464432"/>
    <n v="566"/>
    <n v="756417"/>
    <s v="GTBANK PLC"/>
    <n v="566"/>
    <n v="9796433447"/>
    <n v="9796433447"/>
    <s v="MAST"/>
    <s v="539983******0821"/>
    <s v="4510489877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407217BF--11155464432-PortalAccessFee:1000-ApplicationFee:2000"/>
    <s v="0517021001-202211407217BF--11155464432-PortalAccessFee:1000-ApplicationFee:2000"/>
    <s v="HEAD1=11155464432"/>
    <s v="NAME:=Musa Mode Lukuyawa|Payment Ref:=11155464432|Description:=0517021001-202211407217BF--1115546443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5826207"/>
    <s v="BILLS PAYMENT"/>
    <s v="2/6/2023 10:59:05 AM"/>
    <s v="UP SETTLEMENT"/>
    <s v="2/7/2023 12:00:00 AM"/>
    <s v="2/6/2023 12:00:00 AM"/>
    <n v="34960"/>
    <s v="2/6/2023 12:00:00 AM"/>
    <n v="410993"/>
    <n v="2615143981"/>
    <n v="4452184"/>
    <n v="1001240"/>
    <n v="25514693"/>
    <n v="979582620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31515617"/>
    <n v="566"/>
    <n v="652098"/>
    <s v="GTBANK PLC"/>
    <n v="566"/>
    <n v="9795826207"/>
    <n v="9795826207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512909EA--11131515617-PortalAccessFee:1000-ApplicationFee:2000"/>
    <s v="0517021001-202211512909EA--11131515617-PortalAccessFee:1000-ApplicationFee:2000"/>
    <s v="HEAD1=11131515617"/>
    <s v="NAME:=Hassan Ahmad |Payment Ref:=11131515617|Description:=0517021001-202211512909EA--111315156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01259552"/>
    <s v="BILLS PAYMENT"/>
    <s v="2/6/2023 8:33:57 PM"/>
    <s v="SCHEME SETTLEMENT"/>
    <s v="2/7/2023 12:00:00 AM"/>
    <s v="2/7/2023 12:00:00 AM"/>
    <n v="34969"/>
    <s v="2/6/2023 12:00:00 AM"/>
    <n v="146552"/>
    <n v="2616001315"/>
    <n v="6299709"/>
    <n v="1001273"/>
    <n v="25519387"/>
    <n v="9801259552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74243673037007326889555"/>
    <n v="566"/>
    <n v="146552"/>
    <s v="FIDELITY BANK PLC"/>
    <n v="566"/>
    <n v="303719146552"/>
    <n v="9801259552"/>
    <s v="VISA"/>
    <s v="468219******8967"/>
    <s v=""/>
    <s v=""/>
    <s v="FIVI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DELITY BANK PLC"/>
    <n v="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529781JF--11137305439-PortalAccessFee:1000-ApplicationFee:2000"/>
    <s v="0517021001-202210529781JF--11137305439-PortalAccessFee:1000-ApplicationFee:2000"/>
    <s v="HEAD1=11137305439"/>
    <s v="NAME:=Muhammad Mukhtar |Payment Ref:=11137305439|Description:=0517021001-202210529781JF--11137305439-PortalAccessFee:1000-ApplicationFee:2000"/>
    <s v="GENERAL"/>
    <s v=""/>
    <s v=""/>
    <s v=""/>
    <s v=""/>
    <s v=""/>
    <s v=""/>
    <s v=""/>
    <s v=""/>
    <s v=""/>
    <n v="0"/>
    <n v="3457.5"/>
    <n v="0"/>
    <s v=""/>
    <s v="N"/>
    <s v=""/>
    <n v="0"/>
  </r>
  <r>
    <n v="9795696928"/>
    <s v="BILLS PAYMENT"/>
    <s v="2/6/2023 10:46:25 AM"/>
    <s v="UP SETTLEMENT"/>
    <s v="2/7/2023 12:00:00 AM"/>
    <s v="2/6/2023 12:00:00 AM"/>
    <n v="34959"/>
    <s v="2/6/2023 12:00:00 AM"/>
    <n v="358731"/>
    <n v="2615100629"/>
    <n v="4452184"/>
    <n v="1001239"/>
    <n v="25514546"/>
    <n v="979569692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13445618"/>
    <n v="566"/>
    <n v="968592"/>
    <s v="GTBANK PLC"/>
    <n v="566"/>
    <n v="9795696928"/>
    <n v="9795696928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683961GF--11113445618-PortalAccessFee:1000-ApplicationFee:2000"/>
    <s v="0517021001-202211683961GF--11113445618-PortalAccessFee:1000-ApplicationFee:2000"/>
    <s v="HEAD1=11113445618"/>
    <s v="NAME:=Aisha Hussaini Suru|Payment Ref:=11113445618|Description:=0517021001-202211683961GF--1111344561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5863549"/>
    <s v="BILLS PAYMENT"/>
    <s v="2/6/2023 11:02:41 AM"/>
    <s v="UP SETTLEMENT"/>
    <s v="2/7/2023 12:00:00 AM"/>
    <s v="2/7/2023 12:00:00 AM"/>
    <n v="34960"/>
    <s v="2/6/2023 12:00:00 AM"/>
    <n v="871768"/>
    <n v="2615181533"/>
    <n v="6499328"/>
    <n v="2692440"/>
    <s v=""/>
    <n v="97958635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42564534"/>
    <n v="566"/>
    <n v="591673"/>
    <s v="HOPE PSBank"/>
    <n v="566"/>
    <n v="9795863549"/>
    <n v="9795863549"/>
    <s v="PAYA"/>
    <s v="980002******3439"/>
    <s v="1130016423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186851DF--11142564534-PortalAccessFee:1000-ApplicationFee:2000"/>
    <s v="0517021001-202211186851DF--11142564534-PortalAccessFee:1000-ApplicationFee:2000"/>
    <s v="PaymentRef=11142564534"/>
    <s v="NAME:=Zainab Abubakar Wali|Payment Ref:=11142564534|Description:=0517021001-202211186851DF--11142564534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7973753"/>
    <s v="BILLS PAYMENT"/>
    <s v="2/6/2023 2:51:11 PM"/>
    <s v="UP SETTLEMENT"/>
    <s v="2/7/2023 12:00:00 AM"/>
    <s v="2/7/2023 12:00:00 AM"/>
    <n v="34964"/>
    <s v="2/6/2023 12:00:00 AM"/>
    <n v="702997"/>
    <n v="2615502791"/>
    <n v="9575229"/>
    <n v="2692440"/>
    <s v=""/>
    <n v="97979737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14354329"/>
    <n v="566"/>
    <n v="350231"/>
    <s v="HOPE PSBank"/>
    <n v="566"/>
    <n v="9797973753"/>
    <n v="9797973753"/>
    <s v="PAYA"/>
    <s v="980002******1468"/>
    <s v="113000527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729376JF--11114354329-PortalAccessFee:1000-ApplicationFee:2000"/>
    <s v="0517021001-202210729376JF--11114354329-PortalAccessFee:1000-ApplicationFee:2000"/>
    <s v="PaymentRef=11114354329"/>
    <s v="NAME:=Christy Makama |Payment Ref:=11114354329|Description:=0517021001-202210729376JF--1111435432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7071221"/>
    <s v="BILLS PAYMENT"/>
    <s v="2/6/2023 1:16:18 PM"/>
    <s v="UP SETTLEMENT"/>
    <s v="2/7/2023 12:00:00 AM"/>
    <s v="2/7/2023 12:00:00 AM"/>
    <n v="34962"/>
    <s v="2/6/2023 12:00:00 AM"/>
    <n v="856325"/>
    <n v="2615327666"/>
    <n v="6499328"/>
    <n v="2692440"/>
    <s v=""/>
    <n v="97970712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38125330"/>
    <n v="566"/>
    <n v="594876"/>
    <s v="HOPE PSBank"/>
    <n v="566"/>
    <n v="9797071221"/>
    <n v="9797071221"/>
    <s v="PAYA"/>
    <s v="980002******3439"/>
    <s v="1130016423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721313HF--11138125330-PortalAccessFee:1000-ApplicationFee:2000"/>
    <s v="0517021001-202211721313HF--11138125330-PortalAccessFee:1000-ApplicationFee:2000"/>
    <s v="PaymentRef=11138125330"/>
    <s v="NAME:=Ibrahim Muhammad |Payment Ref:=11138125330|Description:=0517021001-202211721313HF--11138125330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7993759"/>
    <s v="AIR TIME TOPUP"/>
    <s v="2/6/2023 2:53:22 PM"/>
    <s v="UP SETTLEMENT"/>
    <s v="2/7/2023 12:00:00 AM"/>
    <s v="2/7/2023 12:00:00 AM"/>
    <n v="34964"/>
    <s v="2/6/2023 12:00:00 AM"/>
    <n v="506473"/>
    <n v="2615502823"/>
    <n v="9575229"/>
    <n v="2692440"/>
    <s v=""/>
    <n v="979799375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9538233276"/>
    <n v="566"/>
    <n v="367644"/>
    <s v="HOPE PSBank"/>
    <n v="566"/>
    <n v="9797993759"/>
    <n v="9797993759"/>
    <s v="PAYA"/>
    <s v="980002******9769"/>
    <s v="1130037011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48171-BUHARI TUKUR-9538233276-NotificationProcessingFee:3000.00"/>
    <s v="0517018001-48171-BUHARI TUKUR-9538233276-NotificationProcessingFee:3000.00"/>
    <s v="PaymentRef=9538233276"/>
    <s v="NAME:=BUHARI TUKUR|Payment Ref:=9538233276|Description:=0517018001-48171-BUHARI TUKUR-9538233276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7998510"/>
    <s v="BILLS PAYMENT"/>
    <s v="2/6/2023 2:53:54 PM"/>
    <s v="UP SETTLEMENT"/>
    <s v="2/7/2023 12:00:00 AM"/>
    <s v="2/7/2023 12:00:00 AM"/>
    <n v="34964"/>
    <s v="2/6/2023 12:00:00 AM"/>
    <n v="720413"/>
    <n v="2615502834"/>
    <n v="9575229"/>
    <n v="2692440"/>
    <s v=""/>
    <n v="97979985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14525223"/>
    <n v="566"/>
    <n v="371715"/>
    <s v="HOPE PSBank"/>
    <n v="566"/>
    <n v="9797998510"/>
    <n v="9797998510"/>
    <s v="PAYA"/>
    <s v="980002******8224"/>
    <s v="1130035927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193587IA--11114525223-PortalAccessFee:1000-ApplicationFee:2000"/>
    <s v="0517021001-202211193587IA--11114525223-PortalAccessFee:1000-ApplicationFee:2000"/>
    <s v="PaymentRef=11114525223"/>
    <s v="NAME:=Bela'U Hayatu Abdullahi|Payment Ref:=11114525223|Description:=0517021001-202211193587IA--1111452522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793922022"/>
    <s v="AIR TIME TOPUP"/>
    <s v="2/6/2023 12:01:23 AM"/>
    <s v="UP SETTLEMENT"/>
    <s v="2/7/2023 12:00:00 AM"/>
    <s v="2/6/2023 12:00:00 AM"/>
    <n v="34957"/>
    <s v="2/6/2023 12:00:00 AM"/>
    <n v="288691"/>
    <n v="2614947036"/>
    <n v="3666540"/>
    <n v="2692440"/>
    <s v=""/>
    <n v="979392202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52646560"/>
    <n v="566"/>
    <n v="845332"/>
    <s v="HOPE PSBank"/>
    <n v="566"/>
    <n v="9793922022"/>
    <n v="9793922022"/>
    <s v="PAYA"/>
    <s v="980002******5238"/>
    <s v="1130037008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11-SULEIMAN YAHAYA-1652646560--SalesOfForms:2700-PortalAccessFee:1000"/>
    <s v="0517018001-142811-SULEIMAN YAHAYA-1652646560--SalesOfForms:2700-PortalAccessFee:1000"/>
    <s v="PaymentRef=1652646560"/>
    <s v="NAME:=SULEIMAN YAHAYA|Payment Ref:=1652646560|Description:=0517018001-142811-SULEIMAN YAHAYA-1652646560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00057275"/>
    <s v="AIR TIME TOPUP"/>
    <s v="2/6/2023 6:12:19 PM"/>
    <s v="UP SETTLEMENT"/>
    <s v="2/7/2023 12:00:00 AM"/>
    <s v="2/7/2023 12:00:00 AM"/>
    <n v="34967"/>
    <s v="2/6/2023 12:00:00 AM"/>
    <n v="729299"/>
    <n v="2615852243"/>
    <n v="7779713"/>
    <n v="2692440"/>
    <s v=""/>
    <n v="980005727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8400913789"/>
    <n v="566"/>
    <n v="45784"/>
    <s v="HOPE PSBank"/>
    <n v="566"/>
    <n v="9800057275"/>
    <n v="9800057275"/>
    <s v="PAYA"/>
    <s v="980002******6971"/>
    <s v="113001297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73-MUHAMMAD SA'ADATU MUHAMMAD-8400913789--SalesOfForms:2700-PortalAccessFee:1000"/>
    <s v="0517018001-142873-MUHAMMAD SA'ADATU MUHAMMAD-8400913789--SalesOfForms:2700-PortalAccessFee:1000"/>
    <s v="PaymentRef=8400913789"/>
    <s v="NAME:=MUHAMMAD SA'ADATU MUHAMMAD|Payment Ref:=8400913789|Description:=0517018001-142873-MUHAMMAD SA'ADATU MUHAMMAD-8400913789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796660844"/>
    <s v="AIR TIME TOPUP"/>
    <s v="2/6/2023 12:30:04 PM"/>
    <s v="UP SETTLEMENT"/>
    <s v="2/7/2023 12:00:00 AM"/>
    <s v="2/7/2023 12:00:00 AM"/>
    <n v="34961"/>
    <s v="2/6/2023 12:00:00 AM"/>
    <n v="26898"/>
    <n v="2615226432"/>
    <n v="6499328"/>
    <n v="2692440"/>
    <s v=""/>
    <n v="979666084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84950271"/>
    <n v="566"/>
    <n v="257972"/>
    <s v="HOPE PSBank"/>
    <n v="566"/>
    <n v="9796660844"/>
    <n v="9796660844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49-ABDULMUMIN YUSUF-1484950271--SalesOfForms:2700-PortalAccessFee:1000"/>
    <s v="0517018001-142849-ABDULMUMIN YUSUF-1484950271--SalesOfForms:2700-PortalAccessFee:1000"/>
    <s v="PaymentRef=1484950271"/>
    <s v="NAME:=ABDULMUMIN YUSUF|Payment Ref:=1484950271|Description:=0517018001-142849-ABDULMUMIN YUSUF-148495027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6064266"/>
    <s v="AIR TIME TOPUP"/>
    <s v="2/6/2023 11:22:03 AM"/>
    <s v="UP SETTLEMENT"/>
    <s v="2/7/2023 12:00:00 AM"/>
    <s v="2/7/2023 12:00:00 AM"/>
    <n v="34960"/>
    <s v="2/6/2023 12:00:00 AM"/>
    <n v="909829"/>
    <n v="2615182090"/>
    <n v="6499328"/>
    <n v="2692440"/>
    <s v=""/>
    <n v="979606426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6099721978"/>
    <n v="566"/>
    <n v="749690"/>
    <s v="HOPE PSBank"/>
    <n v="566"/>
    <n v="9796064266"/>
    <n v="9796064266"/>
    <s v="PAYA"/>
    <s v="980002******7158"/>
    <s v="113000229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10-YASIR ABUBAKAR -6099721978--SalesOfForms:2700-PortalAccessFee:1000"/>
    <s v="0517018001-142810-YASIR ABUBAKAR -6099721978--SalesOfForms:2700-PortalAccessFee:1000"/>
    <s v="PaymentRef=6099721978"/>
    <s v="NAME:=YASIR ABUBAKAR |Payment Ref:=6099721978|Description:=0517018001-142810-YASIR ABUBAKAR -609972197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7016112"/>
    <s v="AIR TIME TOPUP"/>
    <s v="2/6/2023 1:09:49 PM"/>
    <s v="UP SETTLEMENT"/>
    <s v="2/7/2023 12:00:00 AM"/>
    <s v="2/7/2023 12:00:00 AM"/>
    <n v="34962"/>
    <s v="2/6/2023 12:00:00 AM"/>
    <n v="569617"/>
    <n v="2615327433"/>
    <n v="6499328"/>
    <n v="2692440"/>
    <s v=""/>
    <n v="979701611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540086594"/>
    <n v="566"/>
    <n v="547958"/>
    <s v="HOPE PSBank"/>
    <n v="566"/>
    <n v="9797016112"/>
    <n v="9797016112"/>
    <s v="PAYA"/>
    <s v="980002******7158"/>
    <s v="113000229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58-ABUBAKAR BASHARI-7540086594--SalesOfForms:2700-PortalAccessFee:1000"/>
    <s v="0517018001-142858-ABUBAKAR BASHARI-7540086594--SalesOfForms:2700-PortalAccessFee:1000"/>
    <s v="PaymentRef=7540086594"/>
    <s v="NAME:=ABUBAKAR BASHARI|Payment Ref:=7540086594|Description:=0517018001-142858-ABUBAKAR BASHARI-754008659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8496050"/>
    <s v="AIR TIME TOPUP"/>
    <s v="2/6/2023 3:45:40 PM"/>
    <s v="UP SETTLEMENT"/>
    <s v="2/7/2023 12:00:00 AM"/>
    <s v="2/7/2023 12:00:00 AM"/>
    <n v="34964"/>
    <s v="2/6/2023 12:00:00 AM"/>
    <n v="461580"/>
    <n v="2615503471"/>
    <n v="9575229"/>
    <n v="2692440"/>
    <s v=""/>
    <n v="979849605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008873838"/>
    <n v="566"/>
    <n v="792261"/>
    <s v="HOPE PSBank"/>
    <n v="566"/>
    <n v="9798496050"/>
    <n v="9798496050"/>
    <s v="PAYA"/>
    <s v="980002******7158"/>
    <s v="113000229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70-NAJIB MU'AZU-2008873838--SalesOfForms:2700-PortalAccessFee:1000"/>
    <s v="0517018001-142870-NAJIB MU'AZU-2008873838--SalesOfForms:2700-PortalAccessFee:1000"/>
    <s v="PaymentRef=2008873838"/>
    <s v="NAME:=NAJIB MU'AZU|Payment Ref:=2008873838|Description:=0517018001-142870-NAJIB MU'AZU-200887383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6567229"/>
    <s v="AIR TIME TOPUP"/>
    <s v="2/6/2023 12:20:03 PM"/>
    <s v="UP SETTLEMENT"/>
    <s v="2/7/2023 12:00:00 AM"/>
    <s v="2/7/2023 12:00:00 AM"/>
    <n v="34961"/>
    <s v="2/6/2023 12:00:00 AM"/>
    <n v="533126"/>
    <n v="2615226275"/>
    <n v="6499328"/>
    <n v="2692440"/>
    <s v=""/>
    <n v="979656722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9729431328"/>
    <n v="566"/>
    <n v="185161"/>
    <s v="HOPE PSBank"/>
    <n v="566"/>
    <n v="9796567229"/>
    <n v="9796567229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47-MURTALA TSALHATU-9729431328--SalesOfForms:2700-PortalAccessFee:1000"/>
    <s v="0517018001-142847-MURTALA TSALHATU-9729431328--SalesOfForms:2700-PortalAccessFee:1000"/>
    <s v="PaymentRef=9729431328"/>
    <s v="NAME:=MURTALA TSALHATU|Payment Ref:=9729431328|Description:=0517018001-142847-MURTALA TSALHATU-972943132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6005304"/>
    <s v="AIR TIME TOPUP"/>
    <s v="2/6/2023 11:16:15 AM"/>
    <s v="UP SETTLEMENT"/>
    <s v="2/7/2023 12:00:00 AM"/>
    <s v="2/7/2023 12:00:00 AM"/>
    <n v="34960"/>
    <s v="2/6/2023 12:00:00 AM"/>
    <n v="306277"/>
    <n v="2615181924"/>
    <n v="6499328"/>
    <n v="2692440"/>
    <s v=""/>
    <n v="979600530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76087950"/>
    <n v="566"/>
    <n v="703732"/>
    <s v="HOPE PSBank"/>
    <n v="566"/>
    <n v="9796005304"/>
    <n v="9796005304"/>
    <s v="PAYA"/>
    <s v="980002******8377"/>
    <s v="113003849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35-MUKHTAR MUSTAPHA-1976087950--SalesOfForms:2700-PortalAccessFee:1000"/>
    <s v="0517018001-142835-MUKHTAR MUSTAPHA-1976087950--SalesOfForms:2700-PortalAccessFee:1000"/>
    <s v="PaymentRef=1976087950"/>
    <s v="NAME:=MUKHTAR MUSTAPHA|Payment Ref:=1976087950|Description:=0517018001-142835-MUKHTAR MUSTAPHA-197608795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6596940"/>
    <s v="AIR TIME TOPUP"/>
    <s v="2/6/2023 12:23:13 PM"/>
    <s v="UP SETTLEMENT"/>
    <s v="2/7/2023 12:00:00 AM"/>
    <s v="2/7/2023 12:00:00 AM"/>
    <n v="34961"/>
    <s v="2/6/2023 12:00:00 AM"/>
    <n v="195556"/>
    <n v="2615226321"/>
    <n v="6499328"/>
    <n v="2692440"/>
    <s v=""/>
    <n v="979659694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469915502"/>
    <n v="566"/>
    <n v="208838"/>
    <s v="HOPE PSBank"/>
    <n v="566"/>
    <n v="9796596940"/>
    <n v="9796596940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48-ALIYU YUSUF-2469915502--SalesOfForms:2700-PortalAccessFee:1000"/>
    <s v="0517018001-142848-ALIYU YUSUF-2469915502--SalesOfForms:2700-PortalAccessFee:1000"/>
    <s v="PaymentRef=2469915502"/>
    <s v="NAME:=ALIYU YUSUF|Payment Ref:=2469915502|Description:=0517018001-142848-ALIYU YUSUF-246991550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7360735"/>
    <s v="AIR TIME TOPUP"/>
    <s v="2/6/2023 1:47:38 PM"/>
    <s v="UP SETTLEMENT"/>
    <s v="2/7/2023 12:00:00 AM"/>
    <s v="2/7/2023 12:00:00 AM"/>
    <n v="34962"/>
    <s v="2/6/2023 12:00:00 AM"/>
    <n v="409055"/>
    <n v="2615328552"/>
    <n v="6499328"/>
    <n v="2692440"/>
    <s v=""/>
    <n v="979736073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256083603"/>
    <n v="566"/>
    <n v="833334"/>
    <s v="HOPE PSBank"/>
    <n v="566"/>
    <n v="9797360735"/>
    <n v="9797360735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863-ZAKARIYYA ALTINE-2256083603--SalesOfForms:2700-PortalAccessFee:1000"/>
    <s v="0517018001-142863-ZAKARIYYA ALTINE-2256083603--SalesOfForms:2700-PortalAccessFee:1000"/>
    <s v="PaymentRef=2256083603"/>
    <s v="NAME:=ZAKARIYYA ALTINE|Payment Ref:=2256083603|Description:=0517018001-142863-ZAKARIYYA ALTINE-225608360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796818095"/>
    <s v="BILLS PAYMENT"/>
    <s v="2/6/2023 12:47:14 PM"/>
    <s v="UP SETTLEMENT"/>
    <s v="2/7/2023 12:00:00 AM"/>
    <s v="2/7/2023 12:00:00 AM"/>
    <n v="34961"/>
    <s v="2/6/2023 12:00:00 AM"/>
    <n v="44057"/>
    <n v="2615226695"/>
    <n v="6499328"/>
    <n v="2692440"/>
    <s v=""/>
    <n v="979681809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3"/>
    <s v="UNIFIED PAYMENTS SERVICES LTD"/>
    <s v="PaymentRef=11601465218"/>
    <n v="566"/>
    <n v="384494"/>
    <s v="HOPE PSBank"/>
    <n v="566"/>
    <n v="9796818095"/>
    <n v="9796818095"/>
    <s v="PAYA"/>
    <s v="980002******7921"/>
    <s v="1130010405"/>
    <s v=""/>
    <s v="HPSB"/>
    <n v="4350"/>
    <n v="4350"/>
    <n v="3350"/>
    <n v="350"/>
    <n v="3000"/>
    <n v="528"/>
    <n v="2400"/>
    <n v="72"/>
    <n v="250"/>
    <n v="81.25"/>
    <n v="1000"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08125087434-YAHAYA AHMAD ABUBAKAR-11601465218-PortalAccessFee:1000-ApplicationFee:3000"/>
    <s v="0215021001-08125087434-YAHAYA AHMAD ABUBAKAR-11601465218-PortalAccessFee:1000-ApplicationFee:3000"/>
    <s v="PaymentRef=11601465218"/>
    <s v="NAME:=YAHAYA AHMAD ABUBAKAR|Payment Ref:=11601465218|Description:=0215021001-08125087434-YAHAYA AHMAD ABUBAKAR-11601465218-PortalAccessFee:1000-ApplicationFee:3000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796681506"/>
    <s v="BILLS PAYMENT"/>
    <s v="2/6/2023 12:32:23 PM"/>
    <s v="UP SETTLEMENT"/>
    <s v="2/7/2023 12:00:00 AM"/>
    <s v="2/7/2023 12:00:00 AM"/>
    <n v="34961"/>
    <s v="2/6/2023 12:00:00 AM"/>
    <n v="833516"/>
    <n v="2615226490"/>
    <n v="6499328"/>
    <n v="2692440"/>
    <s v=""/>
    <n v="979668150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3"/>
    <s v="UNIFIED PAYMENTS SERVICES LTD"/>
    <s v="PaymentRef=11613314438"/>
    <n v="566"/>
    <n v="274763"/>
    <s v="HOPE PSBank"/>
    <n v="566"/>
    <n v="9796681506"/>
    <n v="9796681506"/>
    <s v="PAYA"/>
    <s v="980002******7921"/>
    <s v="1130010405"/>
    <s v=""/>
    <s v="HPSB"/>
    <n v="4350"/>
    <n v="4350"/>
    <n v="3350"/>
    <n v="350"/>
    <n v="3000"/>
    <n v="528"/>
    <n v="2400"/>
    <n v="72"/>
    <n v="250"/>
    <n v="81.25"/>
    <n v="1000"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08121709735-HALIDU AHMAD ABUBAKR-11613314438-PortalAccessFee:1000-ApplicationFee:3000"/>
    <s v="0215021001-08121709735-HALIDU AHMAD ABUBAKR-11613314438-PortalAccessFee:1000-ApplicationFee:3000"/>
    <s v="PaymentRef=11613314438"/>
    <s v="NAME:=HALIDU AHMAD ABUBAKR|Payment Ref:=11613314438|Description:=0215021001-08121709735-HALIDU AHMAD ABUBAKR-11613314438-PortalAccessFee:1000-ApplicationFee:3000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796347522"/>
    <s v="AIR TIME TOPUP"/>
    <s v="2/6/2023 11:54:23 AM"/>
    <s v="UP SETTLEMENT"/>
    <s v="2/7/2023 12:00:00 AM"/>
    <s v="2/7/2023 12:00:00 AM"/>
    <n v="34961"/>
    <s v="2/6/2023 12:00:00 AM"/>
    <n v="64264"/>
    <n v="2615225887"/>
    <n v="6499328"/>
    <n v="2692440"/>
    <s v=""/>
    <n v="979634752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11414870"/>
    <n v="566"/>
    <n v="998144"/>
    <s v="HOPE PSBank"/>
    <n v="566"/>
    <n v="9796347522"/>
    <n v="9796347522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MUFTAHU JIBRIL SALIHU-1611414870-Certificate processingND-Diploma-Certificate:4000.00"/>
    <s v="0517018001-0-MUFTAHU JIBRIL SALIHU-1611414870-Certificate processingND-Diploma-Certificate:4000.00"/>
    <s v="PaymentRef=1611414870"/>
    <s v="NAME:=MUFTAHU JIBRIL SALIHU|Payment Ref:=1611414870|Description:=0517018001-0-MUFTAHU JIBRIL SALIHU-1611414870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796290763"/>
    <s v="AIR TIME TOPUP"/>
    <s v="2/6/2023 11:46:45 AM"/>
    <s v="UP SETTLEMENT"/>
    <s v="2/7/2023 12:00:00 AM"/>
    <s v="2/7/2023 12:00:00 AM"/>
    <n v="34960"/>
    <s v="2/6/2023 12:00:00 AM"/>
    <n v="139339"/>
    <n v="2615182777"/>
    <n v="6499328"/>
    <n v="2692440"/>
    <s v=""/>
    <n v="979629076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59161182"/>
    <n v="566"/>
    <n v="944486"/>
    <s v="ACCESS BANK NIGERIA PLC"/>
    <n v="566"/>
    <n v="20612390763"/>
    <n v="9796290763"/>
    <s v="PAYA"/>
    <s v="904402******5382"/>
    <s v="0072677448"/>
    <s v=""/>
    <s v="ACCE"/>
    <n v="5457.5"/>
    <n v="5350"/>
    <n v="5350"/>
    <n v="350"/>
    <n v="5000"/>
    <n v="880.00000000000011"/>
    <n v="4000"/>
    <n v="120"/>
    <n v="250"/>
    <n v="81.25"/>
    <m/>
    <m/>
    <n v="18.75"/>
    <m/>
    <m/>
    <s v=""/>
    <s v=""/>
    <n v="566"/>
    <n v="566"/>
    <n v="5457.5"/>
    <n v="0.5"/>
    <n v="0"/>
    <n v="0.5"/>
    <n v="0.04"/>
    <n v="0"/>
    <n v="5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0-HAJARA ABDULRAHMAN-2659161182-Transcript:5000.00"/>
    <s v="0517018001-0-HAJARA ABDULRAHMAN-2659161182-Transcript:5000.00"/>
    <s v="PaymentRef=2659161182"/>
    <s v="NAME:=HAJARA ABDULRAHMAN|Payment Ref:=2659161182|Description:=0517018001-0-HAJARA ABDULRAHMAN-2659161182-Transcript:5000.00"/>
    <s v="GENERAL"/>
    <s v=""/>
    <s v=""/>
    <s v=""/>
    <s v=""/>
    <s v=""/>
    <s v=""/>
    <s v=""/>
    <s v=""/>
    <s v=""/>
    <n v="5457.5"/>
    <n v="0"/>
    <n v="0"/>
    <s v=""/>
    <s v="N"/>
    <s v=""/>
    <n v="0"/>
  </r>
  <r>
    <n v="9800471428"/>
    <s v="BILLS PAYMENT"/>
    <s v="2/6/2023 6:49:50 PM"/>
    <s v="UP SETTLEMENT"/>
    <s v="2/7/2023 12:00:00 AM"/>
    <s v="2/7/2023 12:00:00 AM"/>
    <n v="34967"/>
    <s v="2/6/2023 12:00:00 AM"/>
    <n v="944738"/>
    <n v="2615852383"/>
    <n v="7779713"/>
    <n v="2692440"/>
    <s v=""/>
    <n v="98004714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4372646"/>
    <n v="566"/>
    <n v="379020"/>
    <s v="HOPE PSBank"/>
    <n v="566"/>
    <n v="9800471428"/>
    <n v="9800471428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14-Abdulkarim Lawal Muhammad-1110124372646-PortalAccessFee:1000-AccreditationFee:50"/>
    <s v="0517021001-17113014-Abdulkarim Lawal Muhammad-1110124372646-PortalAccessFee:1000-AccreditationFee:50"/>
    <s v="PaymentRef=1110124372646"/>
    <s v="NAME:=Abdulkarim Lawal Muhammad|Payment Ref:=1110124372646|Description:=0517021001-17113014-Abdulkarim Lawal Muhammad-1110124372646-PortalAccessFee:1000-AccreditationFee:50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94680427"/>
    <s v="BILLS PAYMENT"/>
    <s v="2/6/2023 8:55:15 AM"/>
    <s v="UP SETTLEMENT"/>
    <s v="2/7/2023 12:00:00 AM"/>
    <s v="2/6/2023 12:00:00 AM"/>
    <n v="34958"/>
    <s v="2/6/2023 12:00:00 AM"/>
    <n v="145781"/>
    <n v="2615052655"/>
    <n v="2751750"/>
    <n v="2692440"/>
    <s v=""/>
    <n v="97946804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7562559"/>
    <n v="566"/>
    <n v="627577"/>
    <s v="HOPE PSBank"/>
    <n v="566"/>
    <n v="9794680427"/>
    <n v="9794680427"/>
    <s v="PAYA"/>
    <s v="980002******1574"/>
    <s v="1130000219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054-Mustapha Bello Sarki-1110107562559-PortalAccessFee:1000-AccreditationFee:5000-Re"/>
    <s v="0517021001-19132054-Mustapha Bello Sarki-1110107562559-PortalAccessFee:1000-AccreditationFee:5000-Re"/>
    <s v="PaymentRef=1110107562559"/>
    <s v="NAME:=Mustapha Bello Sarki|Payment Ref:=1110107562559|Description:=0517021001-19132054-Mustapha Bello Sarki-1110107562559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795242399"/>
    <s v="BILLS PAYMENT"/>
    <s v="2/6/2023 9:58:16 AM"/>
    <s v="UP SETTLEMENT"/>
    <s v="2/7/2023 12:00:00 AM"/>
    <s v="2/6/2023 12:00:00 AM"/>
    <n v="34959"/>
    <s v="2/6/2023 12:00:00 AM"/>
    <n v="155661"/>
    <n v="2615067803"/>
    <n v="4452184"/>
    <n v="1001237"/>
    <n v="25513787"/>
    <n v="97952423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20021744"/>
    <n v="566"/>
    <n v="990034"/>
    <s v="GTBANK PLC"/>
    <n v="566"/>
    <n v="9795242399"/>
    <n v="9795242399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34029-Bello Abdulrahman Yabo-1110120021744-PortalAccessFee:1000-AccreditationFee:5000-"/>
    <s v="0517021001-20234029-Bello Abdulrahman Yabo-1110120021744-PortalAccessFee:1000-AccreditationFee:5000-"/>
    <s v="HEAD1=1110120021744"/>
    <s v="NAME:=Bello Abdulrahman Yabo|Payment Ref:=1110120021744|Description:=0517021001-20234029-Bello Abdulrahman Yabo-111012002174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289656"/>
    <s v="BILLS PAYMENT"/>
    <s v="2/6/2023 11:46:37 AM"/>
    <s v="UP SETTLEMENT"/>
    <s v="2/7/2023 12:00:00 AM"/>
    <s v="2/6/2023 12:00:00 AM"/>
    <n v="34960"/>
    <s v="2/6/2023 12:00:00 AM"/>
    <n v="593264"/>
    <n v="2615178160"/>
    <n v="4452184"/>
    <n v="1001247"/>
    <n v="25515351"/>
    <n v="97962896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47402142"/>
    <n v="566"/>
    <n v="991699"/>
    <s v="GTBANK PLC"/>
    <n v="566"/>
    <n v="9796289656"/>
    <n v="9796289656"/>
    <s v="MAST"/>
    <s v="539983******3747"/>
    <s v="3510353642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6113-Hafsat Ibrahim -1110147402142-PortalAccessFee:1000-AccreditationFee:5000-RegFee:"/>
    <s v="0517021001-17136113-Hafsat Ibrahim -1110147402142-PortalAccessFee:1000-AccreditationFee:5000-RegFee:"/>
    <s v="HEAD1=1110147402142"/>
    <s v="NAME:=Hafsat Ibrahim |Payment Ref:=1110147402142|Description:=0517021001-17136113-Hafsat Ibrahim -111014740214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600578"/>
    <s v="BILLS PAYMENT"/>
    <s v="2/6/2023 10:36:31 AM"/>
    <s v="UP SETTLEMENT"/>
    <s v="2/7/2023 12:00:00 AM"/>
    <s v="2/6/2023 12:00:00 AM"/>
    <n v="34959"/>
    <s v="2/6/2023 12:00:00 AM"/>
    <n v="315852"/>
    <n v="2615081853"/>
    <n v="4452184"/>
    <n v="1001238"/>
    <n v="25514406"/>
    <n v="979560057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28551345"/>
    <n v="566"/>
    <n v="967770"/>
    <s v="GTBANK PLC"/>
    <n v="566"/>
    <n v="9795600578"/>
    <n v="9795600578"/>
    <s v="MAST"/>
    <s v="539983******0244"/>
    <s v="214823148901005900"/>
    <s v=""/>
    <s v="GTHO"/>
    <n v="9107.5"/>
    <n v="9000"/>
    <n v="8000"/>
    <n v="350"/>
    <n v="7650"/>
    <n v="1346.4"/>
    <n v="6120"/>
    <n v="183.6"/>
    <n v="250"/>
    <n v="81.25"/>
    <n v="1000"/>
    <m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1071-Imrana Ikram Ahmad-1110128551345-PortalAccessFee:1000-AccreditationFee:5000-RegF"/>
    <s v="0517021001-17131071-Imrana Ikram Ahmad-1110128551345-PortalAccessFee:1000-AccreditationFee:5000-RegF"/>
    <s v="HEAD1=1110128551345"/>
    <s v="NAME:=Imrana Ikram Ahmad|Payment Ref:=1110128551345|Description:=0517021001-17131071-Imrana Ikram Ahmad-111012855134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5670772418"/>
    <s v="BILLS PAYMENT"/>
    <s v="2/6/2023 9:06:19 AM"/>
    <s v="UP SETTLEMENT"/>
    <s v="2/7/2023 12:00:00 AM"/>
    <s v="2/6/2023 12:00:00 AM"/>
    <s v=""/>
    <s v="2/6/2023 12:00:00 AM"/>
    <n v="485211"/>
    <n v="56675670772418"/>
    <n v="3666540"/>
    <s v=""/>
    <s v=""/>
    <n v="67567077241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0772418"/>
    <s v=""/>
    <s v="PAYA"/>
    <s v="950101******4227"/>
    <s v=""/>
    <s v="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mranaAbubakar|ReceiptID:=1110144051465|Description:=0517021001-19136213-ImranaAbubakar-1110144051465-PortalAccessFee:1000-AccreditationFee:5000-RegFee"/>
    <s v="NAME:=ImranaAbubakar|ReceiptID:=1110144051465|Description:=0517021001-19136213-ImranaAbubakar-1110144051465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70772418&quot;,&quot;TransId&quot;:&quot;15766899&quot;,&quot;AuthRef&quot;:&quot;485211&quot;,&quot;Date&quot;:&quot;06Feb,202309:06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683620549"/>
    <s v="BILLS PAYMENT"/>
    <s v="2/6/2023 12:40:27 AM"/>
    <s v="UP SETTLEMENT"/>
    <s v="2/7/2023 12:00:00 AM"/>
    <s v="2/6/2023 12:00:00 AM"/>
    <s v=""/>
    <s v="2/6/2023 12:00:00 AM"/>
    <n v="473198"/>
    <n v="56675683620549"/>
    <n v="4620167"/>
    <s v=""/>
    <s v=""/>
    <n v="67568362054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83620549"/>
    <s v=""/>
    <s v="PAYA"/>
    <s v="950101******4227"/>
    <s v=""/>
    <s v="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AliyuUmar|ReceiptID:=1110100201951|Description:=0517021001-17112041-MuhammadAliyuUmar-1110100201951-PortalAccessFee:1000-AccreditationFee:5000-Reg"/>
    <s v="NAME:=MuhammadAliyuUmar|ReceiptID:=1110100201951|Description:=0517021001-17112041-MuhammadAliyuUmar-1110100201951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5683620549&quot;,&quot;TransId&quot;:&quot;15778795&quot;,&quot;AuthRef&quot;:&quot;473198&quot;,&quot;Date&quot;:&quot;06Feb,202312:40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5702560688"/>
    <s v="BILLS PAYMENT"/>
    <s v="2/6/2023 5:56:07 PM"/>
    <s v="UP SETTLEMENT"/>
    <s v="2/7/2023 12:00:00 AM"/>
    <s v="2/7/2023 12:00:00 AM"/>
    <s v=""/>
    <s v="2/6/2023 12:00:00 AM"/>
    <n v="917665"/>
    <n v="56675702560688"/>
    <n v="6299709"/>
    <s v=""/>
    <s v=""/>
    <n v="67570256068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702560688"/>
    <s v=""/>
    <s v="PAYA"/>
    <s v="950101******5622"/>
    <s v=""/>
    <s v=""/>
    <s v="UPPA"/>
    <n v="9000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FatimaIbrahimSuleiman|ReceiptID:=1110111333145|Description:=0517021001-19131081-FatimaIbrahimSuleiman-1110111333145-PortalAccessFee:1000-AccreditationFee:5000"/>
    <s v="NAME:=FatimaIbrahimSuleiman|ReceiptID:=1110111333145|Description:=0517021001-19131081-FatimaIbrahimSuleiman-1110111333145-PortalAccessFee:1000-AccreditationFee:5000"/>
    <s v=""/>
    <s v="{&quot;Type&quot;:&quot;SokotoStateCollection&quot;,&quot;AgentCode&quot;:&quot;UAN332100176&quot;,&quot;Merchant&quot;:&quot;SOKOTOSTATEUNIVERSITY,SOKOTO&quot;,&quot;Product&quot;:&quot;FEES&quot;,&quot;Amount&quot;:&quot;¿9,000.00&quot;,&quot;Fee&quot;:&quot;¿0.00&quot;,&quot;AgentLGA&quot;:&quot;WamakoLGA&quot;,&quot;AgentState&quot;:&quot;SokotoState&quot;,&quot;AgentName&quot;:&quot;KingsleyChukwudiEgwuonwu&quot;,&quot;Status&quot;:&quot;Approved&quot;,&quot;RRN&quot;:&quot;675702560688&quot;,&quot;TransId&quot;:&quot;15787542&quot;,&quot;AuthRef&quot;:&quot;917665&quot;,&quot;Date&quot;:&quot;06Feb,202305:56PM&quot;}"/>
    <s v="GENERAL"/>
    <s v=""/>
    <s v=""/>
    <s v=""/>
    <s v=""/>
    <s v=""/>
    <s v=""/>
    <s v=""/>
    <s v=""/>
    <s v="SokotoStateCollectionAgency"/>
    <n v="9000"/>
    <n v="0"/>
    <n v="0"/>
    <s v=""/>
    <s v="N"/>
    <s v=""/>
    <n v="0"/>
  </r>
  <r>
    <n v="9797563471"/>
    <s v="Purchase"/>
    <s v="2/6/2023 2:08:33 PM"/>
    <s v="UP SETTLEMENT"/>
    <s v="2/7/2023 12:00:00 AM"/>
    <s v="2/7/2023 12:00:00 AM"/>
    <n v="34963"/>
    <s v="2/6/2023 12:00:00 AM"/>
    <n v="799020"/>
    <n v="2615440725"/>
    <n v="6499328"/>
    <n v="2692440"/>
    <s v=""/>
    <n v="675688913170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215|WP00"/>
    <n v="566"/>
    <n v="998716"/>
    <s v="HOPE PSBank"/>
    <n v="566"/>
    <n v="9797563471"/>
    <n v="675688913170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6215|WP00"/>
    <s v="9060782817|PU00|SOKOTO STATE UNIVERSITY, SOKOTO - FEES^WEBID11706215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836015"/>
    <s v="Purchase"/>
    <s v="2/6/2023 2:36:11 PM"/>
    <s v="UP SETTLEMENT"/>
    <s v="2/7/2023 12:00:00 AM"/>
    <s v="2/7/2023 12:00:00 AM"/>
    <n v="34963"/>
    <s v="2/6/2023 12:00:00 AM"/>
    <n v="97724"/>
    <n v="2615440906"/>
    <n v="6499328"/>
    <n v="2692440"/>
    <s v=""/>
    <n v="675690571290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741|WP00"/>
    <n v="566"/>
    <n v="221555"/>
    <s v="HOPE PSBank"/>
    <n v="566"/>
    <n v="9797836015"/>
    <n v="675690571290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6741|WP00"/>
    <s v="9060782817|PU00|SOKOTO STATE UNIVERSITY, SOKOTO - FEES^WEBID11706741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142789"/>
    <s v="Purchase"/>
    <s v="2/6/2023 1:24:48 PM"/>
    <s v="UP SETTLEMENT"/>
    <s v="2/7/2023 12:00:00 AM"/>
    <s v="2/7/2023 12:00:00 AM"/>
    <n v="34962"/>
    <s v="2/6/2023 12:00:00 AM"/>
    <n v="236097"/>
    <n v="2615327948"/>
    <n v="6499328"/>
    <n v="2692440"/>
    <s v=""/>
    <n v="675686288559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5346|WP00"/>
    <n v="566"/>
    <n v="655250"/>
    <s v="HOPE PSBank"/>
    <n v="566"/>
    <n v="9797142789"/>
    <n v="675686288559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5346|WP00"/>
    <s v="9060782817|PU00|SOKOTO STATE UNIVERSITY, SOKOTO - FEES^WEBID11705346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801766717"/>
    <s v="Purchase"/>
    <s v="2/6/2023 9:57:13 PM"/>
    <s v="UP SETTLEMENT"/>
    <s v="2/7/2023 12:00:00 AM"/>
    <s v="2/7/2023 12:00:00 AM"/>
    <n v="34971"/>
    <s v="2/6/2023 12:00:00 AM"/>
    <n v="441166"/>
    <n v="2616083458"/>
    <n v="8948784"/>
    <n v="2692440"/>
    <s v=""/>
    <n v="675717033873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11139|WP00"/>
    <n v="566"/>
    <n v="548538"/>
    <s v="HOPE PSBank"/>
    <n v="566"/>
    <n v="9801766717"/>
    <n v="675717033873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11139|WP00"/>
    <s v="9060782817|PU00|SOKOTO STATE UNIVERSITY, SOKOTO - FEES^WEBID11711139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662885"/>
    <s v="Purchase"/>
    <s v="2/6/2023 2:18:55 PM"/>
    <s v="UP SETTLEMENT"/>
    <s v="2/7/2023 12:00:00 AM"/>
    <s v="2/7/2023 12:00:00 AM"/>
    <n v="34963"/>
    <s v="2/6/2023 12:00:00 AM"/>
    <n v="785868"/>
    <n v="2615440779"/>
    <n v="6499328"/>
    <n v="2692440"/>
    <s v=""/>
    <n v="675689535079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427|WP00"/>
    <n v="566"/>
    <n v="78156"/>
    <s v="HOPE PSBank"/>
    <n v="566"/>
    <n v="9797662885"/>
    <n v="675689535079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6427|WP00"/>
    <s v="9060782817|PU00|SOKOTO STATE UNIVERSITY, SOKOTO - FEES^WEBID11706427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872370"/>
    <s v="Purchase"/>
    <s v="2/6/2023 2:40:11 PM"/>
    <s v="UP SETTLEMENT"/>
    <s v="2/7/2023 12:00:00 AM"/>
    <s v="2/7/2023 12:00:00 AM"/>
    <n v="34963"/>
    <s v="2/6/2023 12:00:00 AM"/>
    <n v="318155"/>
    <n v="2615440931"/>
    <n v="6499328"/>
    <n v="2692440"/>
    <s v=""/>
    <n v="675690811066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811|WP00"/>
    <n v="566"/>
    <n v="255992"/>
    <s v="HOPE PSBank"/>
    <n v="566"/>
    <n v="9797872370"/>
    <n v="675690811066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6811|WP00"/>
    <s v="9060782817|PU00|SOKOTO STATE UNIVERSITY, SOKOTO - FEES^WEBID11706811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593231"/>
    <s v="Purchase"/>
    <s v="2/6/2023 2:11:45 PM"/>
    <s v="UP SETTLEMENT"/>
    <s v="2/7/2023 12:00:00 AM"/>
    <s v="2/7/2023 12:00:00 AM"/>
    <n v="34963"/>
    <s v="2/6/2023 12:00:00 AM"/>
    <n v="544890"/>
    <n v="2615440744"/>
    <n v="6499328"/>
    <n v="2692440"/>
    <s v=""/>
    <n v="675689105582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288|WP00"/>
    <n v="566"/>
    <n v="22269"/>
    <s v="HOPE PSBank"/>
    <n v="566"/>
    <n v="9797593231"/>
    <n v="675689105582"/>
    <s v="PAYA"/>
    <s v="980002******2876"/>
    <s v="2010520076"/>
    <s v=""/>
    <s v="HPSB"/>
    <n v="9107.5"/>
    <n v="9000"/>
    <n v="9000"/>
    <n v="350"/>
    <n v="8650"/>
    <n v="1522.4"/>
    <n v="6920"/>
    <n v="207.6"/>
    <n v="250"/>
    <n v="81.25"/>
    <m/>
    <m/>
    <n v="18.75"/>
    <m/>
    <m/>
    <s v=""/>
    <s v=""/>
    <n v="566"/>
    <n v="566"/>
    <n v="9107.5"/>
    <n v="0.5"/>
    <n v="1000"/>
    <n v="45.537999999999997"/>
    <n v="3.42"/>
    <n v="0"/>
    <n v="9058.5472000000009"/>
    <n v="0"/>
    <n v="3.42"/>
    <s v=""/>
    <s v=""/>
    <s v="PAYARENA"/>
    <n v="0"/>
    <n v="0"/>
    <s v="GENERAL"/>
    <n v="45.537999999999997"/>
    <s v=""/>
    <n v="0"/>
    <n v="0"/>
    <s v=""/>
    <n v="0"/>
    <n v="0.2"/>
    <n v="18.22"/>
    <s v=""/>
    <s v=""/>
    <s v="HOPE PSBank"/>
    <n v="30"/>
    <n v="5.4645000000000001"/>
    <n v="0.41"/>
    <n v="9101.6255000000001"/>
    <s v="UNIFIED PAYMENT SERVICES LTD"/>
    <n v="25"/>
    <n v="4.5537999999999998"/>
    <n v="0.34"/>
    <s v="UNIFIED PAYMENT SERVICES LTD"/>
    <n v="7.5"/>
    <n v="1.3661000000000001"/>
    <n v="0.1"/>
    <s v="UNIFIED PAYMENTS SERVICES LTD"/>
    <n v="7.5"/>
    <n v="1.3661000000000001"/>
    <n v="0.1"/>
    <n v="0"/>
    <n v="0"/>
    <n v="0"/>
    <s v="UP"/>
    <n v="5"/>
    <n v="0.91100000000000003"/>
    <n v="7.0000000000000007E-2"/>
    <s v="UNIFIED PAYMENT SERVICES LTD"/>
    <n v="25"/>
    <n v="4.5537999999999998"/>
    <n v="0.34"/>
    <s v=""/>
    <n v="0"/>
    <n v="0"/>
    <s v=""/>
    <n v="0"/>
    <n v="0"/>
    <s v=""/>
    <s v=""/>
    <s v=""/>
    <s v=""/>
    <n v="0"/>
    <n v="0"/>
    <n v="27.32"/>
    <n v="2.06"/>
    <s v="200205660000PAYARENA"/>
    <n v="3.4600356600000148E+18"/>
    <s v="9060782817|PU00|SOKOTO STATE UNIVERSITY, SOKOTO - FEES^WEBID11706288|WP00"/>
    <s v="9060782817|PU00|SOKOTO STATE UNIVERSITY, SOKOTO - FEES^WEBID11706288|WP00"/>
    <s v=""/>
    <s v=""/>
    <s v="GENERAL"/>
    <s v=""/>
    <s v=""/>
    <s v=""/>
    <s v=""/>
    <s v=""/>
    <s v=""/>
    <s v=""/>
    <s v=""/>
    <s v=""/>
    <n v="9101.6255000000001"/>
    <n v="0"/>
    <n v="0"/>
    <s v=""/>
    <s v="N"/>
    <s v=""/>
    <n v="0"/>
  </r>
  <r>
    <n v="9797949468"/>
    <s v="BILLS PAYMENT"/>
    <s v="2/6/2023 2:48:29 PM"/>
    <s v="UP SETTLEMENT"/>
    <s v="2/7/2023 12:00:00 AM"/>
    <s v="2/7/2023 12:00:00 AM"/>
    <n v="34963"/>
    <s v="2/6/2023 12:00:00 AM"/>
    <n v="331410"/>
    <n v="2615440988"/>
    <n v="6499328"/>
    <n v="2692440"/>
    <s v=""/>
    <n v="97979494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7302847"/>
    <n v="566"/>
    <n v="328333"/>
    <s v="HOPE PSBank"/>
    <n v="566"/>
    <n v="9797949468"/>
    <n v="9797949468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05-Muhammad Ashir Suleman-1110107302847-PortalAccessFee:1000-AccreditationFee:5000-"/>
    <s v="0517021001-20124005-Muhammad Ashir Suleman-1110107302847-PortalAccessFee:1000-AccreditationFee:5000-"/>
    <s v="PaymentRef=1110107302847"/>
    <s v="NAME:=Muhammad Ashir Suleman|Payment Ref:=1110107302847|Description:=0517021001-20124005-Muhammad Ashir Suleman-111010730284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924513"/>
    <s v="BILLS PAYMENT"/>
    <s v="2/6/2023 11:08:34 AM"/>
    <s v="UP SETTLEMENT"/>
    <s v="2/7/2023 12:00:00 AM"/>
    <s v="2/7/2023 12:00:00 AM"/>
    <n v="34960"/>
    <s v="2/6/2023 12:00:00 AM"/>
    <n v="814817"/>
    <n v="2615181733"/>
    <n v="6499328"/>
    <n v="2692440"/>
    <s v=""/>
    <n v="97959245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071762"/>
    <n v="566"/>
    <n v="641109"/>
    <s v="HOPE PSBank"/>
    <n v="566"/>
    <n v="9795924513"/>
    <n v="9795924513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90-Raudat Dantani Musa-1110156071762-PortalAccessFee:1000-AccreditationFee:5000-Reg"/>
    <s v="0517021001-19136090-Raudat Dantani Musa-1110156071762-PortalAccessFee:1000-AccreditationFee:5000-Reg"/>
    <s v="PaymentRef=1110156071762"/>
    <s v="NAME:=Raudat Dantani Musa|Payment Ref:=1110156071762|Description:=0517021001-19136090-Raudat Dantani Musa-111015607176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819836"/>
    <s v="BILLS PAYMENT"/>
    <s v="2/6/2023 12:47:23 PM"/>
    <s v="UP SETTLEMENT"/>
    <s v="2/7/2023 12:00:00 AM"/>
    <s v="2/7/2023 12:00:00 AM"/>
    <n v="34961"/>
    <s v="2/6/2023 12:00:00 AM"/>
    <n v="412664"/>
    <n v="2615226699"/>
    <n v="6499328"/>
    <n v="2692440"/>
    <s v=""/>
    <n v="97968198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1543154"/>
    <n v="566"/>
    <n v="385788"/>
    <s v="HOPE PSBank"/>
    <n v="566"/>
    <n v="9796819836"/>
    <n v="9796819836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7002-Isah Lawal -1110101543154-PortalAccessFee:1000-AccreditationFee:5000-RegFee:2650"/>
    <s v="0517021001-17127002-Isah Lawal -1110101543154-PortalAccessFee:1000-AccreditationFee:5000-RegFee:2650"/>
    <s v="PaymentRef=1110101543154"/>
    <s v="NAME:=Isah Lawal |Payment Ref:=1110101543154|Description:=0517021001-17127002-Isah Lawal -111010154315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633290"/>
    <s v="BILLS PAYMENT"/>
    <s v="2/6/2023 10:39:55 AM"/>
    <s v="UP SETTLEMENT"/>
    <s v="2/7/2023 12:00:00 AM"/>
    <s v="2/7/2023 12:00:00 AM"/>
    <n v="34959"/>
    <s v="2/6/2023 12:00:00 AM"/>
    <n v="556510"/>
    <n v="2615110315"/>
    <n v="6499328"/>
    <n v="2692440"/>
    <s v=""/>
    <n v="97956332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3211445"/>
    <n v="566"/>
    <n v="408481"/>
    <s v="HOPE PSBank"/>
    <n v="566"/>
    <n v="9795633290"/>
    <n v="9795633290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45-Ibrahim Aliyu Faruk-1110123211445-PortalAccessFee:1000-AccreditationFee:5000-Reg"/>
    <s v="0517021001-20134145-Ibrahim Aliyu Faruk-1110123211445-PortalAccessFee:1000-AccreditationFee:5000-Reg"/>
    <s v="PaymentRef=1110123211445"/>
    <s v="NAME:=Ibrahim Aliyu Faruk|Payment Ref:=1110123211445|Description:=0517021001-20134145-Ibrahim Aliyu Faruk-1110123211445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312995"/>
    <s v="BILLS PAYMENT"/>
    <s v="2/6/2023 11:49:36 AM"/>
    <s v="UP SETTLEMENT"/>
    <s v="2/7/2023 12:00:00 AM"/>
    <s v="2/7/2023 12:00:00 AM"/>
    <n v="34960"/>
    <s v="2/6/2023 12:00:00 AM"/>
    <n v="934459"/>
    <n v="2615182837"/>
    <n v="6499328"/>
    <n v="2692440"/>
    <s v=""/>
    <n v="97963129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4423969"/>
    <n v="566"/>
    <n v="964592"/>
    <s v="HOPE PSBank"/>
    <n v="566"/>
    <n v="9796312995"/>
    <n v="9796312995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24-Mustapha Aminu Maccido-1110134423969-PortalAccessFee:1000-AccreditationFee:5000-"/>
    <s v="0517021001-20134124-Mustapha Aminu Maccido-1110134423969-PortalAccessFee:1000-AccreditationFee:5000-"/>
    <s v="PaymentRef=1110134423969"/>
    <s v="NAME:=Mustapha Aminu Maccido|Payment Ref:=1110134423969|Description:=0517021001-20134124-Mustapha Aminu Maccido-1110134423969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962355"/>
    <s v="BILLS PAYMENT"/>
    <s v="2/6/2023 11:12:13 AM"/>
    <s v="UP SETTLEMENT"/>
    <s v="2/7/2023 12:00:00 AM"/>
    <s v="2/7/2023 12:00:00 AM"/>
    <n v="34960"/>
    <s v="2/6/2023 12:00:00 AM"/>
    <n v="746266"/>
    <n v="2615181812"/>
    <n v="6499328"/>
    <n v="2692440"/>
    <s v=""/>
    <n v="97959623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092665"/>
    <n v="566"/>
    <n v="670971"/>
    <s v="HOPE PSBank"/>
    <n v="566"/>
    <n v="9795962355"/>
    <n v="9795962355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21-Fatima Aminu Bello-1110133092665-PortalAccessFee:1000-AccreditationFee:5000-RegF"/>
    <s v="0517021001-19136021-Fatima Aminu Bello-1110133092665-PortalAccessFee:1000-AccreditationFee:5000-RegF"/>
    <s v="PaymentRef=1110133092665"/>
    <s v="NAME:=Fatima Aminu Bello|Payment Ref:=1110133092665|Description:=0517021001-19136021-Fatima Aminu Bello-111013309266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40199"/>
    <s v="BILLS PAYMENT"/>
    <s v="2/6/2023 11:19:36 AM"/>
    <s v="UP SETTLEMENT"/>
    <s v="2/7/2023 12:00:00 AM"/>
    <s v="2/7/2023 12:00:00 AM"/>
    <n v="34960"/>
    <s v="2/6/2023 12:00:00 AM"/>
    <n v="359194"/>
    <n v="2615182017"/>
    <n v="6499328"/>
    <n v="2692440"/>
    <s v=""/>
    <n v="97960401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5272460"/>
    <n v="566"/>
    <n v="730658"/>
    <s v="ACCESS BANK NIGERIA PLC"/>
    <n v="566"/>
    <n v="20612340199"/>
    <n v="9796040199"/>
    <s v="PAYA"/>
    <s v="904402******8831"/>
    <s v="078320893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1012-Mustapha Haliru -1110105272460-PortalAccessFee:1000-AccreditationFee:5000-RegFee"/>
    <s v="0517021001-20131012-Mustapha Haliru -1110105272460-PortalAccessFee:1000-AccreditationFee:5000-RegFee"/>
    <s v="PaymentRef=1110105272460"/>
    <s v="NAME:=Mustapha Haliru |Payment Ref:=1110105272460|Description:=0517021001-20131012-Mustapha Haliru -111010527246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443666"/>
    <s v="BILLS PAYMENT"/>
    <s v="2/6/2023 12:06:02 PM"/>
    <s v="UP SETTLEMENT"/>
    <s v="2/7/2023 12:00:00 AM"/>
    <s v="2/7/2023 12:00:00 AM"/>
    <n v="34961"/>
    <s v="2/6/2023 12:00:00 AM"/>
    <n v="874215"/>
    <n v="2615226048"/>
    <n v="6499328"/>
    <n v="2692440"/>
    <s v=""/>
    <n v="97964436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0493664"/>
    <n v="566"/>
    <n v="85019"/>
    <s v="HOPE PSBank"/>
    <n v="566"/>
    <n v="9796443666"/>
    <n v="979644366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124-Bashar Kabiru Binji-1110120493664-PortalAccessFee:1000-AccreditationFee:5000-Reg"/>
    <s v="0517021001-17118124-Bashar Kabiru Binji-1110120493664-PortalAccessFee:1000-AccreditationFee:5000-Reg"/>
    <s v="PaymentRef=1110120493664"/>
    <s v="NAME:=Bashar Kabiru Binji|Payment Ref:=1110120493664|Description:=0517021001-17118124-Bashar Kabiru Binji-1110120493664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90083"/>
    <s v="BILLS PAYMENT"/>
    <s v="2/6/2023 10:55:42 AM"/>
    <s v="UP SETTLEMENT"/>
    <s v="2/7/2023 12:00:00 AM"/>
    <s v="2/7/2023 12:00:00 AM"/>
    <n v="34960"/>
    <s v="2/6/2023 12:00:00 AM"/>
    <n v="81122"/>
    <n v="2615181302"/>
    <n v="6499328"/>
    <n v="2692440"/>
    <s v=""/>
    <n v="97957900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8541858"/>
    <n v="566"/>
    <n v="532361"/>
    <s v="HOPE PSBank"/>
    <n v="566"/>
    <n v="9795790083"/>
    <n v="9795790083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18-Lukuman Umar -1110158541858-PortalAccessFee:1000-AccreditationFee:5000-RegFee:26"/>
    <s v="0517021001-17132118-Lukuman Umar -1110158541858-PortalAccessFee:1000-AccreditationFee:5000-RegFee:26"/>
    <s v="PaymentRef=1110158541858"/>
    <s v="NAME:=Lukuman Umar |Payment Ref:=1110158541858|Description:=0517021001-17132118-Lukuman Umar -1110158541858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620848"/>
    <s v="BILLS PAYMENT"/>
    <s v="2/6/2023 2:14:34 PM"/>
    <s v="UP SETTLEMENT"/>
    <s v="2/7/2023 12:00:00 AM"/>
    <s v="2/7/2023 12:00:00 AM"/>
    <n v="34963"/>
    <s v="2/6/2023 12:00:00 AM"/>
    <n v="498629"/>
    <n v="2615440756"/>
    <n v="6499328"/>
    <n v="2692440"/>
    <s v=""/>
    <n v="97976208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1272851"/>
    <n v="566"/>
    <n v="44233"/>
    <s v="HOPE PSBank"/>
    <n v="566"/>
    <n v="9797620848"/>
    <n v="979762084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1011-Bello Katadatu -1110121272851-PortalAccessFee:1000-AccreditationFee:5000-RegFee:"/>
    <s v="0517021001-20231011-Bello Katadatu -1110121272851-PortalAccessFee:1000-AccreditationFee:5000-RegFee:"/>
    <s v="PaymentRef=1110121272851"/>
    <s v="NAME:=Bello Katadatu |Payment Ref:=1110121272851|Description:=0517021001-20231011-Bello Katadatu -111012127285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695700"/>
    <s v="BILLS PAYMENT"/>
    <s v="2/6/2023 12:33:59 PM"/>
    <s v="UP SETTLEMENT"/>
    <s v="2/7/2023 12:00:00 AM"/>
    <s v="2/7/2023 12:00:00 AM"/>
    <n v="34961"/>
    <s v="2/6/2023 12:00:00 AM"/>
    <n v="484694"/>
    <n v="2615226509"/>
    <n v="6499328"/>
    <n v="2692440"/>
    <s v=""/>
    <n v="97966957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1461762"/>
    <n v="566"/>
    <n v="286384"/>
    <s v="HOPE PSBank"/>
    <n v="566"/>
    <n v="9796695700"/>
    <n v="9796695700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38-Aminu Abubakar -1110141461762-PortalAccessFee:1000-AccreditationFee:5000-RegFee:"/>
    <s v="0517021001-20132038-Aminu Abubakar -1110141461762-PortalAccessFee:1000-AccreditationFee:5000-RegFee:"/>
    <s v="PaymentRef=1110141461762"/>
    <s v="NAME:=Aminu Abubakar |Payment Ref:=1110141461762|Description:=0517021001-20132038-Aminu Abubakar -111014146176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47557"/>
    <s v="BILLS PAYMENT"/>
    <s v="2/6/2023 10:51:41 AM"/>
    <s v="UP SETTLEMENT"/>
    <s v="2/7/2023 12:00:00 AM"/>
    <s v="2/7/2023 12:00:00 AM"/>
    <n v="34960"/>
    <s v="2/6/2023 12:00:00 AM"/>
    <n v="142480"/>
    <n v="2615181186"/>
    <n v="6499328"/>
    <n v="2692440"/>
    <s v=""/>
    <n v="97957475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462468"/>
    <n v="566"/>
    <n v="498440"/>
    <s v="HOPE PSBank"/>
    <n v="566"/>
    <n v="9795747557"/>
    <n v="979574755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17-Abdulrauf Muazu -1110119462468-PortalAccessFee:1000-AccreditationFee:5000-RegFee"/>
    <s v="0517021001-20113017-Abdulrauf Muazu -1110119462468-PortalAccessFee:1000-AccreditationFee:5000-RegFee"/>
    <s v="PaymentRef=1110119462468"/>
    <s v="NAME:=Abdulrauf Muazu |Payment Ref:=1110119462468|Description:=0517021001-20113017-Abdulrauf Muazu -1110119462468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04188"/>
    <s v="BILLS PAYMENT"/>
    <s v="2/6/2023 1:20:13 PM"/>
    <s v="UP SETTLEMENT"/>
    <s v="2/7/2023 12:00:00 AM"/>
    <s v="2/7/2023 12:00:00 AM"/>
    <n v="34962"/>
    <s v="2/6/2023 12:00:00 AM"/>
    <n v="629977"/>
    <n v="2615327779"/>
    <n v="6499328"/>
    <n v="2692440"/>
    <s v=""/>
    <n v="97971041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7183052"/>
    <n v="566"/>
    <n v="622947"/>
    <s v="HOPE PSBank"/>
    <n v="566"/>
    <n v="9797104188"/>
    <n v="9797104188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113-Mubarak Muhammad -1110147183052-PortalAccessFee:1000-AccreditationFee:5000-RegFe"/>
    <s v="0517021001-20118113-Mubarak Muhammad -1110147183052-PortalAccessFee:1000-AccreditationFee:5000-RegFe"/>
    <s v="PaymentRef=1110147183052"/>
    <s v="NAME:=Mubarak Muhammad |Payment Ref:=1110147183052|Description:=0517021001-20118113-Mubarak Muhammad -1110147183052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84092"/>
    <s v="BILLS PAYMENT"/>
    <s v="2/6/2023 11:24:07 AM"/>
    <s v="UP SETTLEMENT"/>
    <s v="2/7/2023 12:00:00 AM"/>
    <s v="2/7/2023 12:00:00 AM"/>
    <n v="34960"/>
    <s v="2/6/2023 12:00:00 AM"/>
    <n v="674415"/>
    <n v="2615182156"/>
    <n v="6499328"/>
    <n v="2692440"/>
    <s v=""/>
    <n v="97960840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233255"/>
    <n v="566"/>
    <n v="765638"/>
    <s v="HOPE PSBank"/>
    <n v="566"/>
    <n v="9796084092"/>
    <n v="9796084092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39-Faruk Jabir -1110122233255-PortalAccessFee:1000-AccreditationFee:5000-RegFee:265"/>
    <s v="0517021001-19136039-Faruk Jabir -1110122233255-PortalAccessFee:1000-AccreditationFee:5000-RegFee:265"/>
    <s v="PaymentRef=1110122233255"/>
    <s v="NAME:=Faruk Jabir |Payment Ref:=1110122233255|Description:=0517021001-19136039-Faruk Jabir -111012223325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840694"/>
    <s v="BILLS PAYMENT"/>
    <s v="2/6/2023 12:49:38 PM"/>
    <s v="UP SETTLEMENT"/>
    <s v="2/7/2023 12:00:00 AM"/>
    <s v="2/7/2023 12:00:00 AM"/>
    <n v="34961"/>
    <s v="2/6/2023 12:00:00 AM"/>
    <n v="185952"/>
    <n v="2615226743"/>
    <n v="6499328"/>
    <n v="2692440"/>
    <s v=""/>
    <n v="97968406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241143"/>
    <n v="566"/>
    <n v="401978"/>
    <s v="ACCESS BANK NIGERIA PLC"/>
    <n v="566"/>
    <n v="20612340694"/>
    <n v="9796840694"/>
    <s v="PAYA"/>
    <s v="904402******1069"/>
    <s v="0731170616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236001-Mudassir Isah -1110136241143-PortalAccessFee:1000-AccreditationFee:5000-RegFee:2"/>
    <s v="0517021001-18236001-Mudassir Isah -1110136241143-PortalAccessFee:1000-AccreditationFee:5000-RegFee:2"/>
    <s v="PaymentRef=1110136241143"/>
    <s v="NAME:=Mudassir Isah |Payment Ref:=1110136241143|Description:=0517021001-18236001-Mudassir Isah -111013624114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36456"/>
    <s v="BILLS PAYMENT"/>
    <s v="2/6/2023 1:24:00 PM"/>
    <s v="UP SETTLEMENT"/>
    <s v="2/7/2023 12:00:00 AM"/>
    <s v="2/7/2023 12:00:00 AM"/>
    <n v="34962"/>
    <s v="2/6/2023 12:00:00 AM"/>
    <n v="490581"/>
    <n v="2615327902"/>
    <n v="6499328"/>
    <n v="2692440"/>
    <s v=""/>
    <n v="979713645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441960"/>
    <n v="566"/>
    <n v="649805"/>
    <s v="HOPE PSBank"/>
    <n v="566"/>
    <n v="9797136456"/>
    <n v="9797136456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1006-Danjuma Sani Kebbe-1110117441960-PortalAccessFee:1000-AccreditationFee:5000-RegF"/>
    <s v="0517021001-19121006-Danjuma Sani Kebbe-1110117441960-PortalAccessFee:1000-AccreditationFee:5000-RegF"/>
    <s v="PaymentRef=1110117441960"/>
    <s v="NAME:=Danjuma Sani Kebbe|Payment Ref:=1110117441960|Description:=0517021001-19121006-Danjuma Sani Kebbe-111011744196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63810"/>
    <s v="BILLS PAYMENT"/>
    <s v="2/6/2023 10:53:19 AM"/>
    <s v="UP SETTLEMENT"/>
    <s v="2/7/2023 12:00:00 AM"/>
    <s v="2/7/2023 12:00:00 AM"/>
    <n v="34960"/>
    <s v="2/6/2023 12:00:00 AM"/>
    <n v="803105"/>
    <n v="2615181223"/>
    <n v="6499328"/>
    <n v="2692440"/>
    <s v=""/>
    <n v="97957638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062844"/>
    <n v="566"/>
    <n v="511338"/>
    <s v="HOPE PSBank"/>
    <n v="566"/>
    <n v="9795763810"/>
    <n v="979576381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67-Isah Bello Haruna-1110143062844-PortalAccessFee:1000-AccreditationFee:5000-RegFe"/>
    <s v="0517021001-20131067-Isah Bello Haruna-1110143062844-PortalAccessFee:1000-AccreditationFee:5000-RegFe"/>
    <s v="PaymentRef=1110143062844"/>
    <s v="NAME:=Isah Bello Haruna|Payment Ref:=1110143062844|Description:=0517021001-20131067-Isah Bello Haruna-1110143062844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70753"/>
    <s v="BILLS PAYMENT"/>
    <s v="2/6/2023 10:53:57 AM"/>
    <s v="UP SETTLEMENT"/>
    <s v="2/7/2023 12:00:00 AM"/>
    <s v="2/7/2023 12:00:00 AM"/>
    <n v="34960"/>
    <s v="2/6/2023 12:00:00 AM"/>
    <n v="633658"/>
    <n v="2615181254"/>
    <n v="6499328"/>
    <n v="2692440"/>
    <s v=""/>
    <n v="97957707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381867"/>
    <n v="566"/>
    <n v="516860"/>
    <s v="HOPE PSBank"/>
    <n v="566"/>
    <n v="9795770753"/>
    <n v="9795770753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65-Rukayya Abubakar -1110143381867-PortalAccessFee:1000-AccreditationFee:5000-RegFe"/>
    <s v="0517021001-20131065-Rukayya Abubakar -1110143381867-PortalAccessFee:1000-AccreditationFee:5000-RegFe"/>
    <s v="PaymentRef=1110143381867"/>
    <s v="NAME:=Rukayya Abubakar |Payment Ref:=1110143381867|Description:=0517021001-20131065-Rukayya Abubakar -111014338186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29318"/>
    <s v="BILLS PAYMENT"/>
    <s v="2/6/2023 10:49:46 AM"/>
    <s v="UP SETTLEMENT"/>
    <s v="2/7/2023 12:00:00 AM"/>
    <s v="2/7/2023 12:00:00 AM"/>
    <n v="34959"/>
    <s v="2/6/2023 12:00:00 AM"/>
    <n v="172271"/>
    <n v="2615110620"/>
    <n v="6499328"/>
    <n v="2692440"/>
    <s v=""/>
    <n v="97957293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132666"/>
    <n v="566"/>
    <n v="484302"/>
    <s v="HOPE PSBank"/>
    <n v="566"/>
    <n v="9795729318"/>
    <n v="9795729318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135-Aminu ALIYU Lambo-1110148132666-PortalAccessFee:1000-AccreditationFee:5000-RegFe"/>
    <s v="0517021001-17125135-Aminu ALIYU Lambo-1110148132666-PortalAccessFee:1000-AccreditationFee:5000-RegFe"/>
    <s v="PaymentRef=1110148132666"/>
    <s v="NAME:=Aminu ALIYU Lambo|Payment Ref:=1110148132666|Description:=0517021001-17125135-Aminu ALIYU Lambo-111014813266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926357"/>
    <s v="BILLS PAYMENT"/>
    <s v="2/6/2023 2:45:58 PM"/>
    <s v="UP SETTLEMENT"/>
    <s v="2/7/2023 12:00:00 AM"/>
    <s v="2/7/2023 12:00:00 AM"/>
    <n v="34963"/>
    <s v="2/6/2023 12:00:00 AM"/>
    <n v="381354"/>
    <n v="2615440972"/>
    <n v="6499328"/>
    <n v="2692440"/>
    <s v=""/>
    <n v="97979263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431342"/>
    <n v="566"/>
    <n v="306585"/>
    <s v="HOPE PSBank"/>
    <n v="566"/>
    <n v="9797926357"/>
    <n v="9797926357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83-Musa MALAMI -1110159431342-PortalAccessFee:1000-AccreditationFee:5000-RegFee:265"/>
    <s v="0517021001-19125083-Musa MALAMI -1110159431342-PortalAccessFee:1000-AccreditationFee:5000-RegFee:265"/>
    <s v="PaymentRef=1110159431342"/>
    <s v="NAME:=Musa MALAMI |Payment Ref:=1110159431342|Description:=0517021001-19125083-Musa MALAMI -111015943134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276592"/>
    <s v="BILLS PAYMENT"/>
    <s v="2/6/2023 1:39:12 PM"/>
    <s v="UP SETTLEMENT"/>
    <s v="2/7/2023 12:00:00 AM"/>
    <s v="2/7/2023 12:00:00 AM"/>
    <n v="34962"/>
    <s v="2/6/2023 12:00:00 AM"/>
    <n v="927563"/>
    <n v="2615328420"/>
    <n v="6499328"/>
    <n v="2692440"/>
    <s v=""/>
    <n v="97972765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8381441"/>
    <n v="566"/>
    <n v="765547"/>
    <s v="HOPE PSBank"/>
    <n v="566"/>
    <n v="9797276592"/>
    <n v="979727659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4051-Nasiru Umar -1110138381441-PortalAccessFee:1000-AccreditationFee:5000-RegFee:265"/>
    <s v="0517021001-17134051-Nasiru Umar -1110138381441-PortalAccessFee:1000-AccreditationFee:5000-RegFee:265"/>
    <s v="PaymentRef=1110138381441"/>
    <s v="NAME:=Nasiru Umar |Payment Ref:=1110138381441|Description:=0517021001-17134051-Nasiru Umar -111013838144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67720"/>
    <s v="BILLS PAYMENT"/>
    <s v="2/6/2023 10:53:42 AM"/>
    <s v="UP SETTLEMENT"/>
    <s v="2/7/2023 12:00:00 AM"/>
    <s v="2/7/2023 12:00:00 AM"/>
    <n v="34960"/>
    <s v="2/6/2023 12:00:00 AM"/>
    <n v="432521"/>
    <n v="2615181244"/>
    <n v="6499328"/>
    <n v="2692440"/>
    <s v=""/>
    <n v="97957677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251462"/>
    <n v="566"/>
    <n v="514586"/>
    <s v="HOPE PSBank"/>
    <n v="566"/>
    <n v="9795767720"/>
    <n v="9795767720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085-Kasimu Sirajo -1110151251462-PortalAccessFee:1000-AccreditationFee:5000-RegFee:2"/>
    <s v="0517021001-17125085-Kasimu Sirajo -1110151251462-PortalAccessFee:1000-AccreditationFee:5000-RegFee:2"/>
    <s v="PaymentRef=1110151251462"/>
    <s v="NAME:=Kasimu Sirajo |Payment Ref:=1110151251462|Description:=0517021001-17125085-Kasimu Sirajo -1110151251462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111858"/>
    <s v="BILLS PAYMENT"/>
    <s v="2/6/2023 11:26:59 AM"/>
    <s v="UP SETTLEMENT"/>
    <s v="2/7/2023 12:00:00 AM"/>
    <s v="2/7/2023 12:00:00 AM"/>
    <n v="34960"/>
    <s v="2/6/2023 12:00:00 AM"/>
    <n v="756397"/>
    <n v="2615182244"/>
    <n v="6499328"/>
    <n v="2692440"/>
    <s v=""/>
    <n v="97961118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302159"/>
    <n v="566"/>
    <n v="788069"/>
    <s v="HOPE PSBank"/>
    <n v="566"/>
    <n v="9796111858"/>
    <n v="979611185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63-Zainab Ismail -1110151302159-PortalAccessFee:1000-AccreditationFee:5000-RegFee:2"/>
    <s v="0517021001-19136063-Zainab Ismail -1110151302159-PortalAccessFee:1000-AccreditationFee:5000-RegFee:2"/>
    <s v="PaymentRef=1110151302159"/>
    <s v="NAME:=Zainab Ismail |Payment Ref:=1110151302159|Description:=0517021001-19136063-Zainab Ismail -1110151302159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96217"/>
    <s v="BILLS PAYMENT"/>
    <s v="2/6/2023 1:51:21 PM"/>
    <s v="UP SETTLEMENT"/>
    <s v="2/7/2023 12:00:00 AM"/>
    <s v="2/7/2023 12:00:00 AM"/>
    <n v="34963"/>
    <s v="2/6/2023 12:00:00 AM"/>
    <n v="506903"/>
    <n v="2615440604"/>
    <n v="6499328"/>
    <n v="2692440"/>
    <s v=""/>
    <n v="97973962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212145"/>
    <n v="566"/>
    <n v="862746"/>
    <s v="HOPE PSBank"/>
    <n v="566"/>
    <n v="9797396217"/>
    <n v="979739621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156-Bello Ishaka -1110151212145-PortalAccessFee:1000-AccreditationFee:5000-RegFee:26"/>
    <s v="0517021001-19134156-Bello Ishaka -1110151212145-PortalAccessFee:1000-AccreditationFee:5000-RegFee:26"/>
    <s v="PaymentRef=1110151212145"/>
    <s v="NAME:=Bello Ishaka |Payment Ref:=1110151212145|Description:=0517021001-19134156-Bello Ishaka -111015121214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88312"/>
    <s v="BILLS PAYMENT"/>
    <s v="2/6/2023 11:24:33 AM"/>
    <s v="UP SETTLEMENT"/>
    <s v="2/7/2023 12:00:00 AM"/>
    <s v="2/7/2023 12:00:00 AM"/>
    <n v="34960"/>
    <s v="2/6/2023 12:00:00 AM"/>
    <n v="472121"/>
    <n v="2615182166"/>
    <n v="6499328"/>
    <n v="2692440"/>
    <s v=""/>
    <n v="97960883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342845"/>
    <n v="566"/>
    <n v="768822"/>
    <s v="HOPE PSBank"/>
    <n v="566"/>
    <n v="9796088312"/>
    <n v="979608831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37-Abdulrahaman Aliyu Ubandoma-1110136342845-PortalAccessFee:1000-AccreditationFee:"/>
    <s v="0517021001-19131037-Abdulrahaman Aliyu Ubandoma-1110136342845-PortalAccessFee:1000-AccreditationFee:"/>
    <s v="PaymentRef=1110136342845"/>
    <s v="NAME:=Abdulrahaman Aliyu Ubandoma|Payment Ref:=1110136342845|Description:=0517021001-19131037-Abdulrahaman Aliyu Ubandoma-1110136342845-PortalAccessFee:1000-Accreditation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630131"/>
    <s v="BILLS PAYMENT"/>
    <s v="2/6/2023 10:39:36 AM"/>
    <s v="UP SETTLEMENT"/>
    <s v="2/7/2023 12:00:00 AM"/>
    <s v="2/7/2023 12:00:00 AM"/>
    <n v="34959"/>
    <s v="2/6/2023 12:00:00 AM"/>
    <n v="485628"/>
    <n v="2615110297"/>
    <n v="6499328"/>
    <n v="2692440"/>
    <s v=""/>
    <n v="97956301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3491267"/>
    <n v="566"/>
    <n v="405861"/>
    <s v="HOPE PSBank"/>
    <n v="566"/>
    <n v="9795630131"/>
    <n v="9795630131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29-Khadija Shehu Hussaini-1110153491267-PortalAccessFee:1000-AccreditationFee:5000-"/>
    <s v="0517021001-20131029-Khadija Shehu Hussaini-1110153491267-PortalAccessFee:1000-AccreditationFee:5000-"/>
    <s v="PaymentRef=1110153491267"/>
    <s v="NAME:=Khadija Shehu Hussaini|Payment Ref:=1110153491267|Description:=0517021001-20131029-Khadija Shehu Hussaini-111015349126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847215"/>
    <s v="BILLS PAYMENT"/>
    <s v="2/6/2023 11:01:04 AM"/>
    <s v="UP SETTLEMENT"/>
    <s v="2/7/2023 12:00:00 AM"/>
    <s v="2/7/2023 12:00:00 AM"/>
    <n v="34960"/>
    <s v="2/6/2023 12:00:00 AM"/>
    <n v="674972"/>
    <n v="2615181486"/>
    <n v="6499328"/>
    <n v="2692440"/>
    <s v=""/>
    <n v="97958472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5563047"/>
    <n v="566"/>
    <n v="578060"/>
    <s v="HOPE PSBank"/>
    <n v="566"/>
    <n v="9795847215"/>
    <n v="979584721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127-Salamatu RUFAI -1110145563047-PortalAccessFee:1000-AccreditationFee:5000-RegFee:"/>
    <s v="0517021001-17124127-Salamatu RUFAI -1110145563047-PortalAccessFee:1000-AccreditationFee:5000-RegFee:"/>
    <s v="PaymentRef=1110145563047"/>
    <s v="NAME:=Salamatu RUFAI |Payment Ref:=1110145563047|Description:=0517021001-17124127-Salamatu RUFAI -111014556304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432115"/>
    <s v="BILLS PAYMENT"/>
    <s v="2/6/2023 12:04:47 PM"/>
    <s v="UP SETTLEMENT"/>
    <s v="2/7/2023 12:00:00 AM"/>
    <s v="2/7/2023 12:00:00 AM"/>
    <n v="34961"/>
    <s v="2/6/2023 12:00:00 AM"/>
    <n v="185191"/>
    <n v="2615226027"/>
    <n v="6499328"/>
    <n v="2692440"/>
    <s v=""/>
    <n v="97964321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422748"/>
    <n v="566"/>
    <n v="75149"/>
    <s v="HOPE PSBank"/>
    <n v="566"/>
    <n v="9796432115"/>
    <n v="979643211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093-Mubarak Aminu -1110110422748-PortalAccessFee:1000-AccreditationFee:5000-RegFee:2"/>
    <s v="0517021001-17118093-Mubarak Aminu -1110110422748-PortalAccessFee:1000-AccreditationFee:5000-RegFee:2"/>
    <s v="PaymentRef=1110110422748"/>
    <s v="NAME:=Mubarak Aminu |Payment Ref:=1110110422748|Description:=0517021001-17118093-Mubarak Aminu -111011042274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976035"/>
    <s v="BILLS PAYMENT"/>
    <s v="2/6/2023 11:13:33 AM"/>
    <s v="UP SETTLEMENT"/>
    <s v="2/7/2023 12:00:00 AM"/>
    <s v="2/7/2023 12:00:00 AM"/>
    <n v="34960"/>
    <s v="2/6/2023 12:00:00 AM"/>
    <n v="528423"/>
    <n v="2615181856"/>
    <n v="6499328"/>
    <n v="2692440"/>
    <s v=""/>
    <n v="97959760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1042753"/>
    <n v="566"/>
    <n v="681360"/>
    <s v="HOPE PSBank"/>
    <n v="566"/>
    <n v="9795976035"/>
    <n v="979597603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24010-Aliyu Binta -1110101042753-PortalAccessFee:1000-AccreditationFee:5000-RegFee:265"/>
    <s v="0517021001-18224010-Aliyu Binta -1110101042753-PortalAccessFee:1000-AccreditationFee:5000-RegFee:265"/>
    <s v="PaymentRef=1110101042753"/>
    <s v="NAME:=Aliyu Binta |Payment Ref:=1110101042753|Description:=0517021001-18224010-Aliyu Binta -1110101042753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3927274"/>
    <s v="BILLS PAYMENT"/>
    <s v="2/6/2023 12:07:54 AM"/>
    <s v="UP SETTLEMENT"/>
    <s v="2/7/2023 12:00:00 AM"/>
    <s v="2/6/2023 12:00:00 AM"/>
    <n v="34957"/>
    <s v="2/6/2023 12:00:00 AM"/>
    <n v="455363"/>
    <n v="2614947057"/>
    <n v="3666540"/>
    <n v="2692440"/>
    <s v=""/>
    <n v="97939272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481563"/>
    <n v="566"/>
    <n v="852099"/>
    <s v="HOPE PSBank"/>
    <n v="566"/>
    <n v="9793927274"/>
    <n v="9793927274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1006-Tasiu Adamu Musa-1110113481563-PortalAccessFee:1000-AccreditationFee:5000-RegFee"/>
    <s v="0517021001-20231006-Tasiu Adamu Musa-1110113481563-PortalAccessFee:1000-AccreditationFee:5000-RegFee"/>
    <s v="PaymentRef=1110113481563"/>
    <s v="NAME:=Tasiu Adamu Musa|Payment Ref:=1110113481563|Description:=0517021001-20231006-Tasiu Adamu Musa-11101134815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31386"/>
    <s v="BILLS PAYMENT"/>
    <s v="2/6/2023 1:44:41 PM"/>
    <s v="UP SETTLEMENT"/>
    <s v="2/7/2023 12:00:00 AM"/>
    <s v="2/7/2023 12:00:00 AM"/>
    <n v="34962"/>
    <s v="2/6/2023 12:00:00 AM"/>
    <n v="51096"/>
    <n v="2615328511"/>
    <n v="6499328"/>
    <n v="2692440"/>
    <s v=""/>
    <n v="97973313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2101363"/>
    <n v="566"/>
    <n v="809568"/>
    <s v="HOPE PSBank"/>
    <n v="566"/>
    <n v="9797331386"/>
    <n v="979733138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68-Kamaru Yusuf -1110102101363-PortalAccessFee:1000-AccreditationFee:5000-RegFee:26"/>
    <s v="0517021001-20136068-Kamaru Yusuf -1110102101363-PortalAccessFee:1000-AccreditationFee:5000-RegFee:26"/>
    <s v="PaymentRef=1110102101363"/>
    <s v="NAME:=Kamaru Yusuf |Payment Ref:=1110102101363|Description:=0517021001-20136068-Kamaru Yusuf -1110102101363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62992"/>
    <s v="BILLS PAYMENT"/>
    <s v="2/6/2023 1:27:05 PM"/>
    <s v="UP SETTLEMENT"/>
    <s v="2/7/2023 12:00:00 AM"/>
    <s v="2/7/2023 12:00:00 AM"/>
    <n v="34962"/>
    <s v="2/6/2023 12:00:00 AM"/>
    <n v="215679"/>
    <n v="2615328046"/>
    <n v="6499328"/>
    <n v="2692440"/>
    <s v=""/>
    <n v="97971629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8201943"/>
    <n v="566"/>
    <n v="672278"/>
    <s v="ACCESS BANK NIGERIA PLC"/>
    <n v="566"/>
    <n v="20612362992"/>
    <n v="9797162992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6025-Muhammad Nuradeen Bello-1110138201943-PortalAccessFee:1000-AccreditationFee:5000"/>
    <s v="0517021001-17136025-Muhammad Nuradeen Bello-1110138201943-PortalAccessFee:1000-AccreditationFee:5000"/>
    <s v="PaymentRef=1110138201943"/>
    <s v="NAME:=Muhammad Nuradeen Bello|Payment Ref:=1110138201943|Description:=0517021001-17136025-Muhammad Nuradeen Bello-1110138201943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8201498"/>
    <s v="BILLS PAYMENT"/>
    <s v="2/6/2023 3:14:55 PM"/>
    <s v="UP SETTLEMENT"/>
    <s v="2/7/2023 12:00:00 AM"/>
    <s v="2/7/2023 12:00:00 AM"/>
    <n v="34964"/>
    <s v="2/6/2023 12:00:00 AM"/>
    <n v="205808"/>
    <n v="2615503112"/>
    <n v="9575229"/>
    <n v="2692440"/>
    <s v=""/>
    <n v="97982014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162747"/>
    <n v="566"/>
    <n v="545773"/>
    <s v="HOPE PSBank"/>
    <n v="566"/>
    <n v="9798201498"/>
    <n v="9798201498"/>
    <s v="PAYA"/>
    <s v="980002******3439"/>
    <s v="113001642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163-Abubakar UZAIRU -1110151162747-PortalAccessFee:1000-AccreditationFee:5000-RegFee"/>
    <s v="0517021001-17124163-Abubakar UZAIRU -1110151162747-PortalAccessFee:1000-AccreditationFee:5000-RegFee"/>
    <s v="PaymentRef=1110151162747"/>
    <s v="NAME:=Abubakar UZAIRU |Payment Ref:=1110151162747|Description:=0517021001-17124163-Abubakar UZAIRU -1110151162747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283845"/>
    <s v="BILLS PAYMENT"/>
    <s v="2/6/2023 1:39:55 PM"/>
    <s v="UP SETTLEMENT"/>
    <s v="2/7/2023 12:00:00 AM"/>
    <s v="2/7/2023 12:00:00 AM"/>
    <n v="34962"/>
    <s v="2/6/2023 12:00:00 AM"/>
    <n v="263472"/>
    <n v="2615328433"/>
    <n v="6499328"/>
    <n v="2692440"/>
    <s v=""/>
    <n v="97972838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5271650"/>
    <n v="566"/>
    <n v="771319"/>
    <s v="ACCESS BANK NIGERIA PLC"/>
    <n v="566"/>
    <n v="20612383845"/>
    <n v="9797283845"/>
    <s v="PAYA"/>
    <s v="904402******8831"/>
    <s v="078320893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055-Khalifa Sani Adamu-1110145271650-PortalAccessFee:1000-AccreditationFee:5000-RegF"/>
    <s v="0517021001-19136055-Khalifa Sani Adamu-1110145271650-PortalAccessFee:1000-AccreditationFee:5000-RegF"/>
    <s v="PaymentRef=1110145271650"/>
    <s v="NAME:=Khalifa Sani Adamu|Payment Ref:=1110145271650|Description:=0517021001-19136055-Khalifa Sani Adamu-111014527165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405266"/>
    <s v="BILLS PAYMENT"/>
    <s v="2/6/2023 12:01:47 PM"/>
    <s v="UP SETTLEMENT"/>
    <s v="2/7/2023 12:00:00 AM"/>
    <s v="2/7/2023 12:00:00 AM"/>
    <n v="34961"/>
    <s v="2/6/2023 12:00:00 AM"/>
    <n v="722271"/>
    <n v="2615225980"/>
    <n v="6499328"/>
    <n v="2692440"/>
    <s v=""/>
    <n v="97964052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7122357"/>
    <n v="566"/>
    <n v="51989"/>
    <s v="HOPE PSBank"/>
    <n v="566"/>
    <n v="9796405266"/>
    <n v="9796405266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096-Rabia Magori Muktar-1110157122357-PortalAccessFee:1000-AccreditationFee:5000-Reg"/>
    <s v="0517021001-17132096-Rabia Magori Muktar-1110157122357-PortalAccessFee:1000-AccreditationFee:5000-Reg"/>
    <s v="PaymentRef=1110157122357"/>
    <s v="NAME:=Rabia Magori Muktar|Payment Ref:=1110157122357|Description:=0517021001-17132096-Rabia Magori Muktar-1110157122357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812854"/>
    <s v="BILLS PAYMENT"/>
    <s v="2/6/2023 10:57:48 AM"/>
    <s v="UP SETTLEMENT"/>
    <s v="2/7/2023 12:00:00 AM"/>
    <s v="2/7/2023 12:00:00 AM"/>
    <n v="34960"/>
    <s v="2/6/2023 12:00:00 AM"/>
    <n v="433175"/>
    <n v="2615181375"/>
    <n v="6499328"/>
    <n v="2692440"/>
    <s v=""/>
    <n v="97958128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521648"/>
    <n v="566"/>
    <n v="550256"/>
    <s v="HOPE PSBank"/>
    <n v="566"/>
    <n v="9795812854"/>
    <n v="9795812854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56-Shafiu Nasiru Dinawa-1110143521648-PortalAccessFee:1000-AccreditationFee:5000-Re"/>
    <s v="0517021001-19136056-Shafiu Nasiru Dinawa-1110143521648-PortalAccessFee:1000-AccreditationFee:5000-Re"/>
    <s v="PaymentRef=1110143521648"/>
    <s v="NAME:=Shafiu Nasiru Dinawa|Payment Ref:=1110143521648|Description:=0517021001-19136056-Shafiu Nasiru Dinawa-111014352164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25078"/>
    <s v="BILLS PAYMENT"/>
    <s v="2/6/2023 1:44:01 PM"/>
    <s v="UP SETTLEMENT"/>
    <s v="2/7/2023 12:00:00 AM"/>
    <s v="2/7/2023 12:00:00 AM"/>
    <n v="34962"/>
    <s v="2/6/2023 12:00:00 AM"/>
    <n v="243967"/>
    <n v="2615328491"/>
    <n v="6499328"/>
    <n v="2692440"/>
    <s v=""/>
    <n v="97973250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9331545"/>
    <n v="566"/>
    <n v="804531"/>
    <s v="HOPE PSBank"/>
    <n v="566"/>
    <n v="9797325078"/>
    <n v="9797325078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72-Amina ABDULLAHI -1110109331545-PortalAccessFee:1000-AccreditationFee:5000-RegFee"/>
    <s v="0517021001-17131072-Amina ABDULLAHI -1110109331545-PortalAccessFee:1000-AccreditationFee:5000-RegFee"/>
    <s v="PaymentRef=1110109331545"/>
    <s v="NAME:=Amina ABDULLAHI |Payment Ref:=1110109331545|Description:=0517021001-17131072-Amina ABDULLAHI -1110109331545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11687"/>
    <s v="BILLS PAYMENT"/>
    <s v="2/6/2023 11:16:52 AM"/>
    <s v="UP SETTLEMENT"/>
    <s v="2/7/2023 12:00:00 AM"/>
    <s v="2/7/2023 12:00:00 AM"/>
    <n v="34960"/>
    <s v="2/6/2023 12:00:00 AM"/>
    <n v="723749"/>
    <n v="2615181933"/>
    <n v="6499328"/>
    <n v="2692440"/>
    <s v=""/>
    <n v="97960116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6522140"/>
    <n v="566"/>
    <n v="708760"/>
    <s v="HOPE PSBank"/>
    <n v="566"/>
    <n v="9796011687"/>
    <n v="9796011687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41-Asmau Adam Muhammad-1110116522140-PortalAccessFee:1000-AccreditationFee:5000-Reg"/>
    <s v="0517021001-19136041-Asmau Adam Muhammad-1110116522140-PortalAccessFee:1000-AccreditationFee:5000-Reg"/>
    <s v="PaymentRef=1110116522140"/>
    <s v="NAME:=Asmau Adam Muhammad|Payment Ref:=1110116522140|Description:=0517021001-19136041-Asmau Adam Muhammad-1110116522140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85230"/>
    <s v="BILLS PAYMENT"/>
    <s v="2/6/2023 1:29:31 PM"/>
    <s v="UP SETTLEMENT"/>
    <s v="2/7/2023 12:00:00 AM"/>
    <s v="2/7/2023 12:00:00 AM"/>
    <n v="34962"/>
    <s v="2/6/2023 12:00:00 AM"/>
    <n v="197216"/>
    <n v="2615328120"/>
    <n v="6499328"/>
    <n v="2692440"/>
    <s v=""/>
    <n v="97971852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271245"/>
    <n v="566"/>
    <n v="690601"/>
    <s v="HOPE PSBank"/>
    <n v="566"/>
    <n v="9797185230"/>
    <n v="9797185230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99-Ibrahim Muhammad -1110156271245-PortalAccessFee:1000-AccreditationFee:5000-RegFe"/>
    <s v="0517021001-20125099-Ibrahim Muhammad -1110156271245-PortalAccessFee:1000-AccreditationFee:5000-RegFe"/>
    <s v="PaymentRef=1110156271245"/>
    <s v="NAME:=Ibrahim Muhammad |Payment Ref:=1110156271245|Description:=0517021001-20125099-Ibrahim Muhammad -111015627124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344002"/>
    <s v="BILLS PAYMENT"/>
    <s v="2/6/2023 11:53:54 AM"/>
    <s v="UP SETTLEMENT"/>
    <s v="2/7/2023 12:00:00 AM"/>
    <s v="2/7/2023 12:00:00 AM"/>
    <n v="34961"/>
    <s v="2/6/2023 12:00:00 AM"/>
    <n v="582720"/>
    <n v="2615225878"/>
    <n v="6499328"/>
    <n v="2692440"/>
    <s v=""/>
    <n v="97963440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492351"/>
    <n v="566"/>
    <n v="994882"/>
    <s v="HOPE PSBank"/>
    <n v="566"/>
    <n v="9796344002"/>
    <n v="9796344002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75-Mu'Azu Abdulrahman -1110143492351-PortalAccessFee:1000-AccreditationFee:5000-Reg"/>
    <s v="0517021001-19125075-Mu'Azu Abdulrahman -1110143492351-PortalAccessFee:1000-AccreditationFee:5000-Reg"/>
    <s v="PaymentRef=1110143492351"/>
    <s v="NAME:=Mu'Azu Abdulrahman |Payment Ref:=1110143492351|Description:=0517021001-19125075-Mu'Azu Abdulrahman -1110143492351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662629"/>
    <s v="BILLS PAYMENT"/>
    <s v="2/6/2023 12:30:16 PM"/>
    <s v="UP SETTLEMENT"/>
    <s v="2/7/2023 12:00:00 AM"/>
    <s v="2/7/2023 12:00:00 AM"/>
    <n v="34961"/>
    <s v="2/6/2023 12:00:00 AM"/>
    <n v="211688"/>
    <n v="2615226438"/>
    <n v="6499328"/>
    <n v="2692440"/>
    <s v=""/>
    <n v="97966626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5411652"/>
    <n v="566"/>
    <n v="259356"/>
    <s v="HOPE PSBank"/>
    <n v="566"/>
    <n v="9796662629"/>
    <n v="9796662629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34-Maryam MODI -1110135411652-PortalAccessFee:1000-AccreditationFee:5000-RegFee:265"/>
    <s v="0517021001-20122034-Maryam MODI -1110135411652-PortalAccessFee:1000-AccreditationFee:5000-RegFee:265"/>
    <s v="PaymentRef=1110135411652"/>
    <s v="NAME:=Maryam MODI |Payment Ref:=1110135411652|Description:=0517021001-20122034-Maryam MODI -111013541165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584281"/>
    <s v="BILLS PAYMENT"/>
    <s v="2/6/2023 10:34:53 AM"/>
    <s v="UP SETTLEMENT"/>
    <s v="2/7/2023 12:00:00 AM"/>
    <s v="2/7/2023 12:00:00 AM"/>
    <n v="34959"/>
    <s v="2/6/2023 12:00:00 AM"/>
    <n v="212246"/>
    <n v="2615110086"/>
    <n v="6499328"/>
    <n v="2692440"/>
    <s v=""/>
    <n v="97955842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133448"/>
    <n v="566"/>
    <n v="368702"/>
    <s v="HOPE PSBank"/>
    <n v="566"/>
    <n v="9795584281"/>
    <n v="9795584281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4012-Junaidu Sambo -1110140133448-PortalAccessFee:1000-AccreditationFee:5000-RegFee:2"/>
    <s v="0517021001-20114012-Junaidu Sambo -1110140133448-PortalAccessFee:1000-AccreditationFee:5000-RegFee:2"/>
    <s v="PaymentRef=1110140133448"/>
    <s v="NAME:=Junaidu Sambo |Payment Ref:=1110140133448|Description:=0517021001-20114012-Junaidu Sambo -111014013344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426585"/>
    <s v="BILLS PAYMENT"/>
    <s v="2/6/2023 12:04:10 PM"/>
    <s v="UP SETTLEMENT"/>
    <s v="2/7/2023 12:00:00 AM"/>
    <s v="2/7/2023 12:00:00 AM"/>
    <n v="34961"/>
    <s v="2/6/2023 12:00:00 AM"/>
    <n v="412661"/>
    <n v="2615226018"/>
    <n v="6499328"/>
    <n v="2692440"/>
    <s v=""/>
    <n v="97964265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0023846"/>
    <n v="566"/>
    <n v="70152"/>
    <s v="HOPE PSBank"/>
    <n v="566"/>
    <n v="9796426585"/>
    <n v="9796426585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85-Zinatu Shehu Tambuwal-1110150023846-PortalAccessFee:1000-AccreditationFee:5000-R"/>
    <s v="0517021001-17132185-Zinatu Shehu Tambuwal-1110150023846-PortalAccessFee:1000-AccreditationFee:5000-R"/>
    <s v="PaymentRef=1110150023846"/>
    <s v="NAME:=Zinatu Shehu Tambuwal|Payment Ref:=1110150023846|Description:=0517021001-17132185-Zinatu Shehu Tambuwal-1110150023846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35389"/>
    <s v="BILLS PAYMENT"/>
    <s v="2/6/2023 1:23:52 PM"/>
    <s v="UP SETTLEMENT"/>
    <s v="2/7/2023 12:00:00 AM"/>
    <s v="2/7/2023 12:00:00 AM"/>
    <n v="34962"/>
    <s v="2/6/2023 12:00:00 AM"/>
    <n v="194920"/>
    <n v="2615327891"/>
    <n v="6499328"/>
    <n v="2692440"/>
    <s v=""/>
    <n v="97971353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4462848"/>
    <n v="566"/>
    <n v="648788"/>
    <s v="HOPE PSBank"/>
    <n v="566"/>
    <n v="9797135389"/>
    <n v="979713538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2006-MARYAM ABDULRAHMAN -1110134462848-PortalAccessFee:1000-AccreditationFee:5000-Reg"/>
    <s v="0517021001-20212006-MARYAM ABDULRAHMAN -1110134462848-PortalAccessFee:1000-AccreditationFee:5000-Reg"/>
    <s v="PaymentRef=1110134462848"/>
    <s v="NAME:=MARYAM ABDULRAHMAN |Payment Ref:=1110134462848|Description:=0517021001-20212006-MARYAM ABDULRAHMAN -111013446284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63386"/>
    <s v="BILLS PAYMENT"/>
    <s v="2/6/2023 1:27:05 PM"/>
    <s v="UP SETTLEMENT"/>
    <s v="2/7/2023 12:00:00 AM"/>
    <s v="2/7/2023 12:00:00 AM"/>
    <n v="34962"/>
    <s v="2/6/2023 12:00:00 AM"/>
    <n v="258726"/>
    <n v="2615328050"/>
    <n v="6499328"/>
    <n v="2692440"/>
    <s v=""/>
    <n v="97971633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263154"/>
    <n v="566"/>
    <n v="672606"/>
    <s v="HOPE PSBank"/>
    <n v="566"/>
    <n v="9797163386"/>
    <n v="9797163386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21012-Faruku Bello -1110110263154-PortalAccessFee:1000-AccreditationFee:5000-RegFee:26"/>
    <s v="0517021001-16121012-Faruku Bello -1110110263154-PortalAccessFee:1000-AccreditationFee:5000-RegFee:26"/>
    <s v="PaymentRef=1110110263154"/>
    <s v="NAME:=Faruku Bello |Payment Ref:=1110110263154|Description:=0517021001-16121012-Faruku Bello -111011026315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413970"/>
    <s v="BILLS PAYMENT"/>
    <s v="2/6/2023 1:53:12 PM"/>
    <s v="UP SETTLEMENT"/>
    <s v="2/7/2023 12:00:00 AM"/>
    <s v="2/7/2023 12:00:00 AM"/>
    <n v="34963"/>
    <s v="2/6/2023 12:00:00 AM"/>
    <n v="363929"/>
    <n v="2615440619"/>
    <n v="6499328"/>
    <n v="2692440"/>
    <s v=""/>
    <n v="979741397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9112065"/>
    <n v="566"/>
    <n v="878080"/>
    <s v="HOPE PSBank"/>
    <n v="566"/>
    <n v="9797413970"/>
    <n v="9797413970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75-Nura Abubakar -1110109112065-PortalAccessFee:1000-AccreditationFee:5000-RegFee:2"/>
    <s v="0517021001-19118075-Nura Abubakar -1110109112065-PortalAccessFee:1000-AccreditationFee:5000-RegFee:2"/>
    <s v="PaymentRef=1110109112065"/>
    <s v="NAME:=Nura Abubakar |Payment Ref:=1110109112065|Description:=0517021001-19118075-Nura Abubakar -111010911206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595893"/>
    <s v="BILLS PAYMENT"/>
    <s v="2/6/2023 10:36:03 AM"/>
    <s v="UP SETTLEMENT"/>
    <s v="2/7/2023 12:00:00 AM"/>
    <s v="2/7/2023 12:00:00 AM"/>
    <n v="34959"/>
    <s v="2/6/2023 12:00:00 AM"/>
    <n v="725859"/>
    <n v="2615110122"/>
    <n v="6499328"/>
    <n v="2692440"/>
    <s v=""/>
    <n v="97955958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7143251"/>
    <n v="566"/>
    <n v="377913"/>
    <s v="HOPE PSBank"/>
    <n v="566"/>
    <n v="9795595893"/>
    <n v="9795595893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33-Jamilu ABUBAKAR -1110157143251-PortalAccessFee:1000-AccreditationFee:5000-RegFee"/>
    <s v="0517021001-19124033-Jamilu ABUBAKAR -1110157143251-PortalAccessFee:1000-AccreditationFee:5000-RegFee"/>
    <s v="PaymentRef=1110157143251"/>
    <s v="NAME:=Jamilu ABUBAKAR |Payment Ref:=1110157143251|Description:=0517021001-19124033-Jamilu ABUBAKAR -11101571432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126612"/>
    <s v="BILLS PAYMENT"/>
    <s v="2/6/2023 11:28:34 AM"/>
    <s v="UP SETTLEMENT"/>
    <s v="2/7/2023 12:00:00 AM"/>
    <s v="2/7/2023 12:00:00 AM"/>
    <n v="34960"/>
    <s v="2/6/2023 12:00:00 AM"/>
    <n v="750329"/>
    <n v="2615182289"/>
    <n v="6499328"/>
    <n v="2692440"/>
    <s v=""/>
    <n v="97961266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6273556"/>
    <n v="566"/>
    <n v="800163"/>
    <s v="HOPE PSBank"/>
    <n v="566"/>
    <n v="9796126612"/>
    <n v="9796126612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100-Jibril Yanusa -1110116273556-PortalAccessFee:1000-AccreditationFee:5000-RegFee:2"/>
    <s v="0517021001-20118100-Jibril Yanusa -1110116273556-PortalAccessFee:1000-AccreditationFee:5000-RegFee:2"/>
    <s v="PaymentRef=1110116273556"/>
    <s v="NAME:=Jibril Yanusa |Payment Ref:=1110116273556|Description:=0517021001-20118100-Jibril Yanusa -1110116273556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241286"/>
    <s v="BILLS PAYMENT"/>
    <s v="2/6/2023 1:35:37 PM"/>
    <s v="UP SETTLEMENT"/>
    <s v="2/7/2023 12:00:00 AM"/>
    <s v="2/7/2023 12:00:00 AM"/>
    <n v="34962"/>
    <s v="2/6/2023 12:00:00 AM"/>
    <n v="786309"/>
    <n v="2615328371"/>
    <n v="6499328"/>
    <n v="2692440"/>
    <s v=""/>
    <n v="97972412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5321559"/>
    <n v="566"/>
    <n v="736510"/>
    <s v="HOPE PSBank"/>
    <n v="566"/>
    <n v="9797241286"/>
    <n v="9797241286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2002-Bello Abubakar -1110125321559-PortalAccessFee:1000-AccreditationFee:5000-RegFee:"/>
    <s v="0517021001-17122002-Bello Abubakar -1110125321559-PortalAccessFee:1000-AccreditationFee:5000-RegFee:"/>
    <s v="PaymentRef=1110125321559"/>
    <s v="NAME:=Bello Abubakar |Payment Ref:=1110125321559|Description:=0517021001-17122002-Bello Abubakar -111012532155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61480"/>
    <s v="BILLS PAYMENT"/>
    <s v="2/6/2023 11:21:45 AM"/>
    <s v="UP SETTLEMENT"/>
    <s v="2/7/2023 12:00:00 AM"/>
    <s v="2/7/2023 12:00:00 AM"/>
    <n v="34960"/>
    <s v="2/6/2023 12:00:00 AM"/>
    <n v="683238"/>
    <n v="2615182080"/>
    <n v="6499328"/>
    <n v="2692440"/>
    <s v=""/>
    <n v="97960614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7052845"/>
    <n v="566"/>
    <n v="747355"/>
    <s v="HOPE PSBank"/>
    <n v="566"/>
    <n v="9796061480"/>
    <n v="9796061480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55-Hashimu Shehu -1110107052845-PortalAccessFee:1000-AccreditationFee:5000-RegFee:2"/>
    <s v="0517021001-20118055-Hashimu Shehu -1110107052845-PortalAccessFee:1000-AccreditationFee:5000-RegFee:2"/>
    <s v="PaymentRef=1110107052845"/>
    <s v="NAME:=Hashimu Shehu |Payment Ref:=1110107052845|Description:=0517021001-20118055-Hashimu Shehu -111010705284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86859"/>
    <s v="BILLS PAYMENT"/>
    <s v="2/6/2023 1:50:20 PM"/>
    <s v="UP SETTLEMENT"/>
    <s v="2/7/2023 12:00:00 AM"/>
    <s v="2/7/2023 12:00:00 AM"/>
    <n v="34962"/>
    <s v="2/6/2023 12:00:00 AM"/>
    <n v="574378"/>
    <n v="2615328589"/>
    <n v="6499328"/>
    <n v="2692440"/>
    <s v=""/>
    <n v="97973868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142353"/>
    <n v="566"/>
    <n v="854682"/>
    <s v="HOPE PSBank"/>
    <n v="566"/>
    <n v="9797386859"/>
    <n v="9797386859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12-Garba Aliyu -1110143142353-PortalAccessFee:1000-AccreditationFee:5000-RegFee:265"/>
    <s v="0517021001-20125012-Garba Aliyu -1110143142353-PortalAccessFee:1000-AccreditationFee:5000-RegFee:265"/>
    <s v="PaymentRef=1110143142353"/>
    <s v="NAME:=Garba Aliyu |Payment Ref:=1110143142353|Description:=0517021001-20125012-Garba Aliyu -1110143142353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632082"/>
    <s v="BILLS PAYMENT"/>
    <s v="2/6/2023 10:39:42 AM"/>
    <s v="UP SETTLEMENT"/>
    <s v="2/7/2023 12:00:00 AM"/>
    <s v="2/7/2023 12:00:00 AM"/>
    <n v="34959"/>
    <s v="2/6/2023 12:00:00 AM"/>
    <n v="782398"/>
    <n v="2615110308"/>
    <n v="6499328"/>
    <n v="2692440"/>
    <s v=""/>
    <n v="97956320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8373840"/>
    <n v="566"/>
    <n v="407417"/>
    <s v="ACCESS BANK NIGERIA PLC"/>
    <n v="566"/>
    <n v="20612332082"/>
    <n v="9795632082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18013-BELLO DANDARE -1110128373840-PortalAccessFee:1000-AccreditationFee:5000-RegFee:2"/>
    <s v="0517021001-20218013-BELLO DANDARE -1110128373840-PortalAccessFee:1000-AccreditationFee:5000-RegFee:2"/>
    <s v="PaymentRef=1110128373840"/>
    <s v="NAME:=BELLO DANDARE |Payment Ref:=1110128373840|Description:=0517021001-20218013-BELLO DANDARE -1110128373840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54906"/>
    <s v="BILLS PAYMENT"/>
    <s v="2/6/2023 1:47:01 PM"/>
    <s v="UP SETTLEMENT"/>
    <s v="2/7/2023 12:00:00 AM"/>
    <s v="2/7/2023 12:00:00 AM"/>
    <n v="34962"/>
    <s v="2/6/2023 12:00:00 AM"/>
    <n v="616620"/>
    <n v="2615328541"/>
    <n v="6499328"/>
    <n v="2692440"/>
    <s v=""/>
    <n v="97973549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3432053"/>
    <n v="566"/>
    <n v="828283"/>
    <s v="HOPE PSBank"/>
    <n v="566"/>
    <n v="9797354906"/>
    <n v="9797354906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51-Hudu Abubakar Hali-1110153432053-PortalAccessFee:1000-AccreditationFee:5000-RegF"/>
    <s v="0517021001-17136151-Hudu Abubakar Hali-1110153432053-PortalAccessFee:1000-AccreditationFee:5000-RegF"/>
    <s v="PaymentRef=1110153432053"/>
    <s v="NAME:=Hudu Abubakar Hali|Payment Ref:=1110153432053|Description:=0517021001-17136151-Hudu Abubakar Hali-111015343205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8251022"/>
    <s v="BILLS PAYMENT"/>
    <s v="2/6/2023 3:20:05 PM"/>
    <s v="UP SETTLEMENT"/>
    <s v="2/7/2023 12:00:00 AM"/>
    <s v="2/7/2023 12:00:00 AM"/>
    <n v="34964"/>
    <s v="2/6/2023 12:00:00 AM"/>
    <n v="601553"/>
    <n v="2615503179"/>
    <n v="9575229"/>
    <n v="2692440"/>
    <s v=""/>
    <n v="97982510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1472759"/>
    <n v="566"/>
    <n v="586753"/>
    <s v="HOPE PSBank"/>
    <n v="566"/>
    <n v="9798251022"/>
    <n v="9798251022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83-Mustapha Abubakar -1110131472759-PortalAccessFee:1000-AccreditationFee:5000-RegF"/>
    <s v="0517021001-20132083-Mustapha Abubakar -1110131472759-PortalAccessFee:1000-AccreditationFee:5000-RegF"/>
    <s v="PaymentRef=1110131472759"/>
    <s v="NAME:=Mustapha Abubakar |Payment Ref:=1110131472759|Description:=0517021001-20132083-Mustapha Abubakar -1110131472759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84507"/>
    <s v="BILLS PAYMENT"/>
    <s v="2/6/2023 10:55:14 AM"/>
    <s v="UP SETTLEMENT"/>
    <s v="2/7/2023 12:00:00 AM"/>
    <s v="2/7/2023 12:00:00 AM"/>
    <n v="34960"/>
    <s v="2/6/2023 12:00:00 AM"/>
    <n v="959445"/>
    <n v="2615181286"/>
    <n v="6499328"/>
    <n v="2692440"/>
    <s v=""/>
    <n v="97957845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9533363"/>
    <n v="566"/>
    <n v="528025"/>
    <s v="HOPE PSBank"/>
    <n v="566"/>
    <n v="9795784507"/>
    <n v="979578450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64-Ahmad Fareeda -1110129533363-PortalAccessFee:1000-AccreditationFee:5000-RegFee:2"/>
    <s v="0517021001-19136164-Ahmad Fareeda -1110129533363-PortalAccessFee:1000-AccreditationFee:5000-RegFee:2"/>
    <s v="PaymentRef=1110129533363"/>
    <s v="NAME:=Ahmad Fareeda |Payment Ref:=1110129533363|Description:=0517021001-19136164-Ahmad Fareeda -111012953336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421452"/>
    <s v="BILLS PAYMENT"/>
    <s v="2/6/2023 1:53:58 PM"/>
    <s v="UP SETTLEMENT"/>
    <s v="2/7/2023 12:00:00 AM"/>
    <s v="2/7/2023 12:00:00 AM"/>
    <n v="34963"/>
    <s v="2/6/2023 12:00:00 AM"/>
    <n v="860777"/>
    <n v="2615440626"/>
    <n v="6499328"/>
    <n v="2692440"/>
    <s v=""/>
    <n v="97974214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1511964"/>
    <n v="566"/>
    <n v="884057"/>
    <s v="HOPE PSBank"/>
    <n v="566"/>
    <n v="9797421452"/>
    <n v="9797421452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06-Bello Attahiru -1110101511964-PortalAccessFee:1000-AccreditationFee:5000-RegFee:"/>
    <s v="0517021001-20125006-Bello Attahiru -1110101511964-PortalAccessFee:1000-AccreditationFee:5000-RegFee:"/>
    <s v="PaymentRef=1110101511964"/>
    <s v="NAME:=Bello Attahiru |Payment Ref:=1110101511964|Description:=0517021001-20125006-Bello Attahiru -1110101511964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871650"/>
    <s v="BILLS PAYMENT"/>
    <s v="2/6/2023 2:40:03 PM"/>
    <s v="UP SETTLEMENT"/>
    <s v="2/7/2023 12:00:00 AM"/>
    <s v="2/7/2023 12:00:00 AM"/>
    <n v="34963"/>
    <s v="2/6/2023 12:00:00 AM"/>
    <n v="60834"/>
    <n v="2615440928"/>
    <n v="6499328"/>
    <n v="2692440"/>
    <s v=""/>
    <n v="97978716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6342445"/>
    <n v="566"/>
    <n v="255268"/>
    <s v="HOPE PSBank"/>
    <n v="566"/>
    <n v="9797871650"/>
    <n v="9797871650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3135-Muhammad Khadija -1110116342445-PortalAccessFee:1000-AccreditationFee:5000-RegFe"/>
    <s v="0517021001-18133135-Muhammad Khadija -1110116342445-PortalAccessFee:1000-AccreditationFee:5000-RegFe"/>
    <s v="PaymentRef=1110116342445"/>
    <s v="NAME:=Muhammad Khadija |Payment Ref:=1110116342445|Description:=0517021001-18133135-Muhammad Khadija -111011634244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58864"/>
    <s v="BILLS PAYMENT"/>
    <s v="2/6/2023 1:47:24 PM"/>
    <s v="UP SETTLEMENT"/>
    <s v="2/7/2023 12:00:00 AM"/>
    <s v="2/7/2023 12:00:00 AM"/>
    <n v="34962"/>
    <s v="2/6/2023 12:00:00 AM"/>
    <n v="59446"/>
    <n v="2615328550"/>
    <n v="6499328"/>
    <n v="2692440"/>
    <s v=""/>
    <n v="97973588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0473257"/>
    <n v="566"/>
    <n v="831601"/>
    <s v="HOPE PSBank"/>
    <n v="566"/>
    <n v="9797358864"/>
    <n v="979735886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88-Bello Nuradeen -1110100473257-PortalAccessFee:1000-AccreditationFee:5000-RegFee:"/>
    <s v="0517021001-20136088-Bello Nuradeen -1110100473257-PortalAccessFee:1000-AccreditationFee:5000-RegFee:"/>
    <s v="PaymentRef=1110100473257"/>
    <s v="NAME:=Bello Nuradeen |Payment Ref:=1110100473257|Description:=0517021001-20136088-Bello Nuradeen -111010047325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38232"/>
    <s v="BILLS PAYMENT"/>
    <s v="2/6/2023 10:50:43 AM"/>
    <s v="UP SETTLEMENT"/>
    <s v="2/7/2023 12:00:00 AM"/>
    <s v="2/7/2023 12:00:00 AM"/>
    <n v="34960"/>
    <s v="2/6/2023 12:00:00 AM"/>
    <n v="430070"/>
    <n v="2615181182"/>
    <n v="6499328"/>
    <n v="2692440"/>
    <s v=""/>
    <n v="97957382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433552"/>
    <n v="566"/>
    <n v="491211"/>
    <s v="HOPE PSBank"/>
    <n v="566"/>
    <n v="9795738232"/>
    <n v="9795738232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60-Aminu Muhammad -1110133433552-PortalAccessFee:1000-AccreditationFee:5000-RegFee:"/>
    <s v="0517021001-17136160-Aminu Muhammad -1110133433552-PortalAccessFee:1000-AccreditationFee:5000-RegFee:"/>
    <s v="PaymentRef=1110133433552"/>
    <s v="NAME:=Aminu Muhammad |Payment Ref:=1110133433552|Description:=0517021001-17136160-Aminu Muhammad -111013343355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4842104"/>
    <s v="BILLS PAYMENT"/>
    <s v="2/6/2023 9:14:01 AM"/>
    <s v="UP SETTLEMENT"/>
    <s v="2/7/2023 12:00:00 AM"/>
    <s v="2/6/2023 12:00:00 AM"/>
    <n v="34958"/>
    <s v="2/6/2023 12:00:00 AM"/>
    <n v="162244"/>
    <n v="2615052960"/>
    <n v="2751750"/>
    <n v="2692440"/>
    <s v=""/>
    <n v="97948421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093465"/>
    <n v="566"/>
    <n v="755228"/>
    <s v="HOPE PSBank"/>
    <n v="566"/>
    <n v="9794842104"/>
    <n v="9794842104"/>
    <s v="PAYA"/>
    <s v="980002******8364"/>
    <s v="1130009704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092-Yahaya Hayatu -1110151093465-PortalAccessFee:1000-AccreditationFee:5000-RegFee:2"/>
    <s v="0517021001-20124092-Yahaya Hayatu -1110151093465-PortalAccessFee:1000-AccreditationFee:5000-RegFee:2"/>
    <s v="PaymentRef=1110151093465"/>
    <s v="NAME:=Yahaya Hayatu |Payment Ref:=1110151093465|Description:=0517021001-20124092-Yahaya Hayatu -1110151093465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08594"/>
    <s v="BILLS PAYMENT"/>
    <s v="2/6/2023 10:47:40 AM"/>
    <s v="UP SETTLEMENT"/>
    <s v="2/7/2023 12:00:00 AM"/>
    <s v="2/7/2023 12:00:00 AM"/>
    <n v="34959"/>
    <s v="2/6/2023 12:00:00 AM"/>
    <n v="448426"/>
    <n v="2615110515"/>
    <n v="6499328"/>
    <n v="2692440"/>
    <s v=""/>
    <n v="97957085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4412843"/>
    <n v="566"/>
    <n v="468425"/>
    <s v="HOPE PSBank"/>
    <n v="566"/>
    <n v="9795708594"/>
    <n v="9795708594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085-Abdulrashid Abubakar -1110114412843-PortalAccessFee:1000-AccreditationFee:5000-R"/>
    <s v="0517021001-20131085-Abdulrashid Abubakar -1110114412843-PortalAccessFee:1000-AccreditationFee:5000-R"/>
    <s v="PaymentRef=1110114412843"/>
    <s v="NAME:=Abdulrashid Abubakar |Payment Ref:=1110114412843|Description:=0517021001-20131085-Abdulrashid Abubakar -111011441284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246341"/>
    <s v="BILLS PAYMENT"/>
    <s v="2/6/2023 11:41:21 AM"/>
    <s v="UP SETTLEMENT"/>
    <s v="2/7/2023 12:00:00 AM"/>
    <s v="2/7/2023 12:00:00 AM"/>
    <n v="34960"/>
    <s v="2/6/2023 12:00:00 AM"/>
    <n v="27213"/>
    <n v="2615182653"/>
    <n v="6499328"/>
    <n v="2692440"/>
    <s v=""/>
    <n v="97962463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4302654"/>
    <n v="566"/>
    <n v="904749"/>
    <s v="HOPE PSBank"/>
    <n v="566"/>
    <n v="9796246341"/>
    <n v="979624634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89-Bello Nura -1110144302654-PortalAccessFee:1000-AccreditationFee:5000-RegFee:2650"/>
    <s v="0517021001-20134189-Bello Nura -1110144302654-PortalAccessFee:1000-AccreditationFee:5000-RegFee:2650"/>
    <s v="PaymentRef=1110144302654"/>
    <s v="NAME:=Bello Nura |Payment Ref:=1110144302654|Description:=0517021001-20134189-Bello Nura -1110144302654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8288736"/>
    <s v="BILLS PAYMENT"/>
    <s v="2/6/2023 3:24:03 PM"/>
    <s v="UP SETTLEMENT"/>
    <s v="2/7/2023 12:00:00 AM"/>
    <s v="2/7/2023 12:00:00 AM"/>
    <n v="34964"/>
    <s v="2/6/2023 12:00:00 AM"/>
    <n v="854989"/>
    <n v="2615503249"/>
    <n v="9575229"/>
    <n v="2692440"/>
    <s v=""/>
    <n v="97982887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5083556"/>
    <n v="566"/>
    <n v="619360"/>
    <s v="HOPE PSBank"/>
    <n v="566"/>
    <n v="9798288736"/>
    <n v="9798288736"/>
    <s v="PAYA"/>
    <s v="980002******3439"/>
    <s v="113001642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42-Fatima Bala Maliki-1110155083556-PortalAccessFee:1000-AccreditationFee:5000-RegF"/>
    <s v="0517021001-20124142-Fatima Bala Maliki-1110155083556-PortalAccessFee:1000-AccreditationFee:5000-RegF"/>
    <s v="PaymentRef=1110155083556"/>
    <s v="NAME:=Fatima Bala Maliki|Payment Ref:=1110155083556|Description:=0517021001-20124142-Fatima Bala Maliki-111015508355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60916"/>
    <s v="BILLS PAYMENT"/>
    <s v="2/6/2023 10:53:02 AM"/>
    <s v="UP SETTLEMENT"/>
    <s v="2/7/2023 12:00:00 AM"/>
    <s v="2/7/2023 12:00:00 AM"/>
    <n v="34960"/>
    <s v="2/6/2023 12:00:00 AM"/>
    <n v="187940"/>
    <n v="2615181210"/>
    <n v="6499328"/>
    <n v="2692440"/>
    <s v=""/>
    <n v="97957609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5482468"/>
    <n v="566"/>
    <n v="508890"/>
    <s v="HOPE PSBank"/>
    <n v="566"/>
    <n v="9795760916"/>
    <n v="979576091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95-Aminu Abdurrahman Bello-1110105482468-PortalAccessFee:1000-AccreditationFee:5000"/>
    <s v="0517021001-19136095-Aminu Abdurrahman Bello-1110105482468-PortalAccessFee:1000-AccreditationFee:5000"/>
    <s v="PaymentRef=1110105482468"/>
    <s v="NAME:=Aminu Abdurrahman Bello|Payment Ref:=1110105482468|Description:=0517021001-19136095-Aminu Abdurrahman Bello-1110105482468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282075"/>
    <s v="BILLS PAYMENT"/>
    <s v="2/6/2023 11:45:45 AM"/>
    <s v="UP SETTLEMENT"/>
    <s v="2/7/2023 12:00:00 AM"/>
    <s v="2/7/2023 12:00:00 AM"/>
    <n v="34960"/>
    <s v="2/6/2023 12:00:00 AM"/>
    <n v="267430"/>
    <n v="2615182744"/>
    <n v="6499328"/>
    <n v="2692440"/>
    <s v=""/>
    <n v="97962820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4392954"/>
    <n v="566"/>
    <n v="936770"/>
    <s v="HOPE PSBank"/>
    <n v="566"/>
    <n v="9796282075"/>
    <n v="979628207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3002-Salmanu Ahmad -1110124392954-PortalAccessFee:1000-AccreditationFee:5000-RegFee:2"/>
    <s v="0517021001-20133002-Salmanu Ahmad -1110124392954-PortalAccessFee:1000-AccreditationFee:5000-RegFee:2"/>
    <s v="PaymentRef=1110124392954"/>
    <s v="NAME:=Salmanu Ahmad |Payment Ref:=1110124392954|Description:=0517021001-20133002-Salmanu Ahmad -111012439295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799207"/>
    <s v="BILLS PAYMENT"/>
    <s v="2/6/2023 10:56:32 AM"/>
    <s v="UP SETTLEMENT"/>
    <s v="2/7/2023 12:00:00 AM"/>
    <s v="2/7/2023 12:00:00 AM"/>
    <n v="34960"/>
    <s v="2/6/2023 12:00:00 AM"/>
    <n v="61647"/>
    <n v="2615181332"/>
    <n v="6499328"/>
    <n v="2692440"/>
    <s v=""/>
    <n v="97957992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242567"/>
    <n v="566"/>
    <n v="539780"/>
    <s v="HOPE PSBank"/>
    <n v="566"/>
    <n v="9795799207"/>
    <n v="9795799207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66-Abubakar Ibrahim Sadiq-1110159242567-PortalAccessFee:1000-AccreditationFee:5000-"/>
    <s v="0517021001-19136066-Abubakar Ibrahim Sadiq-1110159242567-PortalAccessFee:1000-AccreditationFee:5000-"/>
    <s v="PaymentRef=1110159242567"/>
    <s v="NAME:=Abubakar Ibrahim Sadiq|Payment Ref:=1110159242567|Description:=0517021001-19136066-Abubakar Ibrahim Sadiq-111015924256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613614"/>
    <s v="BILLS PAYMENT"/>
    <s v="2/6/2023 12:25:03 PM"/>
    <s v="UP SETTLEMENT"/>
    <s v="2/7/2023 12:00:00 AM"/>
    <s v="2/7/2023 12:00:00 AM"/>
    <n v="34961"/>
    <s v="2/6/2023 12:00:00 AM"/>
    <n v="578632"/>
    <n v="2615226353"/>
    <n v="6499328"/>
    <n v="2692440"/>
    <s v=""/>
    <n v="9796613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542450"/>
    <n v="566"/>
    <n v="222202"/>
    <s v="HOPE PSBank"/>
    <n v="566"/>
    <n v="9796613614"/>
    <n v="979661361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35-Kabir Abdulrahman -1110156542450-PortalAccessFee:1000-AccreditationFee:5000-RegF"/>
    <s v="0517021001-20134135-Kabir Abdulrahman -1110156542450-PortalAccessFee:1000-AccreditationFee:5000-RegF"/>
    <s v="PaymentRef=1110156542450"/>
    <s v="NAME:=Kabir Abdulrahman |Payment Ref:=1110156542450|Description:=0517021001-20134135-Kabir Abdulrahman -111015654245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288918"/>
    <s v="BILLS PAYMENT"/>
    <s v="2/6/2023 1:40:26 PM"/>
    <s v="UP SETTLEMENT"/>
    <s v="2/7/2023 12:00:00 AM"/>
    <s v="2/7/2023 12:00:00 AM"/>
    <n v="34962"/>
    <s v="2/6/2023 12:00:00 AM"/>
    <n v="878980"/>
    <n v="2615328439"/>
    <n v="6499328"/>
    <n v="2692440"/>
    <s v=""/>
    <n v="97972889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3481244"/>
    <n v="566"/>
    <n v="775355"/>
    <s v="HOPE PSBank"/>
    <n v="566"/>
    <n v="9797288918"/>
    <n v="979728891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5016-Fatihu Ibrahim Ladan-1110103481244-PortalAccessFee:1000-AccreditationFee:5000-Re"/>
    <s v="0517021001-19135016-Fatihu Ibrahim Ladan-1110103481244-PortalAccessFee:1000-AccreditationFee:5000-Re"/>
    <s v="PaymentRef=1110103481244"/>
    <s v="NAME:=Fatihu Ibrahim Ladan|Payment Ref:=1110103481244|Description:=0517021001-19135016-Fatihu Ibrahim Ladan-1110103481244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866879"/>
    <s v="BILLS PAYMENT"/>
    <s v="2/6/2023 11:02:59 AM"/>
    <s v="UP SETTLEMENT"/>
    <s v="2/7/2023 12:00:00 AM"/>
    <s v="2/7/2023 12:00:00 AM"/>
    <n v="34960"/>
    <s v="2/6/2023 12:00:00 AM"/>
    <n v="617925"/>
    <n v="2615181546"/>
    <n v="6499328"/>
    <n v="2692440"/>
    <s v=""/>
    <n v="97958668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7011651"/>
    <n v="566"/>
    <n v="594213"/>
    <s v="HOPE PSBank"/>
    <n v="566"/>
    <n v="9795866879"/>
    <n v="9795866879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24003-Umar BELLO Gwiwa-1110157011651-PortalAccessFee:1000-AccreditationFee:5000-RegFee"/>
    <s v="0517021001-18224003-Umar BELLO Gwiwa-1110157011651-PortalAccessFee:1000-AccreditationFee:5000-RegFee"/>
    <s v="PaymentRef=1110157011651"/>
    <s v="NAME:=Umar BELLO Gwiwa|Payment Ref:=1110157011651|Description:=0517021001-18224003-Umar BELLO Gwiwa-11101570116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171204"/>
    <s v="BILLS PAYMENT"/>
    <s v="2/6/2023 1:27:58 PM"/>
    <s v="UP SETTLEMENT"/>
    <s v="2/7/2023 12:00:00 AM"/>
    <s v="2/7/2023 12:00:00 AM"/>
    <n v="34962"/>
    <s v="2/6/2023 12:00:00 AM"/>
    <n v="36971"/>
    <n v="2615328069"/>
    <n v="6499328"/>
    <n v="2692440"/>
    <s v=""/>
    <n v="9797171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2262961"/>
    <n v="566"/>
    <n v="678920"/>
    <s v="HOPE PSBank"/>
    <n v="566"/>
    <n v="9797171204"/>
    <n v="9797171204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154-Hassan AHMAD -1110152262961-PortalAccessFee:1000-AccreditationFee:5000-RegFee:26"/>
    <s v="0517021001-17125154-Hassan AHMAD -1110152262961-PortalAccessFee:1000-AccreditationFee:5000-RegFee:26"/>
    <s v="PaymentRef=1110152262961"/>
    <s v="NAME:=Hassan AHMAD |Payment Ref:=1110152262961|Description:=0517021001-17125154-Hassan AHMAD -111015226296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3970929"/>
    <s v="BILLS PAYMENT"/>
    <s v="2/6/2023 1:24:13 AM"/>
    <s v="UP SETTLEMENT"/>
    <s v="2/7/2023 12:00:00 AM"/>
    <s v="2/6/2023 12:00:00 AM"/>
    <n v="34957"/>
    <s v="2/6/2023 12:00:00 AM"/>
    <n v="918626"/>
    <n v="2614947123"/>
    <n v="3666540"/>
    <n v="2692440"/>
    <s v=""/>
    <n v="97939709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1232769"/>
    <n v="566"/>
    <n v="922699"/>
    <s v="HOPE PSBank"/>
    <n v="566"/>
    <n v="9793970929"/>
    <n v="9793970929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1135-Qasim Aliyu Danjuma-1110131232769-PortalAccessFee:1000-AccreditationFee:5000-Reg"/>
    <s v="0517021001-20131135-Qasim Aliyu Danjuma-1110131232769-PortalAccessFee:1000-AccreditationFee:5000-Reg"/>
    <s v="PaymentRef=1110131232769"/>
    <s v="NAME:=Qasim Aliyu Danjuma|Payment Ref:=1110131232769|Description:=0517021001-20131135-Qasim Aliyu Danjuma-111013123276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5967304"/>
    <s v="BILLS PAYMENT"/>
    <s v="2/6/2023 11:12:41 AM"/>
    <s v="UP SETTLEMENT"/>
    <s v="2/7/2023 12:00:00 AM"/>
    <s v="2/7/2023 12:00:00 AM"/>
    <n v="34960"/>
    <s v="2/6/2023 12:00:00 AM"/>
    <n v="967190"/>
    <n v="2615181830"/>
    <n v="6499328"/>
    <n v="2692440"/>
    <s v=""/>
    <n v="97959673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7103568"/>
    <n v="566"/>
    <n v="674578"/>
    <s v="HOPE PSBank"/>
    <n v="566"/>
    <n v="9795967304"/>
    <n v="9795967304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149-Hisham Almustapha Tuji-1110137103568-PortalAccessFee:1000-AccreditationFee:5000-"/>
    <s v="0517021001-20134149-Hisham Almustapha Tuji-1110137103568-PortalAccessFee:1000-AccreditationFee:5000-"/>
    <s v="PaymentRef=1110137103568"/>
    <s v="NAME:=Hisham Almustapha Tuji|Payment Ref:=1110137103568|Description:=0517021001-20134149-Hisham Almustapha Tuji-1110137103568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7373417"/>
    <s v="BILLS PAYMENT"/>
    <s v="2/6/2023 1:48:54 PM"/>
    <s v="UP SETTLEMENT"/>
    <s v="2/7/2023 12:00:00 AM"/>
    <s v="2/7/2023 12:00:00 AM"/>
    <n v="34962"/>
    <s v="2/6/2023 12:00:00 AM"/>
    <n v="418289"/>
    <n v="2615328569"/>
    <n v="6499328"/>
    <n v="2692440"/>
    <s v=""/>
    <n v="97973734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483652"/>
    <n v="566"/>
    <n v="843365"/>
    <s v="HOPE PSBank"/>
    <n v="566"/>
    <n v="9797373417"/>
    <n v="979737341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5004-Mu'Azu SAMBO -1110127483652-PortalAccessFee:1000-AccreditationFee:5000-RegFee:26"/>
    <s v="0517021001-20225004-Mu'Azu SAMBO -1110127483652-PortalAccessFee:1000-AccreditationFee:5000-RegFee:26"/>
    <s v="PaymentRef=1110127483652"/>
    <s v="NAME:=Mu'Azu SAMBO |Payment Ref:=1110127483652|Description:=0517021001-20225004-Mu'Azu SAMBO -1110127483652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796082622"/>
    <s v="BILLS PAYMENT"/>
    <s v="2/6/2023 11:23:57 AM"/>
    <s v="UP SETTLEMENT"/>
    <s v="2/7/2023 12:00:00 AM"/>
    <s v="2/6/2023 12:00:00 AM"/>
    <n v="34960"/>
    <s v="2/6/2023 12:00:00 AM"/>
    <n v="506630"/>
    <n v="2615164706"/>
    <n v="4452184"/>
    <n v="1001243"/>
    <n v="25515018"/>
    <n v="979608262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14217019"/>
    <n v="566"/>
    <n v="272153"/>
    <s v="GTBANK PLC"/>
    <n v="566"/>
    <n v="9796082622"/>
    <n v="9796082622"/>
    <s v="MAST"/>
    <s v="539983******3747"/>
    <s v="351035364201005900"/>
    <s v=""/>
    <s v="GTHO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9077590669-Ayuba Abubakar Umar-11114217019-InterFacultyTransfer:10350"/>
    <s v="0517021001-E09077590669-Ayuba Abubakar Umar-11114217019-InterFacultyTransfer:10350"/>
    <s v="HEAD1=11114217019"/>
    <s v="NAME:=Ayuba Abubakar Umar|Payment Ref:=11114217019|Description:=0517021001-E09077590669-Ayuba Abubakar Umar-11114217019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796855059"/>
    <s v="BILLS PAYMENT"/>
    <s v="2/6/2023 12:51:20 PM"/>
    <s v="UP SETTLEMENT"/>
    <s v="2/7/2023 12:00:00 AM"/>
    <s v="2/7/2023 12:00:00 AM"/>
    <n v="34962"/>
    <s v="2/6/2023 12:00:00 AM"/>
    <n v="7733"/>
    <n v="2615326792"/>
    <n v="6499328"/>
    <n v="2692440"/>
    <s v=""/>
    <n v="97968550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22436716"/>
    <n v="566"/>
    <n v="413458"/>
    <s v="HOPE PSBank"/>
    <n v="566"/>
    <n v="9796855059"/>
    <n v="9796855059"/>
    <s v="PAYA"/>
    <s v="980002******9129"/>
    <s v="113004310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060744505-Emmanuel OLUEBUBE IBEH-11122436716-ChangeofProgrammeFee:10350"/>
    <s v="0517021001-E08060744505-Emmanuel OLUEBUBE IBEH-11122436716-ChangeofProgrammeFee:10350"/>
    <s v="PaymentRef=11122436716"/>
    <s v="NAME:=Emmanuel OLUEBUBE IBEH|Payment Ref:=11122436716|Description:=0517021001-E08060744505-Emmanuel OLUEBUBE IBEH-11122436716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798062962"/>
    <s v="BILLS PAYMENT"/>
    <s v="2/6/2023 3:00:46 PM"/>
    <s v="UP SETTLEMENT"/>
    <s v="2/7/2023 12:00:00 AM"/>
    <s v="2/7/2023 12:00:00 AM"/>
    <n v="34964"/>
    <s v="2/6/2023 12:00:00 AM"/>
    <n v="712521"/>
    <n v="2615502897"/>
    <n v="9575229"/>
    <n v="2692440"/>
    <s v=""/>
    <n v="97980629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45027232"/>
    <n v="566"/>
    <n v="427125"/>
    <s v="HOPE PSBank"/>
    <n v="566"/>
    <n v="9798062962"/>
    <n v="9798062962"/>
    <s v="PAYA"/>
    <s v="980002******6162"/>
    <s v="1130043537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75915864-Shafi\'i Zaki-11145027232-ChangeofProgrammeFee:10350"/>
    <s v="0517021001-E08175915864-Shafi\'i Zaki-11145027232-ChangeofProgrammeFee:10350"/>
    <s v="PaymentRef=11145027232"/>
    <s v="NAME:=Shafi\'i Zaki|Payment Ref:=11145027232|Description:=0517021001-E08175915864-Shafi\'i Zaki-11145027232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796243229"/>
    <s v="BILLS PAYMENT"/>
    <s v="2/6/2023 11:40:58 AM"/>
    <s v="UP SETTLEMENT"/>
    <s v="2/7/2023 12:00:00 AM"/>
    <s v="2/7/2023 12:00:00 AM"/>
    <n v="34960"/>
    <s v="2/6/2023 12:00:00 AM"/>
    <n v="629567"/>
    <n v="2615182635"/>
    <n v="6499328"/>
    <n v="2692440"/>
    <s v=""/>
    <n v="97962432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47378327"/>
    <n v="566"/>
    <n v="901890"/>
    <s v="ACCESS BANK NIGERIA PLC"/>
    <n v="566"/>
    <n v="20612343229"/>
    <n v="9796243229"/>
    <s v="PAYA"/>
    <s v="904402******6308"/>
    <s v="0801649268"/>
    <s v=""/>
    <s v="ACCE"/>
    <n v="10957.5"/>
    <n v="10850"/>
    <n v="10850"/>
    <n v="350"/>
    <n v="10500"/>
    <n v="1848.0000000000002"/>
    <n v="8400"/>
    <n v="252"/>
    <n v="250"/>
    <n v="81.25"/>
    <m/>
    <m/>
    <n v="18.75"/>
    <m/>
    <m/>
    <s v=""/>
    <s v=""/>
    <n v="566"/>
    <n v="566"/>
    <n v="10957.5"/>
    <n v="0.5"/>
    <n v="0"/>
    <n v="0.5"/>
    <n v="0.04"/>
    <n v="0"/>
    <n v="109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8161163299-Rahmatu Ado Ali-11147378327-CertCollectionFee:10850"/>
    <s v="0517021001-E08161163299-Rahmatu Ado Ali-11147378327-CertCollectionFee:10850"/>
    <s v="PaymentRef=11147378327"/>
    <s v="NAME:=Rahmatu Ado Ali|Payment Ref:=11147378327|Description:=0517021001-E08161163299-Rahmatu Ado Ali-11147378327-CertCollectionFee:10850"/>
    <s v="GENERAL"/>
    <s v=""/>
    <s v=""/>
    <s v=""/>
    <s v=""/>
    <s v=""/>
    <s v=""/>
    <s v=""/>
    <s v=""/>
    <s v=""/>
    <n v="10957.5"/>
    <n v="0"/>
    <n v="0"/>
    <s v=""/>
    <s v="N"/>
    <s v=""/>
    <n v="0"/>
  </r>
  <r>
    <n v="9793921818"/>
    <s v="BILLS PAYMENT"/>
    <s v="2/6/2023 12:01:07 AM"/>
    <s v="UP SETTLEMENT"/>
    <s v="2/7/2023 12:00:00 AM"/>
    <s v="2/6/2023 12:00:00 AM"/>
    <n v="34957"/>
    <s v="2/6/2023 12:00:00 AM"/>
    <n v="731022"/>
    <n v="2614918856"/>
    <n v="3666540"/>
    <n v="1001231"/>
    <n v="25512740"/>
    <n v="979392181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127501758"/>
    <n v="566"/>
    <n v="731022"/>
    <s v="UNITED BANK FOR AFRICA PLC"/>
    <n v="566"/>
    <n v="9793921818"/>
    <n v="9793921818"/>
    <s v="MAST"/>
    <s v="519911******3301"/>
    <s v="2182521278"/>
    <s v=""/>
    <s v="UBHO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4018-Aminu Hashimu -1110127501758-PortalAccessFee:1000-AccreditationFee:5000-RegFee:5"/>
    <s v="0517021001-18114018-Aminu Hashimu -1110127501758-PortalAccessFee:1000-AccreditationFee:5000-RegFee:5"/>
    <s v="HEAD1=1110127501758"/>
    <s v="NAME:=Aminu Hashimu |Payment Ref:=1110127501758|Description:=0517021001-18114018-Aminu Hashimu -1110127501758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658614"/>
    <s v="BILLS PAYMENT"/>
    <s v="2/6/2023 12:29:50 PM"/>
    <s v="UP SETTLEMENT"/>
    <s v="2/7/2023 12:00:00 AM"/>
    <s v="2/7/2023 12:00:00 AM"/>
    <n v="34961"/>
    <s v="2/6/2023 12:00:00 AM"/>
    <n v="256168"/>
    <n v="2615219546"/>
    <n v="6499328"/>
    <n v="1001256"/>
    <n v="25515909"/>
    <n v="9796658614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02093567"/>
    <n v="566"/>
    <n v="256168"/>
    <s v="UNITED BANK FOR AFRICA PLC"/>
    <n v="566"/>
    <n v="9796658614"/>
    <n v="9796658614"/>
    <s v="VISA"/>
    <s v="422584******5634"/>
    <s v="2152752288"/>
    <s v=""/>
    <s v="UBAP"/>
    <n v="11607.5"/>
    <n v="11500"/>
    <n v="10500"/>
    <n v="350"/>
    <n v="10150"/>
    <n v="1786.4"/>
    <n v="8120"/>
    <n v="243.6"/>
    <n v="250"/>
    <n v="81.25"/>
    <n v="1000"/>
    <m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8113053-Ahmad NASIR Moyi-1110102093567-PortalAccessFee:1000-AccreditationFee:5000-RegFee"/>
    <s v="0517021001-18113053-Ahmad NASIR Moyi-1110102093567-PortalAccessFee:1000-AccreditationFee:5000-RegFee"/>
    <s v="HEAD1=1110102093567"/>
    <s v="NAME:=Ahmad NASIR Moyi|Payment Ref:=1110102093567|Description:=0517021001-18113053-Ahmad NASIR Moyi-1110102093567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5679785590"/>
    <s v="BILLS PAYMENT"/>
    <s v="2/6/2023 11:36:31 AM"/>
    <s v="UP SETTLEMENT"/>
    <s v="2/7/2023 12:00:00 AM"/>
    <s v="2/6/2023 12:00:00 AM"/>
    <s v=""/>
    <s v="2/6/2023 12:00:00 AM"/>
    <n v="772675"/>
    <n v="56675679785590"/>
    <n v="8064405"/>
    <s v=""/>
    <s v=""/>
    <n v="67567978559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9785590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uleimanAbdulsamad|ReceiptID:=1110114221466|Description:=0517021001-18134042-SuleimanAbdulsamad-1110114221466-PortalAccessFee:1000-AccreditationFee:5000-Re"/>
    <s v="NAME:=SuleimanAbdulsamad|ReceiptID:=1110114221466|Description:=0517021001-18134042-SuleimanAbdulsamad-1110114221466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79785590&quot;,&quot;TransId&quot;:&quot;15774341&quot;,&quot;AuthRef&quot;:&quot;772675&quot;,&quot;Date&quot;:&quot;06Feb,202311:36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81984541"/>
    <s v="BILLS PAYMENT"/>
    <s v="2/6/2023 12:13:11 AM"/>
    <s v="UP SETTLEMENT"/>
    <s v="2/7/2023 12:00:00 AM"/>
    <s v="2/6/2023 12:00:00 AM"/>
    <s v=""/>
    <s v="2/6/2023 12:00:00 AM"/>
    <n v="551388"/>
    <n v="56675681984541"/>
    <n v="4620167"/>
    <s v=""/>
    <s v=""/>
    <n v="67568198454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81984541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liyuMikaIlu|ReceiptID:=1110133301145|Description:=0517021001-18117055-AliyuMikaIlu-1110133301145-PortalAccessFee:1000-AccreditationFee:5000-RegFee:"/>
    <s v="NAME:=AliyuMikaIlu|ReceiptID:=1110133301145|Description:=0517021001-18117055-AliyuMikaIlu-1110133301145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81984541&quot;,&quot;TransId&quot;:&quot;15776611&quot;,&quot;AuthRef&quot;:&quot;551388&quot;,&quot;Date&quot;:&quot;06Feb,202312:1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71487553"/>
    <s v="BILLS PAYMENT"/>
    <s v="2/6/2023 9:18:14 AM"/>
    <s v="UP SETTLEMENT"/>
    <s v="2/7/2023 12:00:00 AM"/>
    <s v="2/6/2023 12:00:00 AM"/>
    <s v=""/>
    <s v="2/6/2023 12:00:00 AM"/>
    <n v="990170"/>
    <n v="56675671487553"/>
    <n v="3666540"/>
    <s v=""/>
    <s v=""/>
    <n v="67567148755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1487553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auzuAISHALamido|ReceiptID:=1110143161865|Description:=0517021001-18117027-MauzuAISHALamido-1110143161865-PortalAccessFee:1000-AccreditationFee:5000-RegF"/>
    <s v="NAME:=MauzuAISHALamido|ReceiptID:=1110143161865|Description:=0517021001-18117027-MauzuAISHALamido-1110143161865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71487553&quot;,&quot;TransId&quot;:&quot;15767440&quot;,&quot;AuthRef&quot;:&quot;990170&quot;,&quot;Date&quot;:&quot;06Feb,202309:18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76986688"/>
    <s v="BILLS PAYMENT"/>
    <s v="2/6/2023 10:49:58 AM"/>
    <s v="UP SETTLEMENT"/>
    <s v="2/7/2023 12:00:00 AM"/>
    <s v="2/6/2023 12:00:00 AM"/>
    <s v=""/>
    <s v="2/6/2023 12:00:00 AM"/>
    <n v="314743"/>
    <n v="56675676986688"/>
    <n v="2751750"/>
    <s v=""/>
    <s v=""/>
    <n v="67567698668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6986688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Malami|ReceiptID:=1110109472652|Description:=0517021001-18115002-MuhammadMalami-1110109472652-PortalAccessFee:1000-AccreditationFee:5000-RegFee"/>
    <s v="NAME:=MuhammadMalami|ReceiptID:=1110109472652|Description:=0517021001-18115002-MuhammadMalami-1110109472652-PortalAccessFee:1000-AccreditationFee:5000-RegFee"/>
    <s v=""/>
    <s v="{&quot;Type&quot;:&quot;SOK1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76986688&quot;,&quot;TransId&quot;:&quot;15771085&quot;,&quot;AuthRef&quot;:&quot;314743&quot;,&quot;Date&quot;:&quot;06Feb,202310:49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79591730"/>
    <s v="BILLS PAYMENT"/>
    <s v="2/6/2023 11:33:17 AM"/>
    <s v="UP SETTLEMENT"/>
    <s v="2/7/2023 12:00:00 AM"/>
    <s v="2/6/2023 12:00:00 AM"/>
    <s v=""/>
    <s v="2/6/2023 12:00:00 AM"/>
    <n v="113523"/>
    <n v="56675679591730"/>
    <n v="8064405"/>
    <s v=""/>
    <s v=""/>
    <n v="67567959173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9591730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AISHAAbubakar|ReceiptID:=1110155343358|Description:=0517021001-18136169-AminuAISHAAbubakar-1110155343358-PortalAccessFee:1000-AccreditationFee:5000-Re"/>
    <s v="NAME:=AminuAISHAAbubakar|ReceiptID:=1110155343358|Description:=0517021001-18136169-AminuAISHAAbubakar-1110155343358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79591730&quot;,&quot;TransId&quot;:&quot;15774109&quot;,&quot;AuthRef&quot;:&quot;113523&quot;,&quot;Date&quot;:&quot;06Feb,202311:33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5679725903"/>
    <s v="BILLS PAYMENT"/>
    <s v="2/6/2023 11:35:34 AM"/>
    <s v="UP SETTLEMENT"/>
    <s v="2/7/2023 12:00:00 AM"/>
    <s v="2/6/2023 12:00:00 AM"/>
    <s v=""/>
    <s v="2/6/2023 12:00:00 AM"/>
    <n v="712873"/>
    <n v="56675679725903"/>
    <n v="8064405"/>
    <s v=""/>
    <s v=""/>
    <n v="67567972590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9725903"/>
    <s v=""/>
    <s v="PAYA"/>
    <s v="950101******4227"/>
    <s v=""/>
    <s v="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minuASMAUAbubakar|ReceiptID:=1110104313266|Description:=0517021001-18136170-AminuASMAUAbubakar-1110104313266-PortalAccessFee:1000-AccreditationFee:5000-Re"/>
    <s v="NAME:=AminuASMAUAbubakar|ReceiptID:=1110104313266|Description:=0517021001-18136170-AminuASMAUAbubakar-1110104313266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5679725903&quot;,&quot;TransId&quot;:&quot;15774256&quot;,&quot;AuthRef&quot;:&quot;712873&quot;,&quot;Date&quot;:&quot;06Feb,202311:35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796923580"/>
    <s v="Purchase"/>
    <s v="2/6/2023 12:59:11 PM"/>
    <s v="UP SETTLEMENT"/>
    <s v="2/7/2023 12:00:00 AM"/>
    <s v="2/7/2023 12:00:00 AM"/>
    <n v="34962"/>
    <s v="2/6/2023 12:00:00 AM"/>
    <n v="886969"/>
    <n v="2615327105"/>
    <n v="6499328"/>
    <n v="2692440"/>
    <s v=""/>
    <n v="675684751308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4742|WP00"/>
    <n v="566"/>
    <n v="469601"/>
    <s v="HOPE PSBank"/>
    <n v="566"/>
    <n v="9796923580"/>
    <n v="675684751308"/>
    <s v="PAYA"/>
    <s v="980002******2876"/>
    <s v="2010520076"/>
    <s v=""/>
    <s v="HPSB"/>
    <n v="11607.5"/>
    <n v="11500"/>
    <n v="11500"/>
    <n v="350"/>
    <n v="11150"/>
    <n v="1962.4"/>
    <n v="8920"/>
    <n v="267.60000000000002"/>
    <n v="250"/>
    <n v="81.25"/>
    <m/>
    <m/>
    <n v="18.75"/>
    <m/>
    <m/>
    <s v=""/>
    <s v=""/>
    <n v="566"/>
    <n v="566"/>
    <n v="11607.5"/>
    <n v="0.5"/>
    <n v="1000"/>
    <n v="58.037999999999997"/>
    <n v="4.3499999999999996"/>
    <n v="0"/>
    <n v="11545.109700000001"/>
    <n v="0"/>
    <n v="4.3499999999999996"/>
    <s v=""/>
    <s v=""/>
    <s v="PAYARENA"/>
    <n v="0"/>
    <n v="0"/>
    <s v="GENERAL"/>
    <n v="58.037999999999997"/>
    <s v=""/>
    <n v="0"/>
    <n v="0"/>
    <s v="F"/>
    <n v="0"/>
    <n v="0.2"/>
    <n v="23.22"/>
    <s v=""/>
    <s v=""/>
    <s v="HOPE PSBank"/>
    <n v="30"/>
    <n v="6.9645000000000001"/>
    <n v="0.52"/>
    <n v="11600.0155"/>
    <s v="UNIFIED PAYMENT SERVICES LTD"/>
    <n v="25"/>
    <n v="5.8037999999999998"/>
    <n v="0.44"/>
    <s v="UNIFIED PAYMENT SERVICES LTD"/>
    <n v="7.5"/>
    <n v="1.7411000000000001"/>
    <n v="0.13"/>
    <s v="UNIFIED PAYMENTS SERVICES LTD"/>
    <n v="7.5"/>
    <n v="1.7411000000000001"/>
    <n v="0.13"/>
    <n v="0"/>
    <n v="0"/>
    <n v="0"/>
    <s v="UP"/>
    <n v="5"/>
    <n v="1.161"/>
    <n v="0.09"/>
    <s v="UNIFIED PAYMENT SERVICES LTD"/>
    <n v="25"/>
    <n v="5.8037999999999998"/>
    <n v="0.44"/>
    <s v=""/>
    <n v="0"/>
    <n v="0"/>
    <s v=""/>
    <n v="0"/>
    <n v="0"/>
    <s v=""/>
    <s v=""/>
    <s v=""/>
    <s v=""/>
    <n v="0"/>
    <n v="0"/>
    <n v="34.82"/>
    <n v="2.6"/>
    <s v="200205660000PAYARENA"/>
    <n v="3.4600356600000148E+18"/>
    <s v="9060782817|PU00|SOKOTO STATE UNIVERSITY, SOKOTO - FEES^WEBID11704742|WP00"/>
    <s v="9060782817|PU00|SOKOTO STATE UNIVERSITY, SOKOTO - FEES^WEBID11704742|WP00"/>
    <s v=""/>
    <s v=""/>
    <s v="GENERAL"/>
    <s v=""/>
    <s v=""/>
    <s v=""/>
    <s v=""/>
    <s v=""/>
    <s v=""/>
    <s v=""/>
    <s v=""/>
    <s v=""/>
    <n v="11600.0155"/>
    <n v="0"/>
    <n v="0"/>
    <s v=""/>
    <s v="N"/>
    <s v=""/>
    <n v="0"/>
  </r>
  <r>
    <n v="9798009577"/>
    <s v="Purchase"/>
    <s v="2/6/2023 2:55:12 PM"/>
    <s v="UP SETTLEMENT"/>
    <s v="2/7/2023 12:00:00 AM"/>
    <s v="2/7/2023 12:00:00 AM"/>
    <n v="34964"/>
    <s v="2/6/2023 12:00:00 AM"/>
    <n v="404929"/>
    <n v="2615502851"/>
    <n v="9575229"/>
    <n v="2692440"/>
    <s v=""/>
    <n v="675691712025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7047|WP00"/>
    <n v="566"/>
    <n v="381505"/>
    <s v="HOPE PSBank"/>
    <n v="566"/>
    <n v="9798009577"/>
    <n v="675691712025"/>
    <s v="PAYA"/>
    <s v="980002******2876"/>
    <s v="2010520076"/>
    <s v=""/>
    <s v="HPSB"/>
    <n v="11607.5"/>
    <n v="11500"/>
    <n v="11500"/>
    <n v="350"/>
    <n v="11150"/>
    <n v="1962.4"/>
    <n v="8920"/>
    <n v="267.60000000000002"/>
    <n v="250"/>
    <n v="81.25"/>
    <m/>
    <m/>
    <n v="18.75"/>
    <m/>
    <m/>
    <s v=""/>
    <s v=""/>
    <n v="566"/>
    <n v="566"/>
    <n v="11607.5"/>
    <n v="0.5"/>
    <n v="1000"/>
    <n v="58.037999999999997"/>
    <n v="4.3499999999999996"/>
    <n v="0"/>
    <n v="11545.109700000001"/>
    <n v="0"/>
    <n v="4.3499999999999996"/>
    <s v=""/>
    <s v=""/>
    <s v="PAYARENA"/>
    <n v="0"/>
    <n v="0"/>
    <s v="GENERAL"/>
    <n v="58.037999999999997"/>
    <s v=""/>
    <n v="0"/>
    <n v="0"/>
    <s v="F"/>
    <n v="0"/>
    <n v="0.2"/>
    <n v="23.22"/>
    <s v=""/>
    <s v=""/>
    <s v="HOPE PSBank"/>
    <n v="30"/>
    <n v="6.9645000000000001"/>
    <n v="0.52"/>
    <n v="11600.0155"/>
    <s v="UNIFIED PAYMENT SERVICES LTD"/>
    <n v="25"/>
    <n v="5.8037999999999998"/>
    <n v="0.44"/>
    <s v="UNIFIED PAYMENT SERVICES LTD"/>
    <n v="7.5"/>
    <n v="1.7411000000000001"/>
    <n v="0.13"/>
    <s v="UNIFIED PAYMENTS SERVICES LTD"/>
    <n v="7.5"/>
    <n v="1.7411000000000001"/>
    <n v="0.13"/>
    <n v="0"/>
    <n v="0"/>
    <n v="0"/>
    <s v="UP"/>
    <n v="5"/>
    <n v="1.161"/>
    <n v="0.09"/>
    <s v="UNIFIED PAYMENT SERVICES LTD"/>
    <n v="25"/>
    <n v="5.8037999999999998"/>
    <n v="0.44"/>
    <s v=""/>
    <n v="0"/>
    <n v="0"/>
    <s v=""/>
    <n v="0"/>
    <n v="0"/>
    <s v=""/>
    <s v=""/>
    <s v=""/>
    <s v=""/>
    <n v="0"/>
    <n v="0"/>
    <n v="34.82"/>
    <n v="2.6"/>
    <s v="200205660000PAYARENA"/>
    <n v="3.4600356600000148E+18"/>
    <s v="9060782817|PU00|SOKOTO STATE UNIVERSITY, SOKOTO - FEES^WEBID11707047|WP00"/>
    <s v="9060782817|PU00|SOKOTO STATE UNIVERSITY, SOKOTO - FEES^WEBID11707047|WP00"/>
    <s v=""/>
    <s v=""/>
    <s v="GENERAL"/>
    <s v=""/>
    <s v=""/>
    <s v=""/>
    <s v=""/>
    <s v=""/>
    <s v=""/>
    <s v=""/>
    <s v=""/>
    <s v=""/>
    <n v="11600.0155"/>
    <n v="0"/>
    <n v="0"/>
    <s v=""/>
    <s v="N"/>
    <s v=""/>
    <n v="0"/>
  </r>
  <r>
    <n v="9797634923"/>
    <s v="Purchase"/>
    <s v="2/6/2023 2:16:07 PM"/>
    <s v="UP SETTLEMENT"/>
    <s v="2/7/2023 12:00:00 AM"/>
    <s v="2/7/2023 12:00:00 AM"/>
    <n v="34963"/>
    <s v="2/6/2023 12:00:00 AM"/>
    <n v="406754"/>
    <n v="2615440765"/>
    <n v="6499328"/>
    <n v="2692440"/>
    <s v=""/>
    <n v="675689367735"/>
    <n v="425"/>
    <s v="+"/>
    <s v="SC011"/>
    <s v="Retail"/>
    <s v="3501LA00PA00010"/>
    <s v="PAYARENA"/>
    <s v="PAYARENA,Lagos,Victoria Island,NG"/>
    <n v="5300"/>
    <s v="3UP00001"/>
    <s v="PAYARENA,Lagos,Victoria Island,NG"/>
    <n v="63"/>
    <s v="ACCESS BANK (DIAMOND)"/>
    <s v="0006067466"/>
    <s v=""/>
    <s v=""/>
    <x v="2"/>
    <s v="UNIFIED PAYMENTS SERVICES LTD"/>
    <s v="9060782817|PU00|SOKOTO STATE UNIVERSITY, SOKOTO - FEES^WEBID11706367|WP00"/>
    <n v="566"/>
    <n v="55583"/>
    <s v="HOPE PSBank"/>
    <n v="566"/>
    <n v="9797634923"/>
    <n v="675689367735"/>
    <s v="PAYA"/>
    <s v="980002******2876"/>
    <s v="2010520076"/>
    <s v=""/>
    <s v="HPSB"/>
    <n v="11607.5"/>
    <n v="11500"/>
    <n v="11500"/>
    <n v="350"/>
    <n v="11150"/>
    <n v="1962.4"/>
    <n v="8920"/>
    <n v="267.60000000000002"/>
    <n v="250"/>
    <n v="81.25"/>
    <m/>
    <m/>
    <n v="18.75"/>
    <m/>
    <m/>
    <s v=""/>
    <s v=""/>
    <n v="566"/>
    <n v="566"/>
    <n v="11607.5"/>
    <n v="0.5"/>
    <n v="1000"/>
    <n v="58.037999999999997"/>
    <n v="4.3499999999999996"/>
    <n v="0"/>
    <n v="11545.109700000001"/>
    <n v="0"/>
    <n v="4.3499999999999996"/>
    <s v=""/>
    <s v=""/>
    <s v="PAYARENA"/>
    <n v="0"/>
    <n v="0"/>
    <s v="GENERAL"/>
    <n v="58.037999999999997"/>
    <s v=""/>
    <n v="0"/>
    <n v="0"/>
    <s v="F"/>
    <n v="0"/>
    <n v="0.2"/>
    <n v="23.22"/>
    <s v=""/>
    <s v=""/>
    <s v="HOPE PSBank"/>
    <n v="30"/>
    <n v="6.9645000000000001"/>
    <n v="0.52"/>
    <n v="11600.0155"/>
    <s v="UNIFIED PAYMENT SERVICES LTD"/>
    <n v="25"/>
    <n v="5.8037999999999998"/>
    <n v="0.44"/>
    <s v="UNIFIED PAYMENT SERVICES LTD"/>
    <n v="7.5"/>
    <n v="1.7411000000000001"/>
    <n v="0.13"/>
    <s v="UNIFIED PAYMENTS SERVICES LTD"/>
    <n v="7.5"/>
    <n v="1.7411000000000001"/>
    <n v="0.13"/>
    <n v="0"/>
    <n v="0"/>
    <n v="0"/>
    <s v="UP"/>
    <n v="5"/>
    <n v="1.161"/>
    <n v="0.09"/>
    <s v="UNIFIED PAYMENT SERVICES LTD"/>
    <n v="25"/>
    <n v="5.8037999999999998"/>
    <n v="0.44"/>
    <s v=""/>
    <n v="0"/>
    <n v="0"/>
    <s v=""/>
    <n v="0"/>
    <n v="0"/>
    <s v=""/>
    <s v=""/>
    <s v=""/>
    <s v=""/>
    <n v="0"/>
    <n v="0"/>
    <n v="34.82"/>
    <n v="2.6"/>
    <s v="200205660000PAYARENA"/>
    <n v="3.4600356600000148E+18"/>
    <s v="9060782817|PU00|SOKOTO STATE UNIVERSITY, SOKOTO - FEES^WEBID11706367|WP00"/>
    <s v="9060782817|PU00|SOKOTO STATE UNIVERSITY, SOKOTO - FEES^WEBID11706367|WP00"/>
    <s v=""/>
    <s v=""/>
    <s v="GENERAL"/>
    <s v=""/>
    <s v=""/>
    <s v=""/>
    <s v=""/>
    <s v=""/>
    <s v=""/>
    <s v=""/>
    <s v=""/>
    <s v=""/>
    <n v="11600.0155"/>
    <n v="0"/>
    <n v="0"/>
    <s v=""/>
    <s v="N"/>
    <s v=""/>
    <n v="0"/>
  </r>
  <r>
    <n v="9797106637"/>
    <s v="BILLS PAYMENT"/>
    <s v="2/6/2023 1:20:30 PM"/>
    <s v="UP SETTLEMENT"/>
    <s v="2/7/2023 12:00:00 AM"/>
    <s v="2/7/2023 12:00:00 AM"/>
    <n v="34962"/>
    <s v="2/6/2023 12:00:00 AM"/>
    <n v="352208"/>
    <n v="2615327791"/>
    <n v="6499328"/>
    <n v="2692440"/>
    <s v=""/>
    <n v="97971066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243350"/>
    <n v="566"/>
    <n v="624795"/>
    <s v="HOPE PSBank"/>
    <n v="566"/>
    <n v="9797106637"/>
    <n v="9797106637"/>
    <s v="PAYA"/>
    <s v="980002******1468"/>
    <s v="113000527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1007-Nafisa Aliyu S-1110110243350-PortalAccessFee:1000-AccreditationFee:5000-RegFee:5"/>
    <s v="0517021001-18111007-Nafisa Aliyu S-1110110243350-PortalAccessFee:1000-AccreditationFee:5000-RegFee:5"/>
    <s v="PaymentRef=1110110243350"/>
    <s v="NAME:=Nafisa Aliyu S|Payment Ref:=1110110243350|Description:=0517021001-18111007-Nafisa Aliyu S-1110110243350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400422"/>
    <s v="BILLS PAYMENT"/>
    <s v="2/6/2023 1:51:46 PM"/>
    <s v="UP SETTLEMENT"/>
    <s v="2/7/2023 12:00:00 AM"/>
    <s v="2/7/2023 12:00:00 AM"/>
    <n v="34963"/>
    <s v="2/6/2023 12:00:00 AM"/>
    <n v="678503"/>
    <n v="2615440609"/>
    <n v="6499328"/>
    <n v="2692440"/>
    <s v=""/>
    <n v="97974004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511358"/>
    <n v="566"/>
    <n v="866411"/>
    <s v="HOPE PSBank"/>
    <n v="566"/>
    <n v="9797400422"/>
    <n v="9797400422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54-Kabiru Haliru Nusaibah-1110118511358-PortalAccessFee:1000-AccreditationFee:5000-"/>
    <s v="0517021001-18118054-Kabiru Haliru Nusaibah-1110118511358-PortalAccessFee:1000-AccreditationFee:5000-"/>
    <s v="PaymentRef=1110118511358"/>
    <s v="NAME:=Kabiru Haliru Nusaibah|Payment Ref:=1110118511358|Description:=0517021001-18118054-Kabiru Haliru Nusaibah-1110118511358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060610"/>
    <s v="BILLS PAYMENT"/>
    <s v="2/6/2023 9:38:41 AM"/>
    <s v="UP SETTLEMENT"/>
    <s v="2/7/2023 12:00:00 AM"/>
    <s v="2/6/2023 12:00:00 AM"/>
    <n v="34958"/>
    <s v="2/6/2023 12:00:00 AM"/>
    <n v="257772"/>
    <n v="2615053407"/>
    <n v="2751750"/>
    <n v="2692440"/>
    <s v=""/>
    <n v="97950606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7301341"/>
    <n v="566"/>
    <n v="931720"/>
    <s v="HOPE PSBank"/>
    <n v="566"/>
    <n v="9795060610"/>
    <n v="9795060610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6034-Ahmad Ahmad -1110157301341-PortalAccessFee:1000-AccreditationFee:5000-RegFee:515"/>
    <s v="0517021001-18116034-Ahmad Ahmad -1110157301341-PortalAccessFee:1000-AccreditationFee:5000-RegFee:515"/>
    <s v="PaymentRef=1110157301341"/>
    <s v="NAME:=Ahmad Ahmad |Payment Ref:=1110157301341|Description:=0517021001-18116034-Ahmad Ahmad -1110157301341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339367"/>
    <s v="BILLS PAYMENT"/>
    <s v="2/6/2023 11:53:12 AM"/>
    <s v="UP SETTLEMENT"/>
    <s v="2/7/2023 12:00:00 AM"/>
    <s v="2/7/2023 12:00:00 AM"/>
    <n v="34961"/>
    <s v="2/6/2023 12:00:00 AM"/>
    <n v="226631"/>
    <n v="2615225870"/>
    <n v="6499328"/>
    <n v="2692440"/>
    <s v=""/>
    <n v="97963393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5433969"/>
    <n v="566"/>
    <n v="990332"/>
    <s v="ACCESS BANK NIGERIA PLC"/>
    <n v="566"/>
    <n v="20612339367"/>
    <n v="9796339367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234019-Habibu Aliyu -1110125433969-PortalAccessFee:1000-AccreditationFee:5000-RegFee:51"/>
    <s v="0517021001-19234019-Habibu Aliyu -1110125433969-PortalAccessFee:1000-AccreditationFee:5000-RegFee:51"/>
    <s v="PaymentRef=1110125433969"/>
    <s v="NAME:=Habibu Aliyu |Payment Ref:=1110125433969|Description:=0517021001-19234019-Habibu Aliyu -111012543396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597249"/>
    <s v="BILLS PAYMENT"/>
    <s v="2/6/2023 10:36:11 AM"/>
    <s v="UP SETTLEMENT"/>
    <s v="2/7/2023 12:00:00 AM"/>
    <s v="2/7/2023 12:00:00 AM"/>
    <n v="34959"/>
    <s v="2/6/2023 12:00:00 AM"/>
    <n v="347508"/>
    <n v="2615110134"/>
    <n v="6499328"/>
    <n v="2692440"/>
    <s v=""/>
    <n v="97955972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9431865"/>
    <n v="566"/>
    <n v="378989"/>
    <s v="HOPE PSBank"/>
    <n v="566"/>
    <n v="9795597249"/>
    <n v="9795597249"/>
    <s v="PAYA"/>
    <s v="980002******5793"/>
    <s v="113001744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16-Fatima Shehu Aliyu-1110109431865-PortalAccessFee:1000-AccreditationFee:5000-RegF"/>
    <s v="0517021001-18136116-Fatima Shehu Aliyu-1110109431865-PortalAccessFee:1000-AccreditationFee:5000-RegF"/>
    <s v="PaymentRef=1110109431865"/>
    <s v="NAME:=Fatima Shehu Aliyu|Payment Ref:=1110109431865|Description:=0517021001-18136116-Fatima Shehu Aliyu-1110109431865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340878"/>
    <s v="BILLS PAYMENT"/>
    <s v="2/6/2023 1:45:36 PM"/>
    <s v="UP SETTLEMENT"/>
    <s v="2/7/2023 12:00:00 AM"/>
    <s v="2/7/2023 12:00:00 AM"/>
    <n v="34962"/>
    <s v="2/6/2023 12:00:00 AM"/>
    <n v="22514"/>
    <n v="2615328514"/>
    <n v="6499328"/>
    <n v="2692440"/>
    <s v=""/>
    <n v="97973408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232952"/>
    <n v="566"/>
    <n v="817159"/>
    <s v="HOPE PSBank"/>
    <n v="566"/>
    <n v="9797340878"/>
    <n v="9797340878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40-Umar Aliyu Dange-1110148232952-PortalAccessFee:1000-AccreditationFee:5000-RegFee"/>
    <s v="0517021001-18118040-Umar Aliyu Dange-1110148232952-PortalAccessFee:1000-AccreditationFee:5000-RegFee"/>
    <s v="PaymentRef=1110148232952"/>
    <s v="NAME:=Umar Aliyu Dange|Payment Ref:=1110148232952|Description:=0517021001-18118040-Umar Aliyu Dange-1110148232952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887671"/>
    <s v="BILLS PAYMENT"/>
    <s v="2/6/2023 11:04:59 AM"/>
    <s v="UP SETTLEMENT"/>
    <s v="2/7/2023 12:00:00 AM"/>
    <s v="2/7/2023 12:00:00 AM"/>
    <n v="34960"/>
    <s v="2/6/2023 12:00:00 AM"/>
    <n v="45546"/>
    <n v="2615181613"/>
    <n v="6499328"/>
    <n v="2692440"/>
    <s v=""/>
    <n v="97958876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592350"/>
    <n v="566"/>
    <n v="611309"/>
    <s v="HOPE PSBank"/>
    <n v="566"/>
    <n v="9795887671"/>
    <n v="9795887671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35-Kabir ABUBAKAR Ahmad-1110119592350-PortalAccessFee:1000-AccreditationFee:5000-Re"/>
    <s v="0517021001-18118035-Kabir ABUBAKAR Ahmad-1110119592350-PortalAccessFee:1000-AccreditationFee:5000-Re"/>
    <s v="PaymentRef=1110119592350"/>
    <s v="NAME:=Kabir ABUBAKAR Ahmad|Payment Ref:=1110119592350|Description:=0517021001-18118035-Kabir ABUBAKAR Ahmad-1110119592350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664119"/>
    <s v="BILLS PAYMENT"/>
    <s v="2/6/2023 12:30:24 PM"/>
    <s v="UP SETTLEMENT"/>
    <s v="2/7/2023 12:00:00 AM"/>
    <s v="2/7/2023 12:00:00 AM"/>
    <n v="34961"/>
    <s v="2/6/2023 12:00:00 AM"/>
    <n v="184401"/>
    <n v="2615226443"/>
    <n v="6499328"/>
    <n v="2692440"/>
    <s v=""/>
    <n v="97966641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5043669"/>
    <n v="566"/>
    <n v="260620"/>
    <s v="ACCESS BANK NIGERIA PLC"/>
    <n v="566"/>
    <n v="20612364119"/>
    <n v="9796664119"/>
    <s v="PAYA"/>
    <s v="904402******8831"/>
    <s v="078320893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4026-Abdulhameed Abdullahi Alhassan-1110135043669-PortalAccessFee:1000-AccreditationF"/>
    <s v="0517021001-18134026-Abdulhameed Abdullahi Alhassan-1110135043669-PortalAccessFee:1000-AccreditationF"/>
    <s v="PaymentRef=1110135043669"/>
    <s v="NAME:=Abdulhameed Abdullahi Alhassan|Payment Ref:=1110135043669|Description:=0517021001-18134026-Abdulhameed Abdullahi Alhassan-1110135043669-PortalAccessFee:1000-Accreditation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007963"/>
    <s v="BILLS PAYMENT"/>
    <s v="2/6/2023 1:08:48 PM"/>
    <s v="UP SETTLEMENT"/>
    <s v="2/7/2023 12:00:00 AM"/>
    <s v="2/7/2023 12:00:00 AM"/>
    <n v="34962"/>
    <s v="2/6/2023 12:00:00 AM"/>
    <n v="391843"/>
    <n v="2615327413"/>
    <n v="6499328"/>
    <n v="2692440"/>
    <s v=""/>
    <n v="97970079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562468"/>
    <n v="566"/>
    <n v="540688"/>
    <s v="HOPE PSBank"/>
    <n v="566"/>
    <n v="9797007963"/>
    <n v="9797007963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19-Ahmad Shehu Muhammad-1110110562468-PortalAccessFee:1000-AccreditationFee:5000-Re"/>
    <s v="0517021001-18132219-Ahmad Shehu Muhammad-1110110562468-PortalAccessFee:1000-AccreditationFee:5000-Re"/>
    <s v="PaymentRef=1110110562468"/>
    <s v="NAME:=Ahmad Shehu Muhammad|Payment Ref:=1110110562468|Description:=0517021001-18132219-Ahmad Shehu Muhammad-1110110562468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121906"/>
    <s v="BILLS PAYMENT"/>
    <s v="2/6/2023 9:45:02 AM"/>
    <s v="UP SETTLEMENT"/>
    <s v="2/7/2023 12:00:00 AM"/>
    <s v="2/6/2023 12:00:00 AM"/>
    <n v="34958"/>
    <s v="2/6/2023 12:00:00 AM"/>
    <n v="672994"/>
    <n v="2615053511"/>
    <n v="2751750"/>
    <n v="2692440"/>
    <s v=""/>
    <n v="97951219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8333459"/>
    <n v="566"/>
    <n v="979732"/>
    <s v="HOPE PSBank"/>
    <n v="566"/>
    <n v="9795121906"/>
    <n v="9795121906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7003-Kabiru Lauwali -1110158333459-PortalAccessFee:1000-AccreditationFee:5000-RegFee:"/>
    <s v="0517021001-19217003-Kabiru Lauwali -1110158333459-PortalAccessFee:1000-AccreditationFee:5000-RegFee:"/>
    <s v="PaymentRef=1110158333459"/>
    <s v="NAME:=Kabiru Lauwali |Payment Ref:=1110158333459|Description:=0517021001-19217003-Kabiru Lauwali -111015833345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4987414"/>
    <s v="BILLS PAYMENT"/>
    <s v="2/6/2023 9:30:42 AM"/>
    <s v="UP SETTLEMENT"/>
    <s v="2/7/2023 12:00:00 AM"/>
    <s v="2/6/2023 12:00:00 AM"/>
    <n v="34958"/>
    <s v="2/6/2023 12:00:00 AM"/>
    <n v="964550"/>
    <n v="2615053260"/>
    <n v="2751750"/>
    <n v="2692440"/>
    <s v=""/>
    <n v="97949874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3113852"/>
    <n v="566"/>
    <n v="871855"/>
    <s v="HOPE PSBank"/>
    <n v="566"/>
    <n v="9794987414"/>
    <n v="9794987414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57-Khuzaifa Muhammed Abdulaziz-1110153113852-PortalAccessFee:1000-AccreditationFee:"/>
    <s v="0517021001-18131157-Khuzaifa Muhammed Abdulaziz-1110153113852-PortalAccessFee:1000-AccreditationFee:"/>
    <s v="PaymentRef=1110153113852"/>
    <s v="NAME:=Khuzaifa Muhammed Abdulaziz|Payment Ref:=1110153113852|Description:=0517021001-18131157-Khuzaifa Muhammed Abdulaziz-1110153113852-PortalAccessFee:1000-Accreditation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930630"/>
    <s v="BILLS PAYMENT"/>
    <s v="2/6/2023 12:59:55 PM"/>
    <s v="UP SETTLEMENT"/>
    <s v="2/7/2023 12:00:00 AM"/>
    <s v="2/7/2023 12:00:00 AM"/>
    <n v="34962"/>
    <s v="2/6/2023 12:00:00 AM"/>
    <n v="3133"/>
    <n v="2615327133"/>
    <n v="6499328"/>
    <n v="2692440"/>
    <s v=""/>
    <n v="97969306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8551565"/>
    <n v="566"/>
    <n v="475660"/>
    <s v="HOPE PSBank"/>
    <n v="566"/>
    <n v="9796930630"/>
    <n v="9796930630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49-Yushau MUHAMMAD Salame-1110138551565-PortalAccessFee:1000-AccreditationFee:5000-"/>
    <s v="0517021001-18132249-Yushau MUHAMMAD Salame-1110138551565-PortalAccessFee:1000-AccreditationFee:5000-"/>
    <s v="PaymentRef=1110138551565"/>
    <s v="NAME:=Yushau MUHAMMAD Salame|Payment Ref:=1110138551565|Description:=0517021001-18132249-Yushau MUHAMMAD Salame-1110138551565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164746"/>
    <s v="BILLS PAYMENT"/>
    <s v="2/6/2023 9:49:26 AM"/>
    <s v="UP SETTLEMENT"/>
    <s v="2/7/2023 12:00:00 AM"/>
    <s v="2/6/2023 12:00:00 AM"/>
    <n v="34958"/>
    <s v="2/6/2023 12:00:00 AM"/>
    <n v="873691"/>
    <n v="2615053584"/>
    <n v="2751750"/>
    <n v="2692440"/>
    <s v=""/>
    <n v="97951647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592445"/>
    <n v="566"/>
    <n v="15252"/>
    <s v="HOPE PSBank"/>
    <n v="566"/>
    <n v="9795164746"/>
    <n v="9795164746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1005-Sirajo IBRAHIM -1110133592445-PortalAccessFee:1000-AccreditationFee:5000-RegFee:"/>
    <s v="0517021001-18111005-Sirajo IBRAHIM -1110133592445-PortalAccessFee:1000-AccreditationFee:5000-RegFee:"/>
    <s v="PaymentRef=1110133592445"/>
    <s v="NAME:=Sirajo IBRAHIM |Payment Ref:=1110133592445|Description:=0517021001-18111005-Sirajo IBRAHIM -1110133592445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5011739"/>
    <s v="BILLS PAYMENT"/>
    <s v="2/6/2023 9:33:26 AM"/>
    <s v="UP SETTLEMENT"/>
    <s v="2/7/2023 12:00:00 AM"/>
    <s v="2/6/2023 12:00:00 AM"/>
    <n v="34958"/>
    <s v="2/6/2023 12:00:00 AM"/>
    <n v="455693"/>
    <n v="2615053304"/>
    <n v="2751750"/>
    <n v="2692440"/>
    <s v=""/>
    <n v="97950117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0362466"/>
    <n v="566"/>
    <n v="891465"/>
    <s v="HOPE PSBank"/>
    <n v="566"/>
    <n v="9795011739"/>
    <n v="9795011739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7053-Bilal Sidi Abubakar-1110120362466-PortalAccessFee:1000-AccreditationFee:5000-Reg"/>
    <s v="0517021001-18117053-Bilal Sidi Abubakar-1110120362466-PortalAccessFee:1000-AccreditationFee:5000-Reg"/>
    <s v="PaymentRef=1110120362466"/>
    <s v="NAME:=Bilal Sidi Abubakar|Payment Ref:=1110120362466|Description:=0517021001-18117053-Bilal Sidi Abubakar-111012036246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8261299"/>
    <s v="BILLS PAYMENT"/>
    <s v="2/6/2023 3:21:11 PM"/>
    <s v="UP SETTLEMENT"/>
    <s v="2/7/2023 12:00:00 AM"/>
    <s v="2/7/2023 12:00:00 AM"/>
    <n v="34964"/>
    <s v="2/6/2023 12:00:00 AM"/>
    <n v="403574"/>
    <n v="2615503193"/>
    <n v="9575229"/>
    <n v="2692440"/>
    <s v=""/>
    <n v="97982612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302650"/>
    <n v="566"/>
    <n v="595749"/>
    <s v="HOPE PSBank"/>
    <n v="566"/>
    <n v="9798261299"/>
    <n v="9798261299"/>
    <s v="PAYA"/>
    <s v="980002******1468"/>
    <s v="113000527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4004-Ayuba Aliyu -1110140302650-PortalAccessFee:1000-AccreditationFee:5000-RegFee:515"/>
    <s v="0517021001-18124004-Ayuba Aliyu -1110140302650-PortalAccessFee:1000-AccreditationFee:5000-RegFee:515"/>
    <s v="PaymentRef=1110140302650"/>
    <s v="NAME:=Ayuba Aliyu |Payment Ref:=1110140302650|Description:=0517021001-18124004-Ayuba Aliyu -1110140302650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4647051"/>
    <s v="BILLS PAYMENT"/>
    <s v="2/6/2023 8:51:31 AM"/>
    <s v="UP SETTLEMENT"/>
    <s v="2/7/2023 12:00:00 AM"/>
    <s v="2/6/2023 12:00:00 AM"/>
    <n v="34958"/>
    <s v="2/6/2023 12:00:00 AM"/>
    <n v="464796"/>
    <n v="2615052574"/>
    <n v="2751750"/>
    <n v="2692440"/>
    <s v=""/>
    <n v="97946470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163346"/>
    <n v="566"/>
    <n v="601256"/>
    <s v="HOPE PSBank"/>
    <n v="566"/>
    <n v="9794647051"/>
    <n v="9794647051"/>
    <s v="PAYA"/>
    <s v="980002******7312"/>
    <s v="1130045113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40-Ibrahim Ibn Ibrahim-1110117163346-PortalAccessFee:1000-AccreditationFee:5000-Reg"/>
    <s v="0517021001-18132040-Ibrahim Ibn Ibrahim-1110117163346-PortalAccessFee:1000-AccreditationFee:5000-Reg"/>
    <s v="PaymentRef=1110117163346"/>
    <s v="NAME:=Ibrahim Ibn Ibrahim|Payment Ref:=1110117163346|Description:=0517021001-18132040-Ibrahim Ibn Ibrahim-111011716334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135647"/>
    <s v="BILLS PAYMENT"/>
    <s v="2/6/2023 11:29:29 AM"/>
    <s v="UP SETTLEMENT"/>
    <s v="2/7/2023 12:00:00 AM"/>
    <s v="2/7/2023 12:00:00 AM"/>
    <n v="34960"/>
    <s v="2/6/2023 12:00:00 AM"/>
    <n v="696477"/>
    <n v="2615182311"/>
    <n v="6499328"/>
    <n v="2692440"/>
    <s v=""/>
    <n v="979613564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6193943"/>
    <n v="566"/>
    <n v="807386"/>
    <s v="ACCESS BANK NIGERIA PLC"/>
    <n v="566"/>
    <n v="20612335647"/>
    <n v="9796135647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4005-Bello Jamilu -1110136193943-PortalAccessFee:1000-AccreditationFee:5000-RegFee:51"/>
    <s v="0517021001-18134005-Bello Jamilu -1110136193943-PortalAccessFee:1000-AccreditationFee:5000-RegFee:51"/>
    <s v="PaymentRef=1110136193943"/>
    <s v="NAME:=Bello Jamilu |Payment Ref:=1110136193943|Description:=0517021001-18134005-Bello Jamilu -1110136193943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363982"/>
    <s v="BILLS PAYMENT"/>
    <s v="2/6/2023 1:47:56 PM"/>
    <s v="UP SETTLEMENT"/>
    <s v="2/7/2023 12:00:00 AM"/>
    <s v="2/7/2023 12:00:00 AM"/>
    <n v="34962"/>
    <s v="2/6/2023 12:00:00 AM"/>
    <n v="824009"/>
    <n v="2615328560"/>
    <n v="6499328"/>
    <n v="2692440"/>
    <s v=""/>
    <n v="97973639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471542"/>
    <n v="566"/>
    <n v="835613"/>
    <s v="HOPE PSBank"/>
    <n v="566"/>
    <n v="9797363982"/>
    <n v="9797363982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03-Umar Maryam Usman-1110108471542-PortalAccessFee:1000-AccreditationFee:5000-RegFe"/>
    <s v="0517021001-18119003-Umar Maryam Usman-1110108471542-PortalAccessFee:1000-AccreditationFee:5000-RegFe"/>
    <s v="PaymentRef=1110108471542"/>
    <s v="NAME:=Umar Maryam Usman|Payment Ref:=1110108471542|Description:=0517021001-18119003-Umar Maryam Usman-1110108471542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893411"/>
    <s v="BILLS PAYMENT"/>
    <s v="2/6/2023 12:55:36 PM"/>
    <s v="UP SETTLEMENT"/>
    <s v="2/7/2023 12:00:00 AM"/>
    <s v="2/7/2023 12:00:00 AM"/>
    <n v="34962"/>
    <s v="2/6/2023 12:00:00 AM"/>
    <n v="560705"/>
    <n v="2615326986"/>
    <n v="6499328"/>
    <n v="2692440"/>
    <s v=""/>
    <n v="97968934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473556"/>
    <n v="566"/>
    <n v="443886"/>
    <s v="ACCESS BANK NIGERIA PLC"/>
    <n v="566"/>
    <n v="20612393411"/>
    <n v="9796893411"/>
    <s v="PAYA"/>
    <s v="904402******8831"/>
    <s v="078320893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234002-Khadijah Ibrahim Sambo-1110113473556-PortalAccessFee:1000-AccreditationFee:5000-"/>
    <s v="0517021001-19234002-Khadijah Ibrahim Sambo-1110113473556-PortalAccessFee:1000-AccreditationFee:5000-"/>
    <s v="PaymentRef=1110113473556"/>
    <s v="NAME:=Khadijah Ibrahim Sambo|Payment Ref:=1110113473556|Description:=0517021001-19234002-Khadijah Ibrahim Sambo-1110113473556-PortalAccessFee:1000-AccreditationFee:5000-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556242"/>
    <s v="BILLS PAYMENT"/>
    <s v="2/6/2023 12:18:45 PM"/>
    <s v="UP SETTLEMENT"/>
    <s v="2/7/2023 12:00:00 AM"/>
    <s v="2/7/2023 12:00:00 AM"/>
    <n v="34961"/>
    <s v="2/6/2023 12:00:00 AM"/>
    <n v="483515"/>
    <n v="2615226258"/>
    <n v="6499328"/>
    <n v="2692440"/>
    <s v=""/>
    <n v="97965562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6143244"/>
    <n v="566"/>
    <n v="176149"/>
    <s v="ACCESS BANK NIGERIA PLC"/>
    <n v="566"/>
    <n v="20612356242"/>
    <n v="9796556242"/>
    <s v="PAYA"/>
    <s v="904402******8831"/>
    <s v="078320893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4088-Anas Abubakar Bello-1110146143244-PortalAccessFee:1000-AccreditationFee:5000-Reg"/>
    <s v="0517021001-18134088-Anas Abubakar Bello-1110146143244-PortalAccessFee:1000-AccreditationFee:5000-Reg"/>
    <s v="PaymentRef=1110146143244"/>
    <s v="NAME:=Anas Abubakar Bello|Payment Ref:=1110146143244|Description:=0517021001-18134088-Anas Abubakar Bello-1110146143244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380028"/>
    <s v="BILLS PAYMENT"/>
    <s v="2/6/2023 11:58:50 AM"/>
    <s v="UP SETTLEMENT"/>
    <s v="2/7/2023 12:00:00 AM"/>
    <s v="2/7/2023 12:00:00 AM"/>
    <n v="34961"/>
    <s v="2/6/2023 12:00:00 AM"/>
    <n v="894619"/>
    <n v="2615225940"/>
    <n v="6499328"/>
    <n v="2692440"/>
    <s v=""/>
    <n v="97963800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152961"/>
    <n v="566"/>
    <n v="29719"/>
    <s v="ACCESS BANK NIGERIA PLC"/>
    <n v="566"/>
    <n v="20612380028"/>
    <n v="9796380028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4098-Sani Habibu -1110142152961-PortalAccessFee:1000-AccreditationFee:5000-RegFee:515"/>
    <s v="0517021001-18134098-Sani Habibu -1110142152961-PortalAccessFee:1000-AccreditationFee:5000-RegFee:515"/>
    <s v="PaymentRef=1110142152961"/>
    <s v="NAME:=Sani Habibu |Payment Ref:=1110142152961|Description:=0517021001-18134098-Sani Habibu -1110142152961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420897"/>
    <s v="BILLS PAYMENT"/>
    <s v="2/6/2023 1:53:55 PM"/>
    <s v="UP SETTLEMENT"/>
    <s v="2/7/2023 12:00:00 AM"/>
    <s v="2/7/2023 12:00:00 AM"/>
    <n v="34963"/>
    <s v="2/6/2023 12:00:00 AM"/>
    <n v="830065"/>
    <n v="2615440623"/>
    <n v="6499328"/>
    <n v="2692440"/>
    <s v=""/>
    <n v="97974208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533243"/>
    <n v="566"/>
    <n v="883637"/>
    <s v="HOPE PSBank"/>
    <n v="566"/>
    <n v="9797420897"/>
    <n v="9797420897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55-Shema'U Kabiru Haliru-1110108533243-PortalAccessFee:1000-AccreditationFee:5000-R"/>
    <s v="0517021001-18118055-Shema'U Kabiru Haliru-1110108533243-PortalAccessFee:1000-AccreditationFee:5000-R"/>
    <s v="PaymentRef=1110108533243"/>
    <s v="NAME:=Shema'U Kabiru Haliru|Payment Ref:=1110108533243|Description:=0517021001-18118055-Shema'U Kabiru Haliru-1110108533243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648881"/>
    <s v="BILLS PAYMENT"/>
    <s v="2/6/2023 12:28:45 PM"/>
    <s v="UP SETTLEMENT"/>
    <s v="2/7/2023 12:00:00 AM"/>
    <s v="2/7/2023 12:00:00 AM"/>
    <n v="34961"/>
    <s v="2/6/2023 12:00:00 AM"/>
    <n v="883127"/>
    <n v="2615226412"/>
    <n v="6499328"/>
    <n v="2692440"/>
    <s v=""/>
    <n v="97966488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3561152"/>
    <n v="566"/>
    <n v="248823"/>
    <s v="HOPE PSBank"/>
    <n v="566"/>
    <n v="9796648881"/>
    <n v="9796648881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3009-Aisha Aliyu -1110143561152-PortalAccessFee:1000-AccreditationFee:5000-RegFee:515"/>
    <s v="0517021001-18123009-Aisha Aliyu -1110143561152-PortalAccessFee:1000-AccreditationFee:5000-RegFee:515"/>
    <s v="PaymentRef=1110143561152"/>
    <s v="NAME:=Aisha Aliyu |Payment Ref:=1110143561152|Description:=0517021001-18123009-Aisha Aliyu -1110143561152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257936"/>
    <s v="BILLS PAYMENT"/>
    <s v="2/6/2023 1:37:21 PM"/>
    <s v="UP SETTLEMENT"/>
    <s v="2/7/2023 12:00:00 AM"/>
    <s v="2/7/2023 12:00:00 AM"/>
    <n v="34962"/>
    <s v="2/6/2023 12:00:00 AM"/>
    <n v="845144"/>
    <n v="2615328390"/>
    <n v="6499328"/>
    <n v="2692440"/>
    <s v=""/>
    <n v="97972579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361846"/>
    <n v="566"/>
    <n v="750193"/>
    <s v="HOPE PSBank"/>
    <n v="566"/>
    <n v="9797257936"/>
    <n v="9797257936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147-Garba LUKMAN Wakili-1110156361846-PortalAccessFee:1000-AccreditationFee:5000-Reg"/>
    <s v="0517021001-18131147-Garba LUKMAN Wakili-1110156361846-PortalAccessFee:1000-AccreditationFee:5000-Reg"/>
    <s v="PaymentRef=1110156361846"/>
    <s v="NAME:=Garba LUKMAN Wakili|Payment Ref:=1110156361846|Description:=0517021001-18131147-Garba LUKMAN Wakili-1110156361846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348660"/>
    <s v="BILLS PAYMENT"/>
    <s v="2/6/2023 1:46:24 PM"/>
    <s v="UP SETTLEMENT"/>
    <s v="2/7/2023 12:00:00 AM"/>
    <s v="2/7/2023 12:00:00 AM"/>
    <n v="34962"/>
    <s v="2/6/2023 12:00:00 AM"/>
    <n v="732656"/>
    <n v="2615328532"/>
    <n v="6499328"/>
    <n v="2692440"/>
    <s v=""/>
    <n v="97973486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8451747"/>
    <n v="566"/>
    <n v="823228"/>
    <s v="HOPE PSBank"/>
    <n v="566"/>
    <n v="9797348660"/>
    <n v="9797348660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9065-Bello Hafsat Yabo-1110128451747-PortalAccessFee:1000-AccreditationFee:5000-RegFe"/>
    <s v="0517021001-18119065-Bello Hafsat Yabo-1110128451747-PortalAccessFee:1000-AccreditationFee:5000-RegFe"/>
    <s v="PaymentRef=1110128451747"/>
    <s v="NAME:=Bello Hafsat Yabo|Payment Ref:=1110128451747|Description:=0517021001-18119065-Bello Hafsat Yabo-1110128451747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8227357"/>
    <s v="BILLS PAYMENT"/>
    <s v="2/6/2023 3:17:31 PM"/>
    <s v="UP SETTLEMENT"/>
    <s v="2/7/2023 12:00:00 AM"/>
    <s v="2/7/2023 12:00:00 AM"/>
    <n v="34964"/>
    <s v="2/6/2023 12:00:00 AM"/>
    <n v="920127"/>
    <n v="2615503132"/>
    <n v="9575229"/>
    <n v="2692440"/>
    <s v=""/>
    <n v="97982273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9461447"/>
    <n v="566"/>
    <n v="566887"/>
    <s v="HOPE PSBank"/>
    <n v="566"/>
    <n v="9798227357"/>
    <n v="9798227357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08-Zubairu Halima Magori-1110129461447-PortalAccessFee:1000-AccreditationFee:5000-R"/>
    <s v="0517021001-18134008-Zubairu Halima Magori-1110129461447-PortalAccessFee:1000-AccreditationFee:5000-R"/>
    <s v="PaymentRef=1110129461447"/>
    <s v="NAME:=Zubairu Halima Magori|Payment Ref:=1110129461447|Description:=0517021001-18134008-Zubairu Halima Magori-1110129461447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6326527"/>
    <s v="BILLS PAYMENT"/>
    <s v="2/6/2023 11:51:28 AM"/>
    <s v="UP SETTLEMENT"/>
    <s v="2/7/2023 12:00:00 AM"/>
    <s v="2/7/2023 12:00:00 AM"/>
    <n v="34961"/>
    <s v="2/6/2023 12:00:00 AM"/>
    <n v="530674"/>
    <n v="2615225845"/>
    <n v="6499328"/>
    <n v="2692440"/>
    <s v=""/>
    <n v="979632652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5421343"/>
    <n v="566"/>
    <n v="977667"/>
    <s v="ACCESS BANK NIGERIA PLC"/>
    <n v="566"/>
    <n v="20612326527"/>
    <n v="9796326527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3086-Aminu DanIge Horo-1110115421343-PortalAccessFee:1000-AccreditationFee:5000-RegFe"/>
    <s v="0517021001-18133086-Aminu DanIge Horo-1110115421343-PortalAccessFee:1000-AccreditationFee:5000-RegFe"/>
    <s v="PaymentRef=1110115421343"/>
    <s v="NAME:=Aminu DanIge Horo|Payment Ref:=1110115421343|Description:=0517021001-18133086-Aminu DanIge Horo-1110115421343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797137899"/>
    <s v="BILLS PAYMENT"/>
    <s v="2/6/2023 1:24:10 PM"/>
    <s v="UP SETTLEMENT"/>
    <s v="2/7/2023 12:00:00 AM"/>
    <s v="2/7/2023 12:00:00 AM"/>
    <n v="34962"/>
    <s v="2/6/2023 12:00:00 AM"/>
    <n v="382827"/>
    <n v="2615327918"/>
    <n v="6499328"/>
    <n v="2692440"/>
    <s v=""/>
    <n v="97971378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28235823"/>
    <n v="566"/>
    <n v="650994"/>
    <s v="HOPE PSBank"/>
    <n v="566"/>
    <n v="9797137899"/>
    <n v="9797137899"/>
    <s v="PAYA"/>
    <s v="980002******9129"/>
    <s v="1130043106"/>
    <s v=""/>
    <s v="HPSB"/>
    <n v="15457.5"/>
    <n v="15350"/>
    <n v="15350"/>
    <n v="350"/>
    <n v="15000"/>
    <n v="2640.0000000000005"/>
    <n v="12000"/>
    <n v="360"/>
    <n v="250"/>
    <n v="81.25"/>
    <m/>
    <m/>
    <n v="18.75"/>
    <m/>
    <m/>
    <s v=""/>
    <s v=""/>
    <n v="566"/>
    <n v="566"/>
    <n v="15457.5"/>
    <n v="0.5"/>
    <n v="0"/>
    <n v="0.5"/>
    <n v="0.04"/>
    <n v="0"/>
    <n v="15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46383981-Zarau musa gobir -11128235823-TranscriptCollection:15350"/>
    <s v="0517021001-E08146383981-Zarau musa gobir -11128235823-TranscriptCollection:15350"/>
    <s v="PaymentRef=11128235823"/>
    <s v="NAME:=Zarau musa gobir |Payment Ref:=11128235823|Description:=0517021001-E08146383981-Zarau musa gobir -11128235823-TranscriptCollection:15350"/>
    <s v="GENERAL"/>
    <s v=""/>
    <s v=""/>
    <s v=""/>
    <s v=""/>
    <s v=""/>
    <s v=""/>
    <s v=""/>
    <s v=""/>
    <s v=""/>
    <n v="15457.5"/>
    <n v="0"/>
    <n v="0"/>
    <s v=""/>
    <s v="N"/>
    <s v=""/>
    <n v="0"/>
  </r>
  <r>
    <n v="675676111727"/>
    <s v="BILLS PAYMENT"/>
    <s v="2/6/2023 10:35:18 AM"/>
    <s v="UP SETTLEMENT"/>
    <s v="2/7/2023 12:00:00 AM"/>
    <s v="2/6/2023 12:00:00 AM"/>
    <s v=""/>
    <s v="2/6/2023 12:00:00 AM"/>
    <n v="940754"/>
    <n v="56675676111727"/>
    <n v="2751750"/>
    <s v=""/>
    <s v=""/>
    <n v="67567611172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2"/>
    <s v="UNIFIED PAYMENTS SERVICES LTD"/>
    <s v="0"/>
    <n v="566"/>
    <s v=""/>
    <s v="UNIFIED PAYMENTS"/>
    <n v="566"/>
    <n v="675676111727"/>
    <s v=""/>
    <s v="PAYA"/>
    <s v="950101******4227"/>
    <s v=""/>
    <s v=""/>
    <s v="UPPA"/>
    <n v="16607.5"/>
    <n v="16500"/>
    <n v="10500"/>
    <n v="350"/>
    <n v="10150"/>
    <n v="1786.4"/>
    <n v="8120"/>
    <n v="243.6"/>
    <n v="250"/>
    <n v="81.25"/>
    <n v="1000"/>
    <n v="5000"/>
    <n v="18.75"/>
    <s v=""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brahimHaliru|ReceiptID:=1110103021863|Description:=0517021001-221211012-IbrahimHaliru-1110103021863-PortalAccessFee:1000-AccreditationFee:5000-RegFee"/>
    <s v="NAME:=IbrahimHaliru|ReceiptID:=1110103021863|Description:=0517021001-221211012-IbrahimHaliru-1110103021863-PortalAccessFee:1000-AccreditationFee:5000-RegFee"/>
    <s v=""/>
    <s v="{&quot;Type&quot;:&quot;SOK1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5676111727&quot;,&quot;TransId&quot;:&quot;15770138&quot;,&quot;AuthRef&quot;:&quot;940754&quot;,&quot;Date&quot;:&quot;06Feb,202310:35A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795140838"/>
    <s v="BILLS PAYMENT"/>
    <s v="2/6/2023 9:46:52 AM"/>
    <s v="UP SETTLEMENT"/>
    <s v="2/7/2023 12:00:00 AM"/>
    <s v="2/6/2023 12:00:00 AM"/>
    <n v="34958"/>
    <s v="2/6/2023 12:00:00 AM"/>
    <n v="565200"/>
    <n v="2615053547"/>
    <n v="2751750"/>
    <n v="2692440"/>
    <s v=""/>
    <n v="97951408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451469"/>
    <n v="566"/>
    <n v="994966"/>
    <s v="HOPE PSBank"/>
    <n v="566"/>
    <n v="9795140838"/>
    <n v="9795140838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75-Sabiru Aminu -1110112451469-PortalAccessFee:1000-AccreditationFee:5000-RegFee:1"/>
    <s v="0517021001-221301175-Sabiru Aminu -1110112451469-PortalAccessFee:1000-AccreditationFee:5000-RegFee:1"/>
    <s v="PaymentRef=1110112451469"/>
    <s v="NAME:=Sabiru Aminu |Payment Ref:=1110112451469|Description:=0517021001-221301175-Sabiru Aminu -1110112451469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293884"/>
    <s v="BILLS PAYMENT"/>
    <s v="2/6/2023 11:47:08 AM"/>
    <s v="UP SETTLEMENT"/>
    <s v="2/7/2023 12:00:00 AM"/>
    <s v="2/7/2023 12:00:00 AM"/>
    <n v="34960"/>
    <s v="2/6/2023 12:00:00 AM"/>
    <n v="327950"/>
    <n v="2615182789"/>
    <n v="6499328"/>
    <n v="2692440"/>
    <s v=""/>
    <n v="97962938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8421661"/>
    <n v="566"/>
    <n v="947263"/>
    <s v="HOPE PSBank"/>
    <n v="566"/>
    <n v="9796293884"/>
    <n v="979629388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3011-Imrana Jamilu -1110118421661-PortalAccessFee:1000-AccreditationFee:5000-RegFee:"/>
    <s v="0517021001-221203011-Imrana Jamilu -1110118421661-PortalAccessFee:1000-AccreditationFee:5000-RegFee:"/>
    <s v="PaymentRef=1110118421661"/>
    <s v="NAME:=Imrana Jamilu |Payment Ref:=1110118421661|Description:=0517021001-221203011-Imrana Jamilu -111011842166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039759"/>
    <s v="BILLS PAYMENT"/>
    <s v="2/6/2023 11:19:34 AM"/>
    <s v="UP SETTLEMENT"/>
    <s v="2/7/2023 12:00:00 AM"/>
    <s v="2/7/2023 12:00:00 AM"/>
    <n v="34960"/>
    <s v="2/6/2023 12:00:00 AM"/>
    <n v="602516"/>
    <n v="2615182016"/>
    <n v="6499328"/>
    <n v="2692440"/>
    <s v=""/>
    <n v="97960397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2171565"/>
    <n v="566"/>
    <n v="730309"/>
    <s v="HOPE PSBank"/>
    <n v="566"/>
    <n v="9796039759"/>
    <n v="9796039759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25-Ukasha Aminu -1110132171565-PortalAccessFee:1000-AccreditationFee:5000-RegFee:1"/>
    <s v="0517021001-221309025-Ukasha Aminu -1110132171565-PortalAccessFee:1000-AccreditationFee:5000-RegFee:1"/>
    <s v="PaymentRef=1110132171565"/>
    <s v="NAME:=Ukasha Aminu |Payment Ref:=1110132171565|Description:=0517021001-221309025-Ukasha Aminu -1110132171565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438719"/>
    <s v="BILLS PAYMENT"/>
    <s v="2/6/2023 1:55:41 PM"/>
    <s v="UP SETTLEMENT"/>
    <s v="2/7/2023 12:00:00 AM"/>
    <s v="2/7/2023 12:00:00 AM"/>
    <n v="34963"/>
    <s v="2/6/2023 12:00:00 AM"/>
    <n v="344540"/>
    <n v="2615440638"/>
    <n v="6499328"/>
    <n v="2692440"/>
    <s v=""/>
    <n v="97974387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0551461"/>
    <n v="566"/>
    <n v="897628"/>
    <s v="HOPE PSBank"/>
    <n v="566"/>
    <n v="9797438719"/>
    <n v="9797438719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82-Yakuba Sahabi -1110100551461-PortalAccessFee:1000-AccreditationFee:5000-RegFee:"/>
    <s v="0517021001-221204182-Yakuba Sahabi -1110100551461-PortalAccessFee:1000-AccreditationFee:5000-RegFee:"/>
    <s v="PaymentRef=1110100551461"/>
    <s v="NAME:=Yakuba Sahabi |Payment Ref:=1110100551461|Description:=0517021001-221204182-Yakuba Sahabi -111010055146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311498"/>
    <s v="BILLS PAYMENT"/>
    <s v="2/6/2023 11:49:25 AM"/>
    <s v="UP SETTLEMENT"/>
    <s v="2/7/2023 12:00:00 AM"/>
    <s v="2/7/2023 12:00:00 AM"/>
    <n v="34960"/>
    <s v="2/6/2023 12:00:00 AM"/>
    <n v="875908"/>
    <n v="2615182826"/>
    <n v="6499328"/>
    <n v="2692440"/>
    <s v=""/>
    <n v="97963114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451267"/>
    <n v="566"/>
    <n v="963207"/>
    <s v="HOPE PSBank"/>
    <n v="566"/>
    <n v="9796311498"/>
    <n v="979631149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029-Abdulmalik Zayyanu -1110127451267-PortalAccessFee:1000-AccreditationFee:5000-Re"/>
    <s v="0517021001-221204029-Abdulmalik Zayyanu -1110127451267-PortalAccessFee:1000-AccreditationFee:5000-Re"/>
    <s v="PaymentRef=1110127451267"/>
    <s v="NAME:=Abdulmalik Zayyanu |Payment Ref:=1110127451267|Description:=0517021001-221204029-Abdulmalik Zayyanu -111012745126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514739"/>
    <s v="BILLS PAYMENT"/>
    <s v="2/6/2023 12:13:57 PM"/>
    <s v="UP SETTLEMENT"/>
    <s v="2/7/2023 12:00:00 AM"/>
    <s v="2/7/2023 12:00:00 AM"/>
    <n v="34961"/>
    <s v="2/6/2023 12:00:00 AM"/>
    <n v="521609"/>
    <n v="2615226168"/>
    <n v="6499328"/>
    <n v="2692440"/>
    <s v=""/>
    <n v="97965147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3091842"/>
    <n v="566"/>
    <n v="142706"/>
    <s v="HOPE PSBank"/>
    <n v="566"/>
    <n v="9796514739"/>
    <n v="9796514739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94-Hauwau Ahmad Rabah-1110103091842-PortalAccessFee:1000-AccreditationFee:5000-Reg"/>
    <s v="0517021001-221204194-Hauwau Ahmad Rabah-1110103091842-PortalAccessFee:1000-AccreditationFee:5000-Reg"/>
    <s v="PaymentRef=1110103091842"/>
    <s v="NAME:=Hauwau Ahmad Rabah|Payment Ref:=1110103091842|Description:=0517021001-221204194-Hauwau Ahmad Rabah-1110103091842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590575"/>
    <s v="BILLS PAYMENT"/>
    <s v="2/6/2023 10:35:34 AM"/>
    <s v="UP SETTLEMENT"/>
    <s v="2/7/2023 12:00:00 AM"/>
    <s v="2/7/2023 12:00:00 AM"/>
    <n v="34959"/>
    <s v="2/6/2023 12:00:00 AM"/>
    <n v="426711"/>
    <n v="2615110098"/>
    <n v="6499328"/>
    <n v="2692440"/>
    <s v=""/>
    <n v="97955905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063442"/>
    <n v="566"/>
    <n v="373789"/>
    <s v="HOPE PSBank"/>
    <n v="566"/>
    <n v="9795590575"/>
    <n v="9795590575"/>
    <s v="PAYA"/>
    <s v="980002******7945"/>
    <s v="1130006295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20-Abdulwahab Umar -1110117063442-PortalAccessFee:1000-AccreditationFee:5000-RegFe"/>
    <s v="0517021001-221311120-Abdulwahab Umar -1110117063442-PortalAccessFee:1000-AccreditationFee:5000-RegFe"/>
    <s v="PaymentRef=1110117063442"/>
    <s v="NAME:=Abdulwahab Umar |Payment Ref:=1110117063442|Description:=0517021001-221311120-Abdulwahab Umar -1110117063442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150909"/>
    <s v="BILLS PAYMENT"/>
    <s v="2/6/2023 11:31:02 AM"/>
    <s v="UP SETTLEMENT"/>
    <s v="2/7/2023 12:00:00 AM"/>
    <s v="2/7/2023 12:00:00 AM"/>
    <n v="34960"/>
    <s v="2/6/2023 12:00:00 AM"/>
    <n v="169387"/>
    <n v="2615182352"/>
    <n v="6499328"/>
    <n v="2692440"/>
    <s v=""/>
    <n v="97961509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2063349"/>
    <n v="566"/>
    <n v="819630"/>
    <s v="HOPE PSBank"/>
    <n v="566"/>
    <n v="9796150909"/>
    <n v="9796150909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1008-Asma'U Ibrahim Galadima-1110132063349-PortalAccessFee:1000-AccreditationFee:500"/>
    <s v="0517021001-221211008-Asma'U Ibrahim Galadima-1110132063349-PortalAccessFee:1000-AccreditationFee:500"/>
    <s v="PaymentRef=1110132063349"/>
    <s v="NAME:=Asma'U Ibrahim Galadima|Payment Ref:=1110132063349|Description:=0517021001-221211008-Asma'U Ibrahim Galadima-1110132063349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199133"/>
    <s v="BILLS PAYMENT"/>
    <s v="2/6/2023 1:31:01 PM"/>
    <s v="UP SETTLEMENT"/>
    <s v="2/7/2023 12:00:00 AM"/>
    <s v="2/7/2023 12:00:00 AM"/>
    <n v="34962"/>
    <s v="2/6/2023 12:00:00 AM"/>
    <n v="575692"/>
    <n v="2615328188"/>
    <n v="6499328"/>
    <n v="2692440"/>
    <s v=""/>
    <n v="97971991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291345"/>
    <n v="566"/>
    <n v="702265"/>
    <s v="HOPE PSBank"/>
    <n v="566"/>
    <n v="9797199133"/>
    <n v="979719913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33-Yaseer Likita Muhammad-1110126291345-PortalAccessFee:1000-AccreditationFee:5000"/>
    <s v="0517021001-221311133-Yaseer Likita Muhammad-1110126291345-PortalAccessFee:1000-AccreditationFee:5000"/>
    <s v="PaymentRef=1110126291345"/>
    <s v="NAME:=Yaseer Likita Muhammad|Payment Ref:=1110126291345|Description:=0517021001-221311133-Yaseer Likita Muhammad-1110126291345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714214"/>
    <s v="BILLS PAYMENT"/>
    <s v="2/6/2023 10:48:12 AM"/>
    <s v="UP SETTLEMENT"/>
    <s v="2/7/2023 12:00:00 AM"/>
    <s v="2/7/2023 12:00:00 AM"/>
    <n v="34959"/>
    <s v="2/6/2023 12:00:00 AM"/>
    <n v="745555"/>
    <n v="2615110539"/>
    <n v="6499328"/>
    <n v="2692440"/>
    <s v=""/>
    <n v="97957142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5421869"/>
    <n v="566"/>
    <n v="472483"/>
    <s v="HOPE PSBank"/>
    <n v="566"/>
    <n v="9795714214"/>
    <n v="9795714214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44-Mande Bello Asma'U-1110125421869-PortalAccessFee:1000-AccreditationFee:5000-Reg"/>
    <s v="0517021001-222306044-Mande Bello Asma'U-1110125421869-PortalAccessFee:1000-AccreditationFee:5000-Reg"/>
    <s v="PaymentRef=1110125421869"/>
    <s v="NAME:=Mande Bello Asma'U|Payment Ref:=1110125421869|Description:=0517021001-222306044-Mande Bello Asma'U-1110125421869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913622"/>
    <s v="BILLS PAYMENT"/>
    <s v="2/6/2023 11:07:28 AM"/>
    <s v="UP SETTLEMENT"/>
    <s v="2/7/2023 12:00:00 AM"/>
    <s v="2/7/2023 12:00:00 AM"/>
    <n v="34960"/>
    <s v="2/6/2023 12:00:00 AM"/>
    <n v="739583"/>
    <n v="2615181689"/>
    <n v="6499328"/>
    <n v="2692440"/>
    <s v=""/>
    <n v="97959136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5022754"/>
    <n v="566"/>
    <n v="632257"/>
    <s v="HOPE PSBank"/>
    <n v="566"/>
    <n v="9795913622"/>
    <n v="9795913622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9033-Usman Bello -1110115022754-PortalAccessFee:1000-AccreditationFee:5000-RegFee:10"/>
    <s v="0517021001-221209033-Usman Bello -1110115022754-PortalAccessFee:1000-AccreditationFee:5000-RegFee:10"/>
    <s v="PaymentRef=1110115022754"/>
    <s v="NAME:=Usman Bello |Payment Ref:=1110115022754|Description:=0517021001-221209033-Usman Bello -1110115022754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732850"/>
    <s v="BILLS PAYMENT"/>
    <s v="2/6/2023 10:50:07 AM"/>
    <s v="UP SETTLEMENT"/>
    <s v="2/7/2023 12:00:00 AM"/>
    <s v="2/7/2023 12:00:00 AM"/>
    <n v="34959"/>
    <s v="2/6/2023 12:00:00 AM"/>
    <n v="585313"/>
    <n v="2615110644"/>
    <n v="6499328"/>
    <n v="2692440"/>
    <s v=""/>
    <n v="97957328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5473147"/>
    <n v="566"/>
    <n v="487071"/>
    <s v="HOPE PSBank"/>
    <n v="566"/>
    <n v="9795732850"/>
    <n v="9795732850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4034-Fodio Muhammad Aliyu-1110105473147-PortalAccessFee:1000-AccreditationFee:5000-R"/>
    <s v="0517021001-221214034-Fodio Muhammad Aliyu-1110105473147-PortalAccessFee:1000-AccreditationFee:5000-R"/>
    <s v="PaymentRef=1110105473147"/>
    <s v="NAME:=Fodio Muhammad Aliyu|Payment Ref:=1110105473147|Description:=0517021001-221214034-Fodio Muhammad Aliyu-1110105473147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046038"/>
    <s v="BILLS PAYMENT"/>
    <s v="2/6/2023 9:37:06 AM"/>
    <s v="UP SETTLEMENT"/>
    <s v="2/7/2023 12:00:00 AM"/>
    <s v="2/6/2023 12:00:00 AM"/>
    <n v="34958"/>
    <s v="2/6/2023 12:00:00 AM"/>
    <n v="374594"/>
    <n v="2615053374"/>
    <n v="2751750"/>
    <n v="2692440"/>
    <s v=""/>
    <n v="97950460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092369"/>
    <n v="566"/>
    <n v="919898"/>
    <s v="HOPE PSBank"/>
    <n v="566"/>
    <n v="9795046038"/>
    <n v="9795046038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14-Zayyanu Bello -1110140092369-PortalAccessFee:1000-AccreditationFee:5000-RegFee:"/>
    <s v="0517021001-221303014-Zayyanu Bello -1110140092369-PortalAccessFee:1000-AccreditationFee:5000-RegFee:"/>
    <s v="PaymentRef=1110140092369"/>
    <s v="NAME:=Zayyanu Bello |Payment Ref:=1110140092369|Description:=0517021001-221303014-Zayyanu Bello -1110140092369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406323"/>
    <s v="BILLS PAYMENT"/>
    <s v="2/6/2023 12:01:51 PM"/>
    <s v="UP SETTLEMENT"/>
    <s v="2/7/2023 12:00:00 AM"/>
    <s v="2/7/2023 12:00:00 AM"/>
    <n v="34961"/>
    <s v="2/6/2023 12:00:00 AM"/>
    <n v="863445"/>
    <n v="2615225983"/>
    <n v="6499328"/>
    <n v="2692440"/>
    <s v=""/>
    <n v="97964063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012668"/>
    <n v="566"/>
    <n v="52890"/>
    <s v="HOPE PSBank"/>
    <n v="566"/>
    <n v="9796406323"/>
    <n v="979640632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58-Misbahu Yusuf Alkammawa-1110113012668-PortalAccessFee:1000-AccreditationFee:500"/>
    <s v="0517021001-221304258-Misbahu Yusuf Alkammawa-1110113012668-PortalAccessFee:1000-AccreditationFee:500"/>
    <s v="PaymentRef=1110113012668"/>
    <s v="NAME:=Misbahu Yusuf Alkammawa|Payment Ref:=1110113012668|Description:=0517021001-221304258-Misbahu Yusuf Alkammawa-1110113012668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075717"/>
    <s v="BILLS PAYMENT"/>
    <s v="2/6/2023 11:23:16 AM"/>
    <s v="UP SETTLEMENT"/>
    <s v="2/7/2023 12:00:00 AM"/>
    <s v="2/7/2023 12:00:00 AM"/>
    <n v="34960"/>
    <s v="2/6/2023 12:00:00 AM"/>
    <n v="627912"/>
    <n v="2615182132"/>
    <n v="6499328"/>
    <n v="2692440"/>
    <s v=""/>
    <n v="97960757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3171457"/>
    <n v="566"/>
    <n v="758492"/>
    <s v="HOPE PSBank"/>
    <n v="566"/>
    <n v="9796075717"/>
    <n v="9796075717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049-Bashar Shuaibu -1110113171457-PortalAccessFee:1000-AccreditationFee:5000-RegFee"/>
    <s v="0517021001-221302049-Bashar Shuaibu -1110113171457-PortalAccessFee:1000-AccreditationFee:5000-RegFee"/>
    <s v="PaymentRef=1110113171457"/>
    <s v="NAME:=Bashar Shuaibu |Payment Ref:=1110113171457|Description:=0517021001-221302049-Bashar Shuaibu -111011317145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192095"/>
    <s v="BILLS PAYMENT"/>
    <s v="2/6/2023 1:30:14 PM"/>
    <s v="UP SETTLEMENT"/>
    <s v="2/7/2023 12:00:00 AM"/>
    <s v="2/7/2023 12:00:00 AM"/>
    <n v="34962"/>
    <s v="2/6/2023 12:00:00 AM"/>
    <n v="230476"/>
    <n v="2615328150"/>
    <n v="6499328"/>
    <n v="2692440"/>
    <s v=""/>
    <n v="97971920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3082643"/>
    <n v="566"/>
    <n v="696293"/>
    <s v="ACCESS BANK NIGERIA PLC"/>
    <n v="566"/>
    <n v="20612392095"/>
    <n v="9797192095"/>
    <s v="PAYA"/>
    <s v="904402******6308"/>
    <s v="0801649268"/>
    <s v=""/>
    <s v="ACCE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301167-Abubakar Ahmad -1110103082643-PortalAccessFee:1000-AccreditationFee:5000-RegFee"/>
    <s v="0517021001-221301167-Abubakar Ahmad -1110103082643-PortalAccessFee:1000-AccreditationFee:5000-RegFee"/>
    <s v="PaymentRef=1110103082643"/>
    <s v="NAME:=Abubakar Ahmad |Payment Ref:=1110103082643|Description:=0517021001-221301167-Abubakar Ahmad -111010308264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004214"/>
    <s v="BILLS PAYMENT"/>
    <s v="2/6/2023 9:32:38 AM"/>
    <s v="UP SETTLEMENT"/>
    <s v="2/7/2023 12:00:00 AM"/>
    <s v="2/6/2023 12:00:00 AM"/>
    <n v="34958"/>
    <s v="2/6/2023 12:00:00 AM"/>
    <n v="648974"/>
    <n v="2615053290"/>
    <n v="2751750"/>
    <n v="2692440"/>
    <s v=""/>
    <n v="97950042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2113566"/>
    <n v="566"/>
    <n v="885550"/>
    <s v="HOPE PSBank"/>
    <n v="566"/>
    <n v="9795004214"/>
    <n v="9795004214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81-Bashar Muhammad Shinko-1110102113566-PortalAccessFee:1000-AccreditationFee:5000"/>
    <s v="0517021001-221309081-Bashar Muhammad Shinko-1110102113566-PortalAccessFee:1000-AccreditationFee:5000"/>
    <s v="PaymentRef=1110102113566"/>
    <s v="NAME:=Bashar Muhammad Shinko|Payment Ref:=1110102113566|Description:=0517021001-221309081-Bashar Muhammad Shinko-1110102113566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622020"/>
    <s v="BILLS PAYMENT"/>
    <s v="2/6/2023 10:38:46 AM"/>
    <s v="UP SETTLEMENT"/>
    <s v="2/7/2023 12:00:00 AM"/>
    <s v="2/7/2023 12:00:00 AM"/>
    <n v="34959"/>
    <s v="2/6/2023 12:00:00 AM"/>
    <n v="386064"/>
    <n v="2615110267"/>
    <n v="6499328"/>
    <n v="2692440"/>
    <s v=""/>
    <n v="97956220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0372040"/>
    <n v="566"/>
    <n v="399191"/>
    <s v="HOPE PSBank"/>
    <n v="566"/>
    <n v="9795622020"/>
    <n v="97956220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04-Maryam Ahmad Garba-1110100372040-PortalAccessFee:1000-AccreditationFee:5000-Reg"/>
    <s v="0517021001-221204104-Maryam Ahmad Garba-1110100372040-PortalAccessFee:1000-AccreditationFee:5000-Reg"/>
    <s v="PaymentRef=1110100372040"/>
    <s v="NAME:=Maryam Ahmad Garba|Payment Ref:=1110100372040|Description:=0517021001-221204104-Maryam Ahmad Garba-1110100372040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146204"/>
    <s v="BILLS PAYMENT"/>
    <s v="2/6/2023 1:25:12 PM"/>
    <s v="UP SETTLEMENT"/>
    <s v="2/7/2023 12:00:00 AM"/>
    <s v="2/7/2023 12:00:00 AM"/>
    <n v="34962"/>
    <s v="2/6/2023 12:00:00 AM"/>
    <n v="371163"/>
    <n v="2615327963"/>
    <n v="6499328"/>
    <n v="2692440"/>
    <s v=""/>
    <n v="97971462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0162362"/>
    <n v="566"/>
    <n v="658035"/>
    <s v="HOPE PSBank"/>
    <n v="566"/>
    <n v="9797146204"/>
    <n v="979714620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95-Usman Umar Sdogarai-1110100162362-PortalAccessFee:1000-AccreditationFee:5000-Re"/>
    <s v="0517021001-221304295-Usman Umar Sdogarai-1110100162362-PortalAccessFee:1000-AccreditationFee:5000-Re"/>
    <s v="PaymentRef=1110100162362"/>
    <s v="NAME:=Usman Umar Sdogarai|Payment Ref:=1110100162362|Description:=0517021001-221304295-Usman Umar Sdogarai-1110100162362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101931"/>
    <s v="BILLS PAYMENT"/>
    <s v="2/6/2023 11:25:59 AM"/>
    <s v="UP SETTLEMENT"/>
    <s v="2/7/2023 12:00:00 AM"/>
    <s v="2/7/2023 12:00:00 AM"/>
    <n v="34960"/>
    <s v="2/6/2023 12:00:00 AM"/>
    <n v="611707"/>
    <n v="2615182211"/>
    <n v="6499328"/>
    <n v="2692440"/>
    <s v=""/>
    <n v="97961019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1213652"/>
    <n v="566"/>
    <n v="779831"/>
    <s v="HOPE PSBank"/>
    <n v="566"/>
    <n v="9796101931"/>
    <n v="9796101931"/>
    <s v="PAYA"/>
    <s v="980002******7945"/>
    <s v="1130006295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2029-Abdulhakim Lawal -1110141213652-PortalAccessFee:1000-AccreditationFee:5000-RegF"/>
    <s v="0517021001-221202029-Abdulhakim Lawal -1110141213652-PortalAccessFee:1000-AccreditationFee:5000-RegF"/>
    <s v="PaymentRef=1110141213652"/>
    <s v="NAME:=Abdulhakim Lawal |Payment Ref:=1110141213652|Description:=0517021001-221202029-Abdulhakim Lawal -1110141213652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027117"/>
    <s v="BILLS PAYMENT"/>
    <s v="2/6/2023 9:35:04 AM"/>
    <s v="UP SETTLEMENT"/>
    <s v="2/7/2023 12:00:00 AM"/>
    <s v="2/6/2023 12:00:00 AM"/>
    <n v="34958"/>
    <s v="2/6/2023 12:00:00 AM"/>
    <n v="545821"/>
    <n v="2615053335"/>
    <n v="2751750"/>
    <n v="2692440"/>
    <s v=""/>
    <n v="97950271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273565"/>
    <n v="566"/>
    <n v="903960"/>
    <s v="HOPE PSBank"/>
    <n v="566"/>
    <n v="9795027117"/>
    <n v="9795027117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5002-Mustapha Attahiru -1110148273565-PortalAccessFee:1000-AccreditationFee:5000-Reg"/>
    <s v="0517021001-222105002-Mustapha Attahiru -1110148273565-PortalAccessFee:1000-AccreditationFee:5000-Reg"/>
    <s v="PaymentRef=1110148273565"/>
    <s v="NAME:=Mustapha Attahiru |Payment Ref:=1110148273565|Description:=0517021001-222105002-Mustapha Attahiru -1110148273565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179431"/>
    <s v="BILLS PAYMENT"/>
    <s v="2/6/2023 9:50:56 AM"/>
    <s v="UP SETTLEMENT"/>
    <s v="2/7/2023 12:00:00 AM"/>
    <s v="2/7/2023 12:00:00 AM"/>
    <n v="34959"/>
    <s v="2/6/2023 12:00:00 AM"/>
    <n v="46641"/>
    <n v="2615109479"/>
    <n v="6499328"/>
    <n v="2692440"/>
    <s v=""/>
    <n v="97951794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491450"/>
    <n v="566"/>
    <n v="28156"/>
    <s v="HOPE PSBank"/>
    <n v="566"/>
    <n v="9795179431"/>
    <n v="9795179431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040-Jabir Abdullahi Gada-1110142491450-PortalAccessFee:1000-AccreditationFee:5000-R"/>
    <s v="0517021001-221308040-Jabir Abdullahi Gada-1110142491450-PortalAccessFee:1000-AccreditationFee:5000-R"/>
    <s v="PaymentRef=1110142491450"/>
    <s v="NAME:=Jabir Abdullahi Gada|Payment Ref:=1110142491450|Description:=0517021001-221308040-Jabir Abdullahi Gada-1110142491450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052460"/>
    <s v="BILLS PAYMENT"/>
    <s v="2/6/2023 1:14:03 PM"/>
    <s v="UP SETTLEMENT"/>
    <s v="2/7/2023 12:00:00 AM"/>
    <s v="2/7/2023 12:00:00 AM"/>
    <n v="34962"/>
    <s v="2/6/2023 12:00:00 AM"/>
    <n v="585773"/>
    <n v="2615327553"/>
    <n v="6499328"/>
    <n v="2692440"/>
    <s v=""/>
    <n v="97970524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341342"/>
    <n v="566"/>
    <n v="578933"/>
    <s v="HOPE PSBank"/>
    <n v="566"/>
    <n v="9797052460"/>
    <n v="979705246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082-Fadila Ismail -1110112341342-PortalAccessFee:1000-AccreditationFee:5000-RegFee:"/>
    <s v="0517021001-221109082-Fadila Ismail -1110112341342-PortalAccessFee:1000-AccreditationFee:5000-RegFee:"/>
    <s v="PaymentRef=1110112341342"/>
    <s v="NAME:=Fadila Ismail |Payment Ref:=1110112341342|Description:=0517021001-221109082-Fadila Ismail -1110112341342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749001"/>
    <s v="BILLS PAYMENT"/>
    <s v="2/6/2023 10:51:51 AM"/>
    <s v="UP SETTLEMENT"/>
    <s v="2/7/2023 12:00:00 AM"/>
    <s v="2/7/2023 12:00:00 AM"/>
    <n v="34960"/>
    <s v="2/6/2023 12:00:00 AM"/>
    <n v="763913"/>
    <n v="2615181191"/>
    <n v="6499328"/>
    <n v="2692440"/>
    <s v=""/>
    <n v="97957490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9242145"/>
    <n v="566"/>
    <n v="499531"/>
    <s v="HOPE PSBank"/>
    <n v="566"/>
    <n v="9795749001"/>
    <n v="9795749001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64-Abdulwahab Muhammad Salisu-1110129242145-PortalAccessFee:1000-AccreditationFee:"/>
    <s v="0517021001-221205064-Abdulwahab Muhammad Salisu-1110129242145-PortalAccessFee:1000-AccreditationFee:"/>
    <s v="PaymentRef=1110129242145"/>
    <s v="NAME:=Abdulwahab Muhammad Salisu|Payment Ref:=1110129242145|Description:=0517021001-221205064-Abdulwahab Muhammad Salisu-1110129242145-PortalAccessFee:1000-Accreditation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676829"/>
    <s v="BILLS PAYMENT"/>
    <s v="2/6/2023 12:31:51 PM"/>
    <s v="UP SETTLEMENT"/>
    <s v="2/7/2023 12:00:00 AM"/>
    <s v="2/7/2023 12:00:00 AM"/>
    <n v="34961"/>
    <s v="2/6/2023 12:00:00 AM"/>
    <n v="908593"/>
    <n v="2615226481"/>
    <n v="6499328"/>
    <n v="2692440"/>
    <s v=""/>
    <n v="97966768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281464"/>
    <n v="566"/>
    <n v="270956"/>
    <s v="HOPE PSBank"/>
    <n v="566"/>
    <n v="9796676829"/>
    <n v="979667682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26-Yusuf Muhammad -1110156281464-PortalAccessFee:1000-AccreditationFee:5000-RegFee"/>
    <s v="0517021001-221312026-Yusuf Muhammad -1110156281464-PortalAccessFee:1000-AccreditationFee:5000-RegFee"/>
    <s v="PaymentRef=1110156281464"/>
    <s v="NAME:=Yusuf Muhammad |Payment Ref:=1110156281464|Description:=0517021001-221312026-Yusuf Muhammad -1110156281464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306474"/>
    <s v="BILLS PAYMENT"/>
    <s v="2/6/2023 1:42:12 PM"/>
    <s v="UP SETTLEMENT"/>
    <s v="2/7/2023 12:00:00 AM"/>
    <s v="2/7/2023 12:00:00 AM"/>
    <n v="34962"/>
    <s v="2/6/2023 12:00:00 AM"/>
    <n v="808611"/>
    <n v="2615328458"/>
    <n v="6499328"/>
    <n v="2692440"/>
    <s v=""/>
    <n v="97973064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532768"/>
    <n v="566"/>
    <n v="789515"/>
    <s v="HOPE PSBank"/>
    <n v="566"/>
    <n v="9797306474"/>
    <n v="979730647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86-Aisha Auwal -1110119532768-PortalAccessFee:1000-AccreditationFee:5000-RegFee:10"/>
    <s v="0517021001-221103086-Aisha Auwal -1110119532768-PortalAccessFee:1000-AccreditationFee:5000-RegFee:10"/>
    <s v="PaymentRef=1110119532768"/>
    <s v="NAME:=Aisha Auwal |Payment Ref:=1110119532768|Description:=0517021001-221103086-Aisha Auwal -1110119532768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4944551"/>
    <s v="BILLS PAYMENT"/>
    <s v="2/6/2023 9:25:36 AM"/>
    <s v="UP SETTLEMENT"/>
    <s v="2/7/2023 12:00:00 AM"/>
    <s v="2/6/2023 12:00:00 AM"/>
    <n v="34958"/>
    <s v="2/6/2023 12:00:00 AM"/>
    <n v="816040"/>
    <n v="2615053181"/>
    <n v="2751750"/>
    <n v="2692440"/>
    <s v=""/>
    <n v="97949445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583954"/>
    <n v="566"/>
    <n v="837326"/>
    <s v="HOPE PSBank"/>
    <n v="566"/>
    <n v="9794944551"/>
    <n v="9794944551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30-Abdul'Aziz Alhassan -1110119583954-PortalAccessFee:1000-AccreditationFee:5000-R"/>
    <s v="0517021001-221308130-Abdul'Aziz Alhassan -1110119583954-PortalAccessFee:1000-AccreditationFee:5000-R"/>
    <s v="PaymentRef=1110119583954"/>
    <s v="NAME:=Abdul'Aziz Alhassan |Payment Ref:=1110119583954|Description:=0517021001-221308130-Abdul'Aziz Alhassan -1110119583954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765916"/>
    <s v="BILLS PAYMENT"/>
    <s v="2/6/2023 10:53:31 AM"/>
    <s v="UP SETTLEMENT"/>
    <s v="2/7/2023 12:00:00 AM"/>
    <s v="2/7/2023 12:00:00 AM"/>
    <n v="34960"/>
    <s v="2/6/2023 12:00:00 AM"/>
    <n v="70320"/>
    <n v="2615181230"/>
    <n v="6499328"/>
    <n v="2692440"/>
    <s v=""/>
    <n v="97957659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6521954"/>
    <n v="566"/>
    <n v="513146"/>
    <s v="HOPE PSBank"/>
    <n v="566"/>
    <n v="9795765916"/>
    <n v="9795765916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98-Hudu NA ABU Shuni-1110146521954-PortalAccessFee:1000-AccreditationFee:5000-RegF"/>
    <s v="0517021001-221301098-Hudu NA ABU Shuni-1110146521954-PortalAccessFee:1000-AccreditationFee:5000-RegF"/>
    <s v="PaymentRef=1110146521954"/>
    <s v="NAME:=Hudu NA ABU Shuni|Payment Ref:=1110146521954|Description:=0517021001-221301098-Hudu NA ABU Shuni-1110146521954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616403"/>
    <s v="BILLS PAYMENT"/>
    <s v="2/6/2023 10:38:10 AM"/>
    <s v="UP SETTLEMENT"/>
    <s v="2/7/2023 12:00:00 AM"/>
    <s v="2/7/2023 12:00:00 AM"/>
    <n v="34959"/>
    <s v="2/6/2023 12:00:00 AM"/>
    <n v="535231"/>
    <n v="2615110234"/>
    <n v="6499328"/>
    <n v="2692440"/>
    <s v=""/>
    <n v="97956164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6552448"/>
    <n v="566"/>
    <n v="394485"/>
    <s v="HOPE PSBank"/>
    <n v="566"/>
    <n v="9795616403"/>
    <n v="9795616403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46-Hannatu Saidu Abdullahi-1110126552448-PortalAccessFee:1000-AccreditationFee:500"/>
    <s v="0517021001-222306046-Hannatu Saidu Abdullahi-1110126552448-PortalAccessFee:1000-AccreditationFee:500"/>
    <s v="PaymentRef=1110126552448"/>
    <s v="NAME:=Hannatu Saidu Abdullahi|Payment Ref:=1110126552448|Description:=0517021001-222306046-Hannatu Saidu Abdullahi-1110126552448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866859"/>
    <s v="BILLS PAYMENT"/>
    <s v="2/6/2023 12:52:38 PM"/>
    <s v="UP SETTLEMENT"/>
    <s v="2/7/2023 12:00:00 AM"/>
    <s v="2/7/2023 12:00:00 AM"/>
    <n v="34962"/>
    <s v="2/6/2023 12:00:00 AM"/>
    <n v="27057"/>
    <n v="2615326860"/>
    <n v="6499328"/>
    <n v="2692440"/>
    <s v=""/>
    <n v="97968668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6513357"/>
    <n v="566"/>
    <n v="422621"/>
    <s v="HOPE PSBank"/>
    <n v="566"/>
    <n v="9796866859"/>
    <n v="9796866859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59-Aliyu ABUBAKAR -1110156513357-PortalAccessFee:1000-AccreditationFee:5000-RegFee"/>
    <s v="0517021001-221205059-Aliyu ABUBAKAR -1110156513357-PortalAccessFee:1000-AccreditationFee:5000-RegFee"/>
    <s v="PaymentRef=1110156513357"/>
    <s v="NAME:=Aliyu ABUBAKAR |Payment Ref:=1110156513357|Description:=0517021001-221205059-Aliyu ABUBAKAR -111015651335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534161"/>
    <s v="BILLS PAYMENT"/>
    <s v="2/6/2023 12:16:12 PM"/>
    <s v="UP SETTLEMENT"/>
    <s v="2/7/2023 12:00:00 AM"/>
    <s v="2/7/2023 12:00:00 AM"/>
    <n v="34961"/>
    <s v="2/6/2023 12:00:00 AM"/>
    <n v="42357"/>
    <n v="2615226218"/>
    <n v="6499328"/>
    <n v="2692440"/>
    <s v=""/>
    <n v="97965341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8131852"/>
    <n v="566"/>
    <n v="158206"/>
    <s v="HOPE PSBank"/>
    <n v="566"/>
    <n v="9796534161"/>
    <n v="9796534161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086-Ukasha Faruku -1110148131852-PortalAccessFee:1000-AccreditationFee:5000-RegFee:"/>
    <s v="0517021001-221311086-Ukasha Faruku -1110148131852-PortalAccessFee:1000-AccreditationFee:5000-RegFee:"/>
    <s v="PaymentRef=1110148131852"/>
    <s v="NAME:=Ukasha Faruku |Payment Ref:=1110148131852|Description:=0517021001-221311086-Ukasha Faruku -1110148131852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573657"/>
    <s v="BILLS PAYMENT"/>
    <s v="2/6/2023 12:20:45 PM"/>
    <s v="UP SETTLEMENT"/>
    <s v="2/7/2023 12:00:00 AM"/>
    <s v="2/7/2023 12:00:00 AM"/>
    <n v="34961"/>
    <s v="2/6/2023 12:00:00 AM"/>
    <n v="632190"/>
    <n v="2615226284"/>
    <n v="6499328"/>
    <n v="2692440"/>
    <s v=""/>
    <n v="97965736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1171953"/>
    <n v="566"/>
    <n v="190235"/>
    <s v="HOPE PSBank"/>
    <n v="566"/>
    <n v="9796573657"/>
    <n v="9796573657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068-Adamu Zulfa'U -1110141171953-PortalAccessFee:1000-AccreditationFee:5000-RegFee:"/>
    <s v="0517021001-221302068-Adamu Zulfa'U -1110141171953-PortalAccessFee:1000-AccreditationFee:5000-RegFee:"/>
    <s v="PaymentRef=1110141171953"/>
    <s v="NAME:=Adamu Zulfa'U |Payment Ref:=1110141171953|Description:=0517021001-221302068-Adamu Zulfa'U -1110141171953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702974"/>
    <s v="BILLS PAYMENT"/>
    <s v="2/6/2023 12:34:48 PM"/>
    <s v="UP SETTLEMENT"/>
    <s v="2/7/2023 12:00:00 AM"/>
    <s v="2/7/2023 12:00:00 AM"/>
    <n v="34961"/>
    <s v="2/6/2023 12:00:00 AM"/>
    <n v="947255"/>
    <n v="2615226523"/>
    <n v="6499328"/>
    <n v="2692440"/>
    <s v=""/>
    <n v="97967029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471346"/>
    <n v="566"/>
    <n v="292503"/>
    <s v="HOPE PSBank"/>
    <n v="566"/>
    <n v="9796702974"/>
    <n v="979670297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16-Abdullahi Abubakar Musa-1110140471346-PortalAccessFee:1000-AccreditationFee:500"/>
    <s v="0517021001-221304116-Abdullahi Abubakar Musa-1110140471346-PortalAccessFee:1000-AccreditationFee:500"/>
    <s v="PaymentRef=1110140471346"/>
    <s v="NAME:=Abdullahi Abubakar Musa|Payment Ref:=1110140471346|Description:=0517021001-221304116-Abdullahi Abubakar Musa-1110140471346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777092"/>
    <s v="BILLS PAYMENT"/>
    <s v="2/6/2023 12:42:53 PM"/>
    <s v="UP SETTLEMENT"/>
    <s v="2/7/2023 12:00:00 AM"/>
    <s v="2/7/2023 12:00:00 AM"/>
    <n v="34961"/>
    <s v="2/6/2023 12:00:00 AM"/>
    <n v="933076"/>
    <n v="2615226647"/>
    <n v="6499328"/>
    <n v="2692440"/>
    <s v=""/>
    <n v="97967770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3381443"/>
    <n v="566"/>
    <n v="352758"/>
    <s v="HOPE PSBank"/>
    <n v="566"/>
    <n v="9796777092"/>
    <n v="9796777092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64-Abubakar Abdulrahman -1110153381443-PortalAccessFee:1000-AccreditationFee:5000-"/>
    <s v="0517021001-221108164-Abubakar Abdulrahman -1110153381443-PortalAccessFee:1000-AccreditationFee:5000-"/>
    <s v="PaymentRef=1110153381443"/>
    <s v="NAME:=Abubakar Abdulrahman |Payment Ref:=1110153381443|Description:=0517021001-221108164-Abubakar Abdulrahman -1110153381443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088816"/>
    <s v="BILLS PAYMENT"/>
    <s v="2/6/2023 9:41:34 AM"/>
    <s v="UP SETTLEMENT"/>
    <s v="2/7/2023 12:00:00 AM"/>
    <s v="2/6/2023 12:00:00 AM"/>
    <n v="34958"/>
    <s v="2/6/2023 12:00:00 AM"/>
    <n v="646773"/>
    <n v="2615053445"/>
    <n v="2751750"/>
    <n v="2692440"/>
    <s v=""/>
    <n v="97950888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401752"/>
    <n v="566"/>
    <n v="953964"/>
    <s v="HOPE PSBank"/>
    <n v="566"/>
    <n v="9795088816"/>
    <n v="9795088816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004-Abubakar Muhammad -1110122401752-PortalAccessFee:1000-AccreditationFee:5000-Reg"/>
    <s v="0517021001-221304004-Abubakar Muhammad -1110122401752-PortalAccessFee:1000-AccreditationFee:5000-Reg"/>
    <s v="PaymentRef=1110122401752"/>
    <s v="NAME:=Abubakar Muhammad |Payment Ref:=1110122401752|Description:=0517021001-221304004-Abubakar Muhammad -1110122401752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415334"/>
    <s v="BILLS PAYMENT"/>
    <s v="2/6/2023 12:02:54 PM"/>
    <s v="UP SETTLEMENT"/>
    <s v="2/7/2023 12:00:00 AM"/>
    <s v="2/7/2023 12:00:00 AM"/>
    <n v="34961"/>
    <s v="2/6/2023 12:00:00 AM"/>
    <n v="805976"/>
    <n v="2615226002"/>
    <n v="6499328"/>
    <n v="2692440"/>
    <s v=""/>
    <n v="97964153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0222753"/>
    <n v="566"/>
    <n v="60538"/>
    <s v="HOPE PSBank"/>
    <n v="566"/>
    <n v="9796415334"/>
    <n v="979641533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34-Habila Bello -1110110222753-PortalAccessFee:1000-AccreditationFee:5000-RegFee:1"/>
    <s v="0517021001-221309034-Habila Bello -1110110222753-PortalAccessFee:1000-AccreditationFee:5000-RegFee:1"/>
    <s v="PaymentRef=1110110222753"/>
    <s v="NAME:=Habila Bello |Payment Ref:=1110110222753|Description:=0517021001-221309034-Habila Bello -1110110222753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350136"/>
    <s v="BILLS PAYMENT"/>
    <s v="2/6/2023 1:46:32 PM"/>
    <s v="UP SETTLEMENT"/>
    <s v="2/7/2023 12:00:00 AM"/>
    <s v="2/7/2023 12:00:00 AM"/>
    <n v="34962"/>
    <s v="2/6/2023 12:00:00 AM"/>
    <n v="837333"/>
    <n v="2615328534"/>
    <n v="6499328"/>
    <n v="2692440"/>
    <s v=""/>
    <n v="97973501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2461666"/>
    <n v="566"/>
    <n v="824357"/>
    <s v="HOPE PSBank"/>
    <n v="566"/>
    <n v="9797350136"/>
    <n v="979735013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52-Sirajo Ishaka -1110112461666-PortalAccessFee:1000-AccreditationFee:5000-RegFee:"/>
    <s v="0517021001-221109152-Sirajo Ishaka -1110112461666-PortalAccessFee:1000-AccreditationFee:5000-RegFee:"/>
    <s v="PaymentRef=1110112461666"/>
    <s v="NAME:=Sirajo Ishaka |Payment Ref:=1110112461666|Description:=0517021001-221109152-Sirajo Ishaka -1110112461666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160106"/>
    <s v="BILLS PAYMENT"/>
    <s v="2/6/2023 11:31:58 AM"/>
    <s v="UP SETTLEMENT"/>
    <s v="2/7/2023 12:00:00 AM"/>
    <s v="2/7/2023 12:00:00 AM"/>
    <n v="34960"/>
    <s v="2/6/2023 12:00:00 AM"/>
    <n v="497165"/>
    <n v="2615182391"/>
    <n v="6499328"/>
    <n v="2692440"/>
    <s v=""/>
    <n v="97961601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472944"/>
    <n v="566"/>
    <n v="827448"/>
    <s v="ACCESS BANK NIGERIA PLC"/>
    <n v="566"/>
    <n v="20612360106"/>
    <n v="9796160106"/>
    <s v="PAYA"/>
    <s v="904402******6308"/>
    <s v="0801649268"/>
    <s v=""/>
    <s v="ACCE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306262-Ibrahim Aliyu -1110122472944-PortalAccessFee:1000-AccreditationFee:5000-RegFee:"/>
    <s v="0517021001-221306262-Ibrahim Aliyu -1110122472944-PortalAccessFee:1000-AccreditationFee:5000-RegFee:"/>
    <s v="PaymentRef=1110122472944"/>
    <s v="NAME:=Ibrahim Aliyu |Payment Ref:=1110122472944|Description:=0517021001-221306262-Ibrahim Aliyu -1110122472944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317523"/>
    <s v="BILLS PAYMENT"/>
    <s v="2/6/2023 1:43:19 PM"/>
    <s v="UP SETTLEMENT"/>
    <s v="2/7/2023 12:00:00 AM"/>
    <s v="2/7/2023 12:00:00 AM"/>
    <n v="34962"/>
    <s v="2/6/2023 12:00:00 AM"/>
    <n v="991544"/>
    <n v="2615328481"/>
    <n v="6499328"/>
    <n v="2692440"/>
    <s v=""/>
    <n v="97973175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7111358"/>
    <n v="566"/>
    <n v="798385"/>
    <s v="HOPE PSBank"/>
    <n v="566"/>
    <n v="9797317523"/>
    <n v="979731752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9004-Kabiru Hussaini -1110137111358-PortalAccessFee:1000-AccreditationFee:5000-RegFe"/>
    <s v="0517021001-221209004-Kabiru Hussaini -1110137111358-PortalAccessFee:1000-AccreditationFee:5000-RegFe"/>
    <s v="PaymentRef=1110137111358"/>
    <s v="NAME:=Kabiru Hussaini |Payment Ref:=1110137111358|Description:=0517021001-221209004-Kabiru Hussaini -1110137111358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094010"/>
    <s v="BILLS PAYMENT"/>
    <s v="2/6/2023 11:25:08 AM"/>
    <s v="UP SETTLEMENT"/>
    <s v="2/7/2023 12:00:00 AM"/>
    <s v="2/7/2023 12:00:00 AM"/>
    <n v="34960"/>
    <s v="2/6/2023 12:00:00 AM"/>
    <n v="468626"/>
    <n v="2615182191"/>
    <n v="6499328"/>
    <n v="2692440"/>
    <s v=""/>
    <n v="97960940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443458"/>
    <n v="566"/>
    <n v="773726"/>
    <s v="HOPE PSBank"/>
    <n v="566"/>
    <n v="9796094010"/>
    <n v="9796094010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42-Idrisu Abdulkadir -1110142443458-PortalAccessFee:1000-AccreditationFee:5000-Reg"/>
    <s v="0517021001-221204142-Idrisu Abdulkadir -1110142443458-PortalAccessFee:1000-AccreditationFee:5000-Reg"/>
    <s v="PaymentRef=1110142443458"/>
    <s v="NAME:=Idrisu Abdulkadir |Payment Ref:=1110142443458|Description:=0517021001-221204142-Idrisu Abdulkadir -1110142443458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625729"/>
    <s v="BILLS PAYMENT"/>
    <s v="2/6/2023 12:26:19 PM"/>
    <s v="UP SETTLEMENT"/>
    <s v="2/7/2023 12:00:00 AM"/>
    <s v="2/7/2023 12:00:00 AM"/>
    <n v="34961"/>
    <s v="2/6/2023 12:00:00 AM"/>
    <n v="697720"/>
    <n v="2615226377"/>
    <n v="6499328"/>
    <n v="2692440"/>
    <s v=""/>
    <n v="97966257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1253149"/>
    <n v="566"/>
    <n v="231454"/>
    <s v="HOPE PSBank"/>
    <n v="566"/>
    <n v="9796625729"/>
    <n v="979662572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56-Muhammad Sanusi -1110151253149-PortalAccessFee:1000-AccreditationFee:5000-RegFe"/>
    <s v="0517021001-221312056-Muhammad Sanusi -1110151253149-PortalAccessFee:1000-AccreditationFee:5000-RegFe"/>
    <s v="PaymentRef=1110151253149"/>
    <s v="NAME:=Muhammad Sanusi |Payment Ref:=1110151253149|Description:=0517021001-221312056-Muhammad Sanusi -1110151253149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246586"/>
    <s v="BILLS PAYMENT"/>
    <s v="2/6/2023 1:36:07 PM"/>
    <s v="UP SETTLEMENT"/>
    <s v="2/7/2023 12:00:00 AM"/>
    <s v="2/7/2023 12:00:00 AM"/>
    <n v="34962"/>
    <s v="2/6/2023 12:00:00 AM"/>
    <n v="614571"/>
    <n v="2615328379"/>
    <n v="6499328"/>
    <n v="2692440"/>
    <s v=""/>
    <n v="97972465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9572342"/>
    <n v="566"/>
    <n v="740872"/>
    <s v="HOPE PSBank"/>
    <n v="566"/>
    <n v="9797246586"/>
    <n v="9797246586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75-Al-Qasim Abubakar Suleiman-1110119572342-PortalAccessFee:1000-AccreditationFee:"/>
    <s v="0517021001-221309075-Al-Qasim Abubakar Suleiman-1110119572342-PortalAccessFee:1000-AccreditationFee:"/>
    <s v="PaymentRef=1110119572342"/>
    <s v="NAME:=Al-Qasim Abubakar Suleiman|Payment Ref:=1110119572342|Description:=0517021001-221309075-Al-Qasim Abubakar Suleiman-1110119572342-PortalAccessFee:1000-Accreditation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394679"/>
    <s v="BILLS PAYMENT"/>
    <s v="2/6/2023 12:00:37 PM"/>
    <s v="UP SETTLEMENT"/>
    <s v="2/7/2023 12:00:00 AM"/>
    <s v="2/7/2023 12:00:00 AM"/>
    <n v="34961"/>
    <s v="2/6/2023 12:00:00 AM"/>
    <n v="955169"/>
    <n v="2615225965"/>
    <n v="6499328"/>
    <n v="2692440"/>
    <s v=""/>
    <n v="97963946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4562152"/>
    <n v="566"/>
    <n v="42797"/>
    <s v="HOPE PSBank"/>
    <n v="566"/>
    <n v="9796394679"/>
    <n v="979639467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7020-Umar Bala Abubakar-1110104562152-PortalAccessFee:1000-AccreditationFee:5000-Reg"/>
    <s v="0517021001-221217020-Umar Bala Abubakar-1110104562152-PortalAccessFee:1000-AccreditationFee:5000-Reg"/>
    <s v="PaymentRef=1110104562152"/>
    <s v="NAME:=Umar Bala Abubakar|Payment Ref:=1110104562152|Description:=0517021001-221217020-Umar Bala Abubakar-1110104562152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817724"/>
    <s v="BILLS PAYMENT"/>
    <s v="2/6/2023 10:58:17 AM"/>
    <s v="UP SETTLEMENT"/>
    <s v="2/7/2023 12:00:00 AM"/>
    <s v="2/7/2023 12:00:00 AM"/>
    <n v="34960"/>
    <s v="2/6/2023 12:00:00 AM"/>
    <n v="24846"/>
    <n v="2615181396"/>
    <n v="6499328"/>
    <n v="2692440"/>
    <s v=""/>
    <n v="97958177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573664"/>
    <n v="566"/>
    <n v="554193"/>
    <s v="HOPE PSBank"/>
    <n v="566"/>
    <n v="9795817724"/>
    <n v="9795817724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5004-FATIMA YUSUF ISAH-1110130573664-PortalAccessFee:1000-AccreditationFee:5000-RegF"/>
    <s v="0517021001-222105004-FATIMA YUSUF ISAH-1110130573664-PortalAccessFee:1000-AccreditationFee:5000-RegF"/>
    <s v="PaymentRef=1110130573664"/>
    <s v="NAME:=FATIMA YUSUF ISAH|Payment Ref:=1110130573664|Description:=0517021001-222105004-FATIMA YUSUF ISAH-1110130573664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935029"/>
    <s v="BILLS PAYMENT"/>
    <s v="2/6/2023 11:09:38 AM"/>
    <s v="UP SETTLEMENT"/>
    <s v="2/7/2023 12:00:00 AM"/>
    <s v="2/7/2023 12:00:00 AM"/>
    <n v="34960"/>
    <s v="2/6/2023 12:00:00 AM"/>
    <n v="879274"/>
    <n v="2615181765"/>
    <n v="6499328"/>
    <n v="2692440"/>
    <s v=""/>
    <n v="97959350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5083449"/>
    <n v="566"/>
    <n v="649350"/>
    <s v="HOPE PSBank"/>
    <n v="566"/>
    <n v="9795935029"/>
    <n v="9795935029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32-Rabia Aminu Alkali-1110145083449-PortalAccessFee:1000-AccreditationFee:5000-Reg"/>
    <s v="0517021001-221308132-Rabia Aminu Alkali-1110145083449-PortalAccessFee:1000-AccreditationFee:5000-Reg"/>
    <s v="PaymentRef=1110145083449"/>
    <s v="NAME:=Rabia Aminu Alkali|Payment Ref:=1110145083449|Description:=0517021001-221308132-Rabia Aminu Alkali-1110145083449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6607314"/>
    <s v="BILLS PAYMENT"/>
    <s v="2/6/2023 12:24:22 PM"/>
    <s v="UP SETTLEMENT"/>
    <s v="2/7/2023 12:00:00 AM"/>
    <s v="2/7/2023 12:00:00 AM"/>
    <n v="34961"/>
    <s v="2/6/2023 12:00:00 AM"/>
    <n v="382326"/>
    <n v="2615226340"/>
    <n v="6499328"/>
    <n v="2692440"/>
    <s v=""/>
    <n v="97966073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0071553"/>
    <n v="566"/>
    <n v="217112"/>
    <s v="HOPE PSBank"/>
    <n v="566"/>
    <n v="9796607314"/>
    <n v="9796607314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040-Hajaru Chika Ahmad-1110140071553-PortalAccessFee:1000-AccreditationFee:5000-Reg"/>
    <s v="0517021001-221306040-Hajaru Chika Ahmad-1110140071553-PortalAccessFee:1000-AccreditationFee:5000-Reg"/>
    <s v="PaymentRef=1110140071553"/>
    <s v="NAME:=Hajaru Chika Ahmad|Payment Ref:=1110140071553|Description:=0517021001-221306040-Hajaru Chika Ahmad-1110140071553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7785066"/>
    <s v="BILLS PAYMENT"/>
    <s v="2/6/2023 2:30:54 PM"/>
    <s v="UP SETTLEMENT"/>
    <s v="2/7/2023 12:00:00 AM"/>
    <s v="2/7/2023 12:00:00 AM"/>
    <n v="34963"/>
    <s v="2/6/2023 12:00:00 AM"/>
    <n v="841832"/>
    <n v="2615440863"/>
    <n v="6499328"/>
    <n v="2692440"/>
    <s v=""/>
    <n v="97977850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1221741"/>
    <n v="566"/>
    <n v="176763"/>
    <s v="HOPE PSBank"/>
    <n v="566"/>
    <n v="9797785066"/>
    <n v="9797785066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6034-Misbahu Sulaiman -1110131221741-PortalAccessFee:1000-AccreditationFee:5000-RegF"/>
    <s v="0517021001-222306034-Misbahu Sulaiman -1110131221741-PortalAccessFee:1000-AccreditationFee:5000-RegF"/>
    <s v="PaymentRef=1110131221741"/>
    <s v="NAME:=Misbahu Sulaiman |Payment Ref:=1110131221741|Description:=0517021001-222306034-Misbahu Sulaiman -1110131221741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795966350"/>
    <s v="BILLS PAYMENT"/>
    <s v="2/6/2023 11:12:36 AM"/>
    <s v="UP SETTLEMENT"/>
    <s v="2/7/2023 12:00:00 AM"/>
    <s v="2/7/2023 12:00:00 AM"/>
    <n v="34960"/>
    <s v="2/6/2023 12:00:00 AM"/>
    <n v="610076"/>
    <n v="2615181828"/>
    <n v="6499328"/>
    <n v="2692440"/>
    <s v=""/>
    <n v="97959663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6443355"/>
    <n v="566"/>
    <n v="673943"/>
    <s v="HOPE PSBank"/>
    <n v="566"/>
    <n v="9795966350"/>
    <n v="9795966350"/>
    <s v="PAYA"/>
    <s v="980002******1468"/>
    <s v="113000527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13-Ibrahim Yahuza -1110116443355-PortalAccessFee:1000-AccreditationFee:5000-RegFee"/>
    <s v="0517021001-221304213-Ibrahim Yahuza -1110116443355-PortalAccessFee:1000-AccreditationFee:5000-RegFee"/>
    <s v="PaymentRef=1110116443355"/>
    <s v="NAME:=Ibrahim Yahuza |Payment Ref:=1110116443355|Description:=0517021001-221304213-Ibrahim Yahuza -1110116443355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00595085"/>
    <s v="BILLS PAYMENT"/>
    <s v="2/6/2023 7:02:04 PM"/>
    <s v="UP SETTLEMENT"/>
    <s v="2/7/2023 12:00:00 AM"/>
    <s v="2/6/2023 12:00:00 AM"/>
    <n v="34968"/>
    <s v="2/6/2023 12:00:00 AM"/>
    <n v="324595"/>
    <n v="2615901830"/>
    <n v="7779713"/>
    <n v="1001269"/>
    <n v="25519031"/>
    <n v="980059508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2"/>
    <s v="UNIFIED PAYMENTS SERVICES LTD"/>
    <s v="HEAD1=111023261784"/>
    <n v="566"/>
    <n v="307563"/>
    <s v="GTBANK PLC"/>
    <n v="566"/>
    <n v="9800595085"/>
    <n v="9800595085"/>
    <s v="MAST"/>
    <s v="539983******0821"/>
    <s v="4510489877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2028-Zainab Salihu -111023261784-HostelAccommodationFee:20500"/>
    <s v="0517021001-20112028-Zainab Salihu -111023261784-HostelAccommodationFee:20500"/>
    <s v="HEAD1=111023261784"/>
    <s v="NAME:=Zainab Salihu |Payment Ref:=111023261784|Description:=0517021001-20112028-Zainab Salihu -11102326178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1746002"/>
    <s v="BILLS PAYMENT"/>
    <s v="2/6/2023 9:51:29 PM"/>
    <s v="UP SETTLEMENT"/>
    <s v="2/7/2023 12:00:00 AM"/>
    <s v="2/7/2023 12:00:00 AM"/>
    <n v="34971"/>
    <s v="2/6/2023 12:00:00 AM"/>
    <n v="714445"/>
    <n v="2616083396"/>
    <n v="8948784"/>
    <n v="2692440"/>
    <s v=""/>
    <n v="98017460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2858524"/>
    <n v="566"/>
    <n v="530939"/>
    <s v="HOPE PSBank"/>
    <n v="566"/>
    <n v="9801746002"/>
    <n v="9801746002"/>
    <s v="PAYA"/>
    <s v="980002******2679"/>
    <s v="113004349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094-Aisha Auwal -111022858524-HostelAccommodationFee:20500"/>
    <s v="0517021001-221306094-Aisha Auwal -111022858524-HostelAccommodationFee:20500"/>
    <s v="PaymentRef=111022858524"/>
    <s v="NAME:=Aisha Auwal |Payment Ref:=111022858524|Description:=0517021001-221306094-Aisha Auwal -11102285852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1725752"/>
    <s v="BILLS PAYMENT"/>
    <s v="2/6/2023 9:46:21 PM"/>
    <s v="UP SETTLEMENT"/>
    <s v="2/7/2023 12:00:00 AM"/>
    <s v="2/7/2023 12:00:00 AM"/>
    <n v="34970"/>
    <s v="2/6/2023 12:00:00 AM"/>
    <n v="659126"/>
    <n v="2616063058"/>
    <n v="8948784"/>
    <n v="2692440"/>
    <s v=""/>
    <n v="98017257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161283"/>
    <n v="566"/>
    <n v="514436"/>
    <s v="ACCESS BANK NIGERIA PLC"/>
    <n v="566"/>
    <n v="20612325752"/>
    <n v="9801725752"/>
    <s v="PAYA"/>
    <s v="904402******6255"/>
    <s v="0690422290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2001-Sumayya Mustapha -111021161283-HostelAccommodationFee:20500"/>
    <s v="0517021001-20112001-Sumayya Mustapha -111021161283-HostelAccommodationFee:20500"/>
    <s v="PaymentRef=111021161283"/>
    <s v="NAME:=Sumayya Mustapha |Payment Ref:=111021161283|Description:=0517021001-20112001-Sumayya Mustapha -11102116128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1716753"/>
    <s v="BILLS PAYMENT"/>
    <s v="2/6/2023 9:44:08 PM"/>
    <s v="UP SETTLEMENT"/>
    <s v="2/7/2023 12:00:00 AM"/>
    <s v="2/7/2023 12:00:00 AM"/>
    <n v="34970"/>
    <s v="2/6/2023 12:00:00 AM"/>
    <n v="679509"/>
    <n v="2616063051"/>
    <n v="8948784"/>
    <n v="2692440"/>
    <s v=""/>
    <n v="98017167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1748743"/>
    <n v="566"/>
    <n v="507044"/>
    <s v="HOPE PSBank"/>
    <n v="566"/>
    <n v="9801716753"/>
    <n v="9801716753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01-Hindat Sulaiman Ummi-111021748743-HostelAccommodationFee:20500"/>
    <s v="0517021001-20136101-Hindat Sulaiman Ummi-111021748743-HostelAccommodationFee:20500"/>
    <s v="PaymentRef=111021748743"/>
    <s v="NAME:=Hindat Sulaiman Ummi|Payment Ref:=111021748743|Description:=0517021001-20136101-Hindat Sulaiman Ummi-11102174874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98313535"/>
    <s v="BILLS PAYMENT"/>
    <s v="2/6/2023 3:26:32 PM"/>
    <s v="UP SETTLEMENT"/>
    <s v="2/7/2023 12:00:00 AM"/>
    <s v="2/7/2023 12:00:00 AM"/>
    <n v="34964"/>
    <s v="2/6/2023 12:00:00 AM"/>
    <n v="464470"/>
    <n v="2615503284"/>
    <n v="9575229"/>
    <n v="2692440"/>
    <s v=""/>
    <n v="97983135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952532"/>
    <n v="566"/>
    <n v="640702"/>
    <s v="HOPE PSBank"/>
    <n v="566"/>
    <n v="9798313535"/>
    <n v="9798313535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20-Aisha Adamu Teku-111023952532-HostelAccommodationFee:20500"/>
    <s v="0517021001-19131020-Aisha Adamu Teku-111023952532-HostelAccommodationFee:20500"/>
    <s v="PaymentRef=111023952532"/>
    <s v="NAME:=Aisha Adamu Teku|Payment Ref:=111023952532|Description:=0517021001-19131020-Aisha Adamu Teku-11102395253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95610506"/>
    <s v="BILLS PAYMENT"/>
    <s v="2/6/2023 10:37:35 AM"/>
    <s v="UP SETTLEMENT"/>
    <s v="2/7/2023 12:00:00 AM"/>
    <s v="2/7/2023 12:00:00 AM"/>
    <n v="34959"/>
    <s v="2/6/2023 12:00:00 AM"/>
    <n v="94744"/>
    <n v="2615110197"/>
    <n v="6499328"/>
    <n v="2692440"/>
    <s v=""/>
    <n v="97956105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562325"/>
    <n v="566"/>
    <n v="389762"/>
    <s v="HOPE PSBank"/>
    <n v="566"/>
    <n v="9795610506"/>
    <n v="9795610506"/>
    <s v="PAYA"/>
    <s v="980002******7312"/>
    <s v="1130045113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02-Ibrahim Aisha -111023562325-HostelAccommodationFee:20500"/>
    <s v="0517021001-18134002-Ibrahim Aisha -111023562325-HostelAccommodationFee:20500"/>
    <s v="PaymentRef=111023562325"/>
    <s v="NAME:=Ibrahim Aisha |Payment Ref:=111023562325|Description:=0517021001-18134002-Ibrahim Aisha -111023562325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01738538"/>
    <s v="BILLS PAYMENT"/>
    <s v="2/6/2023 9:49:31 PM"/>
    <s v="UP SETTLEMENT"/>
    <s v="2/7/2023 12:00:00 AM"/>
    <s v="2/7/2023 12:00:00 AM"/>
    <n v="34970"/>
    <s v="2/6/2023 12:00:00 AM"/>
    <n v="868594"/>
    <n v="2616063075"/>
    <n v="8948784"/>
    <n v="2692440"/>
    <s v=""/>
    <n v="98017385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268897"/>
    <n v="566"/>
    <n v="524669"/>
    <s v="HOPE PSBank"/>
    <n v="566"/>
    <n v="9801738538"/>
    <n v="9801738538"/>
    <s v="PAYA"/>
    <s v="980002******2679"/>
    <s v="113004349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6006-Khadija Awwal Manu-111023268897-HostelAccommodationFee:20500"/>
    <s v="0517021001-19116006-Khadija Awwal Manu-111023268897-HostelAccommodationFee:20500"/>
    <s v="PaymentRef=111023268897"/>
    <s v="NAME:=Khadija Awwal Manu|Payment Ref:=111023268897|Description:=0517021001-19116006-Khadija Awwal Manu-11102326889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97983472"/>
    <s v="BILLS PAYMENT"/>
    <s v="2/6/2023 2:52:15 PM"/>
    <s v="UP SETTLEMENT"/>
    <s v="2/7/2023 12:00:00 AM"/>
    <s v="2/7/2023 12:00:00 AM"/>
    <n v="34964"/>
    <s v="2/6/2023 12:00:00 AM"/>
    <n v="975227"/>
    <n v="2615502803"/>
    <n v="9575229"/>
    <n v="2692440"/>
    <s v=""/>
    <n v="97979834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2754827"/>
    <n v="566"/>
    <n v="358632"/>
    <s v="HOPE PSBank"/>
    <n v="566"/>
    <n v="9797983472"/>
    <n v="9797983472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91-Ruqayyah Abubakar Rakiyah-111022754827-HostelAccommodationFee:20500"/>
    <s v="0517021001-19136191-Ruqayyah Abubakar Rakiyah-111022754827-HostelAccommodationFee:20500"/>
    <s v="PaymentRef=111022754827"/>
    <s v="NAME:=Ruqayyah Abubakar Rakiyah|Payment Ref:=111022754827|Description:=0517021001-19136191-Ruqayyah Abubakar Rakiyah-11102275482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98464680"/>
    <s v="BILLS PAYMENT"/>
    <s v="2/6/2023 3:42:18 PM"/>
    <s v="UP SETTLEMENT"/>
    <s v="2/7/2023 12:00:00 AM"/>
    <s v="2/7/2023 12:00:00 AM"/>
    <n v="34964"/>
    <s v="2/6/2023 12:00:00 AM"/>
    <n v="336033"/>
    <n v="2615503425"/>
    <n v="9575229"/>
    <n v="2692440"/>
    <s v=""/>
    <n v="97984646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23764978"/>
    <n v="566"/>
    <n v="766173"/>
    <s v="HOPE PSBank"/>
    <n v="566"/>
    <n v="9798464680"/>
    <n v="9798464680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56-Farida Ahmad -111023764978-HostelAccommodationFee:20500"/>
    <s v="0517021001-19118056-Farida Ahmad -111023764978-HostelAccommodationFee:20500"/>
    <s v="PaymentRef=111023764978"/>
    <s v="NAME:=Farida Ahmad |Payment Ref:=111023764978|Description:=0517021001-19118056-Farida Ahmad -11102376497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794964384"/>
    <s v="AIR TIME TOPUP"/>
    <s v="2/6/2023 9:27:56 AM"/>
    <s v="UP SETTLEMENT"/>
    <s v="2/7/2023 12:00:00 AM"/>
    <s v="2/6/2023 12:00:00 AM"/>
    <n v="34958"/>
    <s v="2/6/2023 12:00:00 AM"/>
    <n v="580351"/>
    <n v="2615053218"/>
    <n v="2751750"/>
    <n v="2692440"/>
    <s v=""/>
    <n v="979496438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994556414"/>
    <n v="566"/>
    <n v="853345"/>
    <s v="HOPE PSBank"/>
    <n v="566"/>
    <n v="9794964384"/>
    <n v="9794964384"/>
    <s v="PAYA"/>
    <s v="980002******7928"/>
    <s v="1130000428"/>
    <s v=""/>
    <s v="HPSB"/>
    <n v="27757.5"/>
    <n v="27650"/>
    <n v="27650"/>
    <n v="350"/>
    <n v="27300"/>
    <n v="4804.8"/>
    <n v="21840"/>
    <n v="655.20000000000005"/>
    <n v="250"/>
    <n v="81.25"/>
    <m/>
    <m/>
    <n v="18.75"/>
    <m/>
    <m/>
    <s v=""/>
    <s v=""/>
    <n v="566"/>
    <n v="566"/>
    <n v="27757.5"/>
    <n v="0.5"/>
    <n v="0"/>
    <n v="0.5"/>
    <n v="0.04"/>
    <n v="0"/>
    <n v="277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77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2020452_x000a_-129843-MUKHTAR MUHAMMAD SALIHU-3994556414-Diploma Registration Service Charge"/>
    <s v="0517018001-12020452_x000a_-129843-MUKHTAR MUHAMMAD SALIHU-3994556414-Diploma Registration Service Charge"/>
    <s v="PaymentRef=3994556414"/>
    <s v="NAME:=MUKHTAR MUHAMMAD SALIHU|Payment Ref:=3994556414|Description:=0517018001-12020452_x000a_-129843-MUKHTAR MUHAMMAD SALIHU-3994556414-Diploma Registration Service Charge"/>
    <s v="GENERAL"/>
    <s v=""/>
    <s v=""/>
    <s v=""/>
    <s v=""/>
    <s v=""/>
    <s v=""/>
    <s v=""/>
    <s v=""/>
    <s v=""/>
    <n v="27757.5"/>
    <n v="0"/>
    <n v="0"/>
    <s v=""/>
    <s v="N"/>
    <s v=""/>
    <n v="0"/>
  </r>
  <r>
    <n v="9796292514"/>
    <s v="BILLS PAYMENT"/>
    <s v="2/6/2023 11:46:56 AM"/>
    <s v="UP SETTLEMENT"/>
    <s v="2/7/2023 12:00:00 AM"/>
    <s v="2/7/2023 12:00:00 AM"/>
    <n v="34960"/>
    <s v="2/6/2023 12:00:00 AM"/>
    <n v="241078"/>
    <n v="2615182783"/>
    <n v="6499328"/>
    <n v="2692440"/>
    <s v=""/>
    <n v="97962925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2203967"/>
    <n v="566"/>
    <n v="946028"/>
    <s v="HOPE PSBank"/>
    <n v="566"/>
    <n v="9796292514"/>
    <n v="9796292514"/>
    <s v="PAYA"/>
    <s v="980002******1468"/>
    <s v="1130005272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3045-Abdulaziz Sani -1110102203967-PortalAccessFee:1000-AccreditationFee:5000-RegFee:"/>
    <s v="0517021001-20133045-Abdulaziz Sani -1110102203967-PortalAccessFee:1000-AccreditationFee:5000-RegFee:"/>
    <s v="PaymentRef=1110102203967"/>
    <s v="NAME:=Abdulaziz Sani |Payment Ref:=1110102203967|Description:=0517021001-20133045-Abdulaziz Sani -1110102203967-PortalAccessFee:1000-AccreditationFee:5000-RegFee: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97028429"/>
    <s v="BILLS PAYMENT"/>
    <s v="2/6/2023 1:11:16 PM"/>
    <s v="UP SETTLEMENT"/>
    <s v="2/7/2023 12:00:00 AM"/>
    <s v="2/7/2023 12:00:00 AM"/>
    <n v="34962"/>
    <s v="2/6/2023 12:00:00 AM"/>
    <n v="366824"/>
    <n v="2615327476"/>
    <n v="6499328"/>
    <n v="2692440"/>
    <s v=""/>
    <n v="97970284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3012751"/>
    <n v="566"/>
    <n v="558514"/>
    <s v="HOPE PSBank"/>
    <n v="566"/>
    <n v="9797028429"/>
    <n v="9797028429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11129-Sajeed Umar Faruk-1110133012751-PortalAccessFee:1000-AccreditationFee:5000-RegF"/>
    <s v="0517021001-221311129-Sajeed Umar Faruk-1110133012751-PortalAccessFee:1000-AccreditationFee:5000-RegF"/>
    <s v="PaymentRef=1110133012751"/>
    <s v="NAME:=Sajeed Umar Faruk|Payment Ref:=1110133012751|Description:=0517021001-221311129-Sajeed Umar Faruk-1110133012751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96882608"/>
    <s v="BILLS PAYMENT"/>
    <s v="2/6/2023 12:54:24 PM"/>
    <s v="UP SETTLEMENT"/>
    <s v="2/7/2023 12:00:00 AM"/>
    <s v="2/7/2023 12:00:00 AM"/>
    <n v="34962"/>
    <s v="2/6/2023 12:00:00 AM"/>
    <n v="357794"/>
    <n v="2615326934"/>
    <n v="6499328"/>
    <n v="2692440"/>
    <s v=""/>
    <n v="97968826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8483953"/>
    <n v="566"/>
    <n v="435085"/>
    <s v="HOPE PSBank"/>
    <n v="566"/>
    <n v="9796882608"/>
    <n v="9796882608"/>
    <s v="PAYA"/>
    <s v="980002******1468"/>
    <s v="1130005272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234011-Kabiru ABDULMUMINI -1110108483953-PortalAccessFee:1000-AccreditationFee:5000-Reg"/>
    <s v="0517021001-19234011-Kabiru ABDULMUMINI -1110108483953-PortalAccessFee:1000-AccreditationFee:5000-Reg"/>
    <s v="PaymentRef=1110108483953"/>
    <s v="NAME:=Kabiru ABDULMUMINI |Payment Ref:=1110108483953|Description:=0517021001-19234011-Kabiru ABDULMUMINI -1110108483953-PortalAccessFee:1000-AccreditationFee:5000-Reg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793925996"/>
    <s v="BILLS PAYMENT"/>
    <s v="2/6/2023 12:06:21 AM"/>
    <s v="UP SETTLEMENT"/>
    <s v="2/7/2023 12:00:00 AM"/>
    <s v="2/6/2023 12:00:00 AM"/>
    <n v="34957"/>
    <s v="2/6/2023 12:00:00 AM"/>
    <n v="635149"/>
    <n v="2614947056"/>
    <n v="3666540"/>
    <n v="2692440"/>
    <s v=""/>
    <n v="97939259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0081940"/>
    <n v="566"/>
    <n v="850487"/>
    <s v="HOPE PSBank"/>
    <n v="566"/>
    <n v="9793925996"/>
    <n v="9793925996"/>
    <s v="PAYA"/>
    <s v="980002******1468"/>
    <s v="1130005272"/>
    <s v=""/>
    <s v="HPSB"/>
    <n v="62777.5"/>
    <n v="62670"/>
    <n v="56670"/>
    <n v="350"/>
    <n v="56320"/>
    <n v="9912.3200000000015"/>
    <n v="45056"/>
    <n v="1351.68"/>
    <n v="250"/>
    <n v="81.25"/>
    <n v="1000"/>
    <n v="5000"/>
    <n v="18.75"/>
    <m/>
    <m/>
    <s v=""/>
    <s v=""/>
    <n v="566"/>
    <n v="566"/>
    <n v="62777.5"/>
    <n v="350"/>
    <n v="0"/>
    <n v="350"/>
    <n v="26.25"/>
    <n v="0"/>
    <n v="62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2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21003-Shuaibu Abubakar Sfawa-1110150081940-PortalAccessFee:1000-AccreditationFee:5000-"/>
    <s v="0517021001-19121003-Shuaibu Abubakar Sfawa-1110150081940-PortalAccessFee:1000-AccreditationFee:5000-"/>
    <s v="PaymentRef=1110150081940"/>
    <s v="NAME:=Shuaibu Abubakar Sfawa|Payment Ref:=1110150081940|Description:=0517021001-19121003-Shuaibu Abubakar Sfawa-1110150081940-PortalAccessFee:1000-AccreditationFee:5000-"/>
    <s v="GENERAL"/>
    <s v=""/>
    <s v=""/>
    <s v=""/>
    <s v=""/>
    <s v=""/>
    <s v=""/>
    <s v=""/>
    <s v=""/>
    <s v=""/>
    <n v="62777.5"/>
    <n v="0"/>
    <n v="0"/>
    <s v=""/>
    <s v="N"/>
    <s v=""/>
    <n v="0"/>
  </r>
  <r>
    <n v="9797542369"/>
    <s v="BILLS PAYMENT"/>
    <s v="2/6/2023 2:06:16 PM"/>
    <s v="UP SETTLEMENT"/>
    <s v="2/7/2023 12:00:00 AM"/>
    <s v="2/6/2023 12:00:00 AM"/>
    <n v="34963"/>
    <s v="2/6/2023 12:00:00 AM"/>
    <n v="982106"/>
    <n v="2615413535"/>
    <n v="4492901"/>
    <n v="1001264"/>
    <n v="25517151"/>
    <n v="979754236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1033246"/>
    <n v="566"/>
    <n v="982106"/>
    <s v="UNITED BANK FOR AFRICA PLC"/>
    <n v="566"/>
    <n v="9797542369"/>
    <n v="9797542369"/>
    <s v="VISA"/>
    <s v="492069******5186"/>
    <s v="2081898529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204047-YAHAYA ABUBAKAR -11101033246-PortalAccessFee:1000-RegFee:74720"/>
    <s v="0517021001-PGS2120204047-YAHAYA ABUBAKAR -11101033246-PortalAccessFee:1000-RegFee:74720"/>
    <s v="HEAD1=11101033246"/>
    <s v="NAME:=YAHAYA ABUBAKAR |Payment Ref:=11101033246|Description:=0517021001-PGS2120204047-YAHAYA ABUBAKAR -11101033246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797244106"/>
    <s v="BILLS PAYMENT"/>
    <s v="2/6/2023 1:35:53 PM"/>
    <s v="UP SETTLEMENT"/>
    <s v="2/7/2023 12:00:00 AM"/>
    <s v="2/7/2023 12:00:00 AM"/>
    <n v="34962"/>
    <s v="2/6/2023 12:00:00 AM"/>
    <n v="99878"/>
    <n v="2615328375"/>
    <n v="6499328"/>
    <n v="2692440"/>
    <s v=""/>
    <n v="97972441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14381545"/>
    <n v="566"/>
    <n v="738741"/>
    <s v="HOPE PSBank"/>
    <n v="566"/>
    <n v="9797244106"/>
    <n v="9797244106"/>
    <s v="PAYA"/>
    <s v="980002******5793"/>
    <s v="1130017446"/>
    <s v=""/>
    <s v="HPSB"/>
    <n v="78227.5"/>
    <n v="78120"/>
    <n v="77120"/>
    <n v="350"/>
    <n v="76770"/>
    <n v="13511.520000000002"/>
    <n v="61416"/>
    <n v="1842.48"/>
    <n v="250"/>
    <n v="81.25"/>
    <n v="1000"/>
    <m/>
    <n v="18.75"/>
    <m/>
    <m/>
    <s v=""/>
    <s v=""/>
    <n v="566"/>
    <n v="566"/>
    <n v="78227.5"/>
    <n v="350"/>
    <n v="0"/>
    <n v="350"/>
    <n v="26.25"/>
    <n v="0"/>
    <n v="7785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822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20301014-Hussaina SANI  Ibrahim-11114381545-PortalAccessFee:1000-RegFee:77120"/>
    <s v="0517021001-PGS2120301014-Hussaina SANI  Ibrahim-11114381545-PortalAccessFee:1000-RegFee:77120"/>
    <s v="PaymentRef=11114381545"/>
    <s v="NAME:=Hussaina SANI  Ibrahim|Payment Ref:=11114381545|Description:=0517021001-PGS2120301014-Hussaina SANI  Ibrahim-11114381545-PortalAccessFee:1000-RegFee:77120"/>
    <s v="GENERAL"/>
    <s v=""/>
    <s v=""/>
    <s v=""/>
    <s v=""/>
    <s v=""/>
    <s v=""/>
    <s v=""/>
    <s v=""/>
    <s v=""/>
    <n v="78227.5"/>
    <n v="0"/>
    <n v="0"/>
    <s v=""/>
    <s v="N"/>
    <s v=""/>
    <n v="0"/>
  </r>
  <r>
    <n v="9797186141"/>
    <s v="BILLS PAYMENT"/>
    <s v="2/6/2023 1:29:34 PM"/>
    <s v="UP SETTLEMENT"/>
    <s v="2/7/2023 12:00:00 AM"/>
    <s v="2/6/2023 12:00:00 AM"/>
    <n v="34962"/>
    <s v="2/6/2023 12:00:00 AM"/>
    <n v="691372"/>
    <n v="2615309357"/>
    <n v="4492901"/>
    <n v="1001260"/>
    <n v="25516657"/>
    <n v="979718614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02193558"/>
    <n v="566"/>
    <n v="691372"/>
    <s v="UNITED BANK FOR AFRICA PLC"/>
    <n v="566"/>
    <n v="9797186141"/>
    <n v="9797186141"/>
    <s v="VISA"/>
    <s v="492069******5186"/>
    <s v="2081898529"/>
    <s v=""/>
    <s v="UBHO"/>
    <n v="84827.5"/>
    <n v="84720"/>
    <n v="83720"/>
    <n v="350"/>
    <n v="83370"/>
    <n v="14673.12"/>
    <n v="66696"/>
    <n v="2000.88"/>
    <n v="250"/>
    <n v="81.25"/>
    <n v="1000"/>
    <m/>
    <n v="18.75"/>
    <s v=""/>
    <s v=""/>
    <s v=""/>
    <s v=""/>
    <n v="566"/>
    <n v="566"/>
    <n v="84827.5"/>
    <n v="350"/>
    <n v="0"/>
    <n v="350"/>
    <n v="26.25"/>
    <n v="0"/>
    <n v="84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84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30105005-Shehu AHMAD Durbawa-11102193558-PortalAccessFee:1000-RegFee:83720"/>
    <s v="0517021001-PGS2130105005-Shehu AHMAD Durbawa-11102193558-PortalAccessFee:1000-RegFee:83720"/>
    <s v="HEAD1=11102193558"/>
    <s v="NAME:=Shehu AHMAD Durbawa|Payment Ref:=11102193558|Description:=0517021001-PGS2130105005-Shehu AHMAD Durbawa-11102193558-PortalAccessFee:1000-RegFee:83720"/>
    <s v="GENERAL"/>
    <s v=""/>
    <s v=""/>
    <s v=""/>
    <s v=""/>
    <s v=""/>
    <s v=""/>
    <s v=""/>
    <s v=""/>
    <s v=""/>
    <n v="84827.5"/>
    <n v="0"/>
    <n v="0"/>
    <s v=""/>
    <s v="N"/>
    <s v=""/>
    <n v="0"/>
  </r>
  <r>
    <n v="9793923697"/>
    <s v="BILLS PAYMENT"/>
    <s v="2/6/2023 12:03:29 AM"/>
    <s v="UP SETTLEMENT"/>
    <s v="2/7/2023 12:00:00 AM"/>
    <s v="2/6/2023 12:00:00 AM"/>
    <n v="34957"/>
    <s v="2/6/2023 12:00:00 AM"/>
    <n v="93862"/>
    <n v="2614947049"/>
    <n v="3666540"/>
    <n v="2692440"/>
    <s v=""/>
    <n v="97939236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5352347"/>
    <n v="566"/>
    <n v="847430"/>
    <s v="HOPE PSBank"/>
    <n v="566"/>
    <n v="9793923697"/>
    <n v="9793923697"/>
    <s v="PAYA"/>
    <s v="980002******1468"/>
    <s v="1130005272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217016-SIDI MUSA ABDULLAHI-1110125352347-PortalAccessFee:1000-AccreditationFee:5000-Reg"/>
    <s v="0517021001-20217016-SIDI MUSA ABDULLAHI-1110125352347-PortalAccessFee:1000-AccreditationFee:5000-Reg"/>
    <s v="PaymentRef=1110125352347"/>
    <s v="NAME:=SIDI MUSA ABDULLAHI|Payment Ref:=1110125352347|Description:=0517021001-20217016-SIDI MUSA ABDULLAHI-1110125352347-PortalAccessFee:1000-AccreditationFee:5000-Reg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799967851"/>
    <s v="BILLS PAYMENT"/>
    <s v="2/6/2023 6:04:35 PM"/>
    <s v="UP SETTLEMENT"/>
    <s v="2/7/2023 12:00:00 AM"/>
    <s v="2/7/2023 12:00:00 AM"/>
    <n v="34967"/>
    <s v="2/6/2023 12:00:00 AM"/>
    <n v="244569"/>
    <n v="2615852147"/>
    <n v="7779713"/>
    <n v="2692440"/>
    <s v=""/>
    <n v="97999678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42002068"/>
    <n v="566"/>
    <n v="974626"/>
    <s v="HOPE PSBank"/>
    <n v="566"/>
    <n v="9799967851"/>
    <n v="9799967851"/>
    <s v="PAYA"/>
    <s v="980002******4853"/>
    <s v="1130045708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6016-Abdulrasheed Jimoh Atanda-1110142002068-PortalAccessFee:1000-AccreditationFee:50"/>
    <s v="0517021001-19116016-Abdulrasheed Jimoh Atanda-1110142002068-PortalAccessFee:1000-AccreditationFee:50"/>
    <s v="PaymentRef=1110142002068"/>
    <s v="NAME:=Abdulrasheed Jimoh Atanda|Payment Ref:=1110142002068|Description:=0517021001-19116016-Abdulrasheed Jimoh Atanda-1110142002068-PortalAccessFee:1000-AccreditationFee:50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798175476"/>
    <s v="BILLS PAYMENT"/>
    <s v="2/6/2023 3:12:21 PM"/>
    <s v="UP SETTLEMENT"/>
    <s v="2/7/2023 12:00:00 AM"/>
    <s v="2/7/2023 12:00:00 AM"/>
    <n v="34964"/>
    <s v="2/6/2023 12:00:00 AM"/>
    <n v="563969"/>
    <n v="2615503047"/>
    <n v="9575229"/>
    <n v="2692440"/>
    <s v=""/>
    <n v="97981754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1511458"/>
    <n v="566"/>
    <n v="523009"/>
    <s v="HOPE PSBank"/>
    <n v="566"/>
    <n v="9798175476"/>
    <n v="9798175476"/>
    <s v="PAYA"/>
    <s v="980002******5714"/>
    <s v="1130005140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2009-Shalom Salami -1110111511458-PortalAccessFee:1000-AccreditationFee:5000-RegFee:8"/>
    <s v="0517021001-20112009-Shalom Salami -1110111511458-PortalAccessFee:1000-AccreditationFee:5000-RegFee:8"/>
    <s v="PaymentRef=1110111511458"/>
    <s v="NAME:=Shalom Salami |Payment Ref:=1110111511458|Description:=0517021001-20112009-Shalom Salami -1110111511458-PortalAccessFee:1000-AccreditationFee:5000-RegFee:8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00913116"/>
    <s v="BILLS PAYMENT"/>
    <s v="2/6/2023 7:42:39 PM"/>
    <s v="UP SETTLEMENT"/>
    <s v="2/7/2023 12:00:00 AM"/>
    <s v="2/7/2023 12:00:00 AM"/>
    <n v="34968"/>
    <s v="2/6/2023 12:00:00 AM"/>
    <n v="68867"/>
    <n v="2615923419"/>
    <n v="7779713"/>
    <n v="2692440"/>
    <s v=""/>
    <n v="98009131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543757"/>
    <n v="566"/>
    <n v="805324"/>
    <s v="HOPE PSBank"/>
    <n v="566"/>
    <n v="9800913116"/>
    <n v="9800913116"/>
    <s v="PAYA"/>
    <s v="980002******5786"/>
    <s v="1130043302"/>
    <s v=""/>
    <s v="HPSB"/>
    <n v="96157.5"/>
    <n v="96050"/>
    <n v="90050"/>
    <n v="350"/>
    <n v="89700"/>
    <n v="15787.2"/>
    <n v="71760"/>
    <n v="2152.8000000000002"/>
    <n v="250"/>
    <n v="81.25"/>
    <n v="1000"/>
    <n v="5000"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5123-Marafa Jamilu -1110127543757-PortalAccessFee:1000-AccreditationFee:5000-RegFee:8"/>
    <s v="0517021001-18125123-Marafa Jamilu -1110127543757-PortalAccessFee:1000-AccreditationFee:5000-RegFee:8"/>
    <s v="PaymentRef=1110127543757"/>
    <s v="NAME:=Marafa Jamilu |Payment Ref:=1110127543757|Description:=0517021001-18125123-Marafa Jamilu -1110127543757-PortalAccessFee:1000-AccreditationFee:5000-RegFee:8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795775487"/>
    <s v="BILLS PAYMENT"/>
    <s v="2/6/2023 10:54:22 AM"/>
    <s v="UP SETTLEMENT"/>
    <s v="2/7/2023 12:00:00 AM"/>
    <s v="2/7/2023 12:00:00 AM"/>
    <n v="34960"/>
    <s v="2/6/2023 12:00:00 AM"/>
    <n v="855372"/>
    <n v="2615181272"/>
    <n v="6499328"/>
    <n v="2692440"/>
    <s v=""/>
    <n v="97957754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471864"/>
    <n v="566"/>
    <n v="520802"/>
    <s v="HOPE PSBank"/>
    <n v="566"/>
    <n v="9795775487"/>
    <n v="9795775487"/>
    <s v="PAYA"/>
    <s v="980002******9129"/>
    <s v="1130043106"/>
    <s v=""/>
    <s v="HPSB"/>
    <n v="98657.5"/>
    <n v="98550"/>
    <n v="92550"/>
    <n v="350"/>
    <n v="92200"/>
    <n v="16227.2"/>
    <n v="73760"/>
    <n v="2212.8000000000002"/>
    <n v="250"/>
    <n v="81.25"/>
    <n v="1000"/>
    <n v="5000"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2101-Amina Garba Tambari-1110159471864-PortalAccessFee:1000-AccreditationFee:5000-Reg"/>
    <s v="0517021001-20132101-Amina Garba Tambari-1110159471864-PortalAccessFee:1000-AccreditationFee:5000-Reg"/>
    <s v="PaymentRef=1110159471864"/>
    <s v="NAME:=Amina Garba Tambari|Payment Ref:=1110159471864|Description:=0517021001-20132101-Amina Garba Tambari-1110159471864-PortalAccessFee:1000-AccreditationFee:5000-Reg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95900385"/>
    <s v="BILLS PAYMENT"/>
    <s v="2/6/2023 11:06:16 AM"/>
    <s v="UP SETTLEMENT"/>
    <s v="2/7/2023 12:00:00 AM"/>
    <s v="2/7/2023 12:00:00 AM"/>
    <n v="34960"/>
    <s v="2/6/2023 12:00:00 AM"/>
    <n v="965152"/>
    <n v="2615181650"/>
    <n v="6499328"/>
    <n v="2692440"/>
    <s v=""/>
    <n v="97959003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17573953"/>
    <n v="566"/>
    <n v="621518"/>
    <s v="HOPE PSBank"/>
    <n v="566"/>
    <n v="9795900385"/>
    <n v="9795900385"/>
    <s v="PAYA"/>
    <s v="980002******9129"/>
    <s v="1130043106"/>
    <s v=""/>
    <s v="HPSB"/>
    <n v="98657.5"/>
    <n v="98550"/>
    <n v="92550"/>
    <n v="350"/>
    <n v="92200"/>
    <n v="16227.2"/>
    <n v="73760"/>
    <n v="2212.8000000000002"/>
    <n v="250"/>
    <n v="81.25"/>
    <n v="1000"/>
    <n v="5000"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5054-Fatima Saidu -1110117573953-PortalAccessFee:1000-AccreditationFee:5000-RegFee:92"/>
    <s v="0517021001-20125054-Fatima Saidu -1110117573953-PortalAccessFee:1000-AccreditationFee:5000-RegFee:92"/>
    <s v="PaymentRef=1110117573953"/>
    <s v="NAME:=Fatima Saidu |Payment Ref:=1110117573953|Description:=0517021001-20125054-Fatima Saidu -1110117573953-PortalAccessFee:1000-AccreditationFee:5000-RegFee:92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97410302"/>
    <s v="BILLS PAYMENT"/>
    <s v="2/6/2023 1:52:49 PM"/>
    <s v="UP SETTLEMENT"/>
    <s v="2/7/2023 12:00:00 AM"/>
    <s v="2/7/2023 12:00:00 AM"/>
    <n v="34963"/>
    <s v="2/6/2023 12:00:00 AM"/>
    <n v="746520"/>
    <n v="2615440615"/>
    <n v="6499328"/>
    <n v="2692440"/>
    <s v=""/>
    <n v="97974103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1523851"/>
    <n v="566"/>
    <n v="875003"/>
    <s v="HOPE PSBank"/>
    <n v="566"/>
    <n v="9797410302"/>
    <n v="9797410302"/>
    <s v="PAYA"/>
    <s v="980002******9129"/>
    <s v="1130043106"/>
    <s v=""/>
    <s v="HPSB"/>
    <n v="98657.5"/>
    <n v="98550"/>
    <n v="92550"/>
    <n v="350"/>
    <n v="92200"/>
    <n v="16227.2"/>
    <n v="73760"/>
    <n v="2212.8000000000002"/>
    <n v="250"/>
    <n v="81.25"/>
    <n v="1000"/>
    <n v="5000"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6085-Imrana Hassan Umar-1110121523851-PortalAccessFee:1000-AccreditationFee:5000-RegF"/>
    <s v="0517021001-20136085-Imrana Hassan Umar-1110121523851-PortalAccessFee:1000-AccreditationFee:5000-RegF"/>
    <s v="PaymentRef=1110121523851"/>
    <s v="NAME:=Imrana Hassan Umar|Payment Ref:=1110121523851|Description:=0517021001-20136085-Imrana Hassan Umar-1110121523851-PortalAccessFee:1000-AccreditationFee:5000-RegF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795917642"/>
    <s v="BILLS PAYMENT"/>
    <s v="2/6/2023 11:07:53 AM"/>
    <s v="UP SETTLEMENT"/>
    <s v="2/7/2023 12:00:00 AM"/>
    <s v="2/7/2023 12:00:00 AM"/>
    <n v="34960"/>
    <s v="2/6/2023 12:00:00 AM"/>
    <n v="35848"/>
    <n v="2615181697"/>
    <n v="6499328"/>
    <n v="2692440"/>
    <s v=""/>
    <n v="97959176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313867"/>
    <n v="566"/>
    <n v="635512"/>
    <s v="HOPE PSBank"/>
    <n v="566"/>
    <n v="9795917642"/>
    <n v="9795917642"/>
    <s v="PAYA"/>
    <s v="980002******9129"/>
    <s v="1130043106"/>
    <s v=""/>
    <s v="HPSB"/>
    <n v="108157.5"/>
    <n v="108050"/>
    <n v="102050"/>
    <n v="350"/>
    <n v="101700"/>
    <n v="17899.2"/>
    <n v="81360"/>
    <n v="2440.8000000000002"/>
    <n v="250"/>
    <n v="81.25"/>
    <n v="1000"/>
    <n v="5000"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7052-Rukayya Hamza Tiggi-1110122313867-PortalAccessFee:1000-AccreditationFee:5000-Re"/>
    <s v="0517021001-221107052-Rukayya Hamza Tiggi-1110122313867-PortalAccessFee:1000-AccreditationFee:5000-Re"/>
    <s v="PaymentRef=1110122313867"/>
    <s v="NAME:=Rukayya Hamza Tiggi|Payment Ref:=1110122313867|Description:=0517021001-221107052-Rukayya Hamza Tiggi-1110122313867-PortalAccessFee:1000-AccreditationFee:5000-Re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95976773"/>
    <s v="BILLS PAYMENT"/>
    <s v="2/6/2023 11:13:36 AM"/>
    <s v="UP SETTLEMENT"/>
    <s v="2/7/2023 12:00:00 AM"/>
    <s v="2/7/2023 12:00:00 AM"/>
    <n v="34960"/>
    <s v="2/6/2023 12:00:00 AM"/>
    <n v="34155"/>
    <n v="2615181862"/>
    <n v="6499328"/>
    <n v="2692440"/>
    <s v=""/>
    <n v="97959767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07303168"/>
    <n v="566"/>
    <n v="681850"/>
    <s v="HOPE PSBank"/>
    <n v="566"/>
    <n v="9795976773"/>
    <n v="9795976773"/>
    <s v="PAYA"/>
    <s v="980002******9129"/>
    <s v="1130043106"/>
    <s v=""/>
    <s v="HPSB"/>
    <n v="108157.5"/>
    <n v="108050"/>
    <n v="102050"/>
    <n v="350"/>
    <n v="101700"/>
    <n v="17899.2"/>
    <n v="81360"/>
    <n v="2440.8000000000002"/>
    <n v="250"/>
    <n v="81.25"/>
    <n v="1000"/>
    <n v="5000"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6006-Abdulaziz Ahmad Usman-1110107303168-PortalAccessFee:1000-AccreditationFee:5000-"/>
    <s v="0517021001-221106006-Abdulaziz Ahmad Usman-1110107303168-PortalAccessFee:1000-AccreditationFee:5000-"/>
    <s v="PaymentRef=1110107303168"/>
    <s v="NAME:=Abdulaziz Ahmad Usman|Payment Ref:=1110107303168|Description:=0517021001-221106006-Abdulaziz Ahmad Usman-1110107303168-PortalAccessFee:1000-AccreditationFee:5000-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95848124"/>
    <s v="BILLS PAYMENT"/>
    <s v="2/6/2023 11:01:12 AM"/>
    <s v="UP SETTLEMENT"/>
    <s v="2/7/2023 12:00:00 AM"/>
    <s v="2/7/2023 12:00:00 AM"/>
    <n v="34960"/>
    <s v="2/6/2023 12:00:00 AM"/>
    <n v="244876"/>
    <n v="2615181488"/>
    <n v="6499328"/>
    <n v="2692440"/>
    <s v=""/>
    <n v="979584812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573453"/>
    <n v="566"/>
    <n v="578857"/>
    <s v="HOPE PSBank"/>
    <n v="566"/>
    <n v="9795848124"/>
    <n v="9795848124"/>
    <s v="PAYA"/>
    <s v="980002******2679"/>
    <s v="1130043492"/>
    <s v=""/>
    <s v="HPSB"/>
    <n v="108157.5"/>
    <n v="108050"/>
    <n v="102050"/>
    <n v="350"/>
    <n v="101700"/>
    <n v="17899.2"/>
    <n v="81360"/>
    <n v="2440.8000000000002"/>
    <n v="250"/>
    <n v="81.25"/>
    <n v="1000"/>
    <n v="5000"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3049-Asenath Cornelius Blessing-1110130573453-PortalAccessFee:1000-AccreditationFee:"/>
    <s v="0517021001-221103049-Asenath Cornelius Blessing-1110130573453-PortalAccessFee:1000-AccreditationFee:"/>
    <s v="PaymentRef=1110130573453"/>
    <s v="NAME:=Asenath Cornelius Blessing|Payment Ref:=1110130573453|Description:=0517021001-221103049-Asenath Cornelius Blessing-1110130573453-PortalAccessFee:1000-AccreditationFee: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96647149"/>
    <s v="BILLS PAYMENT"/>
    <s v="2/6/2023 12:28:34 PM"/>
    <s v="UP SETTLEMENT"/>
    <s v="2/7/2023 12:00:00 AM"/>
    <s v="2/7/2023 12:00:00 AM"/>
    <n v="34961"/>
    <s v="2/6/2023 12:00:00 AM"/>
    <n v="507596"/>
    <n v="2615226408"/>
    <n v="6499328"/>
    <n v="2692440"/>
    <s v=""/>
    <n v="97966471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2161967"/>
    <n v="566"/>
    <n v="247493"/>
    <s v="HOPE PSBank"/>
    <n v="566"/>
    <n v="9796647149"/>
    <n v="9796647149"/>
    <s v="PAYA"/>
    <s v="980002******9129"/>
    <s v="1130043106"/>
    <s v=""/>
    <s v="HPSB"/>
    <n v="108157.5"/>
    <n v="108050"/>
    <n v="102050"/>
    <n v="350"/>
    <n v="101700"/>
    <n v="17899.2"/>
    <n v="81360"/>
    <n v="2440.8000000000002"/>
    <n v="250"/>
    <n v="81.25"/>
    <n v="1000"/>
    <n v="5000"/>
    <n v="18.75"/>
    <m/>
    <m/>
    <s v=""/>
    <s v=""/>
    <n v="566"/>
    <n v="566"/>
    <n v="108157.5"/>
    <n v="350"/>
    <n v="0"/>
    <n v="350"/>
    <n v="26.25"/>
    <n v="0"/>
    <n v="10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4058-Moses Yakubu Achi-1110122161967-PortalAccessFee:1000-AccreditationFee:5000-RegF"/>
    <s v="0517021001-221204058-Moses Yakubu Achi-1110122161967-PortalAccessFee:1000-AccreditationFee:5000-RegF"/>
    <s v="PaymentRef=1110122161967"/>
    <s v="NAME:=Moses Yakubu Achi|Payment Ref:=1110122161967|Description:=0517021001-221204058-Moses Yakubu Achi-1110122161967-PortalAccessFee:1000-AccreditationFee:5000-RegF"/>
    <s v="GENERAL"/>
    <s v=""/>
    <s v=""/>
    <s v=""/>
    <s v=""/>
    <s v=""/>
    <s v=""/>
    <s v=""/>
    <s v=""/>
    <s v=""/>
    <n v="108157.5"/>
    <n v="0"/>
    <n v="0"/>
    <s v=""/>
    <s v="N"/>
    <s v=""/>
    <n v="0"/>
  </r>
  <r>
    <n v="9797181122"/>
    <s v="BILLS PAYMENT"/>
    <s v="2/6/2023 1:29:03 PM"/>
    <s v="UP SETTLEMENT"/>
    <s v="2/7/2023 12:00:00 AM"/>
    <s v="2/7/2023 12:00:00 AM"/>
    <n v="34962"/>
    <s v="2/6/2023 12:00:00 AM"/>
    <n v="912862"/>
    <n v="2615328105"/>
    <n v="6499328"/>
    <n v="2692440"/>
    <s v=""/>
    <n v="97971811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27221654"/>
    <n v="566"/>
    <n v="687134"/>
    <s v="HOPE PSBank"/>
    <n v="566"/>
    <n v="9797181122"/>
    <n v="9797181122"/>
    <s v="PAYA"/>
    <s v="980002******5786"/>
    <s v="1130043302"/>
    <s v=""/>
    <s v="HPSB"/>
    <n v="113157.5"/>
    <n v="113050"/>
    <n v="107050"/>
    <n v="350"/>
    <n v="106700"/>
    <n v="18779.2"/>
    <n v="85360"/>
    <n v="2560.8000000000002"/>
    <n v="250"/>
    <n v="81.25"/>
    <n v="1000"/>
    <n v="5000"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8141-Hauwau Saidu -1110127221654-PortalAccessFee:1000-AccreditationFee:5000-RegFee:1"/>
    <s v="0517021001-221308141-Hauwau Saidu -1110127221654-PortalAccessFee:1000-AccreditationFee:5000-RegFee:1"/>
    <s v="PaymentRef=1110127221654"/>
    <s v="NAME:=Hauwau Saidu |Payment Ref:=1110127221654|Description:=0517021001-221308141-Hauwau Saidu -1110127221654-PortalAccessFee:1000-AccreditationFee:5000-RegFee:1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795603166"/>
    <s v="BILLS PAYMENT"/>
    <s v="2/6/2023 10:36:47 AM"/>
    <s v="UP SETTLEMENT"/>
    <s v="2/7/2023 12:00:00 AM"/>
    <s v="2/7/2023 12:00:00 AM"/>
    <n v="34959"/>
    <s v="2/6/2023 12:00:00 AM"/>
    <n v="1645"/>
    <n v="2615110177"/>
    <n v="6499328"/>
    <n v="2692440"/>
    <s v=""/>
    <n v="97956031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30473858"/>
    <n v="566"/>
    <n v="383778"/>
    <s v="HOPE PSBank"/>
    <n v="566"/>
    <n v="9795603166"/>
    <n v="9795603166"/>
    <s v="PAYA"/>
    <s v="980002******2679"/>
    <s v="1130043492"/>
    <s v=""/>
    <s v="HPSB"/>
    <n v="113157.5"/>
    <n v="113050"/>
    <n v="107050"/>
    <n v="350"/>
    <n v="106700"/>
    <n v="18779.2"/>
    <n v="85360"/>
    <n v="2560.8000000000002"/>
    <n v="250"/>
    <n v="81.25"/>
    <n v="1000"/>
    <n v="5000"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1097-Sagir Yusuf Bello-1110130473858-PortalAccessFee:1000-AccreditationFee:5000-RegF"/>
    <s v="0517021001-221301097-Sagir Yusuf Bello-1110130473858-PortalAccessFee:1000-AccreditationFee:5000-RegF"/>
    <s v="PaymentRef=1110130473858"/>
    <s v="NAME:=Sagir Yusuf Bello|Payment Ref:=1110130473858|Description:=0517021001-221301097-Sagir Yusuf Bello-1110130473858-PortalAccessFee:1000-AccreditationFee:5000-RegF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795637614"/>
    <s v="BILLS PAYMENT"/>
    <s v="2/6/2023 10:40:22 AM"/>
    <s v="UP SETTLEMENT"/>
    <s v="2/7/2023 12:00:00 AM"/>
    <s v="2/7/2023 12:00:00 AM"/>
    <n v="34959"/>
    <s v="2/6/2023 12:00:00 AM"/>
    <n v="504763"/>
    <n v="2615110338"/>
    <n v="6499328"/>
    <n v="2692440"/>
    <s v=""/>
    <n v="97956376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2"/>
    <s v="UNIFIED PAYMENTS SERVICES LTD"/>
    <s v="PaymentRef=1110159231446"/>
    <n v="566"/>
    <n v="412063"/>
    <s v="HOPE PSBank"/>
    <n v="566"/>
    <n v="9795637614"/>
    <n v="9795637614"/>
    <s v="PAYA"/>
    <s v="980002******2679"/>
    <s v="1130043492"/>
    <s v=""/>
    <s v="HPSB"/>
    <n v="118157.5"/>
    <n v="118050"/>
    <n v="112050"/>
    <n v="350"/>
    <n v="111700"/>
    <n v="19659.2"/>
    <n v="89360"/>
    <n v="2680.8"/>
    <n v="250"/>
    <n v="81.25"/>
    <n v="1000"/>
    <n v="5000"/>
    <n v="18.75"/>
    <m/>
    <m/>
    <s v=""/>
    <s v=""/>
    <n v="566"/>
    <n v="566"/>
    <n v="118157.5"/>
    <n v="350"/>
    <n v="0"/>
    <n v="350"/>
    <n v="26.25"/>
    <n v="0"/>
    <n v="117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8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203003-Khairat Usman -1110159231446-PortalAccessFee:1000-AccreditationFee:5000-RegFee:"/>
    <s v="0517021001-221203003-Khairat Usman -1110159231446-PortalAccessFee:1000-AccreditationFee:5000-RegFee:"/>
    <s v="PaymentRef=1110159231446"/>
    <s v="NAME:=Khairat Usman |Payment Ref:=1110159231446|Description:=0517021001-221203003-Khairat Usman -1110159231446-PortalAccessFee:1000-AccreditationFee:5000-RegFee:"/>
    <s v="GENERAL"/>
    <s v=""/>
    <s v=""/>
    <s v=""/>
    <s v=""/>
    <s v=""/>
    <s v=""/>
    <s v=""/>
    <s v=""/>
    <s v=""/>
    <n v="118157.5"/>
    <n v="0"/>
    <n v="0"/>
    <s v=""/>
    <s v="N"/>
    <s v=""/>
    <n v="0"/>
  </r>
  <r>
    <n v="9797286046"/>
    <s v="BILLS PAYMENT"/>
    <s v="2/6/2023 1:40:09 PM"/>
    <s v="UP SETTLEMENT"/>
    <s v="2/7/2023 12:00:00 AM"/>
    <s v="2/6/2023 12:00:00 AM"/>
    <n v="34962"/>
    <s v="2/6/2023 12:00:00 AM"/>
    <n v="773220"/>
    <n v="2615316822"/>
    <n v="4492901"/>
    <n v="1001261"/>
    <n v="25516835"/>
    <n v="979728604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2"/>
    <s v="UNIFIED PAYMENTS SERVICES LTD"/>
    <s v="HEAD1=11112153861"/>
    <n v="566"/>
    <n v="773220"/>
    <s v="UNITED BANK FOR AFRICA PLC"/>
    <n v="566"/>
    <n v="9797286046"/>
    <n v="9797286046"/>
    <s v="VISA"/>
    <s v="492069******5186"/>
    <s v="2081898529"/>
    <s v=""/>
    <s v="UBHO"/>
    <n v="126307.5"/>
    <n v="126200"/>
    <n v="125200"/>
    <n v="350"/>
    <n v="124850"/>
    <n v="21973.600000000002"/>
    <n v="99880"/>
    <n v="2996.4"/>
    <n v="250"/>
    <n v="81.25"/>
    <n v="1000"/>
    <m/>
    <n v="18.75"/>
    <s v=""/>
    <s v=""/>
    <s v=""/>
    <s v=""/>
    <n v="566"/>
    <n v="566"/>
    <n v="126307.5"/>
    <n v="350"/>
    <n v="0"/>
    <n v="350"/>
    <n v="26.25"/>
    <n v="0"/>
    <n v="12593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263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4004-Chika ABUBAKAR Malam-11112153861-PortalAccessFee:1000-RegFee:125200"/>
    <s v="0517021001-PGS2120104004-Chika ABUBAKAR Malam-11112153861-PortalAccessFee:1000-RegFee:125200"/>
    <s v="HEAD1=11112153861"/>
    <s v="NAME:=Chika ABUBAKAR Malam|Payment Ref:=11112153861|Description:=0517021001-PGS2120104004-Chika ABUBAKAR Malam-11112153861-PortalAccessFee:1000-RegFee:125200"/>
    <s v="GENERAL"/>
    <s v=""/>
    <s v=""/>
    <s v=""/>
    <s v=""/>
    <s v=""/>
    <s v=""/>
    <s v=""/>
    <s v=""/>
    <s v=""/>
    <n v="12630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6DE84-D33C-45C1-931B-9ED07145F1E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FC5F-08AA-448D-8B0A-CB98FA4D6031}">
  <dimension ref="A3:J8"/>
  <sheetViews>
    <sheetView tabSelected="1" workbookViewId="0">
      <selection activeCell="B20" sqref="B20"/>
    </sheetView>
  </sheetViews>
  <sheetFormatPr defaultRowHeight="15" x14ac:dyDescent="0.25"/>
  <cols>
    <col min="1" max="1" width="52.855468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2" t="s">
        <v>1217</v>
      </c>
      <c r="B3" t="s">
        <v>1219</v>
      </c>
      <c r="C3" t="s">
        <v>1220</v>
      </c>
      <c r="D3" t="s">
        <v>1221</v>
      </c>
      <c r="E3" t="s">
        <v>1222</v>
      </c>
      <c r="F3" t="s">
        <v>1223</v>
      </c>
      <c r="G3" t="s">
        <v>1224</v>
      </c>
      <c r="H3" t="s">
        <v>1225</v>
      </c>
      <c r="I3" t="s">
        <v>1226</v>
      </c>
      <c r="J3" t="s">
        <v>1227</v>
      </c>
    </row>
    <row r="4" spans="1:10" x14ac:dyDescent="0.25">
      <c r="A4" s="13" t="s">
        <v>865</v>
      </c>
      <c r="B4" s="14">
        <v>8700</v>
      </c>
      <c r="C4" s="14">
        <v>1056</v>
      </c>
      <c r="D4" s="14">
        <v>4800</v>
      </c>
      <c r="E4" s="14">
        <v>144</v>
      </c>
      <c r="F4" s="14">
        <v>500</v>
      </c>
      <c r="G4" s="14">
        <v>162.5</v>
      </c>
      <c r="H4" s="14">
        <v>2000</v>
      </c>
      <c r="I4" s="14"/>
      <c r="J4" s="14">
        <v>37.5</v>
      </c>
    </row>
    <row r="5" spans="1:10" x14ac:dyDescent="0.25">
      <c r="A5" s="13" t="s">
        <v>285</v>
      </c>
      <c r="B5" s="14">
        <v>3350</v>
      </c>
      <c r="C5" s="14">
        <v>528</v>
      </c>
      <c r="D5" s="14">
        <v>2400</v>
      </c>
      <c r="E5" s="14">
        <v>72</v>
      </c>
      <c r="F5" s="14">
        <v>250</v>
      </c>
      <c r="G5" s="14">
        <v>81.25</v>
      </c>
      <c r="H5" s="14"/>
      <c r="I5" s="14"/>
      <c r="J5" s="14">
        <v>18.75</v>
      </c>
    </row>
    <row r="6" spans="1:10" x14ac:dyDescent="0.25">
      <c r="A6" s="13" t="s">
        <v>192</v>
      </c>
      <c r="B6" s="14">
        <v>4379430</v>
      </c>
      <c r="C6" s="14">
        <v>565792.47999999975</v>
      </c>
      <c r="D6" s="14">
        <v>2571784</v>
      </c>
      <c r="E6" s="14">
        <v>77153.52</v>
      </c>
      <c r="F6" s="14">
        <v>55500</v>
      </c>
      <c r="G6" s="14">
        <v>18037.5</v>
      </c>
      <c r="H6" s="14">
        <v>197000</v>
      </c>
      <c r="I6" s="14">
        <v>890000</v>
      </c>
      <c r="J6" s="14">
        <v>4162.5</v>
      </c>
    </row>
    <row r="7" spans="1:10" x14ac:dyDescent="0.25">
      <c r="A7" s="13" t="s">
        <v>208</v>
      </c>
      <c r="B7" s="14">
        <v>82900</v>
      </c>
      <c r="C7" s="14">
        <v>11844.800000000001</v>
      </c>
      <c r="D7" s="14">
        <v>53840</v>
      </c>
      <c r="E7" s="14">
        <v>1615.1999999999998</v>
      </c>
      <c r="F7" s="14">
        <v>4000</v>
      </c>
      <c r="G7" s="14">
        <v>1300</v>
      </c>
      <c r="H7" s="14">
        <v>10000</v>
      </c>
      <c r="I7" s="14"/>
      <c r="J7" s="14">
        <v>300</v>
      </c>
    </row>
    <row r="8" spans="1:10" x14ac:dyDescent="0.25">
      <c r="A8" s="13" t="s">
        <v>1218</v>
      </c>
      <c r="B8" s="14">
        <v>4474380</v>
      </c>
      <c r="C8" s="14">
        <v>579221.2799999998</v>
      </c>
      <c r="D8" s="14">
        <v>2632824</v>
      </c>
      <c r="E8" s="14">
        <v>78984.72</v>
      </c>
      <c r="F8" s="14">
        <v>60250</v>
      </c>
      <c r="G8" s="14">
        <v>19581.25</v>
      </c>
      <c r="H8" s="14">
        <v>209000</v>
      </c>
      <c r="I8" s="14">
        <v>890000</v>
      </c>
      <c r="J8" s="14">
        <v>4518.75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546-FF91-488E-88BF-B42610DD8D31}">
  <dimension ref="A1:EV242"/>
  <sheetViews>
    <sheetView workbookViewId="0"/>
  </sheetViews>
  <sheetFormatPr defaultRowHeight="15" x14ac:dyDescent="0.25"/>
  <cols>
    <col min="30" max="30" width="31.140625" customWidth="1"/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154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1206</v>
      </c>
      <c r="AU1" s="1" t="s">
        <v>1207</v>
      </c>
      <c r="AV1" s="1" t="s">
        <v>1208</v>
      </c>
      <c r="AW1" s="2" t="s">
        <v>1209</v>
      </c>
      <c r="AX1" s="3" t="s">
        <v>1210</v>
      </c>
      <c r="AY1" s="4" t="s">
        <v>1211</v>
      </c>
      <c r="AZ1" s="1" t="s">
        <v>1212</v>
      </c>
      <c r="BA1" s="4" t="s">
        <v>1213</v>
      </c>
      <c r="BB1" s="4" t="s">
        <v>1214</v>
      </c>
      <c r="BC1" s="1" t="s">
        <v>1215</v>
      </c>
      <c r="BD1" s="1" t="s">
        <v>1216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9797841865</v>
      </c>
      <c r="B2" t="s">
        <v>204</v>
      </c>
      <c r="C2" t="s">
        <v>531</v>
      </c>
      <c r="D2" t="s">
        <v>143</v>
      </c>
      <c r="E2" t="s">
        <v>144</v>
      </c>
      <c r="F2" t="s">
        <v>144</v>
      </c>
      <c r="G2">
        <v>34963</v>
      </c>
      <c r="H2" t="s">
        <v>145</v>
      </c>
      <c r="I2">
        <v>472319</v>
      </c>
      <c r="J2">
        <v>2615440911</v>
      </c>
      <c r="K2">
        <v>6499328</v>
      </c>
      <c r="L2">
        <v>2692440</v>
      </c>
      <c r="M2" t="s">
        <v>146</v>
      </c>
      <c r="N2">
        <v>9797841865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206</v>
      </c>
      <c r="U2" t="s">
        <v>189</v>
      </c>
      <c r="V2">
        <v>4814</v>
      </c>
      <c r="W2" t="s">
        <v>190</v>
      </c>
      <c r="X2" t="s">
        <v>189</v>
      </c>
      <c r="Y2">
        <v>44</v>
      </c>
      <c r="Z2" t="s">
        <v>191</v>
      </c>
      <c r="AA2" t="s">
        <v>207</v>
      </c>
      <c r="AB2" t="s">
        <v>146</v>
      </c>
      <c r="AC2">
        <v>200185</v>
      </c>
      <c r="AD2" t="s">
        <v>208</v>
      </c>
      <c r="AE2" t="s">
        <v>156</v>
      </c>
      <c r="AF2" t="s">
        <v>532</v>
      </c>
      <c r="AG2">
        <v>566</v>
      </c>
      <c r="AH2">
        <v>226857</v>
      </c>
      <c r="AI2" t="s">
        <v>158</v>
      </c>
      <c r="AJ2">
        <v>566</v>
      </c>
      <c r="AK2">
        <v>9797841865</v>
      </c>
      <c r="AL2">
        <v>9797841865</v>
      </c>
      <c r="AM2" t="s">
        <v>159</v>
      </c>
      <c r="AN2" t="s">
        <v>329</v>
      </c>
      <c r="AO2" t="s">
        <v>330</v>
      </c>
      <c r="AP2" t="s">
        <v>146</v>
      </c>
      <c r="AQ2" t="s">
        <v>162</v>
      </c>
      <c r="AR2">
        <v>2457.5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196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2457.5</v>
      </c>
      <c r="CO2" t="s">
        <v>164</v>
      </c>
      <c r="CP2">
        <v>0</v>
      </c>
      <c r="CQ2">
        <v>0</v>
      </c>
      <c r="CR2">
        <v>0</v>
      </c>
      <c r="CS2" t="s">
        <v>197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165</v>
      </c>
      <c r="DE2">
        <v>0</v>
      </c>
      <c r="DF2">
        <v>0</v>
      </c>
      <c r="DG2">
        <v>0</v>
      </c>
      <c r="DH2" t="s">
        <v>164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208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533</v>
      </c>
      <c r="EC2" t="s">
        <v>533</v>
      </c>
      <c r="ED2" t="s">
        <v>532</v>
      </c>
      <c r="EE2" t="s">
        <v>534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167</v>
      </c>
      <c r="EU2" t="s">
        <v>146</v>
      </c>
      <c r="EV2">
        <v>0</v>
      </c>
    </row>
    <row r="3" spans="1:152" x14ac:dyDescent="0.25">
      <c r="A3">
        <v>9796885240</v>
      </c>
      <c r="B3" t="s">
        <v>204</v>
      </c>
      <c r="C3" t="s">
        <v>480</v>
      </c>
      <c r="D3" t="s">
        <v>143</v>
      </c>
      <c r="E3" t="s">
        <v>144</v>
      </c>
      <c r="F3" t="s">
        <v>144</v>
      </c>
      <c r="G3">
        <v>34962</v>
      </c>
      <c r="H3" t="s">
        <v>145</v>
      </c>
      <c r="I3">
        <v>78189</v>
      </c>
      <c r="J3">
        <v>2615326942</v>
      </c>
      <c r="K3">
        <v>6499328</v>
      </c>
      <c r="L3">
        <v>2692440</v>
      </c>
      <c r="M3" t="s">
        <v>146</v>
      </c>
      <c r="N3">
        <v>9796885240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206</v>
      </c>
      <c r="U3" t="s">
        <v>189</v>
      </c>
      <c r="V3">
        <v>4814</v>
      </c>
      <c r="W3" t="s">
        <v>190</v>
      </c>
      <c r="X3" t="s">
        <v>189</v>
      </c>
      <c r="Y3">
        <v>44</v>
      </c>
      <c r="Z3" t="s">
        <v>191</v>
      </c>
      <c r="AA3" t="s">
        <v>207</v>
      </c>
      <c r="AB3" t="s">
        <v>146</v>
      </c>
      <c r="AC3">
        <v>200185</v>
      </c>
      <c r="AD3" t="s">
        <v>208</v>
      </c>
      <c r="AE3" t="s">
        <v>156</v>
      </c>
      <c r="AF3" t="s">
        <v>481</v>
      </c>
      <c r="AG3">
        <v>566</v>
      </c>
      <c r="AH3">
        <v>437099</v>
      </c>
      <c r="AI3" t="s">
        <v>158</v>
      </c>
      <c r="AJ3">
        <v>566</v>
      </c>
      <c r="AK3">
        <v>9796885240</v>
      </c>
      <c r="AL3">
        <v>9796885240</v>
      </c>
      <c r="AM3" t="s">
        <v>159</v>
      </c>
      <c r="AN3" t="s">
        <v>329</v>
      </c>
      <c r="AO3" t="s">
        <v>330</v>
      </c>
      <c r="AP3" t="s">
        <v>146</v>
      </c>
      <c r="AQ3" t="s">
        <v>162</v>
      </c>
      <c r="AR3">
        <v>2957.5</v>
      </c>
      <c r="AS3">
        <v>2850</v>
      </c>
      <c r="AT3" s="5">
        <f t="shared" si="0"/>
        <v>2850</v>
      </c>
      <c r="AU3" s="5">
        <v>350</v>
      </c>
      <c r="AV3" s="5">
        <f t="shared" si="1"/>
        <v>2500</v>
      </c>
      <c r="AW3" s="6">
        <f t="shared" si="2"/>
        <v>440.00000000000006</v>
      </c>
      <c r="AX3" s="7">
        <f t="shared" si="3"/>
        <v>2000</v>
      </c>
      <c r="AY3" s="8">
        <f t="shared" si="4"/>
        <v>60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2957.5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2956.9625000000001</v>
      </c>
      <c r="BR3">
        <v>0</v>
      </c>
      <c r="BS3">
        <v>0.04</v>
      </c>
      <c r="BT3" t="s">
        <v>146</v>
      </c>
      <c r="BU3">
        <v>59536659</v>
      </c>
      <c r="BV3" t="s">
        <v>196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2957.5</v>
      </c>
      <c r="CO3" t="s">
        <v>164</v>
      </c>
      <c r="CP3">
        <v>0</v>
      </c>
      <c r="CQ3">
        <v>0</v>
      </c>
      <c r="CR3">
        <v>0</v>
      </c>
      <c r="CS3" t="s">
        <v>197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165</v>
      </c>
      <c r="DE3">
        <v>0</v>
      </c>
      <c r="DF3">
        <v>0</v>
      </c>
      <c r="DG3">
        <v>0</v>
      </c>
      <c r="DH3" t="s">
        <v>164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208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482</v>
      </c>
      <c r="EC3" t="s">
        <v>482</v>
      </c>
      <c r="ED3" t="s">
        <v>481</v>
      </c>
      <c r="EE3" t="s">
        <v>483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2957.5</v>
      </c>
      <c r="EQ3">
        <v>0</v>
      </c>
      <c r="ER3">
        <v>0</v>
      </c>
      <c r="ES3" t="s">
        <v>146</v>
      </c>
      <c r="ET3" t="s">
        <v>167</v>
      </c>
      <c r="EU3" t="s">
        <v>146</v>
      </c>
      <c r="EV3">
        <v>0</v>
      </c>
    </row>
    <row r="4" spans="1:152" x14ac:dyDescent="0.25">
      <c r="A4">
        <v>9801598976</v>
      </c>
      <c r="B4" t="s">
        <v>187</v>
      </c>
      <c r="C4" t="s">
        <v>284</v>
      </c>
      <c r="D4" t="s">
        <v>143</v>
      </c>
      <c r="E4" t="s">
        <v>144</v>
      </c>
      <c r="F4" t="s">
        <v>144</v>
      </c>
      <c r="G4">
        <v>34970</v>
      </c>
      <c r="H4" t="s">
        <v>145</v>
      </c>
      <c r="I4">
        <v>779563</v>
      </c>
      <c r="J4">
        <v>2616062983</v>
      </c>
      <c r="K4">
        <v>6299709</v>
      </c>
      <c r="L4">
        <v>2692440</v>
      </c>
      <c r="M4" t="s">
        <v>146</v>
      </c>
      <c r="N4">
        <v>9801598976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164</v>
      </c>
      <c r="U4" t="s">
        <v>189</v>
      </c>
      <c r="V4">
        <v>4814</v>
      </c>
      <c r="W4" t="s">
        <v>190</v>
      </c>
      <c r="X4" t="s">
        <v>189</v>
      </c>
      <c r="Y4">
        <v>63</v>
      </c>
      <c r="Z4" t="s">
        <v>154</v>
      </c>
      <c r="AA4" t="s">
        <v>155</v>
      </c>
      <c r="AB4" t="s">
        <v>146</v>
      </c>
      <c r="AC4">
        <v>200237</v>
      </c>
      <c r="AD4" t="s">
        <v>285</v>
      </c>
      <c r="AE4" t="s">
        <v>156</v>
      </c>
      <c r="AF4" t="s">
        <v>286</v>
      </c>
      <c r="AG4">
        <v>566</v>
      </c>
      <c r="AH4">
        <v>408194</v>
      </c>
      <c r="AI4" t="s">
        <v>158</v>
      </c>
      <c r="AJ4">
        <v>566</v>
      </c>
      <c r="AK4">
        <v>9801598976</v>
      </c>
      <c r="AL4">
        <v>9801598976</v>
      </c>
      <c r="AM4" t="s">
        <v>159</v>
      </c>
      <c r="AN4" t="s">
        <v>287</v>
      </c>
      <c r="AO4" t="s">
        <v>288</v>
      </c>
      <c r="AP4" t="s">
        <v>146</v>
      </c>
      <c r="AQ4" t="s">
        <v>162</v>
      </c>
      <c r="AR4">
        <v>3350</v>
      </c>
      <c r="AS4">
        <v>3350</v>
      </c>
      <c r="AT4" s="5">
        <f t="shared" si="0"/>
        <v>3350</v>
      </c>
      <c r="AU4" s="5">
        <v>350</v>
      </c>
      <c r="AV4" s="5">
        <f t="shared" si="1"/>
        <v>3000</v>
      </c>
      <c r="AW4" s="6">
        <f t="shared" si="2"/>
        <v>528</v>
      </c>
      <c r="AX4" s="7">
        <f t="shared" si="3"/>
        <v>2400</v>
      </c>
      <c r="AY4" s="8">
        <f t="shared" si="4"/>
        <v>72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3350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3349.4625000000001</v>
      </c>
      <c r="BR4">
        <v>0</v>
      </c>
      <c r="BS4">
        <v>0.04</v>
      </c>
      <c r="BT4" t="s">
        <v>146</v>
      </c>
      <c r="BU4">
        <v>59536659</v>
      </c>
      <c r="BV4" t="s">
        <v>196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3350</v>
      </c>
      <c r="CO4" t="s">
        <v>164</v>
      </c>
      <c r="CP4">
        <v>0</v>
      </c>
      <c r="CQ4">
        <v>0</v>
      </c>
      <c r="CR4">
        <v>0</v>
      </c>
      <c r="CS4" t="s">
        <v>197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165</v>
      </c>
      <c r="DE4">
        <v>0</v>
      </c>
      <c r="DF4">
        <v>0</v>
      </c>
      <c r="DG4">
        <v>0</v>
      </c>
      <c r="DH4" t="s">
        <v>164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285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289</v>
      </c>
      <c r="EC4" t="s">
        <v>289</v>
      </c>
      <c r="ED4" t="s">
        <v>286</v>
      </c>
      <c r="EE4" t="s">
        <v>290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3350</v>
      </c>
      <c r="EQ4">
        <v>0</v>
      </c>
      <c r="ER4">
        <v>0</v>
      </c>
      <c r="ES4" t="s">
        <v>146</v>
      </c>
      <c r="ET4" t="s">
        <v>167</v>
      </c>
      <c r="EU4" t="s">
        <v>146</v>
      </c>
      <c r="EV4">
        <v>0</v>
      </c>
    </row>
    <row r="5" spans="1:152" x14ac:dyDescent="0.25">
      <c r="A5">
        <v>9796464485</v>
      </c>
      <c r="B5" t="s">
        <v>187</v>
      </c>
      <c r="C5" t="s">
        <v>516</v>
      </c>
      <c r="D5" t="s">
        <v>143</v>
      </c>
      <c r="E5" t="s">
        <v>144</v>
      </c>
      <c r="F5" t="s">
        <v>144</v>
      </c>
      <c r="G5">
        <v>34961</v>
      </c>
      <c r="H5" t="s">
        <v>145</v>
      </c>
      <c r="I5">
        <v>58061</v>
      </c>
      <c r="J5">
        <v>2615226082</v>
      </c>
      <c r="K5">
        <v>6499328</v>
      </c>
      <c r="L5">
        <v>2692440</v>
      </c>
      <c r="M5" t="s">
        <v>146</v>
      </c>
      <c r="N5">
        <v>9796464485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164</v>
      </c>
      <c r="U5" t="s">
        <v>189</v>
      </c>
      <c r="V5">
        <v>4814</v>
      </c>
      <c r="W5" t="s">
        <v>190</v>
      </c>
      <c r="X5" t="s">
        <v>189</v>
      </c>
      <c r="Y5">
        <v>44</v>
      </c>
      <c r="Z5" t="s">
        <v>191</v>
      </c>
      <c r="AA5" t="s">
        <v>155</v>
      </c>
      <c r="AB5" t="s">
        <v>146</v>
      </c>
      <c r="AC5">
        <v>200239</v>
      </c>
      <c r="AD5" t="s">
        <v>192</v>
      </c>
      <c r="AE5" t="s">
        <v>156</v>
      </c>
      <c r="AF5" t="s">
        <v>517</v>
      </c>
      <c r="AG5">
        <v>566</v>
      </c>
      <c r="AH5">
        <v>102026</v>
      </c>
      <c r="AI5" t="s">
        <v>158</v>
      </c>
      <c r="AJ5">
        <v>566</v>
      </c>
      <c r="AK5">
        <v>9796464485</v>
      </c>
      <c r="AL5">
        <v>9796464485</v>
      </c>
      <c r="AM5" t="s">
        <v>159</v>
      </c>
      <c r="AN5" t="s">
        <v>287</v>
      </c>
      <c r="AO5" t="s">
        <v>288</v>
      </c>
      <c r="AP5" t="s">
        <v>146</v>
      </c>
      <c r="AQ5" t="s">
        <v>162</v>
      </c>
      <c r="AR5">
        <v>3350</v>
      </c>
      <c r="AS5">
        <v>3350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>
        <v>1000</v>
      </c>
      <c r="BC5" s="10"/>
      <c r="BD5" s="5">
        <f t="shared" si="6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3350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3349.4625000000001</v>
      </c>
      <c r="BR5">
        <v>0</v>
      </c>
      <c r="BS5">
        <v>0.04</v>
      </c>
      <c r="BT5" t="s">
        <v>146</v>
      </c>
      <c r="BU5">
        <v>59536659</v>
      </c>
      <c r="BV5" t="s">
        <v>196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158</v>
      </c>
      <c r="CK5">
        <v>10</v>
      </c>
      <c r="CL5">
        <v>0</v>
      </c>
      <c r="CM5">
        <v>0</v>
      </c>
      <c r="CN5">
        <v>3350</v>
      </c>
      <c r="CO5" t="s">
        <v>164</v>
      </c>
      <c r="CP5">
        <v>0</v>
      </c>
      <c r="CQ5">
        <v>0</v>
      </c>
      <c r="CR5">
        <v>0</v>
      </c>
      <c r="CS5" t="s">
        <v>197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165</v>
      </c>
      <c r="DE5">
        <v>0</v>
      </c>
      <c r="DF5">
        <v>0</v>
      </c>
      <c r="DG5">
        <v>0</v>
      </c>
      <c r="DH5" t="s">
        <v>164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192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518</v>
      </c>
      <c r="EC5" t="s">
        <v>518</v>
      </c>
      <c r="ED5" t="s">
        <v>517</v>
      </c>
      <c r="EE5" t="s">
        <v>519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3350</v>
      </c>
      <c r="EQ5">
        <v>0</v>
      </c>
      <c r="ER5">
        <v>0</v>
      </c>
      <c r="ES5" t="s">
        <v>146</v>
      </c>
      <c r="ET5" t="s">
        <v>167</v>
      </c>
      <c r="EU5" t="s">
        <v>146</v>
      </c>
      <c r="EV5">
        <v>0</v>
      </c>
    </row>
    <row r="6" spans="1:152" x14ac:dyDescent="0.25">
      <c r="A6">
        <v>11706773</v>
      </c>
      <c r="B6" t="s">
        <v>187</v>
      </c>
      <c r="C6" t="s">
        <v>145</v>
      </c>
      <c r="D6" t="s">
        <v>1143</v>
      </c>
      <c r="E6" t="s">
        <v>144</v>
      </c>
      <c r="F6" t="s">
        <v>145</v>
      </c>
      <c r="G6" t="s">
        <v>146</v>
      </c>
      <c r="H6" t="s">
        <v>145</v>
      </c>
      <c r="I6" t="s">
        <v>146</v>
      </c>
      <c r="J6">
        <v>3311706773</v>
      </c>
      <c r="K6">
        <v>4043129</v>
      </c>
      <c r="L6" t="s">
        <v>146</v>
      </c>
      <c r="M6">
        <v>11706773</v>
      </c>
      <c r="N6">
        <v>11706773</v>
      </c>
      <c r="O6" t="s">
        <v>146</v>
      </c>
      <c r="P6" t="s">
        <v>147</v>
      </c>
      <c r="Q6" t="s">
        <v>148</v>
      </c>
      <c r="R6" t="s">
        <v>149</v>
      </c>
      <c r="S6" t="s">
        <v>150</v>
      </c>
      <c r="T6" t="s">
        <v>156</v>
      </c>
      <c r="U6" t="s">
        <v>146</v>
      </c>
      <c r="V6" t="s">
        <v>146</v>
      </c>
      <c r="W6" t="s">
        <v>153</v>
      </c>
      <c r="X6" t="s">
        <v>146</v>
      </c>
      <c r="Y6">
        <v>63</v>
      </c>
      <c r="Z6" t="s">
        <v>154</v>
      </c>
      <c r="AA6" t="s">
        <v>155</v>
      </c>
      <c r="AB6" t="s">
        <v>146</v>
      </c>
      <c r="AC6">
        <v>301011</v>
      </c>
      <c r="AD6" t="s">
        <v>192</v>
      </c>
      <c r="AE6" t="s">
        <v>156</v>
      </c>
      <c r="AF6" t="s">
        <v>146</v>
      </c>
      <c r="AG6">
        <v>566</v>
      </c>
      <c r="AH6" t="s">
        <v>146</v>
      </c>
      <c r="AI6" t="s">
        <v>1144</v>
      </c>
      <c r="AJ6">
        <v>566</v>
      </c>
      <c r="AK6" t="s">
        <v>146</v>
      </c>
      <c r="AL6" t="s">
        <v>146</v>
      </c>
      <c r="AM6" t="s">
        <v>1145</v>
      </c>
      <c r="AN6" t="s">
        <v>1146</v>
      </c>
      <c r="AO6" t="s">
        <v>146</v>
      </c>
      <c r="AP6" t="s">
        <v>146</v>
      </c>
      <c r="AQ6" t="s">
        <v>1145</v>
      </c>
      <c r="AR6">
        <v>3350</v>
      </c>
      <c r="AS6">
        <v>3350</v>
      </c>
      <c r="AT6" s="5">
        <f t="shared" si="0"/>
        <v>3350</v>
      </c>
      <c r="AU6" s="5">
        <v>350</v>
      </c>
      <c r="AV6" s="5">
        <f t="shared" si="1"/>
        <v>3000</v>
      </c>
      <c r="AW6" s="6">
        <f t="shared" si="2"/>
        <v>528</v>
      </c>
      <c r="AX6" s="7">
        <f t="shared" si="3"/>
        <v>2400</v>
      </c>
      <c r="AY6" s="8">
        <f t="shared" si="4"/>
        <v>72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3350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3349.4625000000001</v>
      </c>
      <c r="BR6">
        <v>0</v>
      </c>
      <c r="BS6">
        <v>0.04</v>
      </c>
      <c r="BT6" t="s">
        <v>146</v>
      </c>
      <c r="BU6">
        <v>6067466</v>
      </c>
      <c r="BV6" t="s">
        <v>151</v>
      </c>
      <c r="BW6">
        <v>0</v>
      </c>
      <c r="BX6">
        <v>0</v>
      </c>
      <c r="BY6" t="s">
        <v>146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1144</v>
      </c>
      <c r="CK6">
        <v>0</v>
      </c>
      <c r="CL6">
        <v>0</v>
      </c>
      <c r="CM6">
        <v>0</v>
      </c>
      <c r="CN6">
        <v>3350</v>
      </c>
      <c r="CO6" t="s">
        <v>164</v>
      </c>
      <c r="CP6">
        <v>0</v>
      </c>
      <c r="CQ6">
        <v>0</v>
      </c>
      <c r="CR6">
        <v>0</v>
      </c>
      <c r="CS6" t="s">
        <v>164</v>
      </c>
      <c r="CT6">
        <v>0</v>
      </c>
      <c r="CU6">
        <v>0</v>
      </c>
      <c r="CV6">
        <v>0</v>
      </c>
      <c r="CW6" t="s">
        <v>156</v>
      </c>
      <c r="CX6">
        <v>10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165</v>
      </c>
      <c r="DE6">
        <v>10</v>
      </c>
      <c r="DF6">
        <v>0</v>
      </c>
      <c r="DG6">
        <v>0</v>
      </c>
      <c r="DH6" t="s">
        <v>164</v>
      </c>
      <c r="DI6">
        <v>25</v>
      </c>
      <c r="DJ6">
        <v>0</v>
      </c>
      <c r="DK6">
        <v>0</v>
      </c>
      <c r="DL6" t="s">
        <v>156</v>
      </c>
      <c r="DM6">
        <v>25</v>
      </c>
      <c r="DN6">
        <v>0</v>
      </c>
      <c r="DO6" t="s">
        <v>156</v>
      </c>
      <c r="DP6">
        <v>0</v>
      </c>
      <c r="DQ6">
        <v>0</v>
      </c>
      <c r="DR6" t="s">
        <v>146</v>
      </c>
      <c r="DS6" t="s">
        <v>146</v>
      </c>
      <c r="DT6" t="s">
        <v>146</v>
      </c>
      <c r="DU6" t="s">
        <v>192</v>
      </c>
      <c r="DV6">
        <v>0</v>
      </c>
      <c r="DW6">
        <v>0</v>
      </c>
      <c r="DX6">
        <v>0.5</v>
      </c>
      <c r="DY6">
        <v>0.04</v>
      </c>
      <c r="DZ6" t="s">
        <v>146</v>
      </c>
      <c r="EA6" t="s">
        <v>146</v>
      </c>
      <c r="EB6" t="s">
        <v>1147</v>
      </c>
      <c r="EC6" t="s">
        <v>1148</v>
      </c>
      <c r="ED6" t="s">
        <v>146</v>
      </c>
      <c r="EE6" t="s">
        <v>1149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1150</v>
      </c>
      <c r="EP6">
        <v>0</v>
      </c>
      <c r="EQ6">
        <v>3350</v>
      </c>
      <c r="ER6">
        <v>0</v>
      </c>
      <c r="ES6" t="s">
        <v>146</v>
      </c>
      <c r="ET6" t="s">
        <v>167</v>
      </c>
      <c r="EU6" t="s">
        <v>146</v>
      </c>
      <c r="EV6">
        <v>0</v>
      </c>
    </row>
    <row r="7" spans="1:152" x14ac:dyDescent="0.25">
      <c r="A7">
        <v>9742823015</v>
      </c>
      <c r="B7" t="s">
        <v>187</v>
      </c>
      <c r="C7" t="s">
        <v>1178</v>
      </c>
      <c r="D7" t="s">
        <v>143</v>
      </c>
      <c r="E7" t="s">
        <v>144</v>
      </c>
      <c r="F7" t="s">
        <v>145</v>
      </c>
      <c r="G7">
        <v>34874</v>
      </c>
      <c r="H7" t="s">
        <v>145</v>
      </c>
      <c r="I7">
        <v>436038</v>
      </c>
      <c r="J7">
        <v>2607391050</v>
      </c>
      <c r="K7">
        <v>7641396</v>
      </c>
      <c r="L7">
        <v>1001838</v>
      </c>
      <c r="M7">
        <v>25478518</v>
      </c>
      <c r="N7">
        <v>9742823015</v>
      </c>
      <c r="O7">
        <v>123</v>
      </c>
      <c r="P7" t="s">
        <v>147</v>
      </c>
      <c r="Q7" t="s">
        <v>148</v>
      </c>
      <c r="R7" t="s">
        <v>149</v>
      </c>
      <c r="S7" t="s">
        <v>150</v>
      </c>
      <c r="T7" t="s">
        <v>156</v>
      </c>
      <c r="U7" t="s">
        <v>1124</v>
      </c>
      <c r="V7">
        <v>5999</v>
      </c>
      <c r="W7" t="s">
        <v>153</v>
      </c>
      <c r="X7" t="s">
        <v>1124</v>
      </c>
      <c r="Y7">
        <v>63</v>
      </c>
      <c r="Z7" t="s">
        <v>154</v>
      </c>
      <c r="AA7" t="s">
        <v>155</v>
      </c>
      <c r="AB7" t="s">
        <v>146</v>
      </c>
      <c r="AC7">
        <v>301011</v>
      </c>
      <c r="AD7" t="s">
        <v>192</v>
      </c>
      <c r="AE7" t="s">
        <v>156</v>
      </c>
      <c r="AF7" t="s">
        <v>1179</v>
      </c>
      <c r="AG7">
        <v>566</v>
      </c>
      <c r="AH7">
        <v>501501</v>
      </c>
      <c r="AI7" t="s">
        <v>1126</v>
      </c>
      <c r="AJ7">
        <v>566</v>
      </c>
      <c r="AK7">
        <v>9742823015</v>
      </c>
      <c r="AL7">
        <v>9742823015</v>
      </c>
      <c r="AM7" t="s">
        <v>1127</v>
      </c>
      <c r="AN7" t="s">
        <v>1128</v>
      </c>
      <c r="AO7" t="s">
        <v>1129</v>
      </c>
      <c r="AP7" t="s">
        <v>146</v>
      </c>
      <c r="AQ7" t="s">
        <v>1130</v>
      </c>
      <c r="AR7">
        <v>3457.5</v>
      </c>
      <c r="AS7">
        <v>3350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3457.5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3456.9625000000001</v>
      </c>
      <c r="BR7">
        <v>0</v>
      </c>
      <c r="BS7">
        <v>0.04</v>
      </c>
      <c r="BT7" t="s">
        <v>146</v>
      </c>
      <c r="BU7">
        <v>6067466</v>
      </c>
      <c r="BV7" t="s">
        <v>151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1126</v>
      </c>
      <c r="CK7">
        <v>10</v>
      </c>
      <c r="CL7">
        <v>0</v>
      </c>
      <c r="CM7">
        <v>0</v>
      </c>
      <c r="CN7">
        <v>3457.5</v>
      </c>
      <c r="CO7" t="s">
        <v>164</v>
      </c>
      <c r="CP7">
        <v>0</v>
      </c>
      <c r="CQ7">
        <v>0</v>
      </c>
      <c r="CR7">
        <v>0</v>
      </c>
      <c r="CS7" t="s">
        <v>164</v>
      </c>
      <c r="CT7">
        <v>0</v>
      </c>
      <c r="CU7">
        <v>0</v>
      </c>
      <c r="CV7">
        <v>0</v>
      </c>
      <c r="CW7" t="s">
        <v>156</v>
      </c>
      <c r="CX7">
        <v>10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165</v>
      </c>
      <c r="DE7">
        <v>10</v>
      </c>
      <c r="DF7">
        <v>0</v>
      </c>
      <c r="DG7">
        <v>0</v>
      </c>
      <c r="DH7" t="s">
        <v>164</v>
      </c>
      <c r="DI7">
        <v>25</v>
      </c>
      <c r="DJ7">
        <v>0</v>
      </c>
      <c r="DK7">
        <v>0</v>
      </c>
      <c r="DL7" t="s">
        <v>156</v>
      </c>
      <c r="DM7">
        <v>25</v>
      </c>
      <c r="DN7">
        <v>0</v>
      </c>
      <c r="DO7" t="s">
        <v>156</v>
      </c>
      <c r="DP7">
        <v>0</v>
      </c>
      <c r="DQ7">
        <v>0</v>
      </c>
      <c r="DR7" t="s">
        <v>146</v>
      </c>
      <c r="DS7" t="s">
        <v>146</v>
      </c>
      <c r="DT7" t="s">
        <v>146</v>
      </c>
      <c r="DU7" t="s">
        <v>192</v>
      </c>
      <c r="DV7">
        <v>0</v>
      </c>
      <c r="DW7">
        <v>0</v>
      </c>
      <c r="DX7">
        <v>0.5</v>
      </c>
      <c r="DY7">
        <v>0.04</v>
      </c>
      <c r="DZ7">
        <v>2.0020566000040006E+19</v>
      </c>
      <c r="EA7">
        <v>3.0040567E+19</v>
      </c>
      <c r="EB7" t="s">
        <v>1180</v>
      </c>
      <c r="EC7" t="s">
        <v>1180</v>
      </c>
      <c r="ED7" t="s">
        <v>1179</v>
      </c>
      <c r="EE7" t="s">
        <v>1181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3457.5</v>
      </c>
      <c r="EQ7">
        <v>0</v>
      </c>
      <c r="ER7">
        <v>0</v>
      </c>
      <c r="ES7" t="s">
        <v>146</v>
      </c>
      <c r="ET7" t="s">
        <v>167</v>
      </c>
      <c r="EU7" t="s">
        <v>146</v>
      </c>
      <c r="EV7">
        <v>0</v>
      </c>
    </row>
    <row r="8" spans="1:152" x14ac:dyDescent="0.25">
      <c r="A8">
        <v>9796433447</v>
      </c>
      <c r="B8" t="s">
        <v>187</v>
      </c>
      <c r="C8" t="s">
        <v>1182</v>
      </c>
      <c r="D8" t="s">
        <v>143</v>
      </c>
      <c r="E8" t="s">
        <v>144</v>
      </c>
      <c r="F8" t="s">
        <v>145</v>
      </c>
      <c r="G8">
        <v>34961</v>
      </c>
      <c r="H8" t="s">
        <v>145</v>
      </c>
      <c r="I8">
        <v>664878</v>
      </c>
      <c r="J8">
        <v>2615210421</v>
      </c>
      <c r="K8">
        <v>4452184</v>
      </c>
      <c r="L8">
        <v>1001249</v>
      </c>
      <c r="M8">
        <v>25515557</v>
      </c>
      <c r="N8">
        <v>9796433447</v>
      </c>
      <c r="O8">
        <v>123</v>
      </c>
      <c r="P8" t="s">
        <v>147</v>
      </c>
      <c r="Q8" t="s">
        <v>148</v>
      </c>
      <c r="R8" t="s">
        <v>149</v>
      </c>
      <c r="S8" t="s">
        <v>150</v>
      </c>
      <c r="T8" t="s">
        <v>156</v>
      </c>
      <c r="U8" t="s">
        <v>1124</v>
      </c>
      <c r="V8">
        <v>5999</v>
      </c>
      <c r="W8" t="s">
        <v>153</v>
      </c>
      <c r="X8" t="s">
        <v>1124</v>
      </c>
      <c r="Y8">
        <v>63</v>
      </c>
      <c r="Z8" t="s">
        <v>154</v>
      </c>
      <c r="AA8" t="s">
        <v>155</v>
      </c>
      <c r="AB8" t="s">
        <v>146</v>
      </c>
      <c r="AC8">
        <v>301011</v>
      </c>
      <c r="AD8" t="s">
        <v>192</v>
      </c>
      <c r="AE8" t="s">
        <v>156</v>
      </c>
      <c r="AF8" t="s">
        <v>1183</v>
      </c>
      <c r="AG8">
        <v>566</v>
      </c>
      <c r="AH8">
        <v>756417</v>
      </c>
      <c r="AI8" t="s">
        <v>1126</v>
      </c>
      <c r="AJ8">
        <v>566</v>
      </c>
      <c r="AK8">
        <v>9796433447</v>
      </c>
      <c r="AL8">
        <v>9796433447</v>
      </c>
      <c r="AM8" t="s">
        <v>1127</v>
      </c>
      <c r="AN8" t="s">
        <v>1160</v>
      </c>
      <c r="AO8" t="s">
        <v>1161</v>
      </c>
      <c r="AP8" t="s">
        <v>146</v>
      </c>
      <c r="AQ8" t="s">
        <v>1130</v>
      </c>
      <c r="AR8">
        <v>3457.5</v>
      </c>
      <c r="AS8">
        <v>3350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3456.9625000000001</v>
      </c>
      <c r="BR8">
        <v>0</v>
      </c>
      <c r="BS8">
        <v>0.04</v>
      </c>
      <c r="BT8" t="s">
        <v>146</v>
      </c>
      <c r="BU8">
        <v>6067466</v>
      </c>
      <c r="BV8" t="s">
        <v>151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1126</v>
      </c>
      <c r="CK8">
        <v>10</v>
      </c>
      <c r="CL8">
        <v>0</v>
      </c>
      <c r="CM8">
        <v>0</v>
      </c>
      <c r="CN8">
        <v>3457.5</v>
      </c>
      <c r="CO8" t="s">
        <v>164</v>
      </c>
      <c r="CP8">
        <v>0</v>
      </c>
      <c r="CQ8">
        <v>0</v>
      </c>
      <c r="CR8">
        <v>0</v>
      </c>
      <c r="CS8" t="s">
        <v>164</v>
      </c>
      <c r="CT8">
        <v>0</v>
      </c>
      <c r="CU8">
        <v>0</v>
      </c>
      <c r="CV8">
        <v>0</v>
      </c>
      <c r="CW8" t="s">
        <v>156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165</v>
      </c>
      <c r="DE8">
        <v>10</v>
      </c>
      <c r="DF8">
        <v>0</v>
      </c>
      <c r="DG8">
        <v>0</v>
      </c>
      <c r="DH8" t="s">
        <v>164</v>
      </c>
      <c r="DI8">
        <v>25</v>
      </c>
      <c r="DJ8">
        <v>0</v>
      </c>
      <c r="DK8">
        <v>0</v>
      </c>
      <c r="DL8" t="s">
        <v>156</v>
      </c>
      <c r="DM8">
        <v>25</v>
      </c>
      <c r="DN8">
        <v>0</v>
      </c>
      <c r="DO8" t="s">
        <v>156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192</v>
      </c>
      <c r="DV8">
        <v>0</v>
      </c>
      <c r="DW8">
        <v>0</v>
      </c>
      <c r="DX8">
        <v>0.5</v>
      </c>
      <c r="DY8">
        <v>0.04</v>
      </c>
      <c r="DZ8">
        <v>2.0020566000040006E+19</v>
      </c>
      <c r="EA8">
        <v>3.0040567E+19</v>
      </c>
      <c r="EB8" t="s">
        <v>1184</v>
      </c>
      <c r="EC8" t="s">
        <v>1184</v>
      </c>
      <c r="ED8" t="s">
        <v>1183</v>
      </c>
      <c r="EE8" t="s">
        <v>1185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3457.5</v>
      </c>
      <c r="EQ8">
        <v>0</v>
      </c>
      <c r="ER8">
        <v>0</v>
      </c>
      <c r="ES8" t="s">
        <v>146</v>
      </c>
      <c r="ET8" t="s">
        <v>167</v>
      </c>
      <c r="EU8" t="s">
        <v>146</v>
      </c>
      <c r="EV8">
        <v>0</v>
      </c>
    </row>
    <row r="9" spans="1:152" x14ac:dyDescent="0.25">
      <c r="A9">
        <v>9795826207</v>
      </c>
      <c r="B9" t="s">
        <v>187</v>
      </c>
      <c r="C9" t="s">
        <v>1186</v>
      </c>
      <c r="D9" t="s">
        <v>143</v>
      </c>
      <c r="E9" t="s">
        <v>144</v>
      </c>
      <c r="F9" t="s">
        <v>145</v>
      </c>
      <c r="G9">
        <v>34960</v>
      </c>
      <c r="H9" t="s">
        <v>145</v>
      </c>
      <c r="I9">
        <v>410993</v>
      </c>
      <c r="J9">
        <v>2615143981</v>
      </c>
      <c r="K9">
        <v>4452184</v>
      </c>
      <c r="L9">
        <v>1001240</v>
      </c>
      <c r="M9">
        <v>25514693</v>
      </c>
      <c r="N9">
        <v>9795826207</v>
      </c>
      <c r="O9">
        <v>123</v>
      </c>
      <c r="P9" t="s">
        <v>147</v>
      </c>
      <c r="Q9" t="s">
        <v>148</v>
      </c>
      <c r="R9" t="s">
        <v>149</v>
      </c>
      <c r="S9" t="s">
        <v>150</v>
      </c>
      <c r="T9" t="s">
        <v>156</v>
      </c>
      <c r="U9" t="s">
        <v>1124</v>
      </c>
      <c r="V9">
        <v>5999</v>
      </c>
      <c r="W9" t="s">
        <v>153</v>
      </c>
      <c r="X9" t="s">
        <v>1124</v>
      </c>
      <c r="Y9">
        <v>63</v>
      </c>
      <c r="Z9" t="s">
        <v>154</v>
      </c>
      <c r="AA9" t="s">
        <v>155</v>
      </c>
      <c r="AB9" t="s">
        <v>146</v>
      </c>
      <c r="AC9">
        <v>301011</v>
      </c>
      <c r="AD9" t="s">
        <v>192</v>
      </c>
      <c r="AE9" t="s">
        <v>156</v>
      </c>
      <c r="AF9" t="s">
        <v>1187</v>
      </c>
      <c r="AG9">
        <v>566</v>
      </c>
      <c r="AH9">
        <v>652098</v>
      </c>
      <c r="AI9" t="s">
        <v>1126</v>
      </c>
      <c r="AJ9">
        <v>566</v>
      </c>
      <c r="AK9">
        <v>9795826207</v>
      </c>
      <c r="AL9">
        <v>9795826207</v>
      </c>
      <c r="AM9" t="s">
        <v>1127</v>
      </c>
      <c r="AN9" t="s">
        <v>1128</v>
      </c>
      <c r="AO9" t="s">
        <v>1129</v>
      </c>
      <c r="AP9" t="s">
        <v>146</v>
      </c>
      <c r="AQ9" t="s">
        <v>1130</v>
      </c>
      <c r="AR9">
        <v>3457.5</v>
      </c>
      <c r="AS9">
        <v>3350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5"/>
        <v>81.25</v>
      </c>
      <c r="BB9" s="9">
        <v>1000</v>
      </c>
      <c r="BC9" s="10"/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151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1126</v>
      </c>
      <c r="CK9">
        <v>10</v>
      </c>
      <c r="CL9">
        <v>0</v>
      </c>
      <c r="CM9">
        <v>0</v>
      </c>
      <c r="CN9">
        <v>3457.5</v>
      </c>
      <c r="CO9" t="s">
        <v>164</v>
      </c>
      <c r="CP9">
        <v>0</v>
      </c>
      <c r="CQ9">
        <v>0</v>
      </c>
      <c r="CR9">
        <v>0</v>
      </c>
      <c r="CS9" t="s">
        <v>164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165</v>
      </c>
      <c r="DE9">
        <v>10</v>
      </c>
      <c r="DF9">
        <v>0</v>
      </c>
      <c r="DG9">
        <v>0</v>
      </c>
      <c r="DH9" t="s">
        <v>164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192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1188</v>
      </c>
      <c r="EC9" t="s">
        <v>1188</v>
      </c>
      <c r="ED9" t="s">
        <v>1187</v>
      </c>
      <c r="EE9" t="s">
        <v>1189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167</v>
      </c>
      <c r="EU9" t="s">
        <v>146</v>
      </c>
      <c r="EV9">
        <v>0</v>
      </c>
    </row>
    <row r="10" spans="1:152" x14ac:dyDescent="0.25">
      <c r="A10">
        <v>9801259552</v>
      </c>
      <c r="B10" t="s">
        <v>187</v>
      </c>
      <c r="C10" t="s">
        <v>1190</v>
      </c>
      <c r="D10" t="s">
        <v>1143</v>
      </c>
      <c r="E10" t="s">
        <v>144</v>
      </c>
      <c r="F10" t="s">
        <v>144</v>
      </c>
      <c r="G10">
        <v>34969</v>
      </c>
      <c r="H10" t="s">
        <v>145</v>
      </c>
      <c r="I10">
        <v>146552</v>
      </c>
      <c r="J10">
        <v>2616001315</v>
      </c>
      <c r="K10">
        <v>6299709</v>
      </c>
      <c r="L10">
        <v>1001273</v>
      </c>
      <c r="M10">
        <v>25519387</v>
      </c>
      <c r="N10">
        <v>9801259552</v>
      </c>
      <c r="O10">
        <v>123</v>
      </c>
      <c r="P10" t="s">
        <v>147</v>
      </c>
      <c r="Q10" t="s">
        <v>148</v>
      </c>
      <c r="R10" t="s">
        <v>149</v>
      </c>
      <c r="S10" t="s">
        <v>150</v>
      </c>
      <c r="T10" t="s">
        <v>156</v>
      </c>
      <c r="U10" t="s">
        <v>1114</v>
      </c>
      <c r="V10">
        <v>5999</v>
      </c>
      <c r="W10" t="s">
        <v>153</v>
      </c>
      <c r="X10" t="s">
        <v>1114</v>
      </c>
      <c r="Y10">
        <v>63</v>
      </c>
      <c r="Z10" t="s">
        <v>154</v>
      </c>
      <c r="AA10" t="s">
        <v>155</v>
      </c>
      <c r="AB10" t="s">
        <v>146</v>
      </c>
      <c r="AC10">
        <v>301011</v>
      </c>
      <c r="AD10" t="s">
        <v>192</v>
      </c>
      <c r="AE10" t="s">
        <v>156</v>
      </c>
      <c r="AF10" t="s">
        <v>1191</v>
      </c>
      <c r="AG10">
        <v>566</v>
      </c>
      <c r="AH10">
        <v>146552</v>
      </c>
      <c r="AI10" t="s">
        <v>1192</v>
      </c>
      <c r="AJ10">
        <v>566</v>
      </c>
      <c r="AK10">
        <v>303719146552</v>
      </c>
      <c r="AL10">
        <v>9801259552</v>
      </c>
      <c r="AM10" t="s">
        <v>1117</v>
      </c>
      <c r="AN10" t="s">
        <v>1193</v>
      </c>
      <c r="AO10" t="s">
        <v>146</v>
      </c>
      <c r="AP10" t="s">
        <v>146</v>
      </c>
      <c r="AQ10" t="s">
        <v>1194</v>
      </c>
      <c r="AR10">
        <v>3457.5</v>
      </c>
      <c r="AS10">
        <v>3350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6067466</v>
      </c>
      <c r="BV10" t="s">
        <v>151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1192</v>
      </c>
      <c r="CK10">
        <v>0</v>
      </c>
      <c r="CL10">
        <v>0</v>
      </c>
      <c r="CM10">
        <v>0</v>
      </c>
      <c r="CN10">
        <v>3457.5</v>
      </c>
      <c r="CO10" t="s">
        <v>164</v>
      </c>
      <c r="CP10">
        <v>0</v>
      </c>
      <c r="CQ10">
        <v>0</v>
      </c>
      <c r="CR10">
        <v>0</v>
      </c>
      <c r="CS10" t="s">
        <v>164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165</v>
      </c>
      <c r="DE10">
        <v>10</v>
      </c>
      <c r="DF10">
        <v>0</v>
      </c>
      <c r="DG10">
        <v>0</v>
      </c>
      <c r="DH10" t="s">
        <v>164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192</v>
      </c>
      <c r="DV10">
        <v>0</v>
      </c>
      <c r="DW10">
        <v>0</v>
      </c>
      <c r="DX10">
        <v>0.5</v>
      </c>
      <c r="DY10">
        <v>0.04</v>
      </c>
      <c r="DZ10">
        <v>2.0020566000040006E+19</v>
      </c>
      <c r="EA10">
        <v>3.0040567E+19</v>
      </c>
      <c r="EB10" t="s">
        <v>1195</v>
      </c>
      <c r="EC10" t="s">
        <v>1195</v>
      </c>
      <c r="ED10" t="s">
        <v>1196</v>
      </c>
      <c r="EE10" t="s">
        <v>1197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0</v>
      </c>
      <c r="EQ10">
        <v>3457.5</v>
      </c>
      <c r="ER10">
        <v>0</v>
      </c>
      <c r="ES10" t="s">
        <v>146</v>
      </c>
      <c r="ET10" t="s">
        <v>167</v>
      </c>
      <c r="EU10" t="s">
        <v>146</v>
      </c>
      <c r="EV10">
        <v>0</v>
      </c>
    </row>
    <row r="11" spans="1:152" x14ac:dyDescent="0.25">
      <c r="A11">
        <v>9795696928</v>
      </c>
      <c r="B11" t="s">
        <v>187</v>
      </c>
      <c r="C11" t="s">
        <v>1198</v>
      </c>
      <c r="D11" t="s">
        <v>143</v>
      </c>
      <c r="E11" t="s">
        <v>144</v>
      </c>
      <c r="F11" t="s">
        <v>145</v>
      </c>
      <c r="G11">
        <v>34959</v>
      </c>
      <c r="H11" t="s">
        <v>145</v>
      </c>
      <c r="I11">
        <v>358731</v>
      </c>
      <c r="J11">
        <v>2615100629</v>
      </c>
      <c r="K11">
        <v>4452184</v>
      </c>
      <c r="L11">
        <v>1001239</v>
      </c>
      <c r="M11">
        <v>25514546</v>
      </c>
      <c r="N11">
        <v>9795696928</v>
      </c>
      <c r="O11">
        <v>123</v>
      </c>
      <c r="P11" t="s">
        <v>147</v>
      </c>
      <c r="Q11" t="s">
        <v>148</v>
      </c>
      <c r="R11" t="s">
        <v>149</v>
      </c>
      <c r="S11" t="s">
        <v>150</v>
      </c>
      <c r="T11" t="s">
        <v>156</v>
      </c>
      <c r="U11" t="s">
        <v>1124</v>
      </c>
      <c r="V11">
        <v>5999</v>
      </c>
      <c r="W11" t="s">
        <v>153</v>
      </c>
      <c r="X11" t="s">
        <v>1124</v>
      </c>
      <c r="Y11">
        <v>63</v>
      </c>
      <c r="Z11" t="s">
        <v>154</v>
      </c>
      <c r="AA11" t="s">
        <v>155</v>
      </c>
      <c r="AB11" t="s">
        <v>146</v>
      </c>
      <c r="AC11">
        <v>301011</v>
      </c>
      <c r="AD11" t="s">
        <v>192</v>
      </c>
      <c r="AE11" t="s">
        <v>156</v>
      </c>
      <c r="AF11" t="s">
        <v>1199</v>
      </c>
      <c r="AG11">
        <v>566</v>
      </c>
      <c r="AH11">
        <v>968592</v>
      </c>
      <c r="AI11" t="s">
        <v>1126</v>
      </c>
      <c r="AJ11">
        <v>566</v>
      </c>
      <c r="AK11">
        <v>9795696928</v>
      </c>
      <c r="AL11">
        <v>9795696928</v>
      </c>
      <c r="AM11" t="s">
        <v>1127</v>
      </c>
      <c r="AN11" t="s">
        <v>1128</v>
      </c>
      <c r="AO11" t="s">
        <v>1129</v>
      </c>
      <c r="AP11" t="s">
        <v>146</v>
      </c>
      <c r="AQ11" t="s">
        <v>1130</v>
      </c>
      <c r="AR11">
        <v>3457.5</v>
      </c>
      <c r="AS11">
        <v>3350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6067466</v>
      </c>
      <c r="BV11" t="s">
        <v>151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1126</v>
      </c>
      <c r="CK11">
        <v>10</v>
      </c>
      <c r="CL11">
        <v>0</v>
      </c>
      <c r="CM11">
        <v>0</v>
      </c>
      <c r="CN11">
        <v>3457.5</v>
      </c>
      <c r="CO11" t="s">
        <v>164</v>
      </c>
      <c r="CP11">
        <v>0</v>
      </c>
      <c r="CQ11">
        <v>0</v>
      </c>
      <c r="CR11">
        <v>0</v>
      </c>
      <c r="CS11" t="s">
        <v>164</v>
      </c>
      <c r="CT11">
        <v>0</v>
      </c>
      <c r="CU11">
        <v>0</v>
      </c>
      <c r="CV11">
        <v>0</v>
      </c>
      <c r="CW11" t="s">
        <v>156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165</v>
      </c>
      <c r="DE11">
        <v>10</v>
      </c>
      <c r="DF11">
        <v>0</v>
      </c>
      <c r="DG11">
        <v>0</v>
      </c>
      <c r="DH11" t="s">
        <v>164</v>
      </c>
      <c r="DI11">
        <v>25</v>
      </c>
      <c r="DJ11">
        <v>0</v>
      </c>
      <c r="DK11">
        <v>0</v>
      </c>
      <c r="DL11" t="s">
        <v>156</v>
      </c>
      <c r="DM11">
        <v>25</v>
      </c>
      <c r="DN11">
        <v>0</v>
      </c>
      <c r="DO11" t="s">
        <v>156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192</v>
      </c>
      <c r="DV11">
        <v>0</v>
      </c>
      <c r="DW11">
        <v>0</v>
      </c>
      <c r="DX11">
        <v>0.5</v>
      </c>
      <c r="DY11">
        <v>0.04</v>
      </c>
      <c r="DZ11">
        <v>2.0020566000040006E+19</v>
      </c>
      <c r="EA11">
        <v>3.0040567E+19</v>
      </c>
      <c r="EB11" t="s">
        <v>1200</v>
      </c>
      <c r="EC11" t="s">
        <v>1200</v>
      </c>
      <c r="ED11" t="s">
        <v>1199</v>
      </c>
      <c r="EE11" t="s">
        <v>1201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167</v>
      </c>
      <c r="EU11" t="s">
        <v>146</v>
      </c>
      <c r="EV11">
        <v>0</v>
      </c>
    </row>
    <row r="12" spans="1:152" x14ac:dyDescent="0.25">
      <c r="A12">
        <v>9795863549</v>
      </c>
      <c r="B12" t="s">
        <v>187</v>
      </c>
      <c r="C12" t="s">
        <v>272</v>
      </c>
      <c r="D12" t="s">
        <v>143</v>
      </c>
      <c r="E12" t="s">
        <v>144</v>
      </c>
      <c r="F12" t="s">
        <v>144</v>
      </c>
      <c r="G12">
        <v>34960</v>
      </c>
      <c r="H12" t="s">
        <v>145</v>
      </c>
      <c r="I12">
        <v>871768</v>
      </c>
      <c r="J12">
        <v>2615181533</v>
      </c>
      <c r="K12">
        <v>6499328</v>
      </c>
      <c r="L12">
        <v>2692440</v>
      </c>
      <c r="M12" t="s">
        <v>146</v>
      </c>
      <c r="N12">
        <v>9795863549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164</v>
      </c>
      <c r="U12" t="s">
        <v>189</v>
      </c>
      <c r="V12">
        <v>4814</v>
      </c>
      <c r="W12" t="s">
        <v>190</v>
      </c>
      <c r="X12" t="s">
        <v>189</v>
      </c>
      <c r="Y12">
        <v>44</v>
      </c>
      <c r="Z12" t="s">
        <v>191</v>
      </c>
      <c r="AA12" t="s">
        <v>155</v>
      </c>
      <c r="AB12" t="s">
        <v>146</v>
      </c>
      <c r="AC12">
        <v>200239</v>
      </c>
      <c r="AD12" t="s">
        <v>192</v>
      </c>
      <c r="AE12" t="s">
        <v>156</v>
      </c>
      <c r="AF12" t="s">
        <v>273</v>
      </c>
      <c r="AG12">
        <v>566</v>
      </c>
      <c r="AH12">
        <v>591673</v>
      </c>
      <c r="AI12" t="s">
        <v>158</v>
      </c>
      <c r="AJ12">
        <v>566</v>
      </c>
      <c r="AK12">
        <v>9795863549</v>
      </c>
      <c r="AL12">
        <v>9795863549</v>
      </c>
      <c r="AM12" t="s">
        <v>159</v>
      </c>
      <c r="AN12" t="s">
        <v>274</v>
      </c>
      <c r="AO12" t="s">
        <v>275</v>
      </c>
      <c r="AP12" t="s">
        <v>146</v>
      </c>
      <c r="AQ12" t="s">
        <v>162</v>
      </c>
      <c r="AR12">
        <v>3457.5</v>
      </c>
      <c r="AS12">
        <v>3350</v>
      </c>
      <c r="AT12" s="5">
        <f t="shared" si="0"/>
        <v>2350</v>
      </c>
      <c r="AU12" s="5">
        <v>350</v>
      </c>
      <c r="AV12" s="5">
        <f t="shared" si="1"/>
        <v>2000</v>
      </c>
      <c r="AW12" s="6">
        <f t="shared" si="2"/>
        <v>352.00000000000006</v>
      </c>
      <c r="AX12" s="7">
        <f t="shared" si="3"/>
        <v>1600</v>
      </c>
      <c r="AY12" s="8">
        <f t="shared" si="4"/>
        <v>48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59536659</v>
      </c>
      <c r="BV12" t="s">
        <v>196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3457.5</v>
      </c>
      <c r="CO12" t="s">
        <v>164</v>
      </c>
      <c r="CP12">
        <v>0</v>
      </c>
      <c r="CQ12">
        <v>0</v>
      </c>
      <c r="CR12">
        <v>0</v>
      </c>
      <c r="CS12" t="s">
        <v>197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165</v>
      </c>
      <c r="DE12">
        <v>0</v>
      </c>
      <c r="DF12">
        <v>0</v>
      </c>
      <c r="DG12">
        <v>0</v>
      </c>
      <c r="DH12" t="s">
        <v>164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192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276</v>
      </c>
      <c r="EC12" t="s">
        <v>276</v>
      </c>
      <c r="ED12" t="s">
        <v>273</v>
      </c>
      <c r="EE12" t="s">
        <v>277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167</v>
      </c>
      <c r="EU12" t="s">
        <v>146</v>
      </c>
      <c r="EV12">
        <v>0</v>
      </c>
    </row>
    <row r="13" spans="1:152" x14ac:dyDescent="0.25">
      <c r="A13">
        <v>9797973753</v>
      </c>
      <c r="B13" t="s">
        <v>187</v>
      </c>
      <c r="C13" t="s">
        <v>372</v>
      </c>
      <c r="D13" t="s">
        <v>143</v>
      </c>
      <c r="E13" t="s">
        <v>144</v>
      </c>
      <c r="F13" t="s">
        <v>144</v>
      </c>
      <c r="G13">
        <v>34964</v>
      </c>
      <c r="H13" t="s">
        <v>145</v>
      </c>
      <c r="I13">
        <v>702997</v>
      </c>
      <c r="J13">
        <v>2615502791</v>
      </c>
      <c r="K13">
        <v>9575229</v>
      </c>
      <c r="L13">
        <v>2692440</v>
      </c>
      <c r="M13" t="s">
        <v>146</v>
      </c>
      <c r="N13">
        <v>9797973753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164</v>
      </c>
      <c r="U13" t="s">
        <v>189</v>
      </c>
      <c r="V13">
        <v>4814</v>
      </c>
      <c r="W13" t="s">
        <v>190</v>
      </c>
      <c r="X13" t="s">
        <v>189</v>
      </c>
      <c r="Y13">
        <v>44</v>
      </c>
      <c r="Z13" t="s">
        <v>191</v>
      </c>
      <c r="AA13" t="s">
        <v>155</v>
      </c>
      <c r="AB13" t="s">
        <v>146</v>
      </c>
      <c r="AC13">
        <v>200239</v>
      </c>
      <c r="AD13" t="s">
        <v>192</v>
      </c>
      <c r="AE13" t="s">
        <v>156</v>
      </c>
      <c r="AF13" t="s">
        <v>373</v>
      </c>
      <c r="AG13">
        <v>566</v>
      </c>
      <c r="AH13">
        <v>350231</v>
      </c>
      <c r="AI13" t="s">
        <v>158</v>
      </c>
      <c r="AJ13">
        <v>566</v>
      </c>
      <c r="AK13">
        <v>9797973753</v>
      </c>
      <c r="AL13">
        <v>9797973753</v>
      </c>
      <c r="AM13" t="s">
        <v>159</v>
      </c>
      <c r="AN13" t="s">
        <v>280</v>
      </c>
      <c r="AO13" t="s">
        <v>281</v>
      </c>
      <c r="AP13" t="s">
        <v>146</v>
      </c>
      <c r="AQ13" t="s">
        <v>162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59536659</v>
      </c>
      <c r="BV13" t="s">
        <v>196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158</v>
      </c>
      <c r="CK13">
        <v>10</v>
      </c>
      <c r="CL13">
        <v>0</v>
      </c>
      <c r="CM13">
        <v>0</v>
      </c>
      <c r="CN13">
        <v>3457.5</v>
      </c>
      <c r="CO13" t="s">
        <v>164</v>
      </c>
      <c r="CP13">
        <v>0</v>
      </c>
      <c r="CQ13">
        <v>0</v>
      </c>
      <c r="CR13">
        <v>0</v>
      </c>
      <c r="CS13" t="s">
        <v>197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165</v>
      </c>
      <c r="DE13">
        <v>0</v>
      </c>
      <c r="DF13">
        <v>0</v>
      </c>
      <c r="DG13">
        <v>0</v>
      </c>
      <c r="DH13" t="s">
        <v>164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192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374</v>
      </c>
      <c r="EC13" t="s">
        <v>374</v>
      </c>
      <c r="ED13" t="s">
        <v>373</v>
      </c>
      <c r="EE13" t="s">
        <v>375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167</v>
      </c>
      <c r="EU13" t="s">
        <v>146</v>
      </c>
      <c r="EV13">
        <v>0</v>
      </c>
    </row>
    <row r="14" spans="1:152" x14ac:dyDescent="0.25">
      <c r="A14">
        <v>9797071221</v>
      </c>
      <c r="B14" t="s">
        <v>187</v>
      </c>
      <c r="C14" t="s">
        <v>450</v>
      </c>
      <c r="D14" t="s">
        <v>143</v>
      </c>
      <c r="E14" t="s">
        <v>144</v>
      </c>
      <c r="F14" t="s">
        <v>144</v>
      </c>
      <c r="G14">
        <v>34962</v>
      </c>
      <c r="H14" t="s">
        <v>145</v>
      </c>
      <c r="I14">
        <v>856325</v>
      </c>
      <c r="J14">
        <v>2615327666</v>
      </c>
      <c r="K14">
        <v>6499328</v>
      </c>
      <c r="L14">
        <v>2692440</v>
      </c>
      <c r="M14" t="s">
        <v>146</v>
      </c>
      <c r="N14">
        <v>9797071221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164</v>
      </c>
      <c r="U14" t="s">
        <v>189</v>
      </c>
      <c r="V14">
        <v>4814</v>
      </c>
      <c r="W14" t="s">
        <v>190</v>
      </c>
      <c r="X14" t="s">
        <v>189</v>
      </c>
      <c r="Y14">
        <v>44</v>
      </c>
      <c r="Z14" t="s">
        <v>191</v>
      </c>
      <c r="AA14" t="s">
        <v>155</v>
      </c>
      <c r="AB14" t="s">
        <v>146</v>
      </c>
      <c r="AC14">
        <v>200239</v>
      </c>
      <c r="AD14" t="s">
        <v>192</v>
      </c>
      <c r="AE14" t="s">
        <v>156</v>
      </c>
      <c r="AF14" t="s">
        <v>451</v>
      </c>
      <c r="AG14">
        <v>566</v>
      </c>
      <c r="AH14">
        <v>594876</v>
      </c>
      <c r="AI14" t="s">
        <v>158</v>
      </c>
      <c r="AJ14">
        <v>566</v>
      </c>
      <c r="AK14">
        <v>9797071221</v>
      </c>
      <c r="AL14">
        <v>9797071221</v>
      </c>
      <c r="AM14" t="s">
        <v>159</v>
      </c>
      <c r="AN14" t="s">
        <v>274</v>
      </c>
      <c r="AO14" t="s">
        <v>275</v>
      </c>
      <c r="AP14" t="s">
        <v>146</v>
      </c>
      <c r="AQ14" t="s">
        <v>162</v>
      </c>
      <c r="AR14">
        <v>3457.5</v>
      </c>
      <c r="AS14">
        <v>3350</v>
      </c>
      <c r="AT14" s="5">
        <f t="shared" si="0"/>
        <v>2350</v>
      </c>
      <c r="AU14" s="5">
        <v>350</v>
      </c>
      <c r="AV14" s="5">
        <f t="shared" si="1"/>
        <v>2000</v>
      </c>
      <c r="AW14" s="6">
        <f t="shared" si="2"/>
        <v>352.00000000000006</v>
      </c>
      <c r="AX14" s="7">
        <f t="shared" si="3"/>
        <v>1600</v>
      </c>
      <c r="AY14" s="8">
        <f t="shared" si="4"/>
        <v>48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3457.5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3456.9625000000001</v>
      </c>
      <c r="BR14">
        <v>0</v>
      </c>
      <c r="BS14">
        <v>0.04</v>
      </c>
      <c r="BT14" t="s">
        <v>146</v>
      </c>
      <c r="BU14">
        <v>59536659</v>
      </c>
      <c r="BV14" t="s">
        <v>196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3457.5</v>
      </c>
      <c r="CO14" t="s">
        <v>164</v>
      </c>
      <c r="CP14">
        <v>0</v>
      </c>
      <c r="CQ14">
        <v>0</v>
      </c>
      <c r="CR14">
        <v>0</v>
      </c>
      <c r="CS14" t="s">
        <v>197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165</v>
      </c>
      <c r="DE14">
        <v>0</v>
      </c>
      <c r="DF14">
        <v>0</v>
      </c>
      <c r="DG14">
        <v>0</v>
      </c>
      <c r="DH14" t="s">
        <v>164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192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452</v>
      </c>
      <c r="EC14" t="s">
        <v>452</v>
      </c>
      <c r="ED14" t="s">
        <v>451</v>
      </c>
      <c r="EE14" t="s">
        <v>453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3457.5</v>
      </c>
      <c r="EQ14">
        <v>0</v>
      </c>
      <c r="ER14">
        <v>0</v>
      </c>
      <c r="ES14" t="s">
        <v>146</v>
      </c>
      <c r="ET14" t="s">
        <v>167</v>
      </c>
      <c r="EU14" t="s">
        <v>146</v>
      </c>
      <c r="EV14">
        <v>0</v>
      </c>
    </row>
    <row r="15" spans="1:152" x14ac:dyDescent="0.25">
      <c r="A15">
        <v>9797993759</v>
      </c>
      <c r="B15" t="s">
        <v>204</v>
      </c>
      <c r="C15" t="s">
        <v>508</v>
      </c>
      <c r="D15" t="s">
        <v>143</v>
      </c>
      <c r="E15" t="s">
        <v>144</v>
      </c>
      <c r="F15" t="s">
        <v>144</v>
      </c>
      <c r="G15">
        <v>34964</v>
      </c>
      <c r="H15" t="s">
        <v>145</v>
      </c>
      <c r="I15">
        <v>506473</v>
      </c>
      <c r="J15">
        <v>2615502823</v>
      </c>
      <c r="K15">
        <v>9575229</v>
      </c>
      <c r="L15">
        <v>2692440</v>
      </c>
      <c r="M15" t="s">
        <v>146</v>
      </c>
      <c r="N15">
        <v>9797993759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206</v>
      </c>
      <c r="U15" t="s">
        <v>189</v>
      </c>
      <c r="V15">
        <v>4814</v>
      </c>
      <c r="W15" t="s">
        <v>190</v>
      </c>
      <c r="X15" t="s">
        <v>189</v>
      </c>
      <c r="Y15">
        <v>44</v>
      </c>
      <c r="Z15" t="s">
        <v>191</v>
      </c>
      <c r="AA15" t="s">
        <v>207</v>
      </c>
      <c r="AB15" t="s">
        <v>146</v>
      </c>
      <c r="AC15">
        <v>200185</v>
      </c>
      <c r="AD15" t="s">
        <v>208</v>
      </c>
      <c r="AE15" t="s">
        <v>156</v>
      </c>
      <c r="AF15" t="s">
        <v>509</v>
      </c>
      <c r="AG15">
        <v>566</v>
      </c>
      <c r="AH15">
        <v>367644</v>
      </c>
      <c r="AI15" t="s">
        <v>158</v>
      </c>
      <c r="AJ15">
        <v>566</v>
      </c>
      <c r="AK15">
        <v>9797993759</v>
      </c>
      <c r="AL15">
        <v>9797993759</v>
      </c>
      <c r="AM15" t="s">
        <v>159</v>
      </c>
      <c r="AN15" t="s">
        <v>329</v>
      </c>
      <c r="AO15" t="s">
        <v>330</v>
      </c>
      <c r="AP15" t="s">
        <v>146</v>
      </c>
      <c r="AQ15" t="s">
        <v>162</v>
      </c>
      <c r="AR15">
        <v>3457.5</v>
      </c>
      <c r="AS15">
        <v>3350</v>
      </c>
      <c r="AT15" s="5">
        <f t="shared" si="0"/>
        <v>3350</v>
      </c>
      <c r="AU15" s="5">
        <v>350</v>
      </c>
      <c r="AV15" s="5">
        <f t="shared" si="1"/>
        <v>3000</v>
      </c>
      <c r="AW15" s="6">
        <f t="shared" si="2"/>
        <v>528</v>
      </c>
      <c r="AX15" s="7">
        <f t="shared" si="3"/>
        <v>2400</v>
      </c>
      <c r="AY15" s="8">
        <f t="shared" si="4"/>
        <v>72</v>
      </c>
      <c r="AZ15" s="5">
        <v>250</v>
      </c>
      <c r="BA15" s="9">
        <f t="shared" si="5"/>
        <v>81.25</v>
      </c>
      <c r="BB15" s="9"/>
      <c r="BC15" s="10"/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3457.5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3456.9625000000001</v>
      </c>
      <c r="BR15">
        <v>0</v>
      </c>
      <c r="BS15">
        <v>0.04</v>
      </c>
      <c r="BT15" t="s">
        <v>146</v>
      </c>
      <c r="BU15">
        <v>59536659</v>
      </c>
      <c r="BV15" t="s">
        <v>196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158</v>
      </c>
      <c r="CK15">
        <v>10</v>
      </c>
      <c r="CL15">
        <v>0</v>
      </c>
      <c r="CM15">
        <v>0</v>
      </c>
      <c r="CN15">
        <v>3457.5</v>
      </c>
      <c r="CO15" t="s">
        <v>164</v>
      </c>
      <c r="CP15">
        <v>0</v>
      </c>
      <c r="CQ15">
        <v>0</v>
      </c>
      <c r="CR15">
        <v>0</v>
      </c>
      <c r="CS15" t="s">
        <v>197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165</v>
      </c>
      <c r="DE15">
        <v>0</v>
      </c>
      <c r="DF15">
        <v>0</v>
      </c>
      <c r="DG15">
        <v>0</v>
      </c>
      <c r="DH15" t="s">
        <v>164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208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510</v>
      </c>
      <c r="EC15" t="s">
        <v>510</v>
      </c>
      <c r="ED15" t="s">
        <v>509</v>
      </c>
      <c r="EE15" t="s">
        <v>511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3457.5</v>
      </c>
      <c r="EQ15">
        <v>0</v>
      </c>
      <c r="ER15">
        <v>0</v>
      </c>
      <c r="ES15" t="s">
        <v>146</v>
      </c>
      <c r="ET15" t="s">
        <v>167</v>
      </c>
      <c r="EU15" t="s">
        <v>146</v>
      </c>
      <c r="EV15">
        <v>0</v>
      </c>
    </row>
    <row r="16" spans="1:152" x14ac:dyDescent="0.25">
      <c r="A16">
        <v>9797998510</v>
      </c>
      <c r="B16" t="s">
        <v>187</v>
      </c>
      <c r="C16" t="s">
        <v>612</v>
      </c>
      <c r="D16" t="s">
        <v>143</v>
      </c>
      <c r="E16" t="s">
        <v>144</v>
      </c>
      <c r="F16" t="s">
        <v>144</v>
      </c>
      <c r="G16">
        <v>34964</v>
      </c>
      <c r="H16" t="s">
        <v>145</v>
      </c>
      <c r="I16">
        <v>720413</v>
      </c>
      <c r="J16">
        <v>2615502834</v>
      </c>
      <c r="K16">
        <v>9575229</v>
      </c>
      <c r="L16">
        <v>2692440</v>
      </c>
      <c r="M16" t="s">
        <v>146</v>
      </c>
      <c r="N16">
        <v>9797998510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164</v>
      </c>
      <c r="U16" t="s">
        <v>189</v>
      </c>
      <c r="V16">
        <v>4814</v>
      </c>
      <c r="W16" t="s">
        <v>190</v>
      </c>
      <c r="X16" t="s">
        <v>189</v>
      </c>
      <c r="Y16">
        <v>44</v>
      </c>
      <c r="Z16" t="s">
        <v>191</v>
      </c>
      <c r="AA16" t="s">
        <v>155</v>
      </c>
      <c r="AB16" t="s">
        <v>146</v>
      </c>
      <c r="AC16">
        <v>200239</v>
      </c>
      <c r="AD16" t="s">
        <v>192</v>
      </c>
      <c r="AE16" t="s">
        <v>156</v>
      </c>
      <c r="AF16" t="s">
        <v>613</v>
      </c>
      <c r="AG16">
        <v>566</v>
      </c>
      <c r="AH16">
        <v>371715</v>
      </c>
      <c r="AI16" t="s">
        <v>158</v>
      </c>
      <c r="AJ16">
        <v>566</v>
      </c>
      <c r="AK16">
        <v>9797998510</v>
      </c>
      <c r="AL16">
        <v>9797998510</v>
      </c>
      <c r="AM16" t="s">
        <v>159</v>
      </c>
      <c r="AN16" t="s">
        <v>210</v>
      </c>
      <c r="AO16" t="s">
        <v>211</v>
      </c>
      <c r="AP16" t="s">
        <v>146</v>
      </c>
      <c r="AQ16" t="s">
        <v>162</v>
      </c>
      <c r="AR16">
        <v>3457.5</v>
      </c>
      <c r="AS16">
        <v>3350</v>
      </c>
      <c r="AT16" s="5">
        <f t="shared" si="0"/>
        <v>2350</v>
      </c>
      <c r="AU16" s="5">
        <v>350</v>
      </c>
      <c r="AV16" s="5">
        <f t="shared" si="1"/>
        <v>2000</v>
      </c>
      <c r="AW16" s="6">
        <f t="shared" si="2"/>
        <v>352.00000000000006</v>
      </c>
      <c r="AX16" s="7">
        <f t="shared" si="3"/>
        <v>1600</v>
      </c>
      <c r="AY16" s="8">
        <f t="shared" si="4"/>
        <v>48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G16" t="s">
        <v>146</v>
      </c>
      <c r="BH16" t="s">
        <v>146</v>
      </c>
      <c r="BI16">
        <v>566</v>
      </c>
      <c r="BJ16">
        <v>566</v>
      </c>
      <c r="BK16">
        <v>3457.5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3456.9625000000001</v>
      </c>
      <c r="BR16">
        <v>0</v>
      </c>
      <c r="BS16">
        <v>0.04</v>
      </c>
      <c r="BT16" t="s">
        <v>146</v>
      </c>
      <c r="BU16">
        <v>59536659</v>
      </c>
      <c r="BV16" t="s">
        <v>196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158</v>
      </c>
      <c r="CK16">
        <v>10</v>
      </c>
      <c r="CL16">
        <v>0</v>
      </c>
      <c r="CM16">
        <v>0</v>
      </c>
      <c r="CN16">
        <v>3457.5</v>
      </c>
      <c r="CO16" t="s">
        <v>164</v>
      </c>
      <c r="CP16">
        <v>0</v>
      </c>
      <c r="CQ16">
        <v>0</v>
      </c>
      <c r="CR16">
        <v>0</v>
      </c>
      <c r="CS16" t="s">
        <v>197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165</v>
      </c>
      <c r="DE16">
        <v>0</v>
      </c>
      <c r="DF16">
        <v>0</v>
      </c>
      <c r="DG16">
        <v>0</v>
      </c>
      <c r="DH16" t="s">
        <v>164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192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614</v>
      </c>
      <c r="EC16" t="s">
        <v>614</v>
      </c>
      <c r="ED16" t="s">
        <v>613</v>
      </c>
      <c r="EE16" t="s">
        <v>615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3457.5</v>
      </c>
      <c r="EQ16">
        <v>0</v>
      </c>
      <c r="ER16">
        <v>0</v>
      </c>
      <c r="ES16" t="s">
        <v>146</v>
      </c>
      <c r="ET16" t="s">
        <v>167</v>
      </c>
      <c r="EU16" t="s">
        <v>146</v>
      </c>
      <c r="EV16">
        <v>0</v>
      </c>
    </row>
    <row r="17" spans="1:152" x14ac:dyDescent="0.25">
      <c r="A17">
        <v>9793922022</v>
      </c>
      <c r="B17" t="s">
        <v>204</v>
      </c>
      <c r="C17" t="s">
        <v>462</v>
      </c>
      <c r="D17" t="s">
        <v>143</v>
      </c>
      <c r="E17" t="s">
        <v>144</v>
      </c>
      <c r="F17" t="s">
        <v>145</v>
      </c>
      <c r="G17">
        <v>34957</v>
      </c>
      <c r="H17" t="s">
        <v>145</v>
      </c>
      <c r="I17">
        <v>288691</v>
      </c>
      <c r="J17">
        <v>2614947036</v>
      </c>
      <c r="K17">
        <v>3666540</v>
      </c>
      <c r="L17">
        <v>2692440</v>
      </c>
      <c r="M17" t="s">
        <v>146</v>
      </c>
      <c r="N17">
        <v>9793922022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206</v>
      </c>
      <c r="U17" t="s">
        <v>189</v>
      </c>
      <c r="V17">
        <v>4814</v>
      </c>
      <c r="W17" t="s">
        <v>190</v>
      </c>
      <c r="X17" t="s">
        <v>189</v>
      </c>
      <c r="Y17">
        <v>44</v>
      </c>
      <c r="Z17" t="s">
        <v>191</v>
      </c>
      <c r="AA17" t="s">
        <v>207</v>
      </c>
      <c r="AB17" t="s">
        <v>146</v>
      </c>
      <c r="AC17">
        <v>200185</v>
      </c>
      <c r="AD17" t="s">
        <v>208</v>
      </c>
      <c r="AE17" t="s">
        <v>156</v>
      </c>
      <c r="AF17" t="s">
        <v>463</v>
      </c>
      <c r="AG17">
        <v>566</v>
      </c>
      <c r="AH17">
        <v>845332</v>
      </c>
      <c r="AI17" t="s">
        <v>158</v>
      </c>
      <c r="AJ17">
        <v>566</v>
      </c>
      <c r="AK17">
        <v>9793922022</v>
      </c>
      <c r="AL17">
        <v>9793922022</v>
      </c>
      <c r="AM17" t="s">
        <v>159</v>
      </c>
      <c r="AN17" t="s">
        <v>464</v>
      </c>
      <c r="AO17" t="s">
        <v>465</v>
      </c>
      <c r="AP17" t="s">
        <v>146</v>
      </c>
      <c r="AQ17" t="s">
        <v>162</v>
      </c>
      <c r="AR17">
        <v>3700</v>
      </c>
      <c r="AS17">
        <v>3700</v>
      </c>
      <c r="AT17" s="5">
        <f t="shared" si="0"/>
        <v>2700</v>
      </c>
      <c r="AU17" s="5">
        <v>350</v>
      </c>
      <c r="AV17" s="5">
        <f t="shared" si="1"/>
        <v>2350</v>
      </c>
      <c r="AW17" s="6">
        <f t="shared" si="2"/>
        <v>413.6</v>
      </c>
      <c r="AX17" s="7">
        <f t="shared" si="3"/>
        <v>1880</v>
      </c>
      <c r="AY17" s="8">
        <f t="shared" si="4"/>
        <v>56.4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3700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3699.4625000000001</v>
      </c>
      <c r="BR17">
        <v>0</v>
      </c>
      <c r="BS17">
        <v>0.04</v>
      </c>
      <c r="BT17" t="s">
        <v>146</v>
      </c>
      <c r="BU17">
        <v>59536659</v>
      </c>
      <c r="BV17" t="s">
        <v>196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158</v>
      </c>
      <c r="CK17">
        <v>10</v>
      </c>
      <c r="CL17">
        <v>0</v>
      </c>
      <c r="CM17">
        <v>0</v>
      </c>
      <c r="CN17">
        <v>3700</v>
      </c>
      <c r="CO17" t="s">
        <v>164</v>
      </c>
      <c r="CP17">
        <v>0</v>
      </c>
      <c r="CQ17">
        <v>0</v>
      </c>
      <c r="CR17">
        <v>0</v>
      </c>
      <c r="CS17" t="s">
        <v>197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165</v>
      </c>
      <c r="DE17">
        <v>0</v>
      </c>
      <c r="DF17">
        <v>0</v>
      </c>
      <c r="DG17">
        <v>0</v>
      </c>
      <c r="DH17" t="s">
        <v>164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208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466</v>
      </c>
      <c r="EC17" t="s">
        <v>466</v>
      </c>
      <c r="ED17" t="s">
        <v>463</v>
      </c>
      <c r="EE17" t="s">
        <v>467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3700</v>
      </c>
      <c r="EQ17">
        <v>0</v>
      </c>
      <c r="ER17">
        <v>0</v>
      </c>
      <c r="ES17" t="s">
        <v>146</v>
      </c>
      <c r="ET17" t="s">
        <v>167</v>
      </c>
      <c r="EU17" t="s">
        <v>146</v>
      </c>
      <c r="EV17">
        <v>0</v>
      </c>
    </row>
    <row r="18" spans="1:152" x14ac:dyDescent="0.25">
      <c r="A18">
        <v>9800057275</v>
      </c>
      <c r="B18" t="s">
        <v>204</v>
      </c>
      <c r="C18" t="s">
        <v>846</v>
      </c>
      <c r="D18" t="s">
        <v>143</v>
      </c>
      <c r="E18" t="s">
        <v>144</v>
      </c>
      <c r="F18" t="s">
        <v>144</v>
      </c>
      <c r="G18">
        <v>34967</v>
      </c>
      <c r="H18" t="s">
        <v>145</v>
      </c>
      <c r="I18">
        <v>729299</v>
      </c>
      <c r="J18">
        <v>2615852243</v>
      </c>
      <c r="K18">
        <v>7779713</v>
      </c>
      <c r="L18">
        <v>2692440</v>
      </c>
      <c r="M18" t="s">
        <v>146</v>
      </c>
      <c r="N18">
        <v>9800057275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206</v>
      </c>
      <c r="U18" t="s">
        <v>189</v>
      </c>
      <c r="V18">
        <v>4814</v>
      </c>
      <c r="W18" t="s">
        <v>190</v>
      </c>
      <c r="X18" t="s">
        <v>189</v>
      </c>
      <c r="Y18">
        <v>44</v>
      </c>
      <c r="Z18" t="s">
        <v>191</v>
      </c>
      <c r="AA18" t="s">
        <v>207</v>
      </c>
      <c r="AB18" t="s">
        <v>146</v>
      </c>
      <c r="AC18">
        <v>200185</v>
      </c>
      <c r="AD18" t="s">
        <v>208</v>
      </c>
      <c r="AE18" t="s">
        <v>156</v>
      </c>
      <c r="AF18" t="s">
        <v>847</v>
      </c>
      <c r="AG18">
        <v>566</v>
      </c>
      <c r="AH18">
        <v>45784</v>
      </c>
      <c r="AI18" t="s">
        <v>158</v>
      </c>
      <c r="AJ18">
        <v>566</v>
      </c>
      <c r="AK18">
        <v>9800057275</v>
      </c>
      <c r="AL18">
        <v>9800057275</v>
      </c>
      <c r="AM18" t="s">
        <v>159</v>
      </c>
      <c r="AN18" t="s">
        <v>848</v>
      </c>
      <c r="AO18" t="s">
        <v>849</v>
      </c>
      <c r="AP18" t="s">
        <v>146</v>
      </c>
      <c r="AQ18" t="s">
        <v>162</v>
      </c>
      <c r="AR18">
        <v>3700</v>
      </c>
      <c r="AS18">
        <v>3700</v>
      </c>
      <c r="AT18" s="5">
        <f t="shared" si="0"/>
        <v>2700</v>
      </c>
      <c r="AU18" s="5">
        <v>350</v>
      </c>
      <c r="AV18" s="5">
        <f t="shared" si="1"/>
        <v>2350</v>
      </c>
      <c r="AW18" s="6">
        <f t="shared" si="2"/>
        <v>413.6</v>
      </c>
      <c r="AX18" s="7">
        <f t="shared" si="3"/>
        <v>1880</v>
      </c>
      <c r="AY18" s="8">
        <f t="shared" si="4"/>
        <v>56.4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3700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3699.4625000000001</v>
      </c>
      <c r="BR18">
        <v>0</v>
      </c>
      <c r="BS18">
        <v>0.04</v>
      </c>
      <c r="BT18" t="s">
        <v>146</v>
      </c>
      <c r="BU18">
        <v>59536659</v>
      </c>
      <c r="BV18" t="s">
        <v>196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158</v>
      </c>
      <c r="CK18">
        <v>10</v>
      </c>
      <c r="CL18">
        <v>0</v>
      </c>
      <c r="CM18">
        <v>0</v>
      </c>
      <c r="CN18">
        <v>3700</v>
      </c>
      <c r="CO18" t="s">
        <v>164</v>
      </c>
      <c r="CP18">
        <v>0</v>
      </c>
      <c r="CQ18">
        <v>0</v>
      </c>
      <c r="CR18">
        <v>0</v>
      </c>
      <c r="CS18" t="s">
        <v>197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165</v>
      </c>
      <c r="DE18">
        <v>0</v>
      </c>
      <c r="DF18">
        <v>0</v>
      </c>
      <c r="DG18">
        <v>0</v>
      </c>
      <c r="DH18" t="s">
        <v>164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208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850</v>
      </c>
      <c r="EC18" t="s">
        <v>850</v>
      </c>
      <c r="ED18" t="s">
        <v>847</v>
      </c>
      <c r="EE18" t="s">
        <v>851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3700</v>
      </c>
      <c r="EQ18">
        <v>0</v>
      </c>
      <c r="ER18">
        <v>0</v>
      </c>
      <c r="ES18" t="s">
        <v>146</v>
      </c>
      <c r="ET18" t="s">
        <v>167</v>
      </c>
      <c r="EU18" t="s">
        <v>146</v>
      </c>
      <c r="EV18">
        <v>0</v>
      </c>
    </row>
    <row r="19" spans="1:152" x14ac:dyDescent="0.25">
      <c r="A19">
        <v>9796660844</v>
      </c>
      <c r="B19" t="s">
        <v>204</v>
      </c>
      <c r="C19" t="s">
        <v>205</v>
      </c>
      <c r="D19" t="s">
        <v>143</v>
      </c>
      <c r="E19" t="s">
        <v>144</v>
      </c>
      <c r="F19" t="s">
        <v>144</v>
      </c>
      <c r="G19">
        <v>34961</v>
      </c>
      <c r="H19" t="s">
        <v>145</v>
      </c>
      <c r="I19">
        <v>26898</v>
      </c>
      <c r="J19">
        <v>2615226432</v>
      </c>
      <c r="K19">
        <v>6499328</v>
      </c>
      <c r="L19">
        <v>2692440</v>
      </c>
      <c r="M19" t="s">
        <v>146</v>
      </c>
      <c r="N19">
        <v>9796660844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206</v>
      </c>
      <c r="U19" t="s">
        <v>189</v>
      </c>
      <c r="V19">
        <v>4814</v>
      </c>
      <c r="W19" t="s">
        <v>190</v>
      </c>
      <c r="X19" t="s">
        <v>189</v>
      </c>
      <c r="Y19">
        <v>44</v>
      </c>
      <c r="Z19" t="s">
        <v>191</v>
      </c>
      <c r="AA19" t="s">
        <v>207</v>
      </c>
      <c r="AB19" t="s">
        <v>146</v>
      </c>
      <c r="AC19">
        <v>200185</v>
      </c>
      <c r="AD19" t="s">
        <v>208</v>
      </c>
      <c r="AE19" t="s">
        <v>156</v>
      </c>
      <c r="AF19" t="s">
        <v>209</v>
      </c>
      <c r="AG19">
        <v>566</v>
      </c>
      <c r="AH19">
        <v>257972</v>
      </c>
      <c r="AI19" t="s">
        <v>158</v>
      </c>
      <c r="AJ19">
        <v>566</v>
      </c>
      <c r="AK19">
        <v>9796660844</v>
      </c>
      <c r="AL19">
        <v>9796660844</v>
      </c>
      <c r="AM19" t="s">
        <v>159</v>
      </c>
      <c r="AN19" t="s">
        <v>210</v>
      </c>
      <c r="AO19" t="s">
        <v>211</v>
      </c>
      <c r="AP19" t="s">
        <v>146</v>
      </c>
      <c r="AQ19" t="s">
        <v>162</v>
      </c>
      <c r="AR19">
        <v>3807.5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G19" t="s">
        <v>146</v>
      </c>
      <c r="BH19" t="s">
        <v>146</v>
      </c>
      <c r="BI19">
        <v>566</v>
      </c>
      <c r="BJ19">
        <v>566</v>
      </c>
      <c r="BK19">
        <v>3807.5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3806.9625000000001</v>
      </c>
      <c r="BR19">
        <v>0</v>
      </c>
      <c r="BS19">
        <v>0.04</v>
      </c>
      <c r="BT19" t="s">
        <v>146</v>
      </c>
      <c r="BU19">
        <v>59536659</v>
      </c>
      <c r="BV19" t="s">
        <v>196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158</v>
      </c>
      <c r="CK19">
        <v>10</v>
      </c>
      <c r="CL19">
        <v>0</v>
      </c>
      <c r="CM19">
        <v>0</v>
      </c>
      <c r="CN19">
        <v>3807.5</v>
      </c>
      <c r="CO19" t="s">
        <v>164</v>
      </c>
      <c r="CP19">
        <v>0</v>
      </c>
      <c r="CQ19">
        <v>0</v>
      </c>
      <c r="CR19">
        <v>0</v>
      </c>
      <c r="CS19" t="s">
        <v>197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165</v>
      </c>
      <c r="DE19">
        <v>0</v>
      </c>
      <c r="DF19">
        <v>0</v>
      </c>
      <c r="DG19">
        <v>0</v>
      </c>
      <c r="DH19" t="s">
        <v>164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208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212</v>
      </c>
      <c r="EC19" t="s">
        <v>212</v>
      </c>
      <c r="ED19" t="s">
        <v>209</v>
      </c>
      <c r="EE19" t="s">
        <v>213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3807.5</v>
      </c>
      <c r="EQ19">
        <v>0</v>
      </c>
      <c r="ER19">
        <v>0</v>
      </c>
      <c r="ES19" t="s">
        <v>146</v>
      </c>
      <c r="ET19" t="s">
        <v>167</v>
      </c>
      <c r="EU19" t="s">
        <v>146</v>
      </c>
      <c r="EV19">
        <v>0</v>
      </c>
    </row>
    <row r="20" spans="1:152" x14ac:dyDescent="0.25">
      <c r="A20">
        <v>9796064266</v>
      </c>
      <c r="B20" t="s">
        <v>204</v>
      </c>
      <c r="C20" t="s">
        <v>321</v>
      </c>
      <c r="D20" t="s">
        <v>143</v>
      </c>
      <c r="E20" t="s">
        <v>144</v>
      </c>
      <c r="F20" t="s">
        <v>144</v>
      </c>
      <c r="G20">
        <v>34960</v>
      </c>
      <c r="H20" t="s">
        <v>145</v>
      </c>
      <c r="I20">
        <v>909829</v>
      </c>
      <c r="J20">
        <v>2615182090</v>
      </c>
      <c r="K20">
        <v>6499328</v>
      </c>
      <c r="L20">
        <v>2692440</v>
      </c>
      <c r="M20" t="s">
        <v>146</v>
      </c>
      <c r="N20">
        <v>9796064266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206</v>
      </c>
      <c r="U20" t="s">
        <v>189</v>
      </c>
      <c r="V20">
        <v>4814</v>
      </c>
      <c r="W20" t="s">
        <v>190</v>
      </c>
      <c r="X20" t="s">
        <v>189</v>
      </c>
      <c r="Y20">
        <v>44</v>
      </c>
      <c r="Z20" t="s">
        <v>191</v>
      </c>
      <c r="AA20" t="s">
        <v>207</v>
      </c>
      <c r="AB20" t="s">
        <v>146</v>
      </c>
      <c r="AC20">
        <v>200185</v>
      </c>
      <c r="AD20" t="s">
        <v>208</v>
      </c>
      <c r="AE20" t="s">
        <v>156</v>
      </c>
      <c r="AF20" t="s">
        <v>322</v>
      </c>
      <c r="AG20">
        <v>566</v>
      </c>
      <c r="AH20">
        <v>749690</v>
      </c>
      <c r="AI20" t="s">
        <v>158</v>
      </c>
      <c r="AJ20">
        <v>566</v>
      </c>
      <c r="AK20">
        <v>9796064266</v>
      </c>
      <c r="AL20">
        <v>9796064266</v>
      </c>
      <c r="AM20" t="s">
        <v>159</v>
      </c>
      <c r="AN20" t="s">
        <v>323</v>
      </c>
      <c r="AO20" t="s">
        <v>324</v>
      </c>
      <c r="AP20" t="s">
        <v>146</v>
      </c>
      <c r="AQ20" t="s">
        <v>162</v>
      </c>
      <c r="AR20">
        <v>3807.5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3807.5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3806.9625000000001</v>
      </c>
      <c r="BR20">
        <v>0</v>
      </c>
      <c r="BS20">
        <v>0.04</v>
      </c>
      <c r="BT20" t="s">
        <v>146</v>
      </c>
      <c r="BU20">
        <v>59536659</v>
      </c>
      <c r="BV20" t="s">
        <v>196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3807.5</v>
      </c>
      <c r="CO20" t="s">
        <v>164</v>
      </c>
      <c r="CP20">
        <v>0</v>
      </c>
      <c r="CQ20">
        <v>0</v>
      </c>
      <c r="CR20">
        <v>0</v>
      </c>
      <c r="CS20" t="s">
        <v>197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165</v>
      </c>
      <c r="DE20">
        <v>0</v>
      </c>
      <c r="DF20">
        <v>0</v>
      </c>
      <c r="DG20">
        <v>0</v>
      </c>
      <c r="DH20" t="s">
        <v>164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208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325</v>
      </c>
      <c r="EC20" t="s">
        <v>325</v>
      </c>
      <c r="ED20" t="s">
        <v>322</v>
      </c>
      <c r="EE20" t="s">
        <v>326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3807.5</v>
      </c>
      <c r="EQ20">
        <v>0</v>
      </c>
      <c r="ER20">
        <v>0</v>
      </c>
      <c r="ES20" t="s">
        <v>146</v>
      </c>
      <c r="ET20" t="s">
        <v>167</v>
      </c>
      <c r="EU20" t="s">
        <v>146</v>
      </c>
      <c r="EV20">
        <v>0</v>
      </c>
    </row>
    <row r="21" spans="1:152" x14ac:dyDescent="0.25">
      <c r="A21">
        <v>9797016112</v>
      </c>
      <c r="B21" t="s">
        <v>204</v>
      </c>
      <c r="C21" t="s">
        <v>580</v>
      </c>
      <c r="D21" t="s">
        <v>143</v>
      </c>
      <c r="E21" t="s">
        <v>144</v>
      </c>
      <c r="F21" t="s">
        <v>144</v>
      </c>
      <c r="G21">
        <v>34962</v>
      </c>
      <c r="H21" t="s">
        <v>145</v>
      </c>
      <c r="I21">
        <v>569617</v>
      </c>
      <c r="J21">
        <v>2615327433</v>
      </c>
      <c r="K21">
        <v>6499328</v>
      </c>
      <c r="L21">
        <v>2692440</v>
      </c>
      <c r="M21" t="s">
        <v>146</v>
      </c>
      <c r="N21">
        <v>9797016112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206</v>
      </c>
      <c r="U21" t="s">
        <v>189</v>
      </c>
      <c r="V21">
        <v>4814</v>
      </c>
      <c r="W21" t="s">
        <v>190</v>
      </c>
      <c r="X21" t="s">
        <v>189</v>
      </c>
      <c r="Y21">
        <v>44</v>
      </c>
      <c r="Z21" t="s">
        <v>191</v>
      </c>
      <c r="AA21" t="s">
        <v>207</v>
      </c>
      <c r="AB21" t="s">
        <v>146</v>
      </c>
      <c r="AC21">
        <v>200185</v>
      </c>
      <c r="AD21" t="s">
        <v>208</v>
      </c>
      <c r="AE21" t="s">
        <v>156</v>
      </c>
      <c r="AF21" t="s">
        <v>581</v>
      </c>
      <c r="AG21">
        <v>566</v>
      </c>
      <c r="AH21">
        <v>547958</v>
      </c>
      <c r="AI21" t="s">
        <v>158</v>
      </c>
      <c r="AJ21">
        <v>566</v>
      </c>
      <c r="AK21">
        <v>9797016112</v>
      </c>
      <c r="AL21">
        <v>9797016112</v>
      </c>
      <c r="AM21" t="s">
        <v>159</v>
      </c>
      <c r="AN21" t="s">
        <v>323</v>
      </c>
      <c r="AO21" t="s">
        <v>324</v>
      </c>
      <c r="AP21" t="s">
        <v>146</v>
      </c>
      <c r="AQ21" t="s">
        <v>162</v>
      </c>
      <c r="AR21">
        <v>3807.5</v>
      </c>
      <c r="AS21">
        <v>3700</v>
      </c>
      <c r="AT21" s="5">
        <f t="shared" si="0"/>
        <v>2700</v>
      </c>
      <c r="AU21" s="5">
        <v>350</v>
      </c>
      <c r="AV21" s="5">
        <f t="shared" si="1"/>
        <v>2350</v>
      </c>
      <c r="AW21" s="6">
        <f t="shared" si="2"/>
        <v>413.6</v>
      </c>
      <c r="AX21" s="7">
        <f t="shared" si="3"/>
        <v>1880</v>
      </c>
      <c r="AY21" s="8">
        <f t="shared" si="4"/>
        <v>56.4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59536659</v>
      </c>
      <c r="BV21" t="s">
        <v>196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158</v>
      </c>
      <c r="CK21">
        <v>10</v>
      </c>
      <c r="CL21">
        <v>0</v>
      </c>
      <c r="CM21">
        <v>0</v>
      </c>
      <c r="CN21">
        <v>3807.5</v>
      </c>
      <c r="CO21" t="s">
        <v>164</v>
      </c>
      <c r="CP21">
        <v>0</v>
      </c>
      <c r="CQ21">
        <v>0</v>
      </c>
      <c r="CR21">
        <v>0</v>
      </c>
      <c r="CS21" t="s">
        <v>197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165</v>
      </c>
      <c r="DE21">
        <v>0</v>
      </c>
      <c r="DF21">
        <v>0</v>
      </c>
      <c r="DG21">
        <v>0</v>
      </c>
      <c r="DH21" t="s">
        <v>164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208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582</v>
      </c>
      <c r="EC21" t="s">
        <v>582</v>
      </c>
      <c r="ED21" t="s">
        <v>581</v>
      </c>
      <c r="EE21" t="s">
        <v>583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167</v>
      </c>
      <c r="EU21" t="s">
        <v>146</v>
      </c>
      <c r="EV21">
        <v>0</v>
      </c>
    </row>
    <row r="22" spans="1:152" x14ac:dyDescent="0.25">
      <c r="A22">
        <v>9798496050</v>
      </c>
      <c r="B22" t="s">
        <v>204</v>
      </c>
      <c r="C22" t="s">
        <v>620</v>
      </c>
      <c r="D22" t="s">
        <v>143</v>
      </c>
      <c r="E22" t="s">
        <v>144</v>
      </c>
      <c r="F22" t="s">
        <v>144</v>
      </c>
      <c r="G22">
        <v>34964</v>
      </c>
      <c r="H22" t="s">
        <v>145</v>
      </c>
      <c r="I22">
        <v>461580</v>
      </c>
      <c r="J22">
        <v>2615503471</v>
      </c>
      <c r="K22">
        <v>9575229</v>
      </c>
      <c r="L22">
        <v>2692440</v>
      </c>
      <c r="M22" t="s">
        <v>146</v>
      </c>
      <c r="N22">
        <v>9798496050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206</v>
      </c>
      <c r="U22" t="s">
        <v>189</v>
      </c>
      <c r="V22">
        <v>4814</v>
      </c>
      <c r="W22" t="s">
        <v>190</v>
      </c>
      <c r="X22" t="s">
        <v>189</v>
      </c>
      <c r="Y22">
        <v>44</v>
      </c>
      <c r="Z22" t="s">
        <v>191</v>
      </c>
      <c r="AA22" t="s">
        <v>207</v>
      </c>
      <c r="AB22" t="s">
        <v>146</v>
      </c>
      <c r="AC22">
        <v>200185</v>
      </c>
      <c r="AD22" t="s">
        <v>208</v>
      </c>
      <c r="AE22" t="s">
        <v>156</v>
      </c>
      <c r="AF22" t="s">
        <v>621</v>
      </c>
      <c r="AG22">
        <v>566</v>
      </c>
      <c r="AH22">
        <v>792261</v>
      </c>
      <c r="AI22" t="s">
        <v>158</v>
      </c>
      <c r="AJ22">
        <v>566</v>
      </c>
      <c r="AK22">
        <v>9798496050</v>
      </c>
      <c r="AL22">
        <v>9798496050</v>
      </c>
      <c r="AM22" t="s">
        <v>159</v>
      </c>
      <c r="AN22" t="s">
        <v>323</v>
      </c>
      <c r="AO22" t="s">
        <v>324</v>
      </c>
      <c r="AP22" t="s">
        <v>146</v>
      </c>
      <c r="AQ22" t="s">
        <v>162</v>
      </c>
      <c r="AR22">
        <v>3807.5</v>
      </c>
      <c r="AS22">
        <v>3700</v>
      </c>
      <c r="AT22" s="5">
        <f t="shared" si="0"/>
        <v>2700</v>
      </c>
      <c r="AU22" s="5">
        <v>350</v>
      </c>
      <c r="AV22" s="5">
        <f t="shared" si="1"/>
        <v>2350</v>
      </c>
      <c r="AW22" s="6">
        <f t="shared" si="2"/>
        <v>413.6</v>
      </c>
      <c r="AX22" s="7">
        <f t="shared" si="3"/>
        <v>1880</v>
      </c>
      <c r="AY22" s="8">
        <f t="shared" si="4"/>
        <v>56.4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3807.5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3806.9625000000001</v>
      </c>
      <c r="BR22">
        <v>0</v>
      </c>
      <c r="BS22">
        <v>0.04</v>
      </c>
      <c r="BT22" t="s">
        <v>146</v>
      </c>
      <c r="BU22">
        <v>59536659</v>
      </c>
      <c r="BV22" t="s">
        <v>196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158</v>
      </c>
      <c r="CK22">
        <v>10</v>
      </c>
      <c r="CL22">
        <v>0</v>
      </c>
      <c r="CM22">
        <v>0</v>
      </c>
      <c r="CN22">
        <v>3807.5</v>
      </c>
      <c r="CO22" t="s">
        <v>164</v>
      </c>
      <c r="CP22">
        <v>0</v>
      </c>
      <c r="CQ22">
        <v>0</v>
      </c>
      <c r="CR22">
        <v>0</v>
      </c>
      <c r="CS22" t="s">
        <v>197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165</v>
      </c>
      <c r="DE22">
        <v>0</v>
      </c>
      <c r="DF22">
        <v>0</v>
      </c>
      <c r="DG22">
        <v>0</v>
      </c>
      <c r="DH22" t="s">
        <v>164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208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622</v>
      </c>
      <c r="EC22" t="s">
        <v>622</v>
      </c>
      <c r="ED22" t="s">
        <v>621</v>
      </c>
      <c r="EE22" t="s">
        <v>623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3807.5</v>
      </c>
      <c r="EQ22">
        <v>0</v>
      </c>
      <c r="ER22">
        <v>0</v>
      </c>
      <c r="ES22" t="s">
        <v>146</v>
      </c>
      <c r="ET22" t="s">
        <v>167</v>
      </c>
      <c r="EU22" t="s">
        <v>146</v>
      </c>
      <c r="EV22">
        <v>0</v>
      </c>
    </row>
    <row r="23" spans="1:152" x14ac:dyDescent="0.25">
      <c r="A23">
        <v>9796567229</v>
      </c>
      <c r="B23" t="s">
        <v>204</v>
      </c>
      <c r="C23" t="s">
        <v>784</v>
      </c>
      <c r="D23" t="s">
        <v>143</v>
      </c>
      <c r="E23" t="s">
        <v>144</v>
      </c>
      <c r="F23" t="s">
        <v>144</v>
      </c>
      <c r="G23">
        <v>34961</v>
      </c>
      <c r="H23" t="s">
        <v>145</v>
      </c>
      <c r="I23">
        <v>533126</v>
      </c>
      <c r="J23">
        <v>2615226275</v>
      </c>
      <c r="K23">
        <v>6499328</v>
      </c>
      <c r="L23">
        <v>2692440</v>
      </c>
      <c r="M23" t="s">
        <v>146</v>
      </c>
      <c r="N23">
        <v>9796567229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206</v>
      </c>
      <c r="U23" t="s">
        <v>189</v>
      </c>
      <c r="V23">
        <v>4814</v>
      </c>
      <c r="W23" t="s">
        <v>190</v>
      </c>
      <c r="X23" t="s">
        <v>189</v>
      </c>
      <c r="Y23">
        <v>44</v>
      </c>
      <c r="Z23" t="s">
        <v>191</v>
      </c>
      <c r="AA23" t="s">
        <v>207</v>
      </c>
      <c r="AB23" t="s">
        <v>146</v>
      </c>
      <c r="AC23">
        <v>200185</v>
      </c>
      <c r="AD23" t="s">
        <v>208</v>
      </c>
      <c r="AE23" t="s">
        <v>156</v>
      </c>
      <c r="AF23" t="s">
        <v>785</v>
      </c>
      <c r="AG23">
        <v>566</v>
      </c>
      <c r="AH23">
        <v>185161</v>
      </c>
      <c r="AI23" t="s">
        <v>158</v>
      </c>
      <c r="AJ23">
        <v>566</v>
      </c>
      <c r="AK23">
        <v>9796567229</v>
      </c>
      <c r="AL23">
        <v>9796567229</v>
      </c>
      <c r="AM23" t="s">
        <v>159</v>
      </c>
      <c r="AN23" t="s">
        <v>210</v>
      </c>
      <c r="AO23" t="s">
        <v>211</v>
      </c>
      <c r="AP23" t="s">
        <v>146</v>
      </c>
      <c r="AQ23" t="s">
        <v>162</v>
      </c>
      <c r="AR23">
        <v>3807.5</v>
      </c>
      <c r="AS23">
        <v>3700</v>
      </c>
      <c r="AT23" s="5">
        <f t="shared" si="0"/>
        <v>2700</v>
      </c>
      <c r="AU23" s="5">
        <v>350</v>
      </c>
      <c r="AV23" s="5">
        <f t="shared" si="1"/>
        <v>2350</v>
      </c>
      <c r="AW23" s="6">
        <f t="shared" si="2"/>
        <v>413.6</v>
      </c>
      <c r="AX23" s="7">
        <f t="shared" si="3"/>
        <v>1880</v>
      </c>
      <c r="AY23" s="8">
        <f t="shared" si="4"/>
        <v>56.4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3807.5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3806.9625000000001</v>
      </c>
      <c r="BR23">
        <v>0</v>
      </c>
      <c r="BS23">
        <v>0.04</v>
      </c>
      <c r="BT23" t="s">
        <v>146</v>
      </c>
      <c r="BU23">
        <v>59536659</v>
      </c>
      <c r="BV23" t="s">
        <v>196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158</v>
      </c>
      <c r="CK23">
        <v>10</v>
      </c>
      <c r="CL23">
        <v>0</v>
      </c>
      <c r="CM23">
        <v>0</v>
      </c>
      <c r="CN23">
        <v>3807.5</v>
      </c>
      <c r="CO23" t="s">
        <v>164</v>
      </c>
      <c r="CP23">
        <v>0</v>
      </c>
      <c r="CQ23">
        <v>0</v>
      </c>
      <c r="CR23">
        <v>0</v>
      </c>
      <c r="CS23" t="s">
        <v>197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165</v>
      </c>
      <c r="DE23">
        <v>0</v>
      </c>
      <c r="DF23">
        <v>0</v>
      </c>
      <c r="DG23">
        <v>0</v>
      </c>
      <c r="DH23" t="s">
        <v>164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208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786</v>
      </c>
      <c r="EC23" t="s">
        <v>786</v>
      </c>
      <c r="ED23" t="s">
        <v>785</v>
      </c>
      <c r="EE23" t="s">
        <v>787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3807.5</v>
      </c>
      <c r="EQ23">
        <v>0</v>
      </c>
      <c r="ER23">
        <v>0</v>
      </c>
      <c r="ES23" t="s">
        <v>146</v>
      </c>
      <c r="ET23" t="s">
        <v>167</v>
      </c>
      <c r="EU23" t="s">
        <v>146</v>
      </c>
      <c r="EV23">
        <v>0</v>
      </c>
    </row>
    <row r="24" spans="1:152" x14ac:dyDescent="0.25">
      <c r="A24">
        <v>9796005304</v>
      </c>
      <c r="B24" t="s">
        <v>204</v>
      </c>
      <c r="C24" t="s">
        <v>808</v>
      </c>
      <c r="D24" t="s">
        <v>143</v>
      </c>
      <c r="E24" t="s">
        <v>144</v>
      </c>
      <c r="F24" t="s">
        <v>144</v>
      </c>
      <c r="G24">
        <v>34960</v>
      </c>
      <c r="H24" t="s">
        <v>145</v>
      </c>
      <c r="I24">
        <v>306277</v>
      </c>
      <c r="J24">
        <v>2615181924</v>
      </c>
      <c r="K24">
        <v>6499328</v>
      </c>
      <c r="L24">
        <v>2692440</v>
      </c>
      <c r="M24" t="s">
        <v>146</v>
      </c>
      <c r="N24">
        <v>9796005304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206</v>
      </c>
      <c r="U24" t="s">
        <v>189</v>
      </c>
      <c r="V24">
        <v>4814</v>
      </c>
      <c r="W24" t="s">
        <v>190</v>
      </c>
      <c r="X24" t="s">
        <v>189</v>
      </c>
      <c r="Y24">
        <v>44</v>
      </c>
      <c r="Z24" t="s">
        <v>191</v>
      </c>
      <c r="AA24" t="s">
        <v>207</v>
      </c>
      <c r="AB24" t="s">
        <v>146</v>
      </c>
      <c r="AC24">
        <v>200185</v>
      </c>
      <c r="AD24" t="s">
        <v>208</v>
      </c>
      <c r="AE24" t="s">
        <v>156</v>
      </c>
      <c r="AF24" t="s">
        <v>809</v>
      </c>
      <c r="AG24">
        <v>566</v>
      </c>
      <c r="AH24">
        <v>703732</v>
      </c>
      <c r="AI24" t="s">
        <v>158</v>
      </c>
      <c r="AJ24">
        <v>566</v>
      </c>
      <c r="AK24">
        <v>9796005304</v>
      </c>
      <c r="AL24">
        <v>9796005304</v>
      </c>
      <c r="AM24" t="s">
        <v>159</v>
      </c>
      <c r="AN24" t="s">
        <v>810</v>
      </c>
      <c r="AO24" t="s">
        <v>811</v>
      </c>
      <c r="AP24" t="s">
        <v>146</v>
      </c>
      <c r="AQ24" t="s">
        <v>162</v>
      </c>
      <c r="AR24">
        <v>3807.5</v>
      </c>
      <c r="AS24">
        <v>3700</v>
      </c>
      <c r="AT24" s="5">
        <f t="shared" si="0"/>
        <v>2700</v>
      </c>
      <c r="AU24" s="5">
        <v>350</v>
      </c>
      <c r="AV24" s="5">
        <f t="shared" si="1"/>
        <v>2350</v>
      </c>
      <c r="AW24" s="6">
        <f t="shared" si="2"/>
        <v>413.6</v>
      </c>
      <c r="AX24" s="7">
        <f t="shared" si="3"/>
        <v>1880</v>
      </c>
      <c r="AY24" s="8">
        <f t="shared" si="4"/>
        <v>56.4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3807.5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3806.9625000000001</v>
      </c>
      <c r="BR24">
        <v>0</v>
      </c>
      <c r="BS24">
        <v>0.04</v>
      </c>
      <c r="BT24" t="s">
        <v>146</v>
      </c>
      <c r="BU24">
        <v>59536659</v>
      </c>
      <c r="BV24" t="s">
        <v>196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158</v>
      </c>
      <c r="CK24">
        <v>10</v>
      </c>
      <c r="CL24">
        <v>0</v>
      </c>
      <c r="CM24">
        <v>0</v>
      </c>
      <c r="CN24">
        <v>3807.5</v>
      </c>
      <c r="CO24" t="s">
        <v>164</v>
      </c>
      <c r="CP24">
        <v>0</v>
      </c>
      <c r="CQ24">
        <v>0</v>
      </c>
      <c r="CR24">
        <v>0</v>
      </c>
      <c r="CS24" t="s">
        <v>197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165</v>
      </c>
      <c r="DE24">
        <v>0</v>
      </c>
      <c r="DF24">
        <v>0</v>
      </c>
      <c r="DG24">
        <v>0</v>
      </c>
      <c r="DH24" t="s">
        <v>164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208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812</v>
      </c>
      <c r="EC24" t="s">
        <v>812</v>
      </c>
      <c r="ED24" t="s">
        <v>809</v>
      </c>
      <c r="EE24" t="s">
        <v>813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3807.5</v>
      </c>
      <c r="EQ24">
        <v>0</v>
      </c>
      <c r="ER24">
        <v>0</v>
      </c>
      <c r="ES24" t="s">
        <v>146</v>
      </c>
      <c r="ET24" t="s">
        <v>167</v>
      </c>
      <c r="EU24" t="s">
        <v>146</v>
      </c>
      <c r="EV24">
        <v>0</v>
      </c>
    </row>
    <row r="25" spans="1:152" x14ac:dyDescent="0.25">
      <c r="A25">
        <v>9796596940</v>
      </c>
      <c r="B25" t="s">
        <v>204</v>
      </c>
      <c r="C25" t="s">
        <v>871</v>
      </c>
      <c r="D25" t="s">
        <v>143</v>
      </c>
      <c r="E25" t="s">
        <v>144</v>
      </c>
      <c r="F25" t="s">
        <v>144</v>
      </c>
      <c r="G25">
        <v>34961</v>
      </c>
      <c r="H25" t="s">
        <v>145</v>
      </c>
      <c r="I25">
        <v>195556</v>
      </c>
      <c r="J25">
        <v>2615226321</v>
      </c>
      <c r="K25">
        <v>6499328</v>
      </c>
      <c r="L25">
        <v>2692440</v>
      </c>
      <c r="M25" t="s">
        <v>146</v>
      </c>
      <c r="N25">
        <v>9796596940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206</v>
      </c>
      <c r="U25" t="s">
        <v>189</v>
      </c>
      <c r="V25">
        <v>4814</v>
      </c>
      <c r="W25" t="s">
        <v>190</v>
      </c>
      <c r="X25" t="s">
        <v>189</v>
      </c>
      <c r="Y25">
        <v>44</v>
      </c>
      <c r="Z25" t="s">
        <v>191</v>
      </c>
      <c r="AA25" t="s">
        <v>207</v>
      </c>
      <c r="AB25" t="s">
        <v>146</v>
      </c>
      <c r="AC25">
        <v>200185</v>
      </c>
      <c r="AD25" t="s">
        <v>208</v>
      </c>
      <c r="AE25" t="s">
        <v>156</v>
      </c>
      <c r="AF25" t="s">
        <v>872</v>
      </c>
      <c r="AG25">
        <v>566</v>
      </c>
      <c r="AH25">
        <v>208838</v>
      </c>
      <c r="AI25" t="s">
        <v>158</v>
      </c>
      <c r="AJ25">
        <v>566</v>
      </c>
      <c r="AK25">
        <v>9796596940</v>
      </c>
      <c r="AL25">
        <v>9796596940</v>
      </c>
      <c r="AM25" t="s">
        <v>159</v>
      </c>
      <c r="AN25" t="s">
        <v>210</v>
      </c>
      <c r="AO25" t="s">
        <v>211</v>
      </c>
      <c r="AP25" t="s">
        <v>146</v>
      </c>
      <c r="AQ25" t="s">
        <v>162</v>
      </c>
      <c r="AR25">
        <v>3807.5</v>
      </c>
      <c r="AS25">
        <v>3700</v>
      </c>
      <c r="AT25" s="5">
        <f t="shared" si="0"/>
        <v>2700</v>
      </c>
      <c r="AU25" s="5">
        <v>350</v>
      </c>
      <c r="AV25" s="5">
        <f t="shared" si="1"/>
        <v>2350</v>
      </c>
      <c r="AW25" s="6">
        <f t="shared" si="2"/>
        <v>413.6</v>
      </c>
      <c r="AX25" s="7">
        <f t="shared" si="3"/>
        <v>1880</v>
      </c>
      <c r="AY25" s="8">
        <f t="shared" si="4"/>
        <v>56.4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G25" t="s">
        <v>146</v>
      </c>
      <c r="BH25" t="s">
        <v>146</v>
      </c>
      <c r="BI25">
        <v>566</v>
      </c>
      <c r="BJ25">
        <v>566</v>
      </c>
      <c r="BK25">
        <v>3807.5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3806.9625000000001</v>
      </c>
      <c r="BR25">
        <v>0</v>
      </c>
      <c r="BS25">
        <v>0.04</v>
      </c>
      <c r="BT25" t="s">
        <v>146</v>
      </c>
      <c r="BU25">
        <v>59536659</v>
      </c>
      <c r="BV25" t="s">
        <v>196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158</v>
      </c>
      <c r="CK25">
        <v>10</v>
      </c>
      <c r="CL25">
        <v>0</v>
      </c>
      <c r="CM25">
        <v>0</v>
      </c>
      <c r="CN25">
        <v>3807.5</v>
      </c>
      <c r="CO25" t="s">
        <v>164</v>
      </c>
      <c r="CP25">
        <v>0</v>
      </c>
      <c r="CQ25">
        <v>0</v>
      </c>
      <c r="CR25">
        <v>0</v>
      </c>
      <c r="CS25" t="s">
        <v>197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165</v>
      </c>
      <c r="DE25">
        <v>0</v>
      </c>
      <c r="DF25">
        <v>0</v>
      </c>
      <c r="DG25">
        <v>0</v>
      </c>
      <c r="DH25" t="s">
        <v>164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208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873</v>
      </c>
      <c r="EC25" t="s">
        <v>873</v>
      </c>
      <c r="ED25" t="s">
        <v>872</v>
      </c>
      <c r="EE25" t="s">
        <v>874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3807.5</v>
      </c>
      <c r="EQ25">
        <v>0</v>
      </c>
      <c r="ER25">
        <v>0</v>
      </c>
      <c r="ES25" t="s">
        <v>146</v>
      </c>
      <c r="ET25" t="s">
        <v>167</v>
      </c>
      <c r="EU25" t="s">
        <v>146</v>
      </c>
      <c r="EV25">
        <v>0</v>
      </c>
    </row>
    <row r="26" spans="1:152" x14ac:dyDescent="0.25">
      <c r="A26">
        <v>9797360735</v>
      </c>
      <c r="B26" t="s">
        <v>204</v>
      </c>
      <c r="C26" t="s">
        <v>1052</v>
      </c>
      <c r="D26" t="s">
        <v>143</v>
      </c>
      <c r="E26" t="s">
        <v>144</v>
      </c>
      <c r="F26" t="s">
        <v>144</v>
      </c>
      <c r="G26">
        <v>34962</v>
      </c>
      <c r="H26" t="s">
        <v>145</v>
      </c>
      <c r="I26">
        <v>409055</v>
      </c>
      <c r="J26">
        <v>2615328552</v>
      </c>
      <c r="K26">
        <v>6499328</v>
      </c>
      <c r="L26">
        <v>2692440</v>
      </c>
      <c r="M26" t="s">
        <v>146</v>
      </c>
      <c r="N26">
        <v>9797360735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206</v>
      </c>
      <c r="U26" t="s">
        <v>189</v>
      </c>
      <c r="V26">
        <v>4814</v>
      </c>
      <c r="W26" t="s">
        <v>190</v>
      </c>
      <c r="X26" t="s">
        <v>189</v>
      </c>
      <c r="Y26">
        <v>44</v>
      </c>
      <c r="Z26" t="s">
        <v>191</v>
      </c>
      <c r="AA26" t="s">
        <v>207</v>
      </c>
      <c r="AB26" t="s">
        <v>146</v>
      </c>
      <c r="AC26">
        <v>200185</v>
      </c>
      <c r="AD26" t="s">
        <v>208</v>
      </c>
      <c r="AE26" t="s">
        <v>156</v>
      </c>
      <c r="AF26" t="s">
        <v>1053</v>
      </c>
      <c r="AG26">
        <v>566</v>
      </c>
      <c r="AH26">
        <v>833334</v>
      </c>
      <c r="AI26" t="s">
        <v>158</v>
      </c>
      <c r="AJ26">
        <v>566</v>
      </c>
      <c r="AK26">
        <v>9797360735</v>
      </c>
      <c r="AL26">
        <v>9797360735</v>
      </c>
      <c r="AM26" t="s">
        <v>159</v>
      </c>
      <c r="AN26" t="s">
        <v>210</v>
      </c>
      <c r="AO26" t="s">
        <v>211</v>
      </c>
      <c r="AP26" t="s">
        <v>146</v>
      </c>
      <c r="AQ26" t="s">
        <v>162</v>
      </c>
      <c r="AR26">
        <v>3807.5</v>
      </c>
      <c r="AS26">
        <v>3700</v>
      </c>
      <c r="AT26" s="5">
        <f t="shared" si="0"/>
        <v>2700</v>
      </c>
      <c r="AU26" s="5">
        <v>350</v>
      </c>
      <c r="AV26" s="5">
        <f t="shared" si="1"/>
        <v>2350</v>
      </c>
      <c r="AW26" s="6">
        <f t="shared" si="2"/>
        <v>413.6</v>
      </c>
      <c r="AX26" s="7">
        <f t="shared" si="3"/>
        <v>1880</v>
      </c>
      <c r="AY26" s="8">
        <f t="shared" si="4"/>
        <v>56.4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G26" t="s">
        <v>146</v>
      </c>
      <c r="BH26" t="s">
        <v>146</v>
      </c>
      <c r="BI26">
        <v>566</v>
      </c>
      <c r="BJ26">
        <v>566</v>
      </c>
      <c r="BK26">
        <v>3807.5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3806.9625000000001</v>
      </c>
      <c r="BR26">
        <v>0</v>
      </c>
      <c r="BS26">
        <v>0.04</v>
      </c>
      <c r="BT26" t="s">
        <v>146</v>
      </c>
      <c r="BU26">
        <v>59536659</v>
      </c>
      <c r="BV26" t="s">
        <v>196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158</v>
      </c>
      <c r="CK26">
        <v>10</v>
      </c>
      <c r="CL26">
        <v>0</v>
      </c>
      <c r="CM26">
        <v>0</v>
      </c>
      <c r="CN26">
        <v>3807.5</v>
      </c>
      <c r="CO26" t="s">
        <v>164</v>
      </c>
      <c r="CP26">
        <v>0</v>
      </c>
      <c r="CQ26">
        <v>0</v>
      </c>
      <c r="CR26">
        <v>0</v>
      </c>
      <c r="CS26" t="s">
        <v>197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165</v>
      </c>
      <c r="DE26">
        <v>0</v>
      </c>
      <c r="DF26">
        <v>0</v>
      </c>
      <c r="DG26">
        <v>0</v>
      </c>
      <c r="DH26" t="s">
        <v>164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208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1054</v>
      </c>
      <c r="EC26" t="s">
        <v>1054</v>
      </c>
      <c r="ED26" t="s">
        <v>1053</v>
      </c>
      <c r="EE26" t="s">
        <v>1055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3807.5</v>
      </c>
      <c r="EQ26">
        <v>0</v>
      </c>
      <c r="ER26">
        <v>0</v>
      </c>
      <c r="ES26" t="s">
        <v>146</v>
      </c>
      <c r="ET26" t="s">
        <v>167</v>
      </c>
      <c r="EU26" t="s">
        <v>146</v>
      </c>
      <c r="EV26">
        <v>0</v>
      </c>
    </row>
    <row r="27" spans="1:152" x14ac:dyDescent="0.25">
      <c r="A27">
        <v>9796818095</v>
      </c>
      <c r="B27" t="s">
        <v>187</v>
      </c>
      <c r="C27" t="s">
        <v>864</v>
      </c>
      <c r="D27" t="s">
        <v>143</v>
      </c>
      <c r="E27" t="s">
        <v>144</v>
      </c>
      <c r="F27" t="s">
        <v>144</v>
      </c>
      <c r="G27">
        <v>34961</v>
      </c>
      <c r="H27" t="s">
        <v>145</v>
      </c>
      <c r="I27">
        <v>44057</v>
      </c>
      <c r="J27">
        <v>2615226695</v>
      </c>
      <c r="K27">
        <v>6499328</v>
      </c>
      <c r="L27">
        <v>2692440</v>
      </c>
      <c r="M27" t="s">
        <v>146</v>
      </c>
      <c r="N27">
        <v>9796818095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156</v>
      </c>
      <c r="U27" t="s">
        <v>189</v>
      </c>
      <c r="V27">
        <v>4814</v>
      </c>
      <c r="W27" t="s">
        <v>190</v>
      </c>
      <c r="X27" t="s">
        <v>189</v>
      </c>
      <c r="Y27">
        <v>44</v>
      </c>
      <c r="Z27" t="s">
        <v>191</v>
      </c>
      <c r="AA27" t="s">
        <v>155</v>
      </c>
      <c r="AB27" t="s">
        <v>146</v>
      </c>
      <c r="AC27">
        <v>200243</v>
      </c>
      <c r="AD27" t="s">
        <v>865</v>
      </c>
      <c r="AE27" t="s">
        <v>156</v>
      </c>
      <c r="AF27" t="s">
        <v>866</v>
      </c>
      <c r="AG27">
        <v>566</v>
      </c>
      <c r="AH27">
        <v>384494</v>
      </c>
      <c r="AI27" t="s">
        <v>158</v>
      </c>
      <c r="AJ27">
        <v>566</v>
      </c>
      <c r="AK27">
        <v>9796818095</v>
      </c>
      <c r="AL27">
        <v>9796818095</v>
      </c>
      <c r="AM27" t="s">
        <v>159</v>
      </c>
      <c r="AN27" t="s">
        <v>867</v>
      </c>
      <c r="AO27" t="s">
        <v>868</v>
      </c>
      <c r="AP27" t="s">
        <v>146</v>
      </c>
      <c r="AQ27" t="s">
        <v>162</v>
      </c>
      <c r="AR27">
        <v>4350</v>
      </c>
      <c r="AS27">
        <v>4350</v>
      </c>
      <c r="AT27" s="5">
        <f t="shared" si="0"/>
        <v>3350</v>
      </c>
      <c r="AU27" s="5">
        <v>350</v>
      </c>
      <c r="AV27" s="5">
        <f t="shared" si="1"/>
        <v>3000</v>
      </c>
      <c r="AW27" s="6">
        <f t="shared" si="2"/>
        <v>528</v>
      </c>
      <c r="AX27" s="7">
        <f t="shared" si="3"/>
        <v>2400</v>
      </c>
      <c r="AY27" s="8">
        <f t="shared" si="4"/>
        <v>72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4350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4349.4624999999996</v>
      </c>
      <c r="BR27">
        <v>0</v>
      </c>
      <c r="BS27">
        <v>0.04</v>
      </c>
      <c r="BT27" t="s">
        <v>146</v>
      </c>
      <c r="BU27">
        <v>59536659</v>
      </c>
      <c r="BV27" t="s">
        <v>196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158</v>
      </c>
      <c r="CK27">
        <v>10</v>
      </c>
      <c r="CL27">
        <v>0</v>
      </c>
      <c r="CM27">
        <v>0</v>
      </c>
      <c r="CN27">
        <v>4350</v>
      </c>
      <c r="CO27" t="s">
        <v>164</v>
      </c>
      <c r="CP27">
        <v>0</v>
      </c>
      <c r="CQ27">
        <v>0</v>
      </c>
      <c r="CR27">
        <v>0</v>
      </c>
      <c r="CS27" t="s">
        <v>197</v>
      </c>
      <c r="CT27">
        <v>0</v>
      </c>
      <c r="CU27">
        <v>0</v>
      </c>
      <c r="CV27">
        <v>0</v>
      </c>
      <c r="CW27" t="s">
        <v>156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165</v>
      </c>
      <c r="DE27">
        <v>0</v>
      </c>
      <c r="DF27">
        <v>0</v>
      </c>
      <c r="DG27">
        <v>0</v>
      </c>
      <c r="DH27" t="s">
        <v>164</v>
      </c>
      <c r="DI27">
        <v>0</v>
      </c>
      <c r="DJ27">
        <v>0</v>
      </c>
      <c r="DK27">
        <v>0</v>
      </c>
      <c r="DL27" t="s">
        <v>156</v>
      </c>
      <c r="DM27">
        <v>45</v>
      </c>
      <c r="DN27">
        <v>0</v>
      </c>
      <c r="DO27" t="s">
        <v>156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865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3.4600356600000148E+18</v>
      </c>
      <c r="EB27" t="s">
        <v>869</v>
      </c>
      <c r="EC27" t="s">
        <v>869</v>
      </c>
      <c r="ED27" t="s">
        <v>866</v>
      </c>
      <c r="EE27" t="s">
        <v>870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4350</v>
      </c>
      <c r="EQ27">
        <v>0</v>
      </c>
      <c r="ER27">
        <v>0</v>
      </c>
      <c r="ES27" t="s">
        <v>146</v>
      </c>
      <c r="ET27" t="s">
        <v>167</v>
      </c>
      <c r="EU27" t="s">
        <v>146</v>
      </c>
      <c r="EV27">
        <v>0</v>
      </c>
    </row>
    <row r="28" spans="1:152" x14ac:dyDescent="0.25">
      <c r="A28">
        <v>9796681506</v>
      </c>
      <c r="B28" t="s">
        <v>187</v>
      </c>
      <c r="C28" t="s">
        <v>1038</v>
      </c>
      <c r="D28" t="s">
        <v>143</v>
      </c>
      <c r="E28" t="s">
        <v>144</v>
      </c>
      <c r="F28" t="s">
        <v>144</v>
      </c>
      <c r="G28">
        <v>34961</v>
      </c>
      <c r="H28" t="s">
        <v>145</v>
      </c>
      <c r="I28">
        <v>833516</v>
      </c>
      <c r="J28">
        <v>2615226490</v>
      </c>
      <c r="K28">
        <v>6499328</v>
      </c>
      <c r="L28">
        <v>2692440</v>
      </c>
      <c r="M28" t="s">
        <v>146</v>
      </c>
      <c r="N28">
        <v>9796681506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156</v>
      </c>
      <c r="U28" t="s">
        <v>189</v>
      </c>
      <c r="V28">
        <v>4814</v>
      </c>
      <c r="W28" t="s">
        <v>190</v>
      </c>
      <c r="X28" t="s">
        <v>189</v>
      </c>
      <c r="Y28">
        <v>44</v>
      </c>
      <c r="Z28" t="s">
        <v>191</v>
      </c>
      <c r="AA28" t="s">
        <v>155</v>
      </c>
      <c r="AB28" t="s">
        <v>146</v>
      </c>
      <c r="AC28">
        <v>200243</v>
      </c>
      <c r="AD28" t="s">
        <v>865</v>
      </c>
      <c r="AE28" t="s">
        <v>156</v>
      </c>
      <c r="AF28" t="s">
        <v>1039</v>
      </c>
      <c r="AG28">
        <v>566</v>
      </c>
      <c r="AH28">
        <v>274763</v>
      </c>
      <c r="AI28" t="s">
        <v>158</v>
      </c>
      <c r="AJ28">
        <v>566</v>
      </c>
      <c r="AK28">
        <v>9796681506</v>
      </c>
      <c r="AL28">
        <v>9796681506</v>
      </c>
      <c r="AM28" t="s">
        <v>159</v>
      </c>
      <c r="AN28" t="s">
        <v>867</v>
      </c>
      <c r="AO28" t="s">
        <v>868</v>
      </c>
      <c r="AP28" t="s">
        <v>146</v>
      </c>
      <c r="AQ28" t="s">
        <v>162</v>
      </c>
      <c r="AR28">
        <v>4350</v>
      </c>
      <c r="AS28">
        <v>4350</v>
      </c>
      <c r="AT28" s="5">
        <f t="shared" si="0"/>
        <v>3350</v>
      </c>
      <c r="AU28" s="5">
        <v>350</v>
      </c>
      <c r="AV28" s="5">
        <f t="shared" si="1"/>
        <v>3000</v>
      </c>
      <c r="AW28" s="6">
        <f t="shared" si="2"/>
        <v>528</v>
      </c>
      <c r="AX28" s="7">
        <f t="shared" si="3"/>
        <v>2400</v>
      </c>
      <c r="AY28" s="8">
        <f t="shared" si="4"/>
        <v>72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4350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4349.4624999999996</v>
      </c>
      <c r="BR28">
        <v>0</v>
      </c>
      <c r="BS28">
        <v>0.04</v>
      </c>
      <c r="BT28" t="s">
        <v>146</v>
      </c>
      <c r="BU28">
        <v>59536659</v>
      </c>
      <c r="BV28" t="s">
        <v>196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158</v>
      </c>
      <c r="CK28">
        <v>10</v>
      </c>
      <c r="CL28">
        <v>0</v>
      </c>
      <c r="CM28">
        <v>0</v>
      </c>
      <c r="CN28">
        <v>4350</v>
      </c>
      <c r="CO28" t="s">
        <v>164</v>
      </c>
      <c r="CP28">
        <v>0</v>
      </c>
      <c r="CQ28">
        <v>0</v>
      </c>
      <c r="CR28">
        <v>0</v>
      </c>
      <c r="CS28" t="s">
        <v>197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165</v>
      </c>
      <c r="DE28">
        <v>0</v>
      </c>
      <c r="DF28">
        <v>0</v>
      </c>
      <c r="DG28">
        <v>0</v>
      </c>
      <c r="DH28" t="s">
        <v>164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865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1040</v>
      </c>
      <c r="EC28" t="s">
        <v>1040</v>
      </c>
      <c r="ED28" t="s">
        <v>1039</v>
      </c>
      <c r="EE28" t="s">
        <v>1041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4350</v>
      </c>
      <c r="EQ28">
        <v>0</v>
      </c>
      <c r="ER28">
        <v>0</v>
      </c>
      <c r="ES28" t="s">
        <v>146</v>
      </c>
      <c r="ET28" t="s">
        <v>167</v>
      </c>
      <c r="EU28" t="s">
        <v>146</v>
      </c>
      <c r="EV28">
        <v>0</v>
      </c>
    </row>
    <row r="29" spans="1:152" x14ac:dyDescent="0.25">
      <c r="A29">
        <v>9796347522</v>
      </c>
      <c r="B29" t="s">
        <v>204</v>
      </c>
      <c r="C29" t="s">
        <v>327</v>
      </c>
      <c r="D29" t="s">
        <v>143</v>
      </c>
      <c r="E29" t="s">
        <v>144</v>
      </c>
      <c r="F29" t="s">
        <v>144</v>
      </c>
      <c r="G29">
        <v>34961</v>
      </c>
      <c r="H29" t="s">
        <v>145</v>
      </c>
      <c r="I29">
        <v>64264</v>
      </c>
      <c r="J29">
        <v>2615225887</v>
      </c>
      <c r="K29">
        <v>6499328</v>
      </c>
      <c r="L29">
        <v>2692440</v>
      </c>
      <c r="M29" t="s">
        <v>146</v>
      </c>
      <c r="N29">
        <v>9796347522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206</v>
      </c>
      <c r="U29" t="s">
        <v>189</v>
      </c>
      <c r="V29">
        <v>4814</v>
      </c>
      <c r="W29" t="s">
        <v>190</v>
      </c>
      <c r="X29" t="s">
        <v>189</v>
      </c>
      <c r="Y29">
        <v>44</v>
      </c>
      <c r="Z29" t="s">
        <v>191</v>
      </c>
      <c r="AA29" t="s">
        <v>207</v>
      </c>
      <c r="AB29" t="s">
        <v>146</v>
      </c>
      <c r="AC29">
        <v>200185</v>
      </c>
      <c r="AD29" t="s">
        <v>208</v>
      </c>
      <c r="AE29" t="s">
        <v>156</v>
      </c>
      <c r="AF29" t="s">
        <v>328</v>
      </c>
      <c r="AG29">
        <v>566</v>
      </c>
      <c r="AH29">
        <v>998144</v>
      </c>
      <c r="AI29" t="s">
        <v>158</v>
      </c>
      <c r="AJ29">
        <v>566</v>
      </c>
      <c r="AK29">
        <v>9796347522</v>
      </c>
      <c r="AL29">
        <v>9796347522</v>
      </c>
      <c r="AM29" t="s">
        <v>159</v>
      </c>
      <c r="AN29" t="s">
        <v>329</v>
      </c>
      <c r="AO29" t="s">
        <v>330</v>
      </c>
      <c r="AP29" t="s">
        <v>146</v>
      </c>
      <c r="AQ29" t="s">
        <v>162</v>
      </c>
      <c r="AR29">
        <v>4457.5</v>
      </c>
      <c r="AS29">
        <v>4350</v>
      </c>
      <c r="AT29" s="5">
        <f t="shared" si="0"/>
        <v>4350</v>
      </c>
      <c r="AU29" s="5">
        <v>350</v>
      </c>
      <c r="AV29" s="5">
        <f t="shared" si="1"/>
        <v>4000</v>
      </c>
      <c r="AW29" s="6">
        <f t="shared" si="2"/>
        <v>704.00000000000011</v>
      </c>
      <c r="AX29" s="7">
        <f t="shared" si="3"/>
        <v>3200</v>
      </c>
      <c r="AY29" s="8">
        <f t="shared" si="4"/>
        <v>96</v>
      </c>
      <c r="AZ29" s="5">
        <v>250</v>
      </c>
      <c r="BA29" s="9">
        <f t="shared" si="5"/>
        <v>81.25</v>
      </c>
      <c r="BB29" s="9"/>
      <c r="BC29" s="10"/>
      <c r="BD29" s="5">
        <f t="shared" si="6"/>
        <v>18.75</v>
      </c>
      <c r="BG29" t="s">
        <v>146</v>
      </c>
      <c r="BH29" t="s">
        <v>146</v>
      </c>
      <c r="BI29">
        <v>566</v>
      </c>
      <c r="BJ29">
        <v>566</v>
      </c>
      <c r="BK29">
        <v>4457.5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4456.9624999999996</v>
      </c>
      <c r="BR29">
        <v>0</v>
      </c>
      <c r="BS29">
        <v>0.04</v>
      </c>
      <c r="BT29" t="s">
        <v>146</v>
      </c>
      <c r="BU29">
        <v>59536659</v>
      </c>
      <c r="BV29" t="s">
        <v>196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158</v>
      </c>
      <c r="CK29">
        <v>10</v>
      </c>
      <c r="CL29">
        <v>0</v>
      </c>
      <c r="CM29">
        <v>0</v>
      </c>
      <c r="CN29">
        <v>4457.5</v>
      </c>
      <c r="CO29" t="s">
        <v>164</v>
      </c>
      <c r="CP29">
        <v>0</v>
      </c>
      <c r="CQ29">
        <v>0</v>
      </c>
      <c r="CR29">
        <v>0</v>
      </c>
      <c r="CS29" t="s">
        <v>197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165</v>
      </c>
      <c r="DE29">
        <v>0</v>
      </c>
      <c r="DF29">
        <v>0</v>
      </c>
      <c r="DG29">
        <v>0</v>
      </c>
      <c r="DH29" t="s">
        <v>164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208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3.4600356600000148E+18</v>
      </c>
      <c r="EB29" t="s">
        <v>331</v>
      </c>
      <c r="EC29" t="s">
        <v>331</v>
      </c>
      <c r="ED29" t="s">
        <v>328</v>
      </c>
      <c r="EE29" t="s">
        <v>332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4457.5</v>
      </c>
      <c r="EQ29">
        <v>0</v>
      </c>
      <c r="ER29">
        <v>0</v>
      </c>
      <c r="ES29" t="s">
        <v>146</v>
      </c>
      <c r="ET29" t="s">
        <v>167</v>
      </c>
      <c r="EU29" t="s">
        <v>146</v>
      </c>
      <c r="EV29">
        <v>0</v>
      </c>
    </row>
    <row r="30" spans="1:152" x14ac:dyDescent="0.25">
      <c r="A30">
        <v>9796290763</v>
      </c>
      <c r="B30" t="s">
        <v>204</v>
      </c>
      <c r="C30" t="s">
        <v>699</v>
      </c>
      <c r="D30" t="s">
        <v>143</v>
      </c>
      <c r="E30" t="s">
        <v>144</v>
      </c>
      <c r="F30" t="s">
        <v>144</v>
      </c>
      <c r="G30">
        <v>34960</v>
      </c>
      <c r="H30" t="s">
        <v>145</v>
      </c>
      <c r="I30">
        <v>139339</v>
      </c>
      <c r="J30">
        <v>2615182777</v>
      </c>
      <c r="K30">
        <v>6499328</v>
      </c>
      <c r="L30">
        <v>2692440</v>
      </c>
      <c r="M30" t="s">
        <v>146</v>
      </c>
      <c r="N30">
        <v>9796290763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206</v>
      </c>
      <c r="U30" t="s">
        <v>189</v>
      </c>
      <c r="V30">
        <v>4814</v>
      </c>
      <c r="W30" t="s">
        <v>190</v>
      </c>
      <c r="X30" t="s">
        <v>189</v>
      </c>
      <c r="Y30">
        <v>44</v>
      </c>
      <c r="Z30" t="s">
        <v>191</v>
      </c>
      <c r="AA30" t="s">
        <v>207</v>
      </c>
      <c r="AB30" t="s">
        <v>146</v>
      </c>
      <c r="AC30">
        <v>200185</v>
      </c>
      <c r="AD30" t="s">
        <v>208</v>
      </c>
      <c r="AE30" t="s">
        <v>156</v>
      </c>
      <c r="AF30" t="s">
        <v>700</v>
      </c>
      <c r="AG30">
        <v>566</v>
      </c>
      <c r="AH30">
        <v>944486</v>
      </c>
      <c r="AI30" t="s">
        <v>191</v>
      </c>
      <c r="AJ30">
        <v>566</v>
      </c>
      <c r="AK30">
        <v>20612390763</v>
      </c>
      <c r="AL30">
        <v>9796290763</v>
      </c>
      <c r="AM30" t="s">
        <v>159</v>
      </c>
      <c r="AN30" t="s">
        <v>701</v>
      </c>
      <c r="AO30" t="s">
        <v>702</v>
      </c>
      <c r="AP30" t="s">
        <v>146</v>
      </c>
      <c r="AQ30" t="s">
        <v>249</v>
      </c>
      <c r="AR30">
        <v>5457.5</v>
      </c>
      <c r="AS30">
        <v>5350</v>
      </c>
      <c r="AT30" s="5">
        <f t="shared" si="0"/>
        <v>5350</v>
      </c>
      <c r="AU30" s="5">
        <v>350</v>
      </c>
      <c r="AV30" s="5">
        <f t="shared" si="1"/>
        <v>5000</v>
      </c>
      <c r="AW30" s="6">
        <f t="shared" si="2"/>
        <v>880.00000000000011</v>
      </c>
      <c r="AX30" s="7">
        <f t="shared" si="3"/>
        <v>4000</v>
      </c>
      <c r="AY30" s="8">
        <f t="shared" si="4"/>
        <v>120</v>
      </c>
      <c r="AZ30" s="5">
        <v>250</v>
      </c>
      <c r="BA30" s="9">
        <f t="shared" si="5"/>
        <v>81.25</v>
      </c>
      <c r="BB30" s="9"/>
      <c r="BC30" s="10"/>
      <c r="BD30" s="5">
        <f t="shared" si="6"/>
        <v>18.75</v>
      </c>
      <c r="BG30" t="s">
        <v>146</v>
      </c>
      <c r="BH30" t="s">
        <v>146</v>
      </c>
      <c r="BI30">
        <v>566</v>
      </c>
      <c r="BJ30">
        <v>566</v>
      </c>
      <c r="BK30">
        <v>5457.5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5456.9624999999996</v>
      </c>
      <c r="BR30">
        <v>0</v>
      </c>
      <c r="BS30">
        <v>0.04</v>
      </c>
      <c r="BT30" t="s">
        <v>146</v>
      </c>
      <c r="BU30">
        <v>59536659</v>
      </c>
      <c r="BV30" t="s">
        <v>196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191</v>
      </c>
      <c r="CK30">
        <v>10</v>
      </c>
      <c r="CL30">
        <v>0</v>
      </c>
      <c r="CM30">
        <v>0</v>
      </c>
      <c r="CN30">
        <v>5457.5</v>
      </c>
      <c r="CO30" t="s">
        <v>164</v>
      </c>
      <c r="CP30">
        <v>0</v>
      </c>
      <c r="CQ30">
        <v>0</v>
      </c>
      <c r="CR30">
        <v>0</v>
      </c>
      <c r="CS30" t="s">
        <v>197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165</v>
      </c>
      <c r="DE30">
        <v>0</v>
      </c>
      <c r="DF30">
        <v>0</v>
      </c>
      <c r="DG30">
        <v>0</v>
      </c>
      <c r="DH30" t="s">
        <v>164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208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3.0040566E+19</v>
      </c>
      <c r="EB30" t="s">
        <v>703</v>
      </c>
      <c r="EC30" t="s">
        <v>703</v>
      </c>
      <c r="ED30" t="s">
        <v>700</v>
      </c>
      <c r="EE30" t="s">
        <v>704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5457.5</v>
      </c>
      <c r="EQ30">
        <v>0</v>
      </c>
      <c r="ER30">
        <v>0</v>
      </c>
      <c r="ES30" t="s">
        <v>146</v>
      </c>
      <c r="ET30" t="s">
        <v>167</v>
      </c>
      <c r="EU30" t="s">
        <v>146</v>
      </c>
      <c r="EV30">
        <v>0</v>
      </c>
    </row>
    <row r="31" spans="1:152" x14ac:dyDescent="0.25">
      <c r="A31">
        <v>9800471428</v>
      </c>
      <c r="B31" t="s">
        <v>187</v>
      </c>
      <c r="C31" t="s">
        <v>256</v>
      </c>
      <c r="D31" t="s">
        <v>143</v>
      </c>
      <c r="E31" t="s">
        <v>144</v>
      </c>
      <c r="F31" t="s">
        <v>144</v>
      </c>
      <c r="G31">
        <v>34967</v>
      </c>
      <c r="H31" t="s">
        <v>145</v>
      </c>
      <c r="I31">
        <v>944738</v>
      </c>
      <c r="J31">
        <v>2615852383</v>
      </c>
      <c r="K31">
        <v>7779713</v>
      </c>
      <c r="L31">
        <v>2692440</v>
      </c>
      <c r="M31" t="s">
        <v>146</v>
      </c>
      <c r="N31">
        <v>9800471428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164</v>
      </c>
      <c r="U31" t="s">
        <v>189</v>
      </c>
      <c r="V31">
        <v>4814</v>
      </c>
      <c r="W31" t="s">
        <v>190</v>
      </c>
      <c r="X31" t="s">
        <v>189</v>
      </c>
      <c r="Y31">
        <v>44</v>
      </c>
      <c r="Z31" t="s">
        <v>191</v>
      </c>
      <c r="AA31" t="s">
        <v>155</v>
      </c>
      <c r="AB31" t="s">
        <v>146</v>
      </c>
      <c r="AC31">
        <v>200239</v>
      </c>
      <c r="AD31" t="s">
        <v>192</v>
      </c>
      <c r="AE31" t="s">
        <v>156</v>
      </c>
      <c r="AF31" t="s">
        <v>257</v>
      </c>
      <c r="AG31">
        <v>566</v>
      </c>
      <c r="AH31">
        <v>379020</v>
      </c>
      <c r="AI31" t="s">
        <v>158</v>
      </c>
      <c r="AJ31">
        <v>566</v>
      </c>
      <c r="AK31">
        <v>9800471428</v>
      </c>
      <c r="AL31">
        <v>9800471428</v>
      </c>
      <c r="AM31" t="s">
        <v>159</v>
      </c>
      <c r="AN31" t="s">
        <v>258</v>
      </c>
      <c r="AO31" t="s">
        <v>259</v>
      </c>
      <c r="AP31" t="s">
        <v>146</v>
      </c>
      <c r="AQ31" t="s">
        <v>162</v>
      </c>
      <c r="AR31">
        <v>9000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5"/>
        <v>81.25</v>
      </c>
      <c r="BB31" s="9">
        <v>1000</v>
      </c>
      <c r="BC31" s="10">
        <v>5000</v>
      </c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9000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8999.4624999999996</v>
      </c>
      <c r="BR31">
        <v>0</v>
      </c>
      <c r="BS31">
        <v>0.04</v>
      </c>
      <c r="BT31" t="s">
        <v>146</v>
      </c>
      <c r="BU31">
        <v>59536659</v>
      </c>
      <c r="BV31" t="s">
        <v>196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158</v>
      </c>
      <c r="CK31">
        <v>10</v>
      </c>
      <c r="CL31">
        <v>0</v>
      </c>
      <c r="CM31">
        <v>0</v>
      </c>
      <c r="CN31">
        <v>9000</v>
      </c>
      <c r="CO31" t="s">
        <v>164</v>
      </c>
      <c r="CP31">
        <v>0</v>
      </c>
      <c r="CQ31">
        <v>0</v>
      </c>
      <c r="CR31">
        <v>0</v>
      </c>
      <c r="CS31" t="s">
        <v>197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165</v>
      </c>
      <c r="DE31">
        <v>0</v>
      </c>
      <c r="DF31">
        <v>0</v>
      </c>
      <c r="DG31">
        <v>0</v>
      </c>
      <c r="DH31" t="s">
        <v>164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192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260</v>
      </c>
      <c r="EC31" t="s">
        <v>260</v>
      </c>
      <c r="ED31" t="s">
        <v>257</v>
      </c>
      <c r="EE31" t="s">
        <v>261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9000</v>
      </c>
      <c r="EQ31">
        <v>0</v>
      </c>
      <c r="ER31">
        <v>0</v>
      </c>
      <c r="ES31" t="s">
        <v>146</v>
      </c>
      <c r="ET31" t="s">
        <v>167</v>
      </c>
      <c r="EU31" t="s">
        <v>146</v>
      </c>
      <c r="EV31">
        <v>0</v>
      </c>
    </row>
    <row r="32" spans="1:152" x14ac:dyDescent="0.25">
      <c r="A32">
        <v>9794680427</v>
      </c>
      <c r="B32" t="s">
        <v>187</v>
      </c>
      <c r="C32" t="s">
        <v>1095</v>
      </c>
      <c r="D32" t="s">
        <v>143</v>
      </c>
      <c r="E32" t="s">
        <v>144</v>
      </c>
      <c r="F32" t="s">
        <v>145</v>
      </c>
      <c r="G32">
        <v>34958</v>
      </c>
      <c r="H32" t="s">
        <v>145</v>
      </c>
      <c r="I32">
        <v>145781</v>
      </c>
      <c r="J32">
        <v>2615052655</v>
      </c>
      <c r="K32">
        <v>2751750</v>
      </c>
      <c r="L32">
        <v>2692440</v>
      </c>
      <c r="M32" t="s">
        <v>146</v>
      </c>
      <c r="N32">
        <v>9794680427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164</v>
      </c>
      <c r="U32" t="s">
        <v>189</v>
      </c>
      <c r="V32">
        <v>4814</v>
      </c>
      <c r="W32" t="s">
        <v>190</v>
      </c>
      <c r="X32" t="s">
        <v>189</v>
      </c>
      <c r="Y32">
        <v>44</v>
      </c>
      <c r="Z32" t="s">
        <v>191</v>
      </c>
      <c r="AA32" t="s">
        <v>155</v>
      </c>
      <c r="AB32" t="s">
        <v>146</v>
      </c>
      <c r="AC32">
        <v>200239</v>
      </c>
      <c r="AD32" t="s">
        <v>192</v>
      </c>
      <c r="AE32" t="s">
        <v>156</v>
      </c>
      <c r="AF32" t="s">
        <v>1096</v>
      </c>
      <c r="AG32">
        <v>566</v>
      </c>
      <c r="AH32">
        <v>627577</v>
      </c>
      <c r="AI32" t="s">
        <v>158</v>
      </c>
      <c r="AJ32">
        <v>566</v>
      </c>
      <c r="AK32">
        <v>9794680427</v>
      </c>
      <c r="AL32">
        <v>9794680427</v>
      </c>
      <c r="AM32" t="s">
        <v>159</v>
      </c>
      <c r="AN32" t="s">
        <v>1097</v>
      </c>
      <c r="AO32" t="s">
        <v>1098</v>
      </c>
      <c r="AP32" t="s">
        <v>146</v>
      </c>
      <c r="AQ32" t="s">
        <v>162</v>
      </c>
      <c r="AR32">
        <v>9000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5"/>
        <v>81.25</v>
      </c>
      <c r="BB32" s="9">
        <v>1000</v>
      </c>
      <c r="BC32" s="10">
        <v>5000</v>
      </c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9000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8999.4624999999996</v>
      </c>
      <c r="BR32">
        <v>0</v>
      </c>
      <c r="BS32">
        <v>0.04</v>
      </c>
      <c r="BT32" t="s">
        <v>146</v>
      </c>
      <c r="BU32">
        <v>59536659</v>
      </c>
      <c r="BV32" t="s">
        <v>196</v>
      </c>
      <c r="BW32">
        <v>0</v>
      </c>
      <c r="BX32">
        <v>0</v>
      </c>
      <c r="BY32" t="s">
        <v>163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158</v>
      </c>
      <c r="CK32">
        <v>10</v>
      </c>
      <c r="CL32">
        <v>0</v>
      </c>
      <c r="CM32">
        <v>0</v>
      </c>
      <c r="CN32">
        <v>9000</v>
      </c>
      <c r="CO32" t="s">
        <v>164</v>
      </c>
      <c r="CP32">
        <v>0</v>
      </c>
      <c r="CQ32">
        <v>0</v>
      </c>
      <c r="CR32">
        <v>0</v>
      </c>
      <c r="CS32" t="s">
        <v>197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165</v>
      </c>
      <c r="DE32">
        <v>0</v>
      </c>
      <c r="DF32">
        <v>0</v>
      </c>
      <c r="DG32">
        <v>0</v>
      </c>
      <c r="DH32" t="s">
        <v>164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192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1099</v>
      </c>
      <c r="EC32" t="s">
        <v>1099</v>
      </c>
      <c r="ED32" t="s">
        <v>1096</v>
      </c>
      <c r="EE32" t="s">
        <v>1100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9000</v>
      </c>
      <c r="EQ32">
        <v>0</v>
      </c>
      <c r="ER32">
        <v>0</v>
      </c>
      <c r="ES32" t="s">
        <v>146</v>
      </c>
      <c r="ET32" t="s">
        <v>167</v>
      </c>
      <c r="EU32" t="s">
        <v>146</v>
      </c>
      <c r="EV32">
        <v>0</v>
      </c>
    </row>
    <row r="33" spans="1:152" x14ac:dyDescent="0.25">
      <c r="A33">
        <v>9795242399</v>
      </c>
      <c r="B33" t="s">
        <v>187</v>
      </c>
      <c r="C33" t="s">
        <v>1123</v>
      </c>
      <c r="D33" t="s">
        <v>143</v>
      </c>
      <c r="E33" t="s">
        <v>144</v>
      </c>
      <c r="F33" t="s">
        <v>145</v>
      </c>
      <c r="G33">
        <v>34959</v>
      </c>
      <c r="H33" t="s">
        <v>145</v>
      </c>
      <c r="I33">
        <v>155661</v>
      </c>
      <c r="J33">
        <v>2615067803</v>
      </c>
      <c r="K33">
        <v>4452184</v>
      </c>
      <c r="L33">
        <v>1001237</v>
      </c>
      <c r="M33">
        <v>25513787</v>
      </c>
      <c r="N33">
        <v>9795242399</v>
      </c>
      <c r="O33">
        <v>123</v>
      </c>
      <c r="P33" t="s">
        <v>147</v>
      </c>
      <c r="Q33" t="s">
        <v>148</v>
      </c>
      <c r="R33" t="s">
        <v>149</v>
      </c>
      <c r="S33" t="s">
        <v>150</v>
      </c>
      <c r="T33" t="s">
        <v>156</v>
      </c>
      <c r="U33" t="s">
        <v>1124</v>
      </c>
      <c r="V33">
        <v>5999</v>
      </c>
      <c r="W33" t="s">
        <v>153</v>
      </c>
      <c r="X33" t="s">
        <v>1124</v>
      </c>
      <c r="Y33">
        <v>63</v>
      </c>
      <c r="Z33" t="s">
        <v>154</v>
      </c>
      <c r="AA33" t="s">
        <v>155</v>
      </c>
      <c r="AB33" t="s">
        <v>146</v>
      </c>
      <c r="AC33">
        <v>301011</v>
      </c>
      <c r="AD33" t="s">
        <v>192</v>
      </c>
      <c r="AE33" t="s">
        <v>156</v>
      </c>
      <c r="AF33" t="s">
        <v>1125</v>
      </c>
      <c r="AG33">
        <v>566</v>
      </c>
      <c r="AH33">
        <v>990034</v>
      </c>
      <c r="AI33" t="s">
        <v>1126</v>
      </c>
      <c r="AJ33">
        <v>566</v>
      </c>
      <c r="AK33">
        <v>9795242399</v>
      </c>
      <c r="AL33">
        <v>9795242399</v>
      </c>
      <c r="AM33" t="s">
        <v>1127</v>
      </c>
      <c r="AN33" t="s">
        <v>1128</v>
      </c>
      <c r="AO33" t="s">
        <v>1129</v>
      </c>
      <c r="AP33" t="s">
        <v>146</v>
      </c>
      <c r="AQ33" t="s">
        <v>1130</v>
      </c>
      <c r="AR33">
        <v>9107.5</v>
      </c>
      <c r="AS33">
        <v>9000</v>
      </c>
      <c r="AT33" s="5">
        <f t="shared" si="0"/>
        <v>8000</v>
      </c>
      <c r="AU33" s="5">
        <v>350</v>
      </c>
      <c r="AV33" s="5">
        <f t="shared" si="1"/>
        <v>7650</v>
      </c>
      <c r="AW33" s="6">
        <f t="shared" si="2"/>
        <v>1346.4</v>
      </c>
      <c r="AX33" s="7">
        <f t="shared" si="3"/>
        <v>6120</v>
      </c>
      <c r="AY33" s="8">
        <f t="shared" si="4"/>
        <v>183.6</v>
      </c>
      <c r="AZ33" s="5">
        <v>250</v>
      </c>
      <c r="BA33" s="9">
        <f t="shared" si="5"/>
        <v>81.25</v>
      </c>
      <c r="BB33" s="9">
        <v>1000</v>
      </c>
      <c r="BC33" s="10"/>
      <c r="BD33" s="5">
        <f t="shared" si="6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6067466</v>
      </c>
      <c r="BV33" t="s">
        <v>151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1126</v>
      </c>
      <c r="CK33">
        <v>10</v>
      </c>
      <c r="CL33">
        <v>0</v>
      </c>
      <c r="CM33">
        <v>0</v>
      </c>
      <c r="CN33">
        <v>9107.5</v>
      </c>
      <c r="CO33" t="s">
        <v>164</v>
      </c>
      <c r="CP33">
        <v>0</v>
      </c>
      <c r="CQ33">
        <v>0</v>
      </c>
      <c r="CR33">
        <v>0</v>
      </c>
      <c r="CS33" t="s">
        <v>164</v>
      </c>
      <c r="CT33">
        <v>0</v>
      </c>
      <c r="CU33">
        <v>0</v>
      </c>
      <c r="CV33">
        <v>0</v>
      </c>
      <c r="CW33" t="s">
        <v>156</v>
      </c>
      <c r="CX33">
        <v>10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165</v>
      </c>
      <c r="DE33">
        <v>10</v>
      </c>
      <c r="DF33">
        <v>0</v>
      </c>
      <c r="DG33">
        <v>0</v>
      </c>
      <c r="DH33" t="s">
        <v>164</v>
      </c>
      <c r="DI33">
        <v>25</v>
      </c>
      <c r="DJ33">
        <v>0</v>
      </c>
      <c r="DK33">
        <v>0</v>
      </c>
      <c r="DL33" t="s">
        <v>156</v>
      </c>
      <c r="DM33">
        <v>25</v>
      </c>
      <c r="DN33">
        <v>0</v>
      </c>
      <c r="DO33" t="s">
        <v>156</v>
      </c>
      <c r="DP33">
        <v>0</v>
      </c>
      <c r="DQ33">
        <v>0</v>
      </c>
      <c r="DR33" t="s">
        <v>146</v>
      </c>
      <c r="DS33" t="s">
        <v>146</v>
      </c>
      <c r="DT33" t="s">
        <v>146</v>
      </c>
      <c r="DU33" t="s">
        <v>192</v>
      </c>
      <c r="DV33">
        <v>0</v>
      </c>
      <c r="DW33">
        <v>0</v>
      </c>
      <c r="DX33">
        <v>0.5</v>
      </c>
      <c r="DY33">
        <v>0.04</v>
      </c>
      <c r="DZ33">
        <v>2.0020566000040006E+19</v>
      </c>
      <c r="EA33">
        <v>3.0040567E+19</v>
      </c>
      <c r="EB33" t="s">
        <v>1131</v>
      </c>
      <c r="EC33" t="s">
        <v>1131</v>
      </c>
      <c r="ED33" t="s">
        <v>1125</v>
      </c>
      <c r="EE33" t="s">
        <v>1132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167</v>
      </c>
      <c r="EU33" t="s">
        <v>146</v>
      </c>
      <c r="EV33">
        <v>0</v>
      </c>
    </row>
    <row r="34" spans="1:152" x14ac:dyDescent="0.25">
      <c r="A34">
        <v>9796289656</v>
      </c>
      <c r="B34" t="s">
        <v>187</v>
      </c>
      <c r="C34" t="s">
        <v>1133</v>
      </c>
      <c r="D34" t="s">
        <v>143</v>
      </c>
      <c r="E34" t="s">
        <v>144</v>
      </c>
      <c r="F34" t="s">
        <v>145</v>
      </c>
      <c r="G34">
        <v>34960</v>
      </c>
      <c r="H34" t="s">
        <v>145</v>
      </c>
      <c r="I34">
        <v>593264</v>
      </c>
      <c r="J34">
        <v>2615178160</v>
      </c>
      <c r="K34">
        <v>4452184</v>
      </c>
      <c r="L34">
        <v>1001247</v>
      </c>
      <c r="M34">
        <v>25515351</v>
      </c>
      <c r="N34">
        <v>9796289656</v>
      </c>
      <c r="O34">
        <v>123</v>
      </c>
      <c r="P34" t="s">
        <v>147</v>
      </c>
      <c r="Q34" t="s">
        <v>148</v>
      </c>
      <c r="R34" t="s">
        <v>149</v>
      </c>
      <c r="S34" t="s">
        <v>150</v>
      </c>
      <c r="T34" t="s">
        <v>156</v>
      </c>
      <c r="U34" t="s">
        <v>1124</v>
      </c>
      <c r="V34">
        <v>5999</v>
      </c>
      <c r="W34" t="s">
        <v>153</v>
      </c>
      <c r="X34" t="s">
        <v>1124</v>
      </c>
      <c r="Y34">
        <v>63</v>
      </c>
      <c r="Z34" t="s">
        <v>154</v>
      </c>
      <c r="AA34" t="s">
        <v>155</v>
      </c>
      <c r="AB34" t="s">
        <v>146</v>
      </c>
      <c r="AC34">
        <v>301011</v>
      </c>
      <c r="AD34" t="s">
        <v>192</v>
      </c>
      <c r="AE34" t="s">
        <v>156</v>
      </c>
      <c r="AF34" t="s">
        <v>1134</v>
      </c>
      <c r="AG34">
        <v>566</v>
      </c>
      <c r="AH34">
        <v>991699</v>
      </c>
      <c r="AI34" t="s">
        <v>1126</v>
      </c>
      <c r="AJ34">
        <v>566</v>
      </c>
      <c r="AK34">
        <v>9796289656</v>
      </c>
      <c r="AL34">
        <v>9796289656</v>
      </c>
      <c r="AM34" t="s">
        <v>1127</v>
      </c>
      <c r="AN34" t="s">
        <v>1128</v>
      </c>
      <c r="AO34" t="s">
        <v>1129</v>
      </c>
      <c r="AP34" t="s">
        <v>146</v>
      </c>
      <c r="AQ34" t="s">
        <v>1130</v>
      </c>
      <c r="AR34">
        <v>9107.5</v>
      </c>
      <c r="AS34">
        <v>9000</v>
      </c>
      <c r="AT34" s="5">
        <f t="shared" si="0"/>
        <v>8000</v>
      </c>
      <c r="AU34" s="5">
        <v>350</v>
      </c>
      <c r="AV34" s="5">
        <f t="shared" si="1"/>
        <v>7650</v>
      </c>
      <c r="AW34" s="6">
        <f t="shared" si="2"/>
        <v>1346.4</v>
      </c>
      <c r="AX34" s="7">
        <f t="shared" si="3"/>
        <v>6120</v>
      </c>
      <c r="AY34" s="8">
        <f t="shared" si="4"/>
        <v>183.6</v>
      </c>
      <c r="AZ34" s="5">
        <v>250</v>
      </c>
      <c r="BA34" s="9">
        <f t="shared" si="5"/>
        <v>81.25</v>
      </c>
      <c r="BB34" s="9">
        <v>1000</v>
      </c>
      <c r="BC34" s="10"/>
      <c r="BD34" s="5">
        <f t="shared" si="6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6067466</v>
      </c>
      <c r="BV34" t="s">
        <v>151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1126</v>
      </c>
      <c r="CK34">
        <v>10</v>
      </c>
      <c r="CL34">
        <v>0</v>
      </c>
      <c r="CM34">
        <v>0</v>
      </c>
      <c r="CN34">
        <v>9107.5</v>
      </c>
      <c r="CO34" t="s">
        <v>164</v>
      </c>
      <c r="CP34">
        <v>0</v>
      </c>
      <c r="CQ34">
        <v>0</v>
      </c>
      <c r="CR34">
        <v>0</v>
      </c>
      <c r="CS34" t="s">
        <v>164</v>
      </c>
      <c r="CT34">
        <v>0</v>
      </c>
      <c r="CU34">
        <v>0</v>
      </c>
      <c r="CV34">
        <v>0</v>
      </c>
      <c r="CW34" t="s">
        <v>156</v>
      </c>
      <c r="CX34">
        <v>10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165</v>
      </c>
      <c r="DE34">
        <v>10</v>
      </c>
      <c r="DF34">
        <v>0</v>
      </c>
      <c r="DG34">
        <v>0</v>
      </c>
      <c r="DH34" t="s">
        <v>164</v>
      </c>
      <c r="DI34">
        <v>25</v>
      </c>
      <c r="DJ34">
        <v>0</v>
      </c>
      <c r="DK34">
        <v>0</v>
      </c>
      <c r="DL34" t="s">
        <v>156</v>
      </c>
      <c r="DM34">
        <v>25</v>
      </c>
      <c r="DN34">
        <v>0</v>
      </c>
      <c r="DO34" t="s">
        <v>156</v>
      </c>
      <c r="DP34">
        <v>0</v>
      </c>
      <c r="DQ34">
        <v>0</v>
      </c>
      <c r="DR34" t="s">
        <v>146</v>
      </c>
      <c r="DS34" t="s">
        <v>146</v>
      </c>
      <c r="DT34" t="s">
        <v>146</v>
      </c>
      <c r="DU34" t="s">
        <v>192</v>
      </c>
      <c r="DV34">
        <v>0</v>
      </c>
      <c r="DW34">
        <v>0</v>
      </c>
      <c r="DX34">
        <v>0.5</v>
      </c>
      <c r="DY34">
        <v>0.04</v>
      </c>
      <c r="DZ34">
        <v>2.0020566000040006E+19</v>
      </c>
      <c r="EA34">
        <v>3.0040567E+19</v>
      </c>
      <c r="EB34" t="s">
        <v>1135</v>
      </c>
      <c r="EC34" t="s">
        <v>1135</v>
      </c>
      <c r="ED34" t="s">
        <v>1134</v>
      </c>
      <c r="EE34" t="s">
        <v>1136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167</v>
      </c>
      <c r="EU34" t="s">
        <v>146</v>
      </c>
      <c r="EV34">
        <v>0</v>
      </c>
    </row>
    <row r="35" spans="1:152" x14ac:dyDescent="0.25">
      <c r="A35">
        <v>9795600578</v>
      </c>
      <c r="B35" t="s">
        <v>187</v>
      </c>
      <c r="C35" t="s">
        <v>1172</v>
      </c>
      <c r="D35" t="s">
        <v>143</v>
      </c>
      <c r="E35" t="s">
        <v>144</v>
      </c>
      <c r="F35" t="s">
        <v>145</v>
      </c>
      <c r="G35">
        <v>34959</v>
      </c>
      <c r="H35" t="s">
        <v>145</v>
      </c>
      <c r="I35">
        <v>315852</v>
      </c>
      <c r="J35">
        <v>2615081853</v>
      </c>
      <c r="K35">
        <v>4452184</v>
      </c>
      <c r="L35">
        <v>1001238</v>
      </c>
      <c r="M35">
        <v>25514406</v>
      </c>
      <c r="N35">
        <v>9795600578</v>
      </c>
      <c r="O35">
        <v>123</v>
      </c>
      <c r="P35" t="s">
        <v>147</v>
      </c>
      <c r="Q35" t="s">
        <v>148</v>
      </c>
      <c r="R35" t="s">
        <v>149</v>
      </c>
      <c r="S35" t="s">
        <v>150</v>
      </c>
      <c r="T35" t="s">
        <v>156</v>
      </c>
      <c r="U35" t="s">
        <v>1124</v>
      </c>
      <c r="V35">
        <v>5999</v>
      </c>
      <c r="W35" t="s">
        <v>153</v>
      </c>
      <c r="X35" t="s">
        <v>1124</v>
      </c>
      <c r="Y35">
        <v>63</v>
      </c>
      <c r="Z35" t="s">
        <v>154</v>
      </c>
      <c r="AA35" t="s">
        <v>155</v>
      </c>
      <c r="AB35" t="s">
        <v>146</v>
      </c>
      <c r="AC35">
        <v>301011</v>
      </c>
      <c r="AD35" t="s">
        <v>192</v>
      </c>
      <c r="AE35" t="s">
        <v>156</v>
      </c>
      <c r="AF35" t="s">
        <v>1173</v>
      </c>
      <c r="AG35">
        <v>566</v>
      </c>
      <c r="AH35">
        <v>967770</v>
      </c>
      <c r="AI35" t="s">
        <v>1126</v>
      </c>
      <c r="AJ35">
        <v>566</v>
      </c>
      <c r="AK35">
        <v>9795600578</v>
      </c>
      <c r="AL35">
        <v>9795600578</v>
      </c>
      <c r="AM35" t="s">
        <v>1127</v>
      </c>
      <c r="AN35" t="s">
        <v>1174</v>
      </c>
      <c r="AO35" t="s">
        <v>1175</v>
      </c>
      <c r="AP35" t="s">
        <v>146</v>
      </c>
      <c r="AQ35" t="s">
        <v>1130</v>
      </c>
      <c r="AR35">
        <v>9107.5</v>
      </c>
      <c r="AS35">
        <v>9000</v>
      </c>
      <c r="AT35" s="5">
        <f t="shared" si="0"/>
        <v>8000</v>
      </c>
      <c r="AU35" s="5">
        <v>350</v>
      </c>
      <c r="AV35" s="5">
        <f t="shared" si="1"/>
        <v>7650</v>
      </c>
      <c r="AW35" s="6">
        <f t="shared" si="2"/>
        <v>1346.4</v>
      </c>
      <c r="AX35" s="7">
        <f t="shared" si="3"/>
        <v>6120</v>
      </c>
      <c r="AY35" s="8">
        <f t="shared" si="4"/>
        <v>183.6</v>
      </c>
      <c r="AZ35" s="5">
        <v>250</v>
      </c>
      <c r="BA35" s="9">
        <f t="shared" si="5"/>
        <v>81.25</v>
      </c>
      <c r="BB35" s="9">
        <v>1000</v>
      </c>
      <c r="BC35" s="10"/>
      <c r="BD35" s="5">
        <f t="shared" si="6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6067466</v>
      </c>
      <c r="BV35" t="s">
        <v>151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1126</v>
      </c>
      <c r="CK35">
        <v>10</v>
      </c>
      <c r="CL35">
        <v>0</v>
      </c>
      <c r="CM35">
        <v>0</v>
      </c>
      <c r="CN35">
        <v>9107.5</v>
      </c>
      <c r="CO35" t="s">
        <v>164</v>
      </c>
      <c r="CP35">
        <v>0</v>
      </c>
      <c r="CQ35">
        <v>0</v>
      </c>
      <c r="CR35">
        <v>0</v>
      </c>
      <c r="CS35" t="s">
        <v>164</v>
      </c>
      <c r="CT35">
        <v>0</v>
      </c>
      <c r="CU35">
        <v>0</v>
      </c>
      <c r="CV35">
        <v>0</v>
      </c>
      <c r="CW35" t="s">
        <v>156</v>
      </c>
      <c r="CX35">
        <v>10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165</v>
      </c>
      <c r="DE35">
        <v>10</v>
      </c>
      <c r="DF35">
        <v>0</v>
      </c>
      <c r="DG35">
        <v>0</v>
      </c>
      <c r="DH35" t="s">
        <v>164</v>
      </c>
      <c r="DI35">
        <v>25</v>
      </c>
      <c r="DJ35">
        <v>0</v>
      </c>
      <c r="DK35">
        <v>0</v>
      </c>
      <c r="DL35" t="s">
        <v>156</v>
      </c>
      <c r="DM35">
        <v>25</v>
      </c>
      <c r="DN35">
        <v>0</v>
      </c>
      <c r="DO35" t="s">
        <v>156</v>
      </c>
      <c r="DP35">
        <v>0</v>
      </c>
      <c r="DQ35">
        <v>0</v>
      </c>
      <c r="DR35" t="s">
        <v>146</v>
      </c>
      <c r="DS35" t="s">
        <v>146</v>
      </c>
      <c r="DT35" t="s">
        <v>146</v>
      </c>
      <c r="DU35" t="s">
        <v>192</v>
      </c>
      <c r="DV35">
        <v>0</v>
      </c>
      <c r="DW35">
        <v>0</v>
      </c>
      <c r="DX35">
        <v>0.5</v>
      </c>
      <c r="DY35">
        <v>0.04</v>
      </c>
      <c r="DZ35">
        <v>2.0020566000040006E+19</v>
      </c>
      <c r="EA35">
        <v>3.0040567E+19</v>
      </c>
      <c r="EB35" t="s">
        <v>1176</v>
      </c>
      <c r="EC35" t="s">
        <v>1176</v>
      </c>
      <c r="ED35" t="s">
        <v>1173</v>
      </c>
      <c r="EE35" t="s">
        <v>1177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167</v>
      </c>
      <c r="EU35" t="s">
        <v>146</v>
      </c>
      <c r="EV35">
        <v>0</v>
      </c>
    </row>
    <row r="36" spans="1:152" x14ac:dyDescent="0.25">
      <c r="A36">
        <v>675670772418</v>
      </c>
      <c r="B36" t="s">
        <v>187</v>
      </c>
      <c r="C36" t="s">
        <v>528</v>
      </c>
      <c r="D36" t="s">
        <v>143</v>
      </c>
      <c r="E36" t="s">
        <v>144</v>
      </c>
      <c r="F36" t="s">
        <v>145</v>
      </c>
      <c r="G36" t="s">
        <v>146</v>
      </c>
      <c r="H36" t="s">
        <v>145</v>
      </c>
      <c r="I36">
        <v>485211</v>
      </c>
      <c r="J36">
        <v>56675670772418</v>
      </c>
      <c r="K36">
        <v>3666540</v>
      </c>
      <c r="L36" t="s">
        <v>146</v>
      </c>
      <c r="M36" t="s">
        <v>146</v>
      </c>
      <c r="N36">
        <v>675670772418</v>
      </c>
      <c r="O36" t="s">
        <v>146</v>
      </c>
      <c r="P36" t="s">
        <v>147</v>
      </c>
      <c r="Q36" t="s">
        <v>148</v>
      </c>
      <c r="R36" t="s">
        <v>149</v>
      </c>
      <c r="S36">
        <v>250100000000001</v>
      </c>
      <c r="T36" t="s">
        <v>164</v>
      </c>
      <c r="U36" t="s">
        <v>231</v>
      </c>
      <c r="V36" t="s">
        <v>146</v>
      </c>
      <c r="W36" t="s">
        <v>190</v>
      </c>
      <c r="X36" t="s">
        <v>231</v>
      </c>
      <c r="Y36">
        <v>44</v>
      </c>
      <c r="Z36" t="s">
        <v>191</v>
      </c>
      <c r="AA36" t="s">
        <v>155</v>
      </c>
      <c r="AB36" t="s">
        <v>146</v>
      </c>
      <c r="AC36">
        <v>200239</v>
      </c>
      <c r="AD36" t="s">
        <v>192</v>
      </c>
      <c r="AE36" t="s">
        <v>156</v>
      </c>
      <c r="AF36" t="s">
        <v>232</v>
      </c>
      <c r="AG36">
        <v>566</v>
      </c>
      <c r="AH36" t="s">
        <v>146</v>
      </c>
      <c r="AI36" t="s">
        <v>233</v>
      </c>
      <c r="AJ36">
        <v>566</v>
      </c>
      <c r="AK36">
        <v>675670772418</v>
      </c>
      <c r="AL36" t="s">
        <v>146</v>
      </c>
      <c r="AM36" t="s">
        <v>159</v>
      </c>
      <c r="AN36" t="s">
        <v>234</v>
      </c>
      <c r="AO36" t="s">
        <v>146</v>
      </c>
      <c r="AP36" t="s">
        <v>146</v>
      </c>
      <c r="AQ36" t="s">
        <v>235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5"/>
        <v>81.25</v>
      </c>
      <c r="BB36" s="9">
        <v>1000</v>
      </c>
      <c r="BC36" s="11">
        <v>5000</v>
      </c>
      <c r="BD36" s="5">
        <f t="shared" si="6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196</v>
      </c>
      <c r="BW36">
        <v>0</v>
      </c>
      <c r="BX36">
        <v>0</v>
      </c>
      <c r="BY36" t="s">
        <v>146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233</v>
      </c>
      <c r="CK36">
        <v>10</v>
      </c>
      <c r="CL36">
        <v>0</v>
      </c>
      <c r="CM36">
        <v>0</v>
      </c>
      <c r="CN36">
        <v>9107.5</v>
      </c>
      <c r="CO36" t="s">
        <v>164</v>
      </c>
      <c r="CP36">
        <v>0</v>
      </c>
      <c r="CQ36">
        <v>0</v>
      </c>
      <c r="CR36">
        <v>0</v>
      </c>
      <c r="CS36" t="s">
        <v>197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165</v>
      </c>
      <c r="DE36">
        <v>0</v>
      </c>
      <c r="DF36">
        <v>0</v>
      </c>
      <c r="DG36">
        <v>0</v>
      </c>
      <c r="DH36" t="s">
        <v>164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192</v>
      </c>
      <c r="DV36">
        <v>0</v>
      </c>
      <c r="DW36">
        <v>0</v>
      </c>
      <c r="DX36">
        <v>0.5</v>
      </c>
      <c r="DY36">
        <v>0.04</v>
      </c>
      <c r="DZ36">
        <v>12446203</v>
      </c>
      <c r="EA36" t="s">
        <v>146</v>
      </c>
      <c r="EB36" t="s">
        <v>529</v>
      </c>
      <c r="EC36" t="s">
        <v>529</v>
      </c>
      <c r="ED36" t="s">
        <v>146</v>
      </c>
      <c r="EE36" t="s">
        <v>530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238</v>
      </c>
      <c r="EP36">
        <v>9107.5</v>
      </c>
      <c r="EQ36">
        <v>0</v>
      </c>
      <c r="ER36">
        <v>0</v>
      </c>
      <c r="ES36" t="s">
        <v>146</v>
      </c>
      <c r="ET36" t="s">
        <v>167</v>
      </c>
      <c r="EU36" t="s">
        <v>146</v>
      </c>
      <c r="EV36">
        <v>0</v>
      </c>
    </row>
    <row r="37" spans="1:152" x14ac:dyDescent="0.25">
      <c r="A37">
        <v>675683620549</v>
      </c>
      <c r="B37" t="s">
        <v>187</v>
      </c>
      <c r="C37" t="s">
        <v>931</v>
      </c>
      <c r="D37" t="s">
        <v>143</v>
      </c>
      <c r="E37" t="s">
        <v>144</v>
      </c>
      <c r="F37" t="s">
        <v>145</v>
      </c>
      <c r="G37" t="s">
        <v>146</v>
      </c>
      <c r="H37" t="s">
        <v>145</v>
      </c>
      <c r="I37">
        <v>473198</v>
      </c>
      <c r="J37">
        <v>56675683620549</v>
      </c>
      <c r="K37">
        <v>4620167</v>
      </c>
      <c r="L37" t="s">
        <v>146</v>
      </c>
      <c r="M37" t="s">
        <v>146</v>
      </c>
      <c r="N37">
        <v>675683620549</v>
      </c>
      <c r="O37" t="s">
        <v>146</v>
      </c>
      <c r="P37" t="s">
        <v>147</v>
      </c>
      <c r="Q37" t="s">
        <v>148</v>
      </c>
      <c r="R37" t="s">
        <v>149</v>
      </c>
      <c r="S37">
        <v>250100000000001</v>
      </c>
      <c r="T37" t="s">
        <v>164</v>
      </c>
      <c r="U37" t="s">
        <v>231</v>
      </c>
      <c r="V37" t="s">
        <v>146</v>
      </c>
      <c r="W37" t="s">
        <v>190</v>
      </c>
      <c r="X37" t="s">
        <v>231</v>
      </c>
      <c r="Y37">
        <v>44</v>
      </c>
      <c r="Z37" t="s">
        <v>191</v>
      </c>
      <c r="AA37" t="s">
        <v>155</v>
      </c>
      <c r="AB37" t="s">
        <v>146</v>
      </c>
      <c r="AC37">
        <v>200239</v>
      </c>
      <c r="AD37" t="s">
        <v>192</v>
      </c>
      <c r="AE37" t="s">
        <v>156</v>
      </c>
      <c r="AF37" t="s">
        <v>232</v>
      </c>
      <c r="AG37">
        <v>566</v>
      </c>
      <c r="AH37" t="s">
        <v>146</v>
      </c>
      <c r="AI37" t="s">
        <v>233</v>
      </c>
      <c r="AJ37">
        <v>566</v>
      </c>
      <c r="AK37">
        <v>675683620549</v>
      </c>
      <c r="AL37" t="s">
        <v>146</v>
      </c>
      <c r="AM37" t="s">
        <v>159</v>
      </c>
      <c r="AN37" t="s">
        <v>234</v>
      </c>
      <c r="AO37" t="s">
        <v>146</v>
      </c>
      <c r="AP37" t="s">
        <v>146</v>
      </c>
      <c r="AQ37" t="s">
        <v>235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5"/>
        <v>81.25</v>
      </c>
      <c r="BB37" s="9">
        <v>1000</v>
      </c>
      <c r="BC37" s="11">
        <v>5000</v>
      </c>
      <c r="BD37" s="5">
        <f t="shared" si="6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196</v>
      </c>
      <c r="BW37">
        <v>0</v>
      </c>
      <c r="BX37">
        <v>0</v>
      </c>
      <c r="BY37" t="s">
        <v>146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233</v>
      </c>
      <c r="CK37">
        <v>10</v>
      </c>
      <c r="CL37">
        <v>0</v>
      </c>
      <c r="CM37">
        <v>0</v>
      </c>
      <c r="CN37">
        <v>9107.5</v>
      </c>
      <c r="CO37" t="s">
        <v>164</v>
      </c>
      <c r="CP37">
        <v>0</v>
      </c>
      <c r="CQ37">
        <v>0</v>
      </c>
      <c r="CR37">
        <v>0</v>
      </c>
      <c r="CS37" t="s">
        <v>197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165</v>
      </c>
      <c r="DE37">
        <v>0</v>
      </c>
      <c r="DF37">
        <v>0</v>
      </c>
      <c r="DG37">
        <v>0</v>
      </c>
      <c r="DH37" t="s">
        <v>164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192</v>
      </c>
      <c r="DV37">
        <v>0</v>
      </c>
      <c r="DW37">
        <v>0</v>
      </c>
      <c r="DX37">
        <v>0.5</v>
      </c>
      <c r="DY37">
        <v>0.04</v>
      </c>
      <c r="DZ37">
        <v>12446203</v>
      </c>
      <c r="EA37" t="s">
        <v>146</v>
      </c>
      <c r="EB37" t="s">
        <v>932</v>
      </c>
      <c r="EC37" t="s">
        <v>932</v>
      </c>
      <c r="ED37" t="s">
        <v>146</v>
      </c>
      <c r="EE37" t="s">
        <v>933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238</v>
      </c>
      <c r="EP37">
        <v>9107.5</v>
      </c>
      <c r="EQ37">
        <v>0</v>
      </c>
      <c r="ER37">
        <v>0</v>
      </c>
      <c r="ES37" t="s">
        <v>146</v>
      </c>
      <c r="ET37" t="s">
        <v>167</v>
      </c>
      <c r="EU37" t="s">
        <v>146</v>
      </c>
      <c r="EV37">
        <v>0</v>
      </c>
    </row>
    <row r="38" spans="1:152" x14ac:dyDescent="0.25">
      <c r="A38">
        <v>675702560688</v>
      </c>
      <c r="B38" t="s">
        <v>187</v>
      </c>
      <c r="C38" t="s">
        <v>584</v>
      </c>
      <c r="D38" t="s">
        <v>143</v>
      </c>
      <c r="E38" t="s">
        <v>144</v>
      </c>
      <c r="F38" t="s">
        <v>144</v>
      </c>
      <c r="G38" t="s">
        <v>146</v>
      </c>
      <c r="H38" t="s">
        <v>145</v>
      </c>
      <c r="I38">
        <v>917665</v>
      </c>
      <c r="J38">
        <v>56675702560688</v>
      </c>
      <c r="K38">
        <v>6299709</v>
      </c>
      <c r="L38" t="s">
        <v>146</v>
      </c>
      <c r="M38" t="s">
        <v>146</v>
      </c>
      <c r="N38">
        <v>675702560688</v>
      </c>
      <c r="O38" t="s">
        <v>146</v>
      </c>
      <c r="P38" t="s">
        <v>147</v>
      </c>
      <c r="Q38" t="s">
        <v>148</v>
      </c>
      <c r="R38" t="s">
        <v>149</v>
      </c>
      <c r="S38">
        <v>250100000000001</v>
      </c>
      <c r="T38" t="s">
        <v>164</v>
      </c>
      <c r="U38" t="s">
        <v>231</v>
      </c>
      <c r="V38" t="s">
        <v>146</v>
      </c>
      <c r="W38" t="s">
        <v>190</v>
      </c>
      <c r="X38" t="s">
        <v>231</v>
      </c>
      <c r="Y38">
        <v>44</v>
      </c>
      <c r="Z38" t="s">
        <v>191</v>
      </c>
      <c r="AA38" t="s">
        <v>155</v>
      </c>
      <c r="AB38" t="s">
        <v>146</v>
      </c>
      <c r="AC38">
        <v>200239</v>
      </c>
      <c r="AD38" t="s">
        <v>192</v>
      </c>
      <c r="AE38" t="s">
        <v>156</v>
      </c>
      <c r="AF38" t="s">
        <v>232</v>
      </c>
      <c r="AG38">
        <v>566</v>
      </c>
      <c r="AH38" t="s">
        <v>146</v>
      </c>
      <c r="AI38" t="s">
        <v>233</v>
      </c>
      <c r="AJ38">
        <v>566</v>
      </c>
      <c r="AK38">
        <v>675702560688</v>
      </c>
      <c r="AL38" t="s">
        <v>146</v>
      </c>
      <c r="AM38" t="s">
        <v>159</v>
      </c>
      <c r="AN38" t="s">
        <v>585</v>
      </c>
      <c r="AO38" t="s">
        <v>146</v>
      </c>
      <c r="AP38" t="s">
        <v>146</v>
      </c>
      <c r="AQ38" t="s">
        <v>235</v>
      </c>
      <c r="AR38">
        <v>9000</v>
      </c>
      <c r="AS38">
        <v>9000</v>
      </c>
      <c r="AT38" s="5">
        <f t="shared" si="0"/>
        <v>3000</v>
      </c>
      <c r="AU38" s="5">
        <v>350</v>
      </c>
      <c r="AV38" s="5">
        <f t="shared" si="1"/>
        <v>2650</v>
      </c>
      <c r="AW38" s="6">
        <f t="shared" si="2"/>
        <v>466.40000000000003</v>
      </c>
      <c r="AX38" s="7">
        <f t="shared" si="3"/>
        <v>2120</v>
      </c>
      <c r="AY38" s="8">
        <f t="shared" si="4"/>
        <v>63.6</v>
      </c>
      <c r="AZ38" s="5">
        <v>250</v>
      </c>
      <c r="BA38" s="9">
        <f t="shared" si="5"/>
        <v>81.25</v>
      </c>
      <c r="BB38" s="9">
        <v>1000</v>
      </c>
      <c r="BC38" s="11">
        <v>5000</v>
      </c>
      <c r="BD38" s="5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9000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8999.4624999999996</v>
      </c>
      <c r="BR38">
        <v>0</v>
      </c>
      <c r="BS38">
        <v>0.04</v>
      </c>
      <c r="BT38" t="s">
        <v>146</v>
      </c>
      <c r="BU38">
        <v>59536659</v>
      </c>
      <c r="BV38" t="s">
        <v>196</v>
      </c>
      <c r="BW38">
        <v>0</v>
      </c>
      <c r="BX38">
        <v>0</v>
      </c>
      <c r="BY38" t="s">
        <v>146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233</v>
      </c>
      <c r="CK38">
        <v>10</v>
      </c>
      <c r="CL38">
        <v>0</v>
      </c>
      <c r="CM38">
        <v>0</v>
      </c>
      <c r="CN38">
        <v>9000</v>
      </c>
      <c r="CO38" t="s">
        <v>164</v>
      </c>
      <c r="CP38">
        <v>0</v>
      </c>
      <c r="CQ38">
        <v>0</v>
      </c>
      <c r="CR38">
        <v>0</v>
      </c>
      <c r="CS38" t="s">
        <v>197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165</v>
      </c>
      <c r="DE38">
        <v>0</v>
      </c>
      <c r="DF38">
        <v>0</v>
      </c>
      <c r="DG38">
        <v>0</v>
      </c>
      <c r="DH38" t="s">
        <v>164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192</v>
      </c>
      <c r="DV38">
        <v>0</v>
      </c>
      <c r="DW38">
        <v>0</v>
      </c>
      <c r="DX38">
        <v>0.5</v>
      </c>
      <c r="DY38">
        <v>0.04</v>
      </c>
      <c r="DZ38">
        <v>12446509</v>
      </c>
      <c r="EA38" t="s">
        <v>146</v>
      </c>
      <c r="EB38" t="s">
        <v>586</v>
      </c>
      <c r="EC38" t="s">
        <v>586</v>
      </c>
      <c r="ED38" t="s">
        <v>146</v>
      </c>
      <c r="EE38" t="s">
        <v>587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238</v>
      </c>
      <c r="EP38">
        <v>9000</v>
      </c>
      <c r="EQ38">
        <v>0</v>
      </c>
      <c r="ER38">
        <v>0</v>
      </c>
      <c r="ES38" t="s">
        <v>146</v>
      </c>
      <c r="ET38" t="s">
        <v>167</v>
      </c>
      <c r="EU38" t="s">
        <v>146</v>
      </c>
      <c r="EV38">
        <v>0</v>
      </c>
    </row>
    <row r="39" spans="1:152" x14ac:dyDescent="0.25">
      <c r="A39">
        <v>9797563471</v>
      </c>
      <c r="B39" t="s">
        <v>141</v>
      </c>
      <c r="C39" t="s">
        <v>142</v>
      </c>
      <c r="D39" t="s">
        <v>143</v>
      </c>
      <c r="E39" t="s">
        <v>144</v>
      </c>
      <c r="F39" t="s">
        <v>144</v>
      </c>
      <c r="G39">
        <v>34963</v>
      </c>
      <c r="H39" t="s">
        <v>145</v>
      </c>
      <c r="I39">
        <v>799020</v>
      </c>
      <c r="J39">
        <v>2615440725</v>
      </c>
      <c r="K39">
        <v>6499328</v>
      </c>
      <c r="L39">
        <v>2692440</v>
      </c>
      <c r="M39" t="s">
        <v>146</v>
      </c>
      <c r="N39">
        <v>675688913170</v>
      </c>
      <c r="O39">
        <v>425</v>
      </c>
      <c r="P39" t="s">
        <v>147</v>
      </c>
      <c r="Q39" t="s">
        <v>148</v>
      </c>
      <c r="R39" t="s">
        <v>149</v>
      </c>
      <c r="S39" t="s">
        <v>150</v>
      </c>
      <c r="T39" t="s">
        <v>151</v>
      </c>
      <c r="U39" t="s">
        <v>152</v>
      </c>
      <c r="V39">
        <v>5300</v>
      </c>
      <c r="W39" t="s">
        <v>153</v>
      </c>
      <c r="X39" t="s">
        <v>152</v>
      </c>
      <c r="Y39">
        <v>63</v>
      </c>
      <c r="Z39" t="s">
        <v>154</v>
      </c>
      <c r="AA39" t="s">
        <v>155</v>
      </c>
      <c r="AB39" t="s">
        <v>146</v>
      </c>
      <c r="AC39" t="s">
        <v>146</v>
      </c>
      <c r="AD39" t="s">
        <v>192</v>
      </c>
      <c r="AE39" t="s">
        <v>156</v>
      </c>
      <c r="AF39" t="s">
        <v>157</v>
      </c>
      <c r="AG39">
        <v>566</v>
      </c>
      <c r="AH39">
        <v>998716</v>
      </c>
      <c r="AI39" t="s">
        <v>158</v>
      </c>
      <c r="AJ39">
        <v>566</v>
      </c>
      <c r="AK39">
        <v>9797563471</v>
      </c>
      <c r="AL39">
        <v>675688913170</v>
      </c>
      <c r="AM39" t="s">
        <v>159</v>
      </c>
      <c r="AN39" t="s">
        <v>160</v>
      </c>
      <c r="AO39" t="s">
        <v>161</v>
      </c>
      <c r="AP39" t="s">
        <v>146</v>
      </c>
      <c r="AQ39" t="s">
        <v>162</v>
      </c>
      <c r="AR39">
        <v>9107.5</v>
      </c>
      <c r="AS39">
        <v>9000</v>
      </c>
      <c r="AT39" s="5">
        <f t="shared" si="0"/>
        <v>9000</v>
      </c>
      <c r="AU39" s="5">
        <v>350</v>
      </c>
      <c r="AV39" s="5">
        <f t="shared" si="1"/>
        <v>8650</v>
      </c>
      <c r="AW39" s="6">
        <f t="shared" si="2"/>
        <v>1522.4</v>
      </c>
      <c r="AX39" s="7">
        <f t="shared" si="3"/>
        <v>6920</v>
      </c>
      <c r="AY39" s="8">
        <f t="shared" si="4"/>
        <v>207.6</v>
      </c>
      <c r="AZ39" s="5">
        <v>250</v>
      </c>
      <c r="BA39" s="9">
        <f t="shared" si="5"/>
        <v>81.25</v>
      </c>
      <c r="BB39" s="9"/>
      <c r="BC39" s="10"/>
      <c r="BD39" s="5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1000</v>
      </c>
      <c r="BN39">
        <v>45.537999999999997</v>
      </c>
      <c r="BO39">
        <v>3.42</v>
      </c>
      <c r="BP39">
        <v>0</v>
      </c>
      <c r="BQ39">
        <v>9058.5472000000009</v>
      </c>
      <c r="BR39">
        <v>0</v>
      </c>
      <c r="BS39">
        <v>3.42</v>
      </c>
      <c r="BT39" t="s">
        <v>146</v>
      </c>
      <c r="BU39" t="s">
        <v>146</v>
      </c>
      <c r="BV39" t="s">
        <v>151</v>
      </c>
      <c r="BW39">
        <v>0</v>
      </c>
      <c r="BX39">
        <v>0</v>
      </c>
      <c r="BY39" t="s">
        <v>163</v>
      </c>
      <c r="BZ39">
        <v>45.537999999999997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0.2</v>
      </c>
      <c r="CG39">
        <v>18.22</v>
      </c>
      <c r="CH39" t="s">
        <v>146</v>
      </c>
      <c r="CI39" t="s">
        <v>146</v>
      </c>
      <c r="CJ39" t="s">
        <v>158</v>
      </c>
      <c r="CK39">
        <v>30</v>
      </c>
      <c r="CL39">
        <v>5.4645000000000001</v>
      </c>
      <c r="CM39">
        <v>0.41</v>
      </c>
      <c r="CN39">
        <v>9101.6255000000001</v>
      </c>
      <c r="CO39" t="s">
        <v>164</v>
      </c>
      <c r="CP39">
        <v>25</v>
      </c>
      <c r="CQ39">
        <v>4.5537999999999998</v>
      </c>
      <c r="CR39">
        <v>0.34</v>
      </c>
      <c r="CS39" t="s">
        <v>164</v>
      </c>
      <c r="CT39">
        <v>7.5</v>
      </c>
      <c r="CU39">
        <v>1.3661000000000001</v>
      </c>
      <c r="CV39">
        <v>0.1</v>
      </c>
      <c r="CW39" t="s">
        <v>156</v>
      </c>
      <c r="CX39">
        <v>7.5</v>
      </c>
      <c r="CY39">
        <v>1.3661000000000001</v>
      </c>
      <c r="CZ39">
        <v>0.1</v>
      </c>
      <c r="DA39">
        <v>0</v>
      </c>
      <c r="DB39">
        <v>0</v>
      </c>
      <c r="DC39">
        <v>0</v>
      </c>
      <c r="DD39" t="s">
        <v>165</v>
      </c>
      <c r="DE39">
        <v>5</v>
      </c>
      <c r="DF39">
        <v>0.91100000000000003</v>
      </c>
      <c r="DG39">
        <v>7.0000000000000007E-2</v>
      </c>
      <c r="DH39" t="s">
        <v>164</v>
      </c>
      <c r="DI39">
        <v>25</v>
      </c>
      <c r="DJ39">
        <v>4.5537999999999998</v>
      </c>
      <c r="DK39">
        <v>0.34</v>
      </c>
      <c r="DL39" t="s">
        <v>146</v>
      </c>
      <c r="DM39">
        <v>0</v>
      </c>
      <c r="DN39">
        <v>0</v>
      </c>
      <c r="DO39" t="s">
        <v>146</v>
      </c>
      <c r="DP39">
        <v>0</v>
      </c>
      <c r="DQ39">
        <v>0</v>
      </c>
      <c r="DR39" t="s">
        <v>146</v>
      </c>
      <c r="DS39" t="s">
        <v>146</v>
      </c>
      <c r="DT39" t="s">
        <v>146</v>
      </c>
      <c r="DU39" t="s">
        <v>146</v>
      </c>
      <c r="DV39">
        <v>0</v>
      </c>
      <c r="DW39">
        <v>0</v>
      </c>
      <c r="DX39">
        <v>27.32</v>
      </c>
      <c r="DY39">
        <v>2.06</v>
      </c>
      <c r="DZ39" t="s">
        <v>166</v>
      </c>
      <c r="EA39">
        <v>3.4600356600000148E+18</v>
      </c>
      <c r="EB39" t="s">
        <v>157</v>
      </c>
      <c r="EC39" t="s">
        <v>157</v>
      </c>
      <c r="ED39" t="s">
        <v>146</v>
      </c>
      <c r="EE39" t="s">
        <v>146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9101.6255000000001</v>
      </c>
      <c r="EQ39">
        <v>0</v>
      </c>
      <c r="ER39">
        <v>0</v>
      </c>
      <c r="ES39" t="s">
        <v>146</v>
      </c>
      <c r="ET39" t="s">
        <v>167</v>
      </c>
      <c r="EU39" t="s">
        <v>146</v>
      </c>
      <c r="EV39">
        <v>0</v>
      </c>
    </row>
    <row r="40" spans="1:152" x14ac:dyDescent="0.25">
      <c r="A40">
        <v>9797836015</v>
      </c>
      <c r="B40" t="s">
        <v>141</v>
      </c>
      <c r="C40" t="s">
        <v>168</v>
      </c>
      <c r="D40" t="s">
        <v>143</v>
      </c>
      <c r="E40" t="s">
        <v>144</v>
      </c>
      <c r="F40" t="s">
        <v>144</v>
      </c>
      <c r="G40">
        <v>34963</v>
      </c>
      <c r="H40" t="s">
        <v>145</v>
      </c>
      <c r="I40">
        <v>97724</v>
      </c>
      <c r="J40">
        <v>2615440906</v>
      </c>
      <c r="K40">
        <v>6499328</v>
      </c>
      <c r="L40">
        <v>2692440</v>
      </c>
      <c r="M40" t="s">
        <v>146</v>
      </c>
      <c r="N40">
        <v>675690571290</v>
      </c>
      <c r="O40">
        <v>425</v>
      </c>
      <c r="P40" t="s">
        <v>147</v>
      </c>
      <c r="Q40" t="s">
        <v>148</v>
      </c>
      <c r="R40" t="s">
        <v>149</v>
      </c>
      <c r="S40" t="s">
        <v>150</v>
      </c>
      <c r="T40" t="s">
        <v>151</v>
      </c>
      <c r="U40" t="s">
        <v>152</v>
      </c>
      <c r="V40">
        <v>5300</v>
      </c>
      <c r="W40" t="s">
        <v>153</v>
      </c>
      <c r="X40" t="s">
        <v>152</v>
      </c>
      <c r="Y40">
        <v>63</v>
      </c>
      <c r="Z40" t="s">
        <v>154</v>
      </c>
      <c r="AA40" t="s">
        <v>155</v>
      </c>
      <c r="AB40" t="s">
        <v>146</v>
      </c>
      <c r="AC40" t="s">
        <v>146</v>
      </c>
      <c r="AD40" t="s">
        <v>192</v>
      </c>
      <c r="AE40" t="s">
        <v>156</v>
      </c>
      <c r="AF40" t="s">
        <v>169</v>
      </c>
      <c r="AG40">
        <v>566</v>
      </c>
      <c r="AH40">
        <v>221555</v>
      </c>
      <c r="AI40" t="s">
        <v>158</v>
      </c>
      <c r="AJ40">
        <v>566</v>
      </c>
      <c r="AK40">
        <v>9797836015</v>
      </c>
      <c r="AL40">
        <v>675690571290</v>
      </c>
      <c r="AM40" t="s">
        <v>159</v>
      </c>
      <c r="AN40" t="s">
        <v>160</v>
      </c>
      <c r="AO40" t="s">
        <v>161</v>
      </c>
      <c r="AP40" t="s">
        <v>146</v>
      </c>
      <c r="AQ40" t="s">
        <v>162</v>
      </c>
      <c r="AR40">
        <v>9107.5</v>
      </c>
      <c r="AS40">
        <v>9000</v>
      </c>
      <c r="AT40" s="5">
        <f t="shared" si="0"/>
        <v>9000</v>
      </c>
      <c r="AU40" s="5">
        <v>350</v>
      </c>
      <c r="AV40" s="5">
        <f t="shared" si="1"/>
        <v>8650</v>
      </c>
      <c r="AW40" s="6">
        <f t="shared" si="2"/>
        <v>1522.4</v>
      </c>
      <c r="AX40" s="7">
        <f t="shared" si="3"/>
        <v>6920</v>
      </c>
      <c r="AY40" s="8">
        <f t="shared" si="4"/>
        <v>207.6</v>
      </c>
      <c r="AZ40" s="5">
        <v>250</v>
      </c>
      <c r="BA40" s="9">
        <f t="shared" si="5"/>
        <v>81.25</v>
      </c>
      <c r="BB40" s="9"/>
      <c r="BC40" s="10"/>
      <c r="BD40" s="5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1000</v>
      </c>
      <c r="BN40">
        <v>45.537999999999997</v>
      </c>
      <c r="BO40">
        <v>3.42</v>
      </c>
      <c r="BP40">
        <v>0</v>
      </c>
      <c r="BQ40">
        <v>9058.5472000000009</v>
      </c>
      <c r="BR40">
        <v>0</v>
      </c>
      <c r="BS40">
        <v>3.42</v>
      </c>
      <c r="BT40" t="s">
        <v>146</v>
      </c>
      <c r="BU40" t="s">
        <v>146</v>
      </c>
      <c r="BV40" t="s">
        <v>151</v>
      </c>
      <c r="BW40">
        <v>0</v>
      </c>
      <c r="BX40">
        <v>0</v>
      </c>
      <c r="BY40" t="s">
        <v>163</v>
      </c>
      <c r="BZ40">
        <v>45.537999999999997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0.2</v>
      </c>
      <c r="CG40">
        <v>18.22</v>
      </c>
      <c r="CH40" t="s">
        <v>146</v>
      </c>
      <c r="CI40" t="s">
        <v>146</v>
      </c>
      <c r="CJ40" t="s">
        <v>158</v>
      </c>
      <c r="CK40">
        <v>30</v>
      </c>
      <c r="CL40">
        <v>5.4645000000000001</v>
      </c>
      <c r="CM40">
        <v>0.41</v>
      </c>
      <c r="CN40">
        <v>9101.6255000000001</v>
      </c>
      <c r="CO40" t="s">
        <v>164</v>
      </c>
      <c r="CP40">
        <v>25</v>
      </c>
      <c r="CQ40">
        <v>4.5537999999999998</v>
      </c>
      <c r="CR40">
        <v>0.34</v>
      </c>
      <c r="CS40" t="s">
        <v>164</v>
      </c>
      <c r="CT40">
        <v>7.5</v>
      </c>
      <c r="CU40">
        <v>1.3661000000000001</v>
      </c>
      <c r="CV40">
        <v>0.1</v>
      </c>
      <c r="CW40" t="s">
        <v>156</v>
      </c>
      <c r="CX40">
        <v>7.5</v>
      </c>
      <c r="CY40">
        <v>1.3661000000000001</v>
      </c>
      <c r="CZ40">
        <v>0.1</v>
      </c>
      <c r="DA40">
        <v>0</v>
      </c>
      <c r="DB40">
        <v>0</v>
      </c>
      <c r="DC40">
        <v>0</v>
      </c>
      <c r="DD40" t="s">
        <v>165</v>
      </c>
      <c r="DE40">
        <v>5</v>
      </c>
      <c r="DF40">
        <v>0.91100000000000003</v>
      </c>
      <c r="DG40">
        <v>7.0000000000000007E-2</v>
      </c>
      <c r="DH40" t="s">
        <v>164</v>
      </c>
      <c r="DI40">
        <v>25</v>
      </c>
      <c r="DJ40">
        <v>4.5537999999999998</v>
      </c>
      <c r="DK40">
        <v>0.34</v>
      </c>
      <c r="DL40" t="s">
        <v>146</v>
      </c>
      <c r="DM40">
        <v>0</v>
      </c>
      <c r="DN40">
        <v>0</v>
      </c>
      <c r="DO40" t="s">
        <v>146</v>
      </c>
      <c r="DP40">
        <v>0</v>
      </c>
      <c r="DQ40">
        <v>0</v>
      </c>
      <c r="DR40" t="s">
        <v>146</v>
      </c>
      <c r="DS40" t="s">
        <v>146</v>
      </c>
      <c r="DT40" t="s">
        <v>146</v>
      </c>
      <c r="DU40" t="s">
        <v>146</v>
      </c>
      <c r="DV40">
        <v>0</v>
      </c>
      <c r="DW40">
        <v>0</v>
      </c>
      <c r="DX40">
        <v>27.32</v>
      </c>
      <c r="DY40">
        <v>2.06</v>
      </c>
      <c r="DZ40" t="s">
        <v>166</v>
      </c>
      <c r="EA40">
        <v>3.4600356600000148E+18</v>
      </c>
      <c r="EB40" t="s">
        <v>169</v>
      </c>
      <c r="EC40" t="s">
        <v>169</v>
      </c>
      <c r="ED40" t="s">
        <v>146</v>
      </c>
      <c r="EE40" t="s">
        <v>146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9101.6255000000001</v>
      </c>
      <c r="EQ40">
        <v>0</v>
      </c>
      <c r="ER40">
        <v>0</v>
      </c>
      <c r="ES40" t="s">
        <v>146</v>
      </c>
      <c r="ET40" t="s">
        <v>167</v>
      </c>
      <c r="EU40" t="s">
        <v>146</v>
      </c>
      <c r="EV40">
        <v>0</v>
      </c>
    </row>
    <row r="41" spans="1:152" x14ac:dyDescent="0.25">
      <c r="A41">
        <v>9797142789</v>
      </c>
      <c r="B41" t="s">
        <v>141</v>
      </c>
      <c r="C41" t="s">
        <v>170</v>
      </c>
      <c r="D41" t="s">
        <v>143</v>
      </c>
      <c r="E41" t="s">
        <v>144</v>
      </c>
      <c r="F41" t="s">
        <v>144</v>
      </c>
      <c r="G41">
        <v>34962</v>
      </c>
      <c r="H41" t="s">
        <v>145</v>
      </c>
      <c r="I41">
        <v>236097</v>
      </c>
      <c r="J41">
        <v>2615327948</v>
      </c>
      <c r="K41">
        <v>6499328</v>
      </c>
      <c r="L41">
        <v>2692440</v>
      </c>
      <c r="M41" t="s">
        <v>146</v>
      </c>
      <c r="N41">
        <v>675686288559</v>
      </c>
      <c r="O41">
        <v>425</v>
      </c>
      <c r="P41" t="s">
        <v>147</v>
      </c>
      <c r="Q41" t="s">
        <v>148</v>
      </c>
      <c r="R41" t="s">
        <v>149</v>
      </c>
      <c r="S41" t="s">
        <v>150</v>
      </c>
      <c r="T41" t="s">
        <v>151</v>
      </c>
      <c r="U41" t="s">
        <v>152</v>
      </c>
      <c r="V41">
        <v>5300</v>
      </c>
      <c r="W41" t="s">
        <v>153</v>
      </c>
      <c r="X41" t="s">
        <v>152</v>
      </c>
      <c r="Y41">
        <v>63</v>
      </c>
      <c r="Z41" t="s">
        <v>154</v>
      </c>
      <c r="AA41" t="s">
        <v>155</v>
      </c>
      <c r="AB41" t="s">
        <v>146</v>
      </c>
      <c r="AC41" t="s">
        <v>146</v>
      </c>
      <c r="AD41" t="s">
        <v>192</v>
      </c>
      <c r="AE41" t="s">
        <v>156</v>
      </c>
      <c r="AF41" t="s">
        <v>171</v>
      </c>
      <c r="AG41">
        <v>566</v>
      </c>
      <c r="AH41">
        <v>655250</v>
      </c>
      <c r="AI41" t="s">
        <v>158</v>
      </c>
      <c r="AJ41">
        <v>566</v>
      </c>
      <c r="AK41">
        <v>9797142789</v>
      </c>
      <c r="AL41">
        <v>675686288559</v>
      </c>
      <c r="AM41" t="s">
        <v>159</v>
      </c>
      <c r="AN41" t="s">
        <v>160</v>
      </c>
      <c r="AO41" t="s">
        <v>161</v>
      </c>
      <c r="AP41" t="s">
        <v>146</v>
      </c>
      <c r="AQ41" t="s">
        <v>162</v>
      </c>
      <c r="AR41">
        <v>9107.5</v>
      </c>
      <c r="AS41">
        <v>9000</v>
      </c>
      <c r="AT41" s="5">
        <f t="shared" si="0"/>
        <v>9000</v>
      </c>
      <c r="AU41" s="5">
        <v>350</v>
      </c>
      <c r="AV41" s="5">
        <f t="shared" si="1"/>
        <v>8650</v>
      </c>
      <c r="AW41" s="6">
        <f t="shared" si="2"/>
        <v>1522.4</v>
      </c>
      <c r="AX41" s="7">
        <f t="shared" si="3"/>
        <v>6920</v>
      </c>
      <c r="AY41" s="8">
        <f t="shared" si="4"/>
        <v>207.6</v>
      </c>
      <c r="AZ41" s="5">
        <v>250</v>
      </c>
      <c r="BA41" s="9">
        <f t="shared" si="5"/>
        <v>81.25</v>
      </c>
      <c r="BB41" s="9"/>
      <c r="BC41" s="10"/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1000</v>
      </c>
      <c r="BN41">
        <v>45.537999999999997</v>
      </c>
      <c r="BO41">
        <v>3.42</v>
      </c>
      <c r="BP41">
        <v>0</v>
      </c>
      <c r="BQ41">
        <v>9058.5472000000009</v>
      </c>
      <c r="BR41">
        <v>0</v>
      </c>
      <c r="BS41">
        <v>3.42</v>
      </c>
      <c r="BT41" t="s">
        <v>146</v>
      </c>
      <c r="BU41" t="s">
        <v>146</v>
      </c>
      <c r="BV41" t="s">
        <v>151</v>
      </c>
      <c r="BW41">
        <v>0</v>
      </c>
      <c r="BX41">
        <v>0</v>
      </c>
      <c r="BY41" t="s">
        <v>163</v>
      </c>
      <c r="BZ41">
        <v>45.537999999999997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0.2</v>
      </c>
      <c r="CG41">
        <v>18.22</v>
      </c>
      <c r="CH41" t="s">
        <v>146</v>
      </c>
      <c r="CI41" t="s">
        <v>146</v>
      </c>
      <c r="CJ41" t="s">
        <v>158</v>
      </c>
      <c r="CK41">
        <v>30</v>
      </c>
      <c r="CL41">
        <v>5.4645000000000001</v>
      </c>
      <c r="CM41">
        <v>0.41</v>
      </c>
      <c r="CN41">
        <v>9101.6255000000001</v>
      </c>
      <c r="CO41" t="s">
        <v>164</v>
      </c>
      <c r="CP41">
        <v>25</v>
      </c>
      <c r="CQ41">
        <v>4.5537999999999998</v>
      </c>
      <c r="CR41">
        <v>0.34</v>
      </c>
      <c r="CS41" t="s">
        <v>164</v>
      </c>
      <c r="CT41">
        <v>7.5</v>
      </c>
      <c r="CU41">
        <v>1.3661000000000001</v>
      </c>
      <c r="CV41">
        <v>0.1</v>
      </c>
      <c r="CW41" t="s">
        <v>156</v>
      </c>
      <c r="CX41">
        <v>7.5</v>
      </c>
      <c r="CY41">
        <v>1.3661000000000001</v>
      </c>
      <c r="CZ41">
        <v>0.1</v>
      </c>
      <c r="DA41">
        <v>0</v>
      </c>
      <c r="DB41">
        <v>0</v>
      </c>
      <c r="DC41">
        <v>0</v>
      </c>
      <c r="DD41" t="s">
        <v>165</v>
      </c>
      <c r="DE41">
        <v>5</v>
      </c>
      <c r="DF41">
        <v>0.91100000000000003</v>
      </c>
      <c r="DG41">
        <v>7.0000000000000007E-2</v>
      </c>
      <c r="DH41" t="s">
        <v>164</v>
      </c>
      <c r="DI41">
        <v>25</v>
      </c>
      <c r="DJ41">
        <v>4.5537999999999998</v>
      </c>
      <c r="DK41">
        <v>0.34</v>
      </c>
      <c r="DL41" t="s">
        <v>146</v>
      </c>
      <c r="DM41">
        <v>0</v>
      </c>
      <c r="DN41">
        <v>0</v>
      </c>
      <c r="DO41" t="s">
        <v>146</v>
      </c>
      <c r="DP41">
        <v>0</v>
      </c>
      <c r="DQ41">
        <v>0</v>
      </c>
      <c r="DR41" t="s">
        <v>146</v>
      </c>
      <c r="DS41" t="s">
        <v>146</v>
      </c>
      <c r="DT41" t="s">
        <v>146</v>
      </c>
      <c r="DU41" t="s">
        <v>146</v>
      </c>
      <c r="DV41">
        <v>0</v>
      </c>
      <c r="DW41">
        <v>0</v>
      </c>
      <c r="DX41">
        <v>27.32</v>
      </c>
      <c r="DY41">
        <v>2.06</v>
      </c>
      <c r="DZ41" t="s">
        <v>166</v>
      </c>
      <c r="EA41">
        <v>3.4600356600000148E+18</v>
      </c>
      <c r="EB41" t="s">
        <v>171</v>
      </c>
      <c r="EC41" t="s">
        <v>171</v>
      </c>
      <c r="ED41" t="s">
        <v>146</v>
      </c>
      <c r="EE41" t="s">
        <v>146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9101.6255000000001</v>
      </c>
      <c r="EQ41">
        <v>0</v>
      </c>
      <c r="ER41">
        <v>0</v>
      </c>
      <c r="ES41" t="s">
        <v>146</v>
      </c>
      <c r="ET41" t="s">
        <v>167</v>
      </c>
      <c r="EU41" t="s">
        <v>146</v>
      </c>
      <c r="EV41">
        <v>0</v>
      </c>
    </row>
    <row r="42" spans="1:152" x14ac:dyDescent="0.25">
      <c r="A42">
        <v>9801766717</v>
      </c>
      <c r="B42" t="s">
        <v>141</v>
      </c>
      <c r="C42" t="s">
        <v>172</v>
      </c>
      <c r="D42" t="s">
        <v>143</v>
      </c>
      <c r="E42" t="s">
        <v>144</v>
      </c>
      <c r="F42" t="s">
        <v>144</v>
      </c>
      <c r="G42">
        <v>34971</v>
      </c>
      <c r="H42" t="s">
        <v>145</v>
      </c>
      <c r="I42">
        <v>441166</v>
      </c>
      <c r="J42">
        <v>2616083458</v>
      </c>
      <c r="K42">
        <v>8948784</v>
      </c>
      <c r="L42">
        <v>2692440</v>
      </c>
      <c r="M42" t="s">
        <v>146</v>
      </c>
      <c r="N42">
        <v>675717033873</v>
      </c>
      <c r="O42">
        <v>425</v>
      </c>
      <c r="P42" t="s">
        <v>147</v>
      </c>
      <c r="Q42" t="s">
        <v>148</v>
      </c>
      <c r="R42" t="s">
        <v>149</v>
      </c>
      <c r="S42" t="s">
        <v>150</v>
      </c>
      <c r="T42" t="s">
        <v>151</v>
      </c>
      <c r="U42" t="s">
        <v>152</v>
      </c>
      <c r="V42">
        <v>5300</v>
      </c>
      <c r="W42" t="s">
        <v>153</v>
      </c>
      <c r="X42" t="s">
        <v>152</v>
      </c>
      <c r="Y42">
        <v>63</v>
      </c>
      <c r="Z42" t="s">
        <v>154</v>
      </c>
      <c r="AA42" t="s">
        <v>155</v>
      </c>
      <c r="AB42" t="s">
        <v>146</v>
      </c>
      <c r="AC42" t="s">
        <v>146</v>
      </c>
      <c r="AD42" t="s">
        <v>192</v>
      </c>
      <c r="AE42" t="s">
        <v>156</v>
      </c>
      <c r="AF42" t="s">
        <v>173</v>
      </c>
      <c r="AG42">
        <v>566</v>
      </c>
      <c r="AH42">
        <v>548538</v>
      </c>
      <c r="AI42" t="s">
        <v>158</v>
      </c>
      <c r="AJ42">
        <v>566</v>
      </c>
      <c r="AK42">
        <v>9801766717</v>
      </c>
      <c r="AL42">
        <v>675717033873</v>
      </c>
      <c r="AM42" t="s">
        <v>159</v>
      </c>
      <c r="AN42" t="s">
        <v>160</v>
      </c>
      <c r="AO42" t="s">
        <v>161</v>
      </c>
      <c r="AP42" t="s">
        <v>146</v>
      </c>
      <c r="AQ42" t="s">
        <v>162</v>
      </c>
      <c r="AR42">
        <v>9107.5</v>
      </c>
      <c r="AS42">
        <v>9000</v>
      </c>
      <c r="AT42" s="5">
        <f t="shared" si="0"/>
        <v>9000</v>
      </c>
      <c r="AU42" s="5">
        <v>350</v>
      </c>
      <c r="AV42" s="5">
        <f t="shared" si="1"/>
        <v>8650</v>
      </c>
      <c r="AW42" s="6">
        <f t="shared" si="2"/>
        <v>1522.4</v>
      </c>
      <c r="AX42" s="7">
        <f t="shared" si="3"/>
        <v>6920</v>
      </c>
      <c r="AY42" s="8">
        <f t="shared" si="4"/>
        <v>207.6</v>
      </c>
      <c r="AZ42" s="5">
        <v>250</v>
      </c>
      <c r="BA42" s="9">
        <f t="shared" si="5"/>
        <v>81.25</v>
      </c>
      <c r="BB42" s="9"/>
      <c r="BC42" s="10"/>
      <c r="BD42" s="5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1000</v>
      </c>
      <c r="BN42">
        <v>45.537999999999997</v>
      </c>
      <c r="BO42">
        <v>3.42</v>
      </c>
      <c r="BP42">
        <v>0</v>
      </c>
      <c r="BQ42">
        <v>9058.5472000000009</v>
      </c>
      <c r="BR42">
        <v>0</v>
      </c>
      <c r="BS42">
        <v>3.42</v>
      </c>
      <c r="BT42" t="s">
        <v>146</v>
      </c>
      <c r="BU42" t="s">
        <v>146</v>
      </c>
      <c r="BV42" t="s">
        <v>151</v>
      </c>
      <c r="BW42">
        <v>0</v>
      </c>
      <c r="BX42">
        <v>0</v>
      </c>
      <c r="BY42" t="s">
        <v>163</v>
      </c>
      <c r="BZ42">
        <v>45.537999999999997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0.2</v>
      </c>
      <c r="CG42">
        <v>18.22</v>
      </c>
      <c r="CH42" t="s">
        <v>146</v>
      </c>
      <c r="CI42" t="s">
        <v>146</v>
      </c>
      <c r="CJ42" t="s">
        <v>158</v>
      </c>
      <c r="CK42">
        <v>30</v>
      </c>
      <c r="CL42">
        <v>5.4645000000000001</v>
      </c>
      <c r="CM42">
        <v>0.41</v>
      </c>
      <c r="CN42">
        <v>9101.6255000000001</v>
      </c>
      <c r="CO42" t="s">
        <v>164</v>
      </c>
      <c r="CP42">
        <v>25</v>
      </c>
      <c r="CQ42">
        <v>4.5537999999999998</v>
      </c>
      <c r="CR42">
        <v>0.34</v>
      </c>
      <c r="CS42" t="s">
        <v>164</v>
      </c>
      <c r="CT42">
        <v>7.5</v>
      </c>
      <c r="CU42">
        <v>1.3661000000000001</v>
      </c>
      <c r="CV42">
        <v>0.1</v>
      </c>
      <c r="CW42" t="s">
        <v>156</v>
      </c>
      <c r="CX42">
        <v>7.5</v>
      </c>
      <c r="CY42">
        <v>1.3661000000000001</v>
      </c>
      <c r="CZ42">
        <v>0.1</v>
      </c>
      <c r="DA42">
        <v>0</v>
      </c>
      <c r="DB42">
        <v>0</v>
      </c>
      <c r="DC42">
        <v>0</v>
      </c>
      <c r="DD42" t="s">
        <v>165</v>
      </c>
      <c r="DE42">
        <v>5</v>
      </c>
      <c r="DF42">
        <v>0.91100000000000003</v>
      </c>
      <c r="DG42">
        <v>7.0000000000000007E-2</v>
      </c>
      <c r="DH42" t="s">
        <v>164</v>
      </c>
      <c r="DI42">
        <v>25</v>
      </c>
      <c r="DJ42">
        <v>4.5537999999999998</v>
      </c>
      <c r="DK42">
        <v>0.34</v>
      </c>
      <c r="DL42" t="s">
        <v>146</v>
      </c>
      <c r="DM42">
        <v>0</v>
      </c>
      <c r="DN42">
        <v>0</v>
      </c>
      <c r="DO42" t="s">
        <v>146</v>
      </c>
      <c r="DP42">
        <v>0</v>
      </c>
      <c r="DQ42">
        <v>0</v>
      </c>
      <c r="DR42" t="s">
        <v>146</v>
      </c>
      <c r="DS42" t="s">
        <v>146</v>
      </c>
      <c r="DT42" t="s">
        <v>146</v>
      </c>
      <c r="DU42" t="s">
        <v>146</v>
      </c>
      <c r="DV42">
        <v>0</v>
      </c>
      <c r="DW42">
        <v>0</v>
      </c>
      <c r="DX42">
        <v>27.32</v>
      </c>
      <c r="DY42">
        <v>2.06</v>
      </c>
      <c r="DZ42" t="s">
        <v>166</v>
      </c>
      <c r="EA42">
        <v>3.4600356600000148E+18</v>
      </c>
      <c r="EB42" t="s">
        <v>173</v>
      </c>
      <c r="EC42" t="s">
        <v>173</v>
      </c>
      <c r="ED42" t="s">
        <v>146</v>
      </c>
      <c r="EE42" t="s">
        <v>146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9101.6255000000001</v>
      </c>
      <c r="EQ42">
        <v>0</v>
      </c>
      <c r="ER42">
        <v>0</v>
      </c>
      <c r="ES42" t="s">
        <v>146</v>
      </c>
      <c r="ET42" t="s">
        <v>167</v>
      </c>
      <c r="EU42" t="s">
        <v>146</v>
      </c>
      <c r="EV42">
        <v>0</v>
      </c>
    </row>
    <row r="43" spans="1:152" x14ac:dyDescent="0.25">
      <c r="A43">
        <v>9797662885</v>
      </c>
      <c r="B43" t="s">
        <v>141</v>
      </c>
      <c r="C43" t="s">
        <v>174</v>
      </c>
      <c r="D43" t="s">
        <v>143</v>
      </c>
      <c r="E43" t="s">
        <v>144</v>
      </c>
      <c r="F43" t="s">
        <v>144</v>
      </c>
      <c r="G43">
        <v>34963</v>
      </c>
      <c r="H43" t="s">
        <v>145</v>
      </c>
      <c r="I43">
        <v>785868</v>
      </c>
      <c r="J43">
        <v>2615440779</v>
      </c>
      <c r="K43">
        <v>6499328</v>
      </c>
      <c r="L43">
        <v>2692440</v>
      </c>
      <c r="M43" t="s">
        <v>146</v>
      </c>
      <c r="N43">
        <v>675689535079</v>
      </c>
      <c r="O43">
        <v>425</v>
      </c>
      <c r="P43" t="s">
        <v>147</v>
      </c>
      <c r="Q43" t="s">
        <v>148</v>
      </c>
      <c r="R43" t="s">
        <v>149</v>
      </c>
      <c r="S43" t="s">
        <v>150</v>
      </c>
      <c r="T43" t="s">
        <v>151</v>
      </c>
      <c r="U43" t="s">
        <v>152</v>
      </c>
      <c r="V43">
        <v>5300</v>
      </c>
      <c r="W43" t="s">
        <v>153</v>
      </c>
      <c r="X43" t="s">
        <v>152</v>
      </c>
      <c r="Y43">
        <v>63</v>
      </c>
      <c r="Z43" t="s">
        <v>154</v>
      </c>
      <c r="AA43" t="s">
        <v>155</v>
      </c>
      <c r="AB43" t="s">
        <v>146</v>
      </c>
      <c r="AC43" t="s">
        <v>146</v>
      </c>
      <c r="AD43" t="s">
        <v>192</v>
      </c>
      <c r="AE43" t="s">
        <v>156</v>
      </c>
      <c r="AF43" t="s">
        <v>175</v>
      </c>
      <c r="AG43">
        <v>566</v>
      </c>
      <c r="AH43">
        <v>78156</v>
      </c>
      <c r="AI43" t="s">
        <v>158</v>
      </c>
      <c r="AJ43">
        <v>566</v>
      </c>
      <c r="AK43">
        <v>9797662885</v>
      </c>
      <c r="AL43">
        <v>675689535079</v>
      </c>
      <c r="AM43" t="s">
        <v>159</v>
      </c>
      <c r="AN43" t="s">
        <v>160</v>
      </c>
      <c r="AO43" t="s">
        <v>161</v>
      </c>
      <c r="AP43" t="s">
        <v>146</v>
      </c>
      <c r="AQ43" t="s">
        <v>162</v>
      </c>
      <c r="AR43">
        <v>9107.5</v>
      </c>
      <c r="AS43">
        <v>9000</v>
      </c>
      <c r="AT43" s="5">
        <f t="shared" si="0"/>
        <v>9000</v>
      </c>
      <c r="AU43" s="5">
        <v>350</v>
      </c>
      <c r="AV43" s="5">
        <f t="shared" si="1"/>
        <v>8650</v>
      </c>
      <c r="AW43" s="6">
        <f t="shared" si="2"/>
        <v>1522.4</v>
      </c>
      <c r="AX43" s="7">
        <f t="shared" si="3"/>
        <v>6920</v>
      </c>
      <c r="AY43" s="8">
        <f t="shared" si="4"/>
        <v>207.6</v>
      </c>
      <c r="AZ43" s="5">
        <v>250</v>
      </c>
      <c r="BA43" s="9">
        <f t="shared" si="5"/>
        <v>81.25</v>
      </c>
      <c r="BB43" s="9"/>
      <c r="BC43" s="10"/>
      <c r="BD43" s="5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1000</v>
      </c>
      <c r="BN43">
        <v>45.537999999999997</v>
      </c>
      <c r="BO43">
        <v>3.42</v>
      </c>
      <c r="BP43">
        <v>0</v>
      </c>
      <c r="BQ43">
        <v>9058.5472000000009</v>
      </c>
      <c r="BR43">
        <v>0</v>
      </c>
      <c r="BS43">
        <v>3.42</v>
      </c>
      <c r="BT43" t="s">
        <v>146</v>
      </c>
      <c r="BU43" t="s">
        <v>146</v>
      </c>
      <c r="BV43" t="s">
        <v>151</v>
      </c>
      <c r="BW43">
        <v>0</v>
      </c>
      <c r="BX43">
        <v>0</v>
      </c>
      <c r="BY43" t="s">
        <v>163</v>
      </c>
      <c r="BZ43">
        <v>45.537999999999997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0.2</v>
      </c>
      <c r="CG43">
        <v>18.22</v>
      </c>
      <c r="CH43" t="s">
        <v>146</v>
      </c>
      <c r="CI43" t="s">
        <v>146</v>
      </c>
      <c r="CJ43" t="s">
        <v>158</v>
      </c>
      <c r="CK43">
        <v>30</v>
      </c>
      <c r="CL43">
        <v>5.4645000000000001</v>
      </c>
      <c r="CM43">
        <v>0.41</v>
      </c>
      <c r="CN43">
        <v>9101.6255000000001</v>
      </c>
      <c r="CO43" t="s">
        <v>164</v>
      </c>
      <c r="CP43">
        <v>25</v>
      </c>
      <c r="CQ43">
        <v>4.5537999999999998</v>
      </c>
      <c r="CR43">
        <v>0.34</v>
      </c>
      <c r="CS43" t="s">
        <v>164</v>
      </c>
      <c r="CT43">
        <v>7.5</v>
      </c>
      <c r="CU43">
        <v>1.3661000000000001</v>
      </c>
      <c r="CV43">
        <v>0.1</v>
      </c>
      <c r="CW43" t="s">
        <v>156</v>
      </c>
      <c r="CX43">
        <v>7.5</v>
      </c>
      <c r="CY43">
        <v>1.3661000000000001</v>
      </c>
      <c r="CZ43">
        <v>0.1</v>
      </c>
      <c r="DA43">
        <v>0</v>
      </c>
      <c r="DB43">
        <v>0</v>
      </c>
      <c r="DC43">
        <v>0</v>
      </c>
      <c r="DD43" t="s">
        <v>165</v>
      </c>
      <c r="DE43">
        <v>5</v>
      </c>
      <c r="DF43">
        <v>0.91100000000000003</v>
      </c>
      <c r="DG43">
        <v>7.0000000000000007E-2</v>
      </c>
      <c r="DH43" t="s">
        <v>164</v>
      </c>
      <c r="DI43">
        <v>25</v>
      </c>
      <c r="DJ43">
        <v>4.5537999999999998</v>
      </c>
      <c r="DK43">
        <v>0.34</v>
      </c>
      <c r="DL43" t="s">
        <v>146</v>
      </c>
      <c r="DM43">
        <v>0</v>
      </c>
      <c r="DN43">
        <v>0</v>
      </c>
      <c r="DO43" t="s">
        <v>146</v>
      </c>
      <c r="DP43">
        <v>0</v>
      </c>
      <c r="DQ43">
        <v>0</v>
      </c>
      <c r="DR43" t="s">
        <v>146</v>
      </c>
      <c r="DS43" t="s">
        <v>146</v>
      </c>
      <c r="DT43" t="s">
        <v>146</v>
      </c>
      <c r="DU43" t="s">
        <v>146</v>
      </c>
      <c r="DV43">
        <v>0</v>
      </c>
      <c r="DW43">
        <v>0</v>
      </c>
      <c r="DX43">
        <v>27.32</v>
      </c>
      <c r="DY43">
        <v>2.06</v>
      </c>
      <c r="DZ43" t="s">
        <v>166</v>
      </c>
      <c r="EA43">
        <v>3.4600356600000148E+18</v>
      </c>
      <c r="EB43" t="s">
        <v>175</v>
      </c>
      <c r="EC43" t="s">
        <v>175</v>
      </c>
      <c r="ED43" t="s">
        <v>146</v>
      </c>
      <c r="EE43" t="s">
        <v>146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9101.6255000000001</v>
      </c>
      <c r="EQ43">
        <v>0</v>
      </c>
      <c r="ER43">
        <v>0</v>
      </c>
      <c r="ES43" t="s">
        <v>146</v>
      </c>
      <c r="ET43" t="s">
        <v>167</v>
      </c>
      <c r="EU43" t="s">
        <v>146</v>
      </c>
      <c r="EV43">
        <v>0</v>
      </c>
    </row>
    <row r="44" spans="1:152" x14ac:dyDescent="0.25">
      <c r="A44">
        <v>9797872370</v>
      </c>
      <c r="B44" t="s">
        <v>141</v>
      </c>
      <c r="C44" t="s">
        <v>181</v>
      </c>
      <c r="D44" t="s">
        <v>143</v>
      </c>
      <c r="E44" t="s">
        <v>144</v>
      </c>
      <c r="F44" t="s">
        <v>144</v>
      </c>
      <c r="G44">
        <v>34963</v>
      </c>
      <c r="H44" t="s">
        <v>145</v>
      </c>
      <c r="I44">
        <v>318155</v>
      </c>
      <c r="J44">
        <v>2615440931</v>
      </c>
      <c r="K44">
        <v>6499328</v>
      </c>
      <c r="L44">
        <v>2692440</v>
      </c>
      <c r="M44" t="s">
        <v>146</v>
      </c>
      <c r="N44">
        <v>675690811066</v>
      </c>
      <c r="O44">
        <v>425</v>
      </c>
      <c r="P44" t="s">
        <v>147</v>
      </c>
      <c r="Q44" t="s">
        <v>148</v>
      </c>
      <c r="R44" t="s">
        <v>149</v>
      </c>
      <c r="S44" t="s">
        <v>150</v>
      </c>
      <c r="T44" t="s">
        <v>151</v>
      </c>
      <c r="U44" t="s">
        <v>152</v>
      </c>
      <c r="V44">
        <v>5300</v>
      </c>
      <c r="W44" t="s">
        <v>153</v>
      </c>
      <c r="X44" t="s">
        <v>152</v>
      </c>
      <c r="Y44">
        <v>63</v>
      </c>
      <c r="Z44" t="s">
        <v>154</v>
      </c>
      <c r="AA44" t="s">
        <v>155</v>
      </c>
      <c r="AB44" t="s">
        <v>146</v>
      </c>
      <c r="AC44" t="s">
        <v>146</v>
      </c>
      <c r="AD44" t="s">
        <v>192</v>
      </c>
      <c r="AE44" t="s">
        <v>156</v>
      </c>
      <c r="AF44" t="s">
        <v>182</v>
      </c>
      <c r="AG44">
        <v>566</v>
      </c>
      <c r="AH44">
        <v>255992</v>
      </c>
      <c r="AI44" t="s">
        <v>158</v>
      </c>
      <c r="AJ44">
        <v>566</v>
      </c>
      <c r="AK44">
        <v>9797872370</v>
      </c>
      <c r="AL44">
        <v>675690811066</v>
      </c>
      <c r="AM44" t="s">
        <v>159</v>
      </c>
      <c r="AN44" t="s">
        <v>160</v>
      </c>
      <c r="AO44" t="s">
        <v>161</v>
      </c>
      <c r="AP44" t="s">
        <v>146</v>
      </c>
      <c r="AQ44" t="s">
        <v>162</v>
      </c>
      <c r="AR44">
        <v>9107.5</v>
      </c>
      <c r="AS44">
        <v>9000</v>
      </c>
      <c r="AT44" s="5">
        <f t="shared" si="0"/>
        <v>9000</v>
      </c>
      <c r="AU44" s="5">
        <v>350</v>
      </c>
      <c r="AV44" s="5">
        <f t="shared" si="1"/>
        <v>8650</v>
      </c>
      <c r="AW44" s="6">
        <f t="shared" si="2"/>
        <v>1522.4</v>
      </c>
      <c r="AX44" s="7">
        <f t="shared" si="3"/>
        <v>6920</v>
      </c>
      <c r="AY44" s="8">
        <f t="shared" si="4"/>
        <v>207.6</v>
      </c>
      <c r="AZ44" s="5">
        <v>250</v>
      </c>
      <c r="BA44" s="9">
        <f t="shared" si="5"/>
        <v>81.25</v>
      </c>
      <c r="BB44" s="9"/>
      <c r="BC44" s="10"/>
      <c r="BD44" s="5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9107.5</v>
      </c>
      <c r="BL44">
        <v>0.5</v>
      </c>
      <c r="BM44">
        <v>1000</v>
      </c>
      <c r="BN44">
        <v>45.537999999999997</v>
      </c>
      <c r="BO44">
        <v>3.42</v>
      </c>
      <c r="BP44">
        <v>0</v>
      </c>
      <c r="BQ44">
        <v>9058.5472000000009</v>
      </c>
      <c r="BR44">
        <v>0</v>
      </c>
      <c r="BS44">
        <v>3.42</v>
      </c>
      <c r="BT44" t="s">
        <v>146</v>
      </c>
      <c r="BU44" t="s">
        <v>146</v>
      </c>
      <c r="BV44" t="s">
        <v>151</v>
      </c>
      <c r="BW44">
        <v>0</v>
      </c>
      <c r="BX44">
        <v>0</v>
      </c>
      <c r="BY44" t="s">
        <v>163</v>
      </c>
      <c r="BZ44">
        <v>45.537999999999997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0.2</v>
      </c>
      <c r="CG44">
        <v>18.22</v>
      </c>
      <c r="CH44" t="s">
        <v>146</v>
      </c>
      <c r="CI44" t="s">
        <v>146</v>
      </c>
      <c r="CJ44" t="s">
        <v>158</v>
      </c>
      <c r="CK44">
        <v>30</v>
      </c>
      <c r="CL44">
        <v>5.4645000000000001</v>
      </c>
      <c r="CM44">
        <v>0.41</v>
      </c>
      <c r="CN44">
        <v>9101.6255000000001</v>
      </c>
      <c r="CO44" t="s">
        <v>164</v>
      </c>
      <c r="CP44">
        <v>25</v>
      </c>
      <c r="CQ44">
        <v>4.5537999999999998</v>
      </c>
      <c r="CR44">
        <v>0.34</v>
      </c>
      <c r="CS44" t="s">
        <v>164</v>
      </c>
      <c r="CT44">
        <v>7.5</v>
      </c>
      <c r="CU44">
        <v>1.3661000000000001</v>
      </c>
      <c r="CV44">
        <v>0.1</v>
      </c>
      <c r="CW44" t="s">
        <v>156</v>
      </c>
      <c r="CX44">
        <v>7.5</v>
      </c>
      <c r="CY44">
        <v>1.3661000000000001</v>
      </c>
      <c r="CZ44">
        <v>0.1</v>
      </c>
      <c r="DA44">
        <v>0</v>
      </c>
      <c r="DB44">
        <v>0</v>
      </c>
      <c r="DC44">
        <v>0</v>
      </c>
      <c r="DD44" t="s">
        <v>165</v>
      </c>
      <c r="DE44">
        <v>5</v>
      </c>
      <c r="DF44">
        <v>0.91100000000000003</v>
      </c>
      <c r="DG44">
        <v>7.0000000000000007E-2</v>
      </c>
      <c r="DH44" t="s">
        <v>164</v>
      </c>
      <c r="DI44">
        <v>25</v>
      </c>
      <c r="DJ44">
        <v>4.5537999999999998</v>
      </c>
      <c r="DK44">
        <v>0.34</v>
      </c>
      <c r="DL44" t="s">
        <v>146</v>
      </c>
      <c r="DM44">
        <v>0</v>
      </c>
      <c r="DN44">
        <v>0</v>
      </c>
      <c r="DO44" t="s">
        <v>146</v>
      </c>
      <c r="DP44">
        <v>0</v>
      </c>
      <c r="DQ44">
        <v>0</v>
      </c>
      <c r="DR44" t="s">
        <v>146</v>
      </c>
      <c r="DS44" t="s">
        <v>146</v>
      </c>
      <c r="DT44" t="s">
        <v>146</v>
      </c>
      <c r="DU44" t="s">
        <v>146</v>
      </c>
      <c r="DV44">
        <v>0</v>
      </c>
      <c r="DW44">
        <v>0</v>
      </c>
      <c r="DX44">
        <v>27.32</v>
      </c>
      <c r="DY44">
        <v>2.06</v>
      </c>
      <c r="DZ44" t="s">
        <v>166</v>
      </c>
      <c r="EA44">
        <v>3.4600356600000148E+18</v>
      </c>
      <c r="EB44" t="s">
        <v>182</v>
      </c>
      <c r="EC44" t="s">
        <v>182</v>
      </c>
      <c r="ED44" t="s">
        <v>146</v>
      </c>
      <c r="EE44" t="s">
        <v>146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9101.6255000000001</v>
      </c>
      <c r="EQ44">
        <v>0</v>
      </c>
      <c r="ER44">
        <v>0</v>
      </c>
      <c r="ES44" t="s">
        <v>146</v>
      </c>
      <c r="ET44" t="s">
        <v>167</v>
      </c>
      <c r="EU44" t="s">
        <v>146</v>
      </c>
      <c r="EV44">
        <v>0</v>
      </c>
    </row>
    <row r="45" spans="1:152" x14ac:dyDescent="0.25">
      <c r="A45">
        <v>9797593231</v>
      </c>
      <c r="B45" t="s">
        <v>141</v>
      </c>
      <c r="C45" t="s">
        <v>185</v>
      </c>
      <c r="D45" t="s">
        <v>143</v>
      </c>
      <c r="E45" t="s">
        <v>144</v>
      </c>
      <c r="F45" t="s">
        <v>144</v>
      </c>
      <c r="G45">
        <v>34963</v>
      </c>
      <c r="H45" t="s">
        <v>145</v>
      </c>
      <c r="I45">
        <v>544890</v>
      </c>
      <c r="J45">
        <v>2615440744</v>
      </c>
      <c r="K45">
        <v>6499328</v>
      </c>
      <c r="L45">
        <v>2692440</v>
      </c>
      <c r="M45" t="s">
        <v>146</v>
      </c>
      <c r="N45">
        <v>675689105582</v>
      </c>
      <c r="O45">
        <v>425</v>
      </c>
      <c r="P45" t="s">
        <v>147</v>
      </c>
      <c r="Q45" t="s">
        <v>148</v>
      </c>
      <c r="R45" t="s">
        <v>149</v>
      </c>
      <c r="S45" t="s">
        <v>150</v>
      </c>
      <c r="T45" t="s">
        <v>151</v>
      </c>
      <c r="U45" t="s">
        <v>152</v>
      </c>
      <c r="V45">
        <v>5300</v>
      </c>
      <c r="W45" t="s">
        <v>153</v>
      </c>
      <c r="X45" t="s">
        <v>152</v>
      </c>
      <c r="Y45">
        <v>63</v>
      </c>
      <c r="Z45" t="s">
        <v>154</v>
      </c>
      <c r="AA45" t="s">
        <v>155</v>
      </c>
      <c r="AB45" t="s">
        <v>146</v>
      </c>
      <c r="AC45" t="s">
        <v>146</v>
      </c>
      <c r="AD45" t="s">
        <v>192</v>
      </c>
      <c r="AE45" t="s">
        <v>156</v>
      </c>
      <c r="AF45" t="s">
        <v>186</v>
      </c>
      <c r="AG45">
        <v>566</v>
      </c>
      <c r="AH45">
        <v>22269</v>
      </c>
      <c r="AI45" t="s">
        <v>158</v>
      </c>
      <c r="AJ45">
        <v>566</v>
      </c>
      <c r="AK45">
        <v>9797593231</v>
      </c>
      <c r="AL45">
        <v>675689105582</v>
      </c>
      <c r="AM45" t="s">
        <v>159</v>
      </c>
      <c r="AN45" t="s">
        <v>160</v>
      </c>
      <c r="AO45" t="s">
        <v>161</v>
      </c>
      <c r="AP45" t="s">
        <v>146</v>
      </c>
      <c r="AQ45" t="s">
        <v>162</v>
      </c>
      <c r="AR45">
        <v>9107.5</v>
      </c>
      <c r="AS45">
        <v>9000</v>
      </c>
      <c r="AT45" s="5">
        <f t="shared" si="0"/>
        <v>9000</v>
      </c>
      <c r="AU45" s="5">
        <v>350</v>
      </c>
      <c r="AV45" s="5">
        <f t="shared" si="1"/>
        <v>8650</v>
      </c>
      <c r="AW45" s="6">
        <f t="shared" si="2"/>
        <v>1522.4</v>
      </c>
      <c r="AX45" s="7">
        <f t="shared" si="3"/>
        <v>6920</v>
      </c>
      <c r="AY45" s="8">
        <f t="shared" si="4"/>
        <v>207.6</v>
      </c>
      <c r="AZ45" s="5">
        <v>250</v>
      </c>
      <c r="BA45" s="9">
        <f t="shared" si="5"/>
        <v>81.25</v>
      </c>
      <c r="BB45" s="9"/>
      <c r="BC45" s="10"/>
      <c r="BD45" s="5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9107.5</v>
      </c>
      <c r="BL45">
        <v>0.5</v>
      </c>
      <c r="BM45">
        <v>1000</v>
      </c>
      <c r="BN45">
        <v>45.537999999999997</v>
      </c>
      <c r="BO45">
        <v>3.42</v>
      </c>
      <c r="BP45">
        <v>0</v>
      </c>
      <c r="BQ45">
        <v>9058.5472000000009</v>
      </c>
      <c r="BR45">
        <v>0</v>
      </c>
      <c r="BS45">
        <v>3.42</v>
      </c>
      <c r="BT45" t="s">
        <v>146</v>
      </c>
      <c r="BU45" t="s">
        <v>146</v>
      </c>
      <c r="BV45" t="s">
        <v>151</v>
      </c>
      <c r="BW45">
        <v>0</v>
      </c>
      <c r="BX45">
        <v>0</v>
      </c>
      <c r="BY45" t="s">
        <v>163</v>
      </c>
      <c r="BZ45">
        <v>45.537999999999997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0.2</v>
      </c>
      <c r="CG45">
        <v>18.22</v>
      </c>
      <c r="CH45" t="s">
        <v>146</v>
      </c>
      <c r="CI45" t="s">
        <v>146</v>
      </c>
      <c r="CJ45" t="s">
        <v>158</v>
      </c>
      <c r="CK45">
        <v>30</v>
      </c>
      <c r="CL45">
        <v>5.4645000000000001</v>
      </c>
      <c r="CM45">
        <v>0.41</v>
      </c>
      <c r="CN45">
        <v>9101.6255000000001</v>
      </c>
      <c r="CO45" t="s">
        <v>164</v>
      </c>
      <c r="CP45">
        <v>25</v>
      </c>
      <c r="CQ45">
        <v>4.5537999999999998</v>
      </c>
      <c r="CR45">
        <v>0.34</v>
      </c>
      <c r="CS45" t="s">
        <v>164</v>
      </c>
      <c r="CT45">
        <v>7.5</v>
      </c>
      <c r="CU45">
        <v>1.3661000000000001</v>
      </c>
      <c r="CV45">
        <v>0.1</v>
      </c>
      <c r="CW45" t="s">
        <v>156</v>
      </c>
      <c r="CX45">
        <v>7.5</v>
      </c>
      <c r="CY45">
        <v>1.3661000000000001</v>
      </c>
      <c r="CZ45">
        <v>0.1</v>
      </c>
      <c r="DA45">
        <v>0</v>
      </c>
      <c r="DB45">
        <v>0</v>
      </c>
      <c r="DC45">
        <v>0</v>
      </c>
      <c r="DD45" t="s">
        <v>165</v>
      </c>
      <c r="DE45">
        <v>5</v>
      </c>
      <c r="DF45">
        <v>0.91100000000000003</v>
      </c>
      <c r="DG45">
        <v>7.0000000000000007E-2</v>
      </c>
      <c r="DH45" t="s">
        <v>164</v>
      </c>
      <c r="DI45">
        <v>25</v>
      </c>
      <c r="DJ45">
        <v>4.5537999999999998</v>
      </c>
      <c r="DK45">
        <v>0.34</v>
      </c>
      <c r="DL45" t="s">
        <v>146</v>
      </c>
      <c r="DM45">
        <v>0</v>
      </c>
      <c r="DN45">
        <v>0</v>
      </c>
      <c r="DO45" t="s">
        <v>146</v>
      </c>
      <c r="DP45">
        <v>0</v>
      </c>
      <c r="DQ45">
        <v>0</v>
      </c>
      <c r="DR45" t="s">
        <v>146</v>
      </c>
      <c r="DS45" t="s">
        <v>146</v>
      </c>
      <c r="DT45" t="s">
        <v>146</v>
      </c>
      <c r="DU45" t="s">
        <v>146</v>
      </c>
      <c r="DV45">
        <v>0</v>
      </c>
      <c r="DW45">
        <v>0</v>
      </c>
      <c r="DX45">
        <v>27.32</v>
      </c>
      <c r="DY45">
        <v>2.06</v>
      </c>
      <c r="DZ45" t="s">
        <v>166</v>
      </c>
      <c r="EA45">
        <v>3.4600356600000148E+18</v>
      </c>
      <c r="EB45" t="s">
        <v>186</v>
      </c>
      <c r="EC45" t="s">
        <v>186</v>
      </c>
      <c r="ED45" t="s">
        <v>146</v>
      </c>
      <c r="EE45" t="s">
        <v>146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9101.6255000000001</v>
      </c>
      <c r="EQ45">
        <v>0</v>
      </c>
      <c r="ER45">
        <v>0</v>
      </c>
      <c r="ES45" t="s">
        <v>146</v>
      </c>
      <c r="ET45" t="s">
        <v>167</v>
      </c>
      <c r="EU45" t="s">
        <v>146</v>
      </c>
      <c r="EV45">
        <v>0</v>
      </c>
    </row>
    <row r="46" spans="1:152" x14ac:dyDescent="0.25">
      <c r="A46">
        <v>9797949468</v>
      </c>
      <c r="B46" t="s">
        <v>187</v>
      </c>
      <c r="C46" t="s">
        <v>200</v>
      </c>
      <c r="D46" t="s">
        <v>143</v>
      </c>
      <c r="E46" t="s">
        <v>144</v>
      </c>
      <c r="F46" t="s">
        <v>144</v>
      </c>
      <c r="G46">
        <v>34963</v>
      </c>
      <c r="H46" t="s">
        <v>145</v>
      </c>
      <c r="I46">
        <v>331410</v>
      </c>
      <c r="J46">
        <v>2615440988</v>
      </c>
      <c r="K46">
        <v>6499328</v>
      </c>
      <c r="L46">
        <v>2692440</v>
      </c>
      <c r="M46" t="s">
        <v>146</v>
      </c>
      <c r="N46">
        <v>9797949468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164</v>
      </c>
      <c r="U46" t="s">
        <v>189</v>
      </c>
      <c r="V46">
        <v>4814</v>
      </c>
      <c r="W46" t="s">
        <v>190</v>
      </c>
      <c r="X46" t="s">
        <v>189</v>
      </c>
      <c r="Y46">
        <v>44</v>
      </c>
      <c r="Z46" t="s">
        <v>191</v>
      </c>
      <c r="AA46" t="s">
        <v>155</v>
      </c>
      <c r="AB46" t="s">
        <v>146</v>
      </c>
      <c r="AC46">
        <v>200239</v>
      </c>
      <c r="AD46" t="s">
        <v>192</v>
      </c>
      <c r="AE46" t="s">
        <v>156</v>
      </c>
      <c r="AF46" t="s">
        <v>201</v>
      </c>
      <c r="AG46">
        <v>566</v>
      </c>
      <c r="AH46">
        <v>328333</v>
      </c>
      <c r="AI46" t="s">
        <v>158</v>
      </c>
      <c r="AJ46">
        <v>566</v>
      </c>
      <c r="AK46">
        <v>9797949468</v>
      </c>
      <c r="AL46">
        <v>9797949468</v>
      </c>
      <c r="AM46" t="s">
        <v>159</v>
      </c>
      <c r="AN46" t="s">
        <v>194</v>
      </c>
      <c r="AO46" t="s">
        <v>195</v>
      </c>
      <c r="AP46" t="s">
        <v>146</v>
      </c>
      <c r="AQ46" t="s">
        <v>162</v>
      </c>
      <c r="AR46">
        <v>9107.5</v>
      </c>
      <c r="AS46">
        <v>9000</v>
      </c>
      <c r="AT46" s="5">
        <f t="shared" si="0"/>
        <v>3000</v>
      </c>
      <c r="AU46" s="5">
        <v>350</v>
      </c>
      <c r="AV46" s="5">
        <f t="shared" si="1"/>
        <v>2650</v>
      </c>
      <c r="AW46" s="6">
        <f t="shared" si="2"/>
        <v>466.40000000000003</v>
      </c>
      <c r="AX46" s="7">
        <f t="shared" si="3"/>
        <v>2120</v>
      </c>
      <c r="AY46" s="8">
        <f t="shared" si="4"/>
        <v>63.6</v>
      </c>
      <c r="AZ46" s="5">
        <v>250</v>
      </c>
      <c r="BA46" s="9">
        <f t="shared" si="5"/>
        <v>81.25</v>
      </c>
      <c r="BB46" s="9">
        <v>1000</v>
      </c>
      <c r="BC46" s="11">
        <v>5000</v>
      </c>
      <c r="BD46" s="5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9107.5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9106.9624999999996</v>
      </c>
      <c r="BR46">
        <v>0</v>
      </c>
      <c r="BS46">
        <v>0.04</v>
      </c>
      <c r="BT46" t="s">
        <v>146</v>
      </c>
      <c r="BU46">
        <v>59536659</v>
      </c>
      <c r="BV46" t="s">
        <v>196</v>
      </c>
      <c r="BW46">
        <v>0</v>
      </c>
      <c r="BX46">
        <v>0</v>
      </c>
      <c r="BY46" t="s">
        <v>163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158</v>
      </c>
      <c r="CK46">
        <v>10</v>
      </c>
      <c r="CL46">
        <v>0</v>
      </c>
      <c r="CM46">
        <v>0</v>
      </c>
      <c r="CN46">
        <v>9107.5</v>
      </c>
      <c r="CO46" t="s">
        <v>164</v>
      </c>
      <c r="CP46">
        <v>0</v>
      </c>
      <c r="CQ46">
        <v>0</v>
      </c>
      <c r="CR46">
        <v>0</v>
      </c>
      <c r="CS46" t="s">
        <v>197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165</v>
      </c>
      <c r="DE46">
        <v>0</v>
      </c>
      <c r="DF46">
        <v>0</v>
      </c>
      <c r="DG46">
        <v>0</v>
      </c>
      <c r="DH46" t="s">
        <v>164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192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202</v>
      </c>
      <c r="EC46" t="s">
        <v>202</v>
      </c>
      <c r="ED46" t="s">
        <v>201</v>
      </c>
      <c r="EE46" t="s">
        <v>203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9107.5</v>
      </c>
      <c r="EQ46">
        <v>0</v>
      </c>
      <c r="ER46">
        <v>0</v>
      </c>
      <c r="ES46" t="s">
        <v>146</v>
      </c>
      <c r="ET46" t="s">
        <v>167</v>
      </c>
      <c r="EU46" t="s">
        <v>146</v>
      </c>
      <c r="EV46">
        <v>0</v>
      </c>
    </row>
    <row r="47" spans="1:152" x14ac:dyDescent="0.25">
      <c r="A47">
        <v>9795924513</v>
      </c>
      <c r="B47" t="s">
        <v>187</v>
      </c>
      <c r="C47" t="s">
        <v>291</v>
      </c>
      <c r="D47" t="s">
        <v>143</v>
      </c>
      <c r="E47" t="s">
        <v>144</v>
      </c>
      <c r="F47" t="s">
        <v>144</v>
      </c>
      <c r="G47">
        <v>34960</v>
      </c>
      <c r="H47" t="s">
        <v>145</v>
      </c>
      <c r="I47">
        <v>814817</v>
      </c>
      <c r="J47">
        <v>2615181733</v>
      </c>
      <c r="K47">
        <v>6499328</v>
      </c>
      <c r="L47">
        <v>2692440</v>
      </c>
      <c r="M47" t="s">
        <v>146</v>
      </c>
      <c r="N47">
        <v>9795924513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164</v>
      </c>
      <c r="U47" t="s">
        <v>189</v>
      </c>
      <c r="V47">
        <v>4814</v>
      </c>
      <c r="W47" t="s">
        <v>190</v>
      </c>
      <c r="X47" t="s">
        <v>189</v>
      </c>
      <c r="Y47">
        <v>44</v>
      </c>
      <c r="Z47" t="s">
        <v>191</v>
      </c>
      <c r="AA47" t="s">
        <v>155</v>
      </c>
      <c r="AB47" t="s">
        <v>146</v>
      </c>
      <c r="AC47">
        <v>200239</v>
      </c>
      <c r="AD47" t="s">
        <v>192</v>
      </c>
      <c r="AE47" t="s">
        <v>156</v>
      </c>
      <c r="AF47" t="s">
        <v>292</v>
      </c>
      <c r="AG47">
        <v>566</v>
      </c>
      <c r="AH47">
        <v>641109</v>
      </c>
      <c r="AI47" t="s">
        <v>158</v>
      </c>
      <c r="AJ47">
        <v>566</v>
      </c>
      <c r="AK47">
        <v>9795924513</v>
      </c>
      <c r="AL47">
        <v>9795924513</v>
      </c>
      <c r="AM47" t="s">
        <v>159</v>
      </c>
      <c r="AN47" t="s">
        <v>241</v>
      </c>
      <c r="AO47" t="s">
        <v>242</v>
      </c>
      <c r="AP47" t="s">
        <v>146</v>
      </c>
      <c r="AQ47" t="s">
        <v>162</v>
      </c>
      <c r="AR47">
        <v>9107.5</v>
      </c>
      <c r="AS47">
        <v>9000</v>
      </c>
      <c r="AT47" s="5">
        <f t="shared" si="0"/>
        <v>3000</v>
      </c>
      <c r="AU47" s="5">
        <v>350</v>
      </c>
      <c r="AV47" s="5">
        <f t="shared" si="1"/>
        <v>2650</v>
      </c>
      <c r="AW47" s="6">
        <f t="shared" si="2"/>
        <v>466.40000000000003</v>
      </c>
      <c r="AX47" s="7">
        <f t="shared" si="3"/>
        <v>2120</v>
      </c>
      <c r="AY47" s="8">
        <f t="shared" si="4"/>
        <v>63.6</v>
      </c>
      <c r="AZ47" s="5">
        <v>250</v>
      </c>
      <c r="BA47" s="9">
        <f t="shared" si="5"/>
        <v>81.25</v>
      </c>
      <c r="BB47" s="9">
        <v>1000</v>
      </c>
      <c r="BC47" s="11">
        <v>5000</v>
      </c>
      <c r="BD47" s="5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9107.5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9106.9624999999996</v>
      </c>
      <c r="BR47">
        <v>0</v>
      </c>
      <c r="BS47">
        <v>0.04</v>
      </c>
      <c r="BT47" t="s">
        <v>146</v>
      </c>
      <c r="BU47">
        <v>59536659</v>
      </c>
      <c r="BV47" t="s">
        <v>196</v>
      </c>
      <c r="BW47">
        <v>0</v>
      </c>
      <c r="BX47">
        <v>0</v>
      </c>
      <c r="BY47" t="s">
        <v>163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158</v>
      </c>
      <c r="CK47">
        <v>10</v>
      </c>
      <c r="CL47">
        <v>0</v>
      </c>
      <c r="CM47">
        <v>0</v>
      </c>
      <c r="CN47">
        <v>9107.5</v>
      </c>
      <c r="CO47" t="s">
        <v>164</v>
      </c>
      <c r="CP47">
        <v>0</v>
      </c>
      <c r="CQ47">
        <v>0</v>
      </c>
      <c r="CR47">
        <v>0</v>
      </c>
      <c r="CS47" t="s">
        <v>197</v>
      </c>
      <c r="CT47">
        <v>0</v>
      </c>
      <c r="CU47">
        <v>0</v>
      </c>
      <c r="CV47">
        <v>0</v>
      </c>
      <c r="CW47" t="s">
        <v>156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165</v>
      </c>
      <c r="DE47">
        <v>0</v>
      </c>
      <c r="DF47">
        <v>0</v>
      </c>
      <c r="DG47">
        <v>0</v>
      </c>
      <c r="DH47" t="s">
        <v>164</v>
      </c>
      <c r="DI47">
        <v>0</v>
      </c>
      <c r="DJ47">
        <v>0</v>
      </c>
      <c r="DK47">
        <v>0</v>
      </c>
      <c r="DL47" t="s">
        <v>156</v>
      </c>
      <c r="DM47">
        <v>45</v>
      </c>
      <c r="DN47">
        <v>0</v>
      </c>
      <c r="DO47" t="s">
        <v>156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192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293</v>
      </c>
      <c r="EC47" t="s">
        <v>293</v>
      </c>
      <c r="ED47" t="s">
        <v>292</v>
      </c>
      <c r="EE47" t="s">
        <v>294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9107.5</v>
      </c>
      <c r="EQ47">
        <v>0</v>
      </c>
      <c r="ER47">
        <v>0</v>
      </c>
      <c r="ES47" t="s">
        <v>146</v>
      </c>
      <c r="ET47" t="s">
        <v>167</v>
      </c>
      <c r="EU47" t="s">
        <v>146</v>
      </c>
      <c r="EV47">
        <v>0</v>
      </c>
    </row>
    <row r="48" spans="1:152" x14ac:dyDescent="0.25">
      <c r="A48">
        <v>9796819836</v>
      </c>
      <c r="B48" t="s">
        <v>187</v>
      </c>
      <c r="C48" t="s">
        <v>299</v>
      </c>
      <c r="D48" t="s">
        <v>143</v>
      </c>
      <c r="E48" t="s">
        <v>144</v>
      </c>
      <c r="F48" t="s">
        <v>144</v>
      </c>
      <c r="G48">
        <v>34961</v>
      </c>
      <c r="H48" t="s">
        <v>145</v>
      </c>
      <c r="I48">
        <v>412664</v>
      </c>
      <c r="J48">
        <v>2615226699</v>
      </c>
      <c r="K48">
        <v>6499328</v>
      </c>
      <c r="L48">
        <v>2692440</v>
      </c>
      <c r="M48" t="s">
        <v>146</v>
      </c>
      <c r="N48">
        <v>9796819836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164</v>
      </c>
      <c r="U48" t="s">
        <v>189</v>
      </c>
      <c r="V48">
        <v>4814</v>
      </c>
      <c r="W48" t="s">
        <v>190</v>
      </c>
      <c r="X48" t="s">
        <v>189</v>
      </c>
      <c r="Y48">
        <v>44</v>
      </c>
      <c r="Z48" t="s">
        <v>191</v>
      </c>
      <c r="AA48" t="s">
        <v>155</v>
      </c>
      <c r="AB48" t="s">
        <v>146</v>
      </c>
      <c r="AC48">
        <v>200239</v>
      </c>
      <c r="AD48" t="s">
        <v>192</v>
      </c>
      <c r="AE48" t="s">
        <v>156</v>
      </c>
      <c r="AF48" t="s">
        <v>300</v>
      </c>
      <c r="AG48">
        <v>566</v>
      </c>
      <c r="AH48">
        <v>385788</v>
      </c>
      <c r="AI48" t="s">
        <v>158</v>
      </c>
      <c r="AJ48">
        <v>566</v>
      </c>
      <c r="AK48">
        <v>9796819836</v>
      </c>
      <c r="AL48">
        <v>9796819836</v>
      </c>
      <c r="AM48" t="s">
        <v>159</v>
      </c>
      <c r="AN48" t="s">
        <v>194</v>
      </c>
      <c r="AO48" t="s">
        <v>195</v>
      </c>
      <c r="AP48" t="s">
        <v>146</v>
      </c>
      <c r="AQ48" t="s">
        <v>162</v>
      </c>
      <c r="AR48">
        <v>9107.5</v>
      </c>
      <c r="AS48">
        <v>9000</v>
      </c>
      <c r="AT48" s="5">
        <f t="shared" si="0"/>
        <v>3000</v>
      </c>
      <c r="AU48" s="5">
        <v>350</v>
      </c>
      <c r="AV48" s="5">
        <f t="shared" si="1"/>
        <v>2650</v>
      </c>
      <c r="AW48" s="6">
        <f t="shared" si="2"/>
        <v>466.40000000000003</v>
      </c>
      <c r="AX48" s="7">
        <f t="shared" si="3"/>
        <v>2120</v>
      </c>
      <c r="AY48" s="8">
        <f t="shared" si="4"/>
        <v>63.6</v>
      </c>
      <c r="AZ48" s="5">
        <v>250</v>
      </c>
      <c r="BA48" s="9">
        <f t="shared" si="5"/>
        <v>81.25</v>
      </c>
      <c r="BB48" s="9">
        <v>1000</v>
      </c>
      <c r="BC48" s="11">
        <v>5000</v>
      </c>
      <c r="BD48" s="5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9107.5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9106.9624999999996</v>
      </c>
      <c r="BR48">
        <v>0</v>
      </c>
      <c r="BS48">
        <v>0.04</v>
      </c>
      <c r="BT48" t="s">
        <v>146</v>
      </c>
      <c r="BU48">
        <v>59536659</v>
      </c>
      <c r="BV48" t="s">
        <v>196</v>
      </c>
      <c r="BW48">
        <v>0</v>
      </c>
      <c r="BX48">
        <v>0</v>
      </c>
      <c r="BY48" t="s">
        <v>163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158</v>
      </c>
      <c r="CK48">
        <v>10</v>
      </c>
      <c r="CL48">
        <v>0</v>
      </c>
      <c r="CM48">
        <v>0</v>
      </c>
      <c r="CN48">
        <v>9107.5</v>
      </c>
      <c r="CO48" t="s">
        <v>164</v>
      </c>
      <c r="CP48">
        <v>0</v>
      </c>
      <c r="CQ48">
        <v>0</v>
      </c>
      <c r="CR48">
        <v>0</v>
      </c>
      <c r="CS48" t="s">
        <v>197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165</v>
      </c>
      <c r="DE48">
        <v>0</v>
      </c>
      <c r="DF48">
        <v>0</v>
      </c>
      <c r="DG48">
        <v>0</v>
      </c>
      <c r="DH48" t="s">
        <v>164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192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301</v>
      </c>
      <c r="EC48" t="s">
        <v>301</v>
      </c>
      <c r="ED48" t="s">
        <v>300</v>
      </c>
      <c r="EE48" t="s">
        <v>302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9107.5</v>
      </c>
      <c r="EQ48">
        <v>0</v>
      </c>
      <c r="ER48">
        <v>0</v>
      </c>
      <c r="ES48" t="s">
        <v>146</v>
      </c>
      <c r="ET48" t="s">
        <v>167</v>
      </c>
      <c r="EU48" t="s">
        <v>146</v>
      </c>
      <c r="EV48">
        <v>0</v>
      </c>
    </row>
    <row r="49" spans="1:152" x14ac:dyDescent="0.25">
      <c r="A49">
        <v>9795633290</v>
      </c>
      <c r="B49" t="s">
        <v>187</v>
      </c>
      <c r="C49" t="s">
        <v>307</v>
      </c>
      <c r="D49" t="s">
        <v>143</v>
      </c>
      <c r="E49" t="s">
        <v>144</v>
      </c>
      <c r="F49" t="s">
        <v>144</v>
      </c>
      <c r="G49">
        <v>34959</v>
      </c>
      <c r="H49" t="s">
        <v>145</v>
      </c>
      <c r="I49">
        <v>556510</v>
      </c>
      <c r="J49">
        <v>2615110315</v>
      </c>
      <c r="K49">
        <v>6499328</v>
      </c>
      <c r="L49">
        <v>2692440</v>
      </c>
      <c r="M49" t="s">
        <v>146</v>
      </c>
      <c r="N49">
        <v>9795633290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164</v>
      </c>
      <c r="U49" t="s">
        <v>189</v>
      </c>
      <c r="V49">
        <v>4814</v>
      </c>
      <c r="W49" t="s">
        <v>190</v>
      </c>
      <c r="X49" t="s">
        <v>189</v>
      </c>
      <c r="Y49">
        <v>44</v>
      </c>
      <c r="Z49" t="s">
        <v>191</v>
      </c>
      <c r="AA49" t="s">
        <v>155</v>
      </c>
      <c r="AB49" t="s">
        <v>146</v>
      </c>
      <c r="AC49">
        <v>200239</v>
      </c>
      <c r="AD49" t="s">
        <v>192</v>
      </c>
      <c r="AE49" t="s">
        <v>156</v>
      </c>
      <c r="AF49" t="s">
        <v>308</v>
      </c>
      <c r="AG49">
        <v>566</v>
      </c>
      <c r="AH49">
        <v>408481</v>
      </c>
      <c r="AI49" t="s">
        <v>158</v>
      </c>
      <c r="AJ49">
        <v>566</v>
      </c>
      <c r="AK49">
        <v>9795633290</v>
      </c>
      <c r="AL49">
        <v>9795633290</v>
      </c>
      <c r="AM49" t="s">
        <v>159</v>
      </c>
      <c r="AN49" t="s">
        <v>309</v>
      </c>
      <c r="AO49" t="s">
        <v>310</v>
      </c>
      <c r="AP49" t="s">
        <v>146</v>
      </c>
      <c r="AQ49" t="s">
        <v>162</v>
      </c>
      <c r="AR49">
        <v>9107.5</v>
      </c>
      <c r="AS49">
        <v>9000</v>
      </c>
      <c r="AT49" s="5">
        <f t="shared" si="0"/>
        <v>3000</v>
      </c>
      <c r="AU49" s="5">
        <v>350</v>
      </c>
      <c r="AV49" s="5">
        <f t="shared" si="1"/>
        <v>2650</v>
      </c>
      <c r="AW49" s="6">
        <f t="shared" si="2"/>
        <v>466.40000000000003</v>
      </c>
      <c r="AX49" s="7">
        <f t="shared" si="3"/>
        <v>2120</v>
      </c>
      <c r="AY49" s="8">
        <f t="shared" si="4"/>
        <v>63.6</v>
      </c>
      <c r="AZ49" s="5">
        <v>250</v>
      </c>
      <c r="BA49" s="9">
        <f t="shared" si="5"/>
        <v>81.25</v>
      </c>
      <c r="BB49" s="9">
        <v>1000</v>
      </c>
      <c r="BC49" s="11">
        <v>5000</v>
      </c>
      <c r="BD49" s="5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9107.5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9106.9624999999996</v>
      </c>
      <c r="BR49">
        <v>0</v>
      </c>
      <c r="BS49">
        <v>0.04</v>
      </c>
      <c r="BT49" t="s">
        <v>146</v>
      </c>
      <c r="BU49">
        <v>59536659</v>
      </c>
      <c r="BV49" t="s">
        <v>196</v>
      </c>
      <c r="BW49">
        <v>0</v>
      </c>
      <c r="BX49">
        <v>0</v>
      </c>
      <c r="BY49" t="s">
        <v>163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158</v>
      </c>
      <c r="CK49">
        <v>10</v>
      </c>
      <c r="CL49">
        <v>0</v>
      </c>
      <c r="CM49">
        <v>0</v>
      </c>
      <c r="CN49">
        <v>9107.5</v>
      </c>
      <c r="CO49" t="s">
        <v>164</v>
      </c>
      <c r="CP49">
        <v>0</v>
      </c>
      <c r="CQ49">
        <v>0</v>
      </c>
      <c r="CR49">
        <v>0</v>
      </c>
      <c r="CS49" t="s">
        <v>197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165</v>
      </c>
      <c r="DE49">
        <v>0</v>
      </c>
      <c r="DF49">
        <v>0</v>
      </c>
      <c r="DG49">
        <v>0</v>
      </c>
      <c r="DH49" t="s">
        <v>164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192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311</v>
      </c>
      <c r="EC49" t="s">
        <v>311</v>
      </c>
      <c r="ED49" t="s">
        <v>308</v>
      </c>
      <c r="EE49" t="s">
        <v>312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9107.5</v>
      </c>
      <c r="EQ49">
        <v>0</v>
      </c>
      <c r="ER49">
        <v>0</v>
      </c>
      <c r="ES49" t="s">
        <v>146</v>
      </c>
      <c r="ET49" t="s">
        <v>167</v>
      </c>
      <c r="EU49" t="s">
        <v>146</v>
      </c>
      <c r="EV49">
        <v>0</v>
      </c>
    </row>
    <row r="50" spans="1:152" x14ac:dyDescent="0.25">
      <c r="A50">
        <v>9796312995</v>
      </c>
      <c r="B50" t="s">
        <v>187</v>
      </c>
      <c r="C50" t="s">
        <v>313</v>
      </c>
      <c r="D50" t="s">
        <v>143</v>
      </c>
      <c r="E50" t="s">
        <v>144</v>
      </c>
      <c r="F50" t="s">
        <v>144</v>
      </c>
      <c r="G50">
        <v>34960</v>
      </c>
      <c r="H50" t="s">
        <v>145</v>
      </c>
      <c r="I50">
        <v>934459</v>
      </c>
      <c r="J50">
        <v>2615182837</v>
      </c>
      <c r="K50">
        <v>6499328</v>
      </c>
      <c r="L50">
        <v>2692440</v>
      </c>
      <c r="M50" t="s">
        <v>146</v>
      </c>
      <c r="N50">
        <v>9796312995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164</v>
      </c>
      <c r="U50" t="s">
        <v>189</v>
      </c>
      <c r="V50">
        <v>4814</v>
      </c>
      <c r="W50" t="s">
        <v>190</v>
      </c>
      <c r="X50" t="s">
        <v>189</v>
      </c>
      <c r="Y50">
        <v>44</v>
      </c>
      <c r="Z50" t="s">
        <v>191</v>
      </c>
      <c r="AA50" t="s">
        <v>155</v>
      </c>
      <c r="AB50" t="s">
        <v>146</v>
      </c>
      <c r="AC50">
        <v>200239</v>
      </c>
      <c r="AD50" t="s">
        <v>192</v>
      </c>
      <c r="AE50" t="s">
        <v>156</v>
      </c>
      <c r="AF50" t="s">
        <v>314</v>
      </c>
      <c r="AG50">
        <v>566</v>
      </c>
      <c r="AH50">
        <v>964592</v>
      </c>
      <c r="AI50" t="s">
        <v>158</v>
      </c>
      <c r="AJ50">
        <v>566</v>
      </c>
      <c r="AK50">
        <v>9796312995</v>
      </c>
      <c r="AL50">
        <v>9796312995</v>
      </c>
      <c r="AM50" t="s">
        <v>159</v>
      </c>
      <c r="AN50" t="s">
        <v>309</v>
      </c>
      <c r="AO50" t="s">
        <v>310</v>
      </c>
      <c r="AP50" t="s">
        <v>146</v>
      </c>
      <c r="AQ50" t="s">
        <v>162</v>
      </c>
      <c r="AR50">
        <v>9107.5</v>
      </c>
      <c r="AS50">
        <v>9000</v>
      </c>
      <c r="AT50" s="5">
        <f t="shared" si="0"/>
        <v>3000</v>
      </c>
      <c r="AU50" s="5">
        <v>350</v>
      </c>
      <c r="AV50" s="5">
        <f t="shared" si="1"/>
        <v>2650</v>
      </c>
      <c r="AW50" s="6">
        <f t="shared" si="2"/>
        <v>466.40000000000003</v>
      </c>
      <c r="AX50" s="7">
        <f t="shared" si="3"/>
        <v>2120</v>
      </c>
      <c r="AY50" s="8">
        <f t="shared" si="4"/>
        <v>63.6</v>
      </c>
      <c r="AZ50" s="5">
        <v>250</v>
      </c>
      <c r="BA50" s="9">
        <f t="shared" si="5"/>
        <v>81.25</v>
      </c>
      <c r="BB50" s="9">
        <v>1000</v>
      </c>
      <c r="BC50" s="11">
        <v>5000</v>
      </c>
      <c r="BD50" s="5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9107.5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9106.9624999999996</v>
      </c>
      <c r="BR50">
        <v>0</v>
      </c>
      <c r="BS50">
        <v>0.04</v>
      </c>
      <c r="BT50" t="s">
        <v>146</v>
      </c>
      <c r="BU50">
        <v>59536659</v>
      </c>
      <c r="BV50" t="s">
        <v>196</v>
      </c>
      <c r="BW50">
        <v>0</v>
      </c>
      <c r="BX50">
        <v>0</v>
      </c>
      <c r="BY50" t="s">
        <v>163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158</v>
      </c>
      <c r="CK50">
        <v>10</v>
      </c>
      <c r="CL50">
        <v>0</v>
      </c>
      <c r="CM50">
        <v>0</v>
      </c>
      <c r="CN50">
        <v>9107.5</v>
      </c>
      <c r="CO50" t="s">
        <v>164</v>
      </c>
      <c r="CP50">
        <v>0</v>
      </c>
      <c r="CQ50">
        <v>0</v>
      </c>
      <c r="CR50">
        <v>0</v>
      </c>
      <c r="CS50" t="s">
        <v>197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165</v>
      </c>
      <c r="DE50">
        <v>0</v>
      </c>
      <c r="DF50">
        <v>0</v>
      </c>
      <c r="DG50">
        <v>0</v>
      </c>
      <c r="DH50" t="s">
        <v>164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192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315</v>
      </c>
      <c r="EC50" t="s">
        <v>315</v>
      </c>
      <c r="ED50" t="s">
        <v>314</v>
      </c>
      <c r="EE50" t="s">
        <v>316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9107.5</v>
      </c>
      <c r="EQ50">
        <v>0</v>
      </c>
      <c r="ER50">
        <v>0</v>
      </c>
      <c r="ES50" t="s">
        <v>146</v>
      </c>
      <c r="ET50" t="s">
        <v>167</v>
      </c>
      <c r="EU50" t="s">
        <v>146</v>
      </c>
      <c r="EV50">
        <v>0</v>
      </c>
    </row>
    <row r="51" spans="1:152" x14ac:dyDescent="0.25">
      <c r="A51">
        <v>9795962355</v>
      </c>
      <c r="B51" t="s">
        <v>187</v>
      </c>
      <c r="C51" t="s">
        <v>317</v>
      </c>
      <c r="D51" t="s">
        <v>143</v>
      </c>
      <c r="E51" t="s">
        <v>144</v>
      </c>
      <c r="F51" t="s">
        <v>144</v>
      </c>
      <c r="G51">
        <v>34960</v>
      </c>
      <c r="H51" t="s">
        <v>145</v>
      </c>
      <c r="I51">
        <v>746266</v>
      </c>
      <c r="J51">
        <v>2615181812</v>
      </c>
      <c r="K51">
        <v>6499328</v>
      </c>
      <c r="L51">
        <v>2692440</v>
      </c>
      <c r="M51" t="s">
        <v>146</v>
      </c>
      <c r="N51">
        <v>9795962355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164</v>
      </c>
      <c r="U51" t="s">
        <v>189</v>
      </c>
      <c r="V51">
        <v>4814</v>
      </c>
      <c r="W51" t="s">
        <v>190</v>
      </c>
      <c r="X51" t="s">
        <v>189</v>
      </c>
      <c r="Y51">
        <v>44</v>
      </c>
      <c r="Z51" t="s">
        <v>191</v>
      </c>
      <c r="AA51" t="s">
        <v>155</v>
      </c>
      <c r="AB51" t="s">
        <v>146</v>
      </c>
      <c r="AC51">
        <v>200239</v>
      </c>
      <c r="AD51" t="s">
        <v>192</v>
      </c>
      <c r="AE51" t="s">
        <v>156</v>
      </c>
      <c r="AF51" t="s">
        <v>318</v>
      </c>
      <c r="AG51">
        <v>566</v>
      </c>
      <c r="AH51">
        <v>670971</v>
      </c>
      <c r="AI51" t="s">
        <v>158</v>
      </c>
      <c r="AJ51">
        <v>566</v>
      </c>
      <c r="AK51">
        <v>9795962355</v>
      </c>
      <c r="AL51">
        <v>9795962355</v>
      </c>
      <c r="AM51" t="s">
        <v>159</v>
      </c>
      <c r="AN51" t="s">
        <v>241</v>
      </c>
      <c r="AO51" t="s">
        <v>242</v>
      </c>
      <c r="AP51" t="s">
        <v>146</v>
      </c>
      <c r="AQ51" t="s">
        <v>162</v>
      </c>
      <c r="AR51">
        <v>9107.5</v>
      </c>
      <c r="AS51">
        <v>9000</v>
      </c>
      <c r="AT51" s="5">
        <f t="shared" si="0"/>
        <v>3000</v>
      </c>
      <c r="AU51" s="5">
        <v>350</v>
      </c>
      <c r="AV51" s="5">
        <f t="shared" si="1"/>
        <v>2650</v>
      </c>
      <c r="AW51" s="6">
        <f t="shared" si="2"/>
        <v>466.40000000000003</v>
      </c>
      <c r="AX51" s="7">
        <f t="shared" si="3"/>
        <v>2120</v>
      </c>
      <c r="AY51" s="8">
        <f t="shared" si="4"/>
        <v>63.6</v>
      </c>
      <c r="AZ51" s="5">
        <v>250</v>
      </c>
      <c r="BA51" s="9">
        <f t="shared" si="5"/>
        <v>81.25</v>
      </c>
      <c r="BB51" s="9">
        <v>1000</v>
      </c>
      <c r="BC51" s="11">
        <v>5000</v>
      </c>
      <c r="BD51" s="5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9107.5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9106.9624999999996</v>
      </c>
      <c r="BR51">
        <v>0</v>
      </c>
      <c r="BS51">
        <v>0.04</v>
      </c>
      <c r="BT51" t="s">
        <v>146</v>
      </c>
      <c r="BU51">
        <v>59536659</v>
      </c>
      <c r="BV51" t="s">
        <v>196</v>
      </c>
      <c r="BW51">
        <v>0</v>
      </c>
      <c r="BX51">
        <v>0</v>
      </c>
      <c r="BY51" t="s">
        <v>163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158</v>
      </c>
      <c r="CK51">
        <v>10</v>
      </c>
      <c r="CL51">
        <v>0</v>
      </c>
      <c r="CM51">
        <v>0</v>
      </c>
      <c r="CN51">
        <v>9107.5</v>
      </c>
      <c r="CO51" t="s">
        <v>164</v>
      </c>
      <c r="CP51">
        <v>0</v>
      </c>
      <c r="CQ51">
        <v>0</v>
      </c>
      <c r="CR51">
        <v>0</v>
      </c>
      <c r="CS51" t="s">
        <v>197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165</v>
      </c>
      <c r="DE51">
        <v>0</v>
      </c>
      <c r="DF51">
        <v>0</v>
      </c>
      <c r="DG51">
        <v>0</v>
      </c>
      <c r="DH51" t="s">
        <v>164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192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319</v>
      </c>
      <c r="EC51" t="s">
        <v>319</v>
      </c>
      <c r="ED51" t="s">
        <v>318</v>
      </c>
      <c r="EE51" t="s">
        <v>320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9107.5</v>
      </c>
      <c r="EQ51">
        <v>0</v>
      </c>
      <c r="ER51">
        <v>0</v>
      </c>
      <c r="ES51" t="s">
        <v>146</v>
      </c>
      <c r="ET51" t="s">
        <v>167</v>
      </c>
      <c r="EU51" t="s">
        <v>146</v>
      </c>
      <c r="EV51">
        <v>0</v>
      </c>
    </row>
    <row r="52" spans="1:152" x14ac:dyDescent="0.25">
      <c r="A52">
        <v>9796040199</v>
      </c>
      <c r="B52" t="s">
        <v>187</v>
      </c>
      <c r="C52" t="s">
        <v>333</v>
      </c>
      <c r="D52" t="s">
        <v>143</v>
      </c>
      <c r="E52" t="s">
        <v>144</v>
      </c>
      <c r="F52" t="s">
        <v>144</v>
      </c>
      <c r="G52">
        <v>34960</v>
      </c>
      <c r="H52" t="s">
        <v>145</v>
      </c>
      <c r="I52">
        <v>359194</v>
      </c>
      <c r="J52">
        <v>2615182017</v>
      </c>
      <c r="K52">
        <v>6499328</v>
      </c>
      <c r="L52">
        <v>2692440</v>
      </c>
      <c r="M52" t="s">
        <v>146</v>
      </c>
      <c r="N52">
        <v>9796040199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164</v>
      </c>
      <c r="U52" t="s">
        <v>189</v>
      </c>
      <c r="V52">
        <v>4814</v>
      </c>
      <c r="W52" t="s">
        <v>190</v>
      </c>
      <c r="X52" t="s">
        <v>189</v>
      </c>
      <c r="Y52">
        <v>44</v>
      </c>
      <c r="Z52" t="s">
        <v>191</v>
      </c>
      <c r="AA52" t="s">
        <v>155</v>
      </c>
      <c r="AB52" t="s">
        <v>146</v>
      </c>
      <c r="AC52">
        <v>200239</v>
      </c>
      <c r="AD52" t="s">
        <v>192</v>
      </c>
      <c r="AE52" t="s">
        <v>156</v>
      </c>
      <c r="AF52" t="s">
        <v>334</v>
      </c>
      <c r="AG52">
        <v>566</v>
      </c>
      <c r="AH52">
        <v>730658</v>
      </c>
      <c r="AI52" t="s">
        <v>191</v>
      </c>
      <c r="AJ52">
        <v>566</v>
      </c>
      <c r="AK52">
        <v>20612340199</v>
      </c>
      <c r="AL52">
        <v>9796040199</v>
      </c>
      <c r="AM52" t="s">
        <v>159</v>
      </c>
      <c r="AN52" t="s">
        <v>335</v>
      </c>
      <c r="AO52" t="s">
        <v>336</v>
      </c>
      <c r="AP52" t="s">
        <v>146</v>
      </c>
      <c r="AQ52" t="s">
        <v>249</v>
      </c>
      <c r="AR52">
        <v>9107.5</v>
      </c>
      <c r="AS52">
        <v>9000</v>
      </c>
      <c r="AT52" s="5">
        <f t="shared" si="0"/>
        <v>3000</v>
      </c>
      <c r="AU52" s="5">
        <v>350</v>
      </c>
      <c r="AV52" s="5">
        <f t="shared" si="1"/>
        <v>2650</v>
      </c>
      <c r="AW52" s="6">
        <f t="shared" si="2"/>
        <v>466.40000000000003</v>
      </c>
      <c r="AX52" s="7">
        <f t="shared" si="3"/>
        <v>2120</v>
      </c>
      <c r="AY52" s="8">
        <f t="shared" si="4"/>
        <v>63.6</v>
      </c>
      <c r="AZ52" s="5">
        <v>250</v>
      </c>
      <c r="BA52" s="9">
        <f t="shared" si="5"/>
        <v>81.25</v>
      </c>
      <c r="BB52" s="9">
        <v>1000</v>
      </c>
      <c r="BC52" s="11">
        <v>5000</v>
      </c>
      <c r="BD52" s="5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9107.5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9106.9624999999996</v>
      </c>
      <c r="BR52">
        <v>0</v>
      </c>
      <c r="BS52">
        <v>0.04</v>
      </c>
      <c r="BT52" t="s">
        <v>146</v>
      </c>
      <c r="BU52">
        <v>59536659</v>
      </c>
      <c r="BV52" t="s">
        <v>196</v>
      </c>
      <c r="BW52">
        <v>0</v>
      </c>
      <c r="BX52">
        <v>0</v>
      </c>
      <c r="BY52" t="s">
        <v>163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191</v>
      </c>
      <c r="CK52">
        <v>10</v>
      </c>
      <c r="CL52">
        <v>0</v>
      </c>
      <c r="CM52">
        <v>0</v>
      </c>
      <c r="CN52">
        <v>9107.5</v>
      </c>
      <c r="CO52" t="s">
        <v>164</v>
      </c>
      <c r="CP52">
        <v>0</v>
      </c>
      <c r="CQ52">
        <v>0</v>
      </c>
      <c r="CR52">
        <v>0</v>
      </c>
      <c r="CS52" t="s">
        <v>197</v>
      </c>
      <c r="CT52">
        <v>0</v>
      </c>
      <c r="CU52">
        <v>0</v>
      </c>
      <c r="CV52">
        <v>0</v>
      </c>
      <c r="CW52" t="s">
        <v>156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165</v>
      </c>
      <c r="DE52">
        <v>0</v>
      </c>
      <c r="DF52">
        <v>0</v>
      </c>
      <c r="DG52">
        <v>0</v>
      </c>
      <c r="DH52" t="s">
        <v>164</v>
      </c>
      <c r="DI52">
        <v>0</v>
      </c>
      <c r="DJ52">
        <v>0</v>
      </c>
      <c r="DK52">
        <v>0</v>
      </c>
      <c r="DL52" t="s">
        <v>156</v>
      </c>
      <c r="DM52">
        <v>45</v>
      </c>
      <c r="DN52">
        <v>0</v>
      </c>
      <c r="DO52" t="s">
        <v>156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192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3.0040566E+19</v>
      </c>
      <c r="EB52" t="s">
        <v>337</v>
      </c>
      <c r="EC52" t="s">
        <v>337</v>
      </c>
      <c r="ED52" t="s">
        <v>334</v>
      </c>
      <c r="EE52" t="s">
        <v>338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9107.5</v>
      </c>
      <c r="EQ52">
        <v>0</v>
      </c>
      <c r="ER52">
        <v>0</v>
      </c>
      <c r="ES52" t="s">
        <v>146</v>
      </c>
      <c r="ET52" t="s">
        <v>167</v>
      </c>
      <c r="EU52" t="s">
        <v>146</v>
      </c>
      <c r="EV52">
        <v>0</v>
      </c>
    </row>
    <row r="53" spans="1:152" x14ac:dyDescent="0.25">
      <c r="A53">
        <v>9796443666</v>
      </c>
      <c r="B53" t="s">
        <v>187</v>
      </c>
      <c r="C53" t="s">
        <v>346</v>
      </c>
      <c r="D53" t="s">
        <v>143</v>
      </c>
      <c r="E53" t="s">
        <v>144</v>
      </c>
      <c r="F53" t="s">
        <v>144</v>
      </c>
      <c r="G53">
        <v>34961</v>
      </c>
      <c r="H53" t="s">
        <v>145</v>
      </c>
      <c r="I53">
        <v>874215</v>
      </c>
      <c r="J53">
        <v>2615226048</v>
      </c>
      <c r="K53">
        <v>6499328</v>
      </c>
      <c r="L53">
        <v>2692440</v>
      </c>
      <c r="M53" t="s">
        <v>146</v>
      </c>
      <c r="N53">
        <v>9796443666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164</v>
      </c>
      <c r="U53" t="s">
        <v>189</v>
      </c>
      <c r="V53">
        <v>4814</v>
      </c>
      <c r="W53" t="s">
        <v>190</v>
      </c>
      <c r="X53" t="s">
        <v>189</v>
      </c>
      <c r="Y53">
        <v>44</v>
      </c>
      <c r="Z53" t="s">
        <v>191</v>
      </c>
      <c r="AA53" t="s">
        <v>155</v>
      </c>
      <c r="AB53" t="s">
        <v>146</v>
      </c>
      <c r="AC53">
        <v>200239</v>
      </c>
      <c r="AD53" t="s">
        <v>192</v>
      </c>
      <c r="AE53" t="s">
        <v>156</v>
      </c>
      <c r="AF53" t="s">
        <v>347</v>
      </c>
      <c r="AG53">
        <v>566</v>
      </c>
      <c r="AH53">
        <v>85019</v>
      </c>
      <c r="AI53" t="s">
        <v>158</v>
      </c>
      <c r="AJ53">
        <v>566</v>
      </c>
      <c r="AK53">
        <v>9796443666</v>
      </c>
      <c r="AL53">
        <v>9796443666</v>
      </c>
      <c r="AM53" t="s">
        <v>159</v>
      </c>
      <c r="AN53" t="s">
        <v>222</v>
      </c>
      <c r="AO53" t="s">
        <v>223</v>
      </c>
      <c r="AP53" t="s">
        <v>146</v>
      </c>
      <c r="AQ53" t="s">
        <v>162</v>
      </c>
      <c r="AR53">
        <v>9107.5</v>
      </c>
      <c r="AS53">
        <v>9000</v>
      </c>
      <c r="AT53" s="5">
        <f t="shared" si="0"/>
        <v>3000</v>
      </c>
      <c r="AU53" s="5">
        <v>350</v>
      </c>
      <c r="AV53" s="5">
        <f t="shared" si="1"/>
        <v>2650</v>
      </c>
      <c r="AW53" s="6">
        <f t="shared" si="2"/>
        <v>466.40000000000003</v>
      </c>
      <c r="AX53" s="7">
        <f t="shared" si="3"/>
        <v>2120</v>
      </c>
      <c r="AY53" s="8">
        <f t="shared" si="4"/>
        <v>63.6</v>
      </c>
      <c r="AZ53" s="5">
        <v>250</v>
      </c>
      <c r="BA53" s="9">
        <f t="shared" si="5"/>
        <v>81.25</v>
      </c>
      <c r="BB53" s="9">
        <v>1000</v>
      </c>
      <c r="BC53" s="11">
        <v>5000</v>
      </c>
      <c r="BD53" s="5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196</v>
      </c>
      <c r="BW53">
        <v>0</v>
      </c>
      <c r="BX53">
        <v>0</v>
      </c>
      <c r="BY53" t="s">
        <v>163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158</v>
      </c>
      <c r="CK53">
        <v>10</v>
      </c>
      <c r="CL53">
        <v>0</v>
      </c>
      <c r="CM53">
        <v>0</v>
      </c>
      <c r="CN53">
        <v>9107.5</v>
      </c>
      <c r="CO53" t="s">
        <v>164</v>
      </c>
      <c r="CP53">
        <v>0</v>
      </c>
      <c r="CQ53">
        <v>0</v>
      </c>
      <c r="CR53">
        <v>0</v>
      </c>
      <c r="CS53" t="s">
        <v>197</v>
      </c>
      <c r="CT53">
        <v>0</v>
      </c>
      <c r="CU53">
        <v>0</v>
      </c>
      <c r="CV53">
        <v>0</v>
      </c>
      <c r="CW53" t="s">
        <v>156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165</v>
      </c>
      <c r="DE53">
        <v>0</v>
      </c>
      <c r="DF53">
        <v>0</v>
      </c>
      <c r="DG53">
        <v>0</v>
      </c>
      <c r="DH53" t="s">
        <v>164</v>
      </c>
      <c r="DI53">
        <v>0</v>
      </c>
      <c r="DJ53">
        <v>0</v>
      </c>
      <c r="DK53">
        <v>0</v>
      </c>
      <c r="DL53" t="s">
        <v>156</v>
      </c>
      <c r="DM53">
        <v>45</v>
      </c>
      <c r="DN53">
        <v>0</v>
      </c>
      <c r="DO53" t="s">
        <v>156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192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348</v>
      </c>
      <c r="EC53" t="s">
        <v>348</v>
      </c>
      <c r="ED53" t="s">
        <v>347</v>
      </c>
      <c r="EE53" t="s">
        <v>349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167</v>
      </c>
      <c r="EU53" t="s">
        <v>146</v>
      </c>
      <c r="EV53">
        <v>0</v>
      </c>
    </row>
    <row r="54" spans="1:152" x14ac:dyDescent="0.25">
      <c r="A54">
        <v>9795790083</v>
      </c>
      <c r="B54" t="s">
        <v>187</v>
      </c>
      <c r="C54" t="s">
        <v>358</v>
      </c>
      <c r="D54" t="s">
        <v>143</v>
      </c>
      <c r="E54" t="s">
        <v>144</v>
      </c>
      <c r="F54" t="s">
        <v>144</v>
      </c>
      <c r="G54">
        <v>34960</v>
      </c>
      <c r="H54" t="s">
        <v>145</v>
      </c>
      <c r="I54">
        <v>81122</v>
      </c>
      <c r="J54">
        <v>2615181302</v>
      </c>
      <c r="K54">
        <v>6499328</v>
      </c>
      <c r="L54">
        <v>2692440</v>
      </c>
      <c r="M54" t="s">
        <v>146</v>
      </c>
      <c r="N54">
        <v>9795790083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164</v>
      </c>
      <c r="U54" t="s">
        <v>189</v>
      </c>
      <c r="V54">
        <v>4814</v>
      </c>
      <c r="W54" t="s">
        <v>190</v>
      </c>
      <c r="X54" t="s">
        <v>189</v>
      </c>
      <c r="Y54">
        <v>44</v>
      </c>
      <c r="Z54" t="s">
        <v>191</v>
      </c>
      <c r="AA54" t="s">
        <v>155</v>
      </c>
      <c r="AB54" t="s">
        <v>146</v>
      </c>
      <c r="AC54">
        <v>200239</v>
      </c>
      <c r="AD54" t="s">
        <v>192</v>
      </c>
      <c r="AE54" t="s">
        <v>156</v>
      </c>
      <c r="AF54" t="s">
        <v>359</v>
      </c>
      <c r="AG54">
        <v>566</v>
      </c>
      <c r="AH54">
        <v>532361</v>
      </c>
      <c r="AI54" t="s">
        <v>158</v>
      </c>
      <c r="AJ54">
        <v>566</v>
      </c>
      <c r="AK54">
        <v>9795790083</v>
      </c>
      <c r="AL54">
        <v>9795790083</v>
      </c>
      <c r="AM54" t="s">
        <v>159</v>
      </c>
      <c r="AN54" t="s">
        <v>194</v>
      </c>
      <c r="AO54" t="s">
        <v>195</v>
      </c>
      <c r="AP54" t="s">
        <v>146</v>
      </c>
      <c r="AQ54" t="s">
        <v>162</v>
      </c>
      <c r="AR54">
        <v>9107.5</v>
      </c>
      <c r="AS54">
        <v>9000</v>
      </c>
      <c r="AT54" s="5">
        <f t="shared" si="0"/>
        <v>3000</v>
      </c>
      <c r="AU54" s="5">
        <v>350</v>
      </c>
      <c r="AV54" s="5">
        <f t="shared" si="1"/>
        <v>2650</v>
      </c>
      <c r="AW54" s="6">
        <f t="shared" si="2"/>
        <v>466.40000000000003</v>
      </c>
      <c r="AX54" s="7">
        <f t="shared" si="3"/>
        <v>2120</v>
      </c>
      <c r="AY54" s="8">
        <f t="shared" si="4"/>
        <v>63.6</v>
      </c>
      <c r="AZ54" s="5">
        <v>250</v>
      </c>
      <c r="BA54" s="9">
        <f t="shared" si="5"/>
        <v>81.25</v>
      </c>
      <c r="BB54" s="9">
        <v>1000</v>
      </c>
      <c r="BC54" s="11">
        <v>5000</v>
      </c>
      <c r="BD54" s="5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196</v>
      </c>
      <c r="BW54">
        <v>0</v>
      </c>
      <c r="BX54">
        <v>0</v>
      </c>
      <c r="BY54" t="s">
        <v>163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158</v>
      </c>
      <c r="CK54">
        <v>10</v>
      </c>
      <c r="CL54">
        <v>0</v>
      </c>
      <c r="CM54">
        <v>0</v>
      </c>
      <c r="CN54">
        <v>9107.5</v>
      </c>
      <c r="CO54" t="s">
        <v>164</v>
      </c>
      <c r="CP54">
        <v>0</v>
      </c>
      <c r="CQ54">
        <v>0</v>
      </c>
      <c r="CR54">
        <v>0</v>
      </c>
      <c r="CS54" t="s">
        <v>197</v>
      </c>
      <c r="CT54">
        <v>0</v>
      </c>
      <c r="CU54">
        <v>0</v>
      </c>
      <c r="CV54">
        <v>0</v>
      </c>
      <c r="CW54" t="s">
        <v>156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165</v>
      </c>
      <c r="DE54">
        <v>0</v>
      </c>
      <c r="DF54">
        <v>0</v>
      </c>
      <c r="DG54">
        <v>0</v>
      </c>
      <c r="DH54" t="s">
        <v>164</v>
      </c>
      <c r="DI54">
        <v>0</v>
      </c>
      <c r="DJ54">
        <v>0</v>
      </c>
      <c r="DK54">
        <v>0</v>
      </c>
      <c r="DL54" t="s">
        <v>156</v>
      </c>
      <c r="DM54">
        <v>45</v>
      </c>
      <c r="DN54">
        <v>0</v>
      </c>
      <c r="DO54" t="s">
        <v>156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192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360</v>
      </c>
      <c r="EC54" t="s">
        <v>360</v>
      </c>
      <c r="ED54" t="s">
        <v>359</v>
      </c>
      <c r="EE54" t="s">
        <v>361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167</v>
      </c>
      <c r="EU54" t="s">
        <v>146</v>
      </c>
      <c r="EV54">
        <v>0</v>
      </c>
    </row>
    <row r="55" spans="1:152" x14ac:dyDescent="0.25">
      <c r="A55">
        <v>9797620848</v>
      </c>
      <c r="B55" t="s">
        <v>187</v>
      </c>
      <c r="C55" t="s">
        <v>368</v>
      </c>
      <c r="D55" t="s">
        <v>143</v>
      </c>
      <c r="E55" t="s">
        <v>144</v>
      </c>
      <c r="F55" t="s">
        <v>144</v>
      </c>
      <c r="G55">
        <v>34963</v>
      </c>
      <c r="H55" t="s">
        <v>145</v>
      </c>
      <c r="I55">
        <v>498629</v>
      </c>
      <c r="J55">
        <v>2615440756</v>
      </c>
      <c r="K55">
        <v>6499328</v>
      </c>
      <c r="L55">
        <v>2692440</v>
      </c>
      <c r="M55" t="s">
        <v>146</v>
      </c>
      <c r="N55">
        <v>9797620848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164</v>
      </c>
      <c r="U55" t="s">
        <v>189</v>
      </c>
      <c r="V55">
        <v>4814</v>
      </c>
      <c r="W55" t="s">
        <v>190</v>
      </c>
      <c r="X55" t="s">
        <v>189</v>
      </c>
      <c r="Y55">
        <v>44</v>
      </c>
      <c r="Z55" t="s">
        <v>191</v>
      </c>
      <c r="AA55" t="s">
        <v>155</v>
      </c>
      <c r="AB55" t="s">
        <v>146</v>
      </c>
      <c r="AC55">
        <v>200239</v>
      </c>
      <c r="AD55" t="s">
        <v>192</v>
      </c>
      <c r="AE55" t="s">
        <v>156</v>
      </c>
      <c r="AF55" t="s">
        <v>369</v>
      </c>
      <c r="AG55">
        <v>566</v>
      </c>
      <c r="AH55">
        <v>44233</v>
      </c>
      <c r="AI55" t="s">
        <v>158</v>
      </c>
      <c r="AJ55">
        <v>566</v>
      </c>
      <c r="AK55">
        <v>9797620848</v>
      </c>
      <c r="AL55">
        <v>9797620848</v>
      </c>
      <c r="AM55" t="s">
        <v>159</v>
      </c>
      <c r="AN55" t="s">
        <v>222</v>
      </c>
      <c r="AO55" t="s">
        <v>223</v>
      </c>
      <c r="AP55" t="s">
        <v>146</v>
      </c>
      <c r="AQ55" t="s">
        <v>162</v>
      </c>
      <c r="AR55">
        <v>9107.5</v>
      </c>
      <c r="AS55">
        <v>9000</v>
      </c>
      <c r="AT55" s="5">
        <f t="shared" si="0"/>
        <v>3000</v>
      </c>
      <c r="AU55" s="5">
        <v>350</v>
      </c>
      <c r="AV55" s="5">
        <f t="shared" si="1"/>
        <v>2650</v>
      </c>
      <c r="AW55" s="6">
        <f t="shared" si="2"/>
        <v>466.40000000000003</v>
      </c>
      <c r="AX55" s="7">
        <f t="shared" si="3"/>
        <v>2120</v>
      </c>
      <c r="AY55" s="8">
        <f t="shared" si="4"/>
        <v>63.6</v>
      </c>
      <c r="AZ55" s="5">
        <v>250</v>
      </c>
      <c r="BA55" s="9">
        <f t="shared" si="5"/>
        <v>81.25</v>
      </c>
      <c r="BB55" s="9">
        <v>1000</v>
      </c>
      <c r="BC55" s="11">
        <v>5000</v>
      </c>
      <c r="BD55" s="5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196</v>
      </c>
      <c r="BW55">
        <v>0</v>
      </c>
      <c r="BX55">
        <v>0</v>
      </c>
      <c r="BY55" t="s">
        <v>163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158</v>
      </c>
      <c r="CK55">
        <v>10</v>
      </c>
      <c r="CL55">
        <v>0</v>
      </c>
      <c r="CM55">
        <v>0</v>
      </c>
      <c r="CN55">
        <v>9107.5</v>
      </c>
      <c r="CO55" t="s">
        <v>164</v>
      </c>
      <c r="CP55">
        <v>0</v>
      </c>
      <c r="CQ55">
        <v>0</v>
      </c>
      <c r="CR55">
        <v>0</v>
      </c>
      <c r="CS55" t="s">
        <v>197</v>
      </c>
      <c r="CT55">
        <v>0</v>
      </c>
      <c r="CU55">
        <v>0</v>
      </c>
      <c r="CV55">
        <v>0</v>
      </c>
      <c r="CW55" t="s">
        <v>156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165</v>
      </c>
      <c r="DE55">
        <v>0</v>
      </c>
      <c r="DF55">
        <v>0</v>
      </c>
      <c r="DG55">
        <v>0</v>
      </c>
      <c r="DH55" t="s">
        <v>164</v>
      </c>
      <c r="DI55">
        <v>0</v>
      </c>
      <c r="DJ55">
        <v>0</v>
      </c>
      <c r="DK55">
        <v>0</v>
      </c>
      <c r="DL55" t="s">
        <v>156</v>
      </c>
      <c r="DM55">
        <v>45</v>
      </c>
      <c r="DN55">
        <v>0</v>
      </c>
      <c r="DO55" t="s">
        <v>156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192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370</v>
      </c>
      <c r="EC55" t="s">
        <v>370</v>
      </c>
      <c r="ED55" t="s">
        <v>369</v>
      </c>
      <c r="EE55" t="s">
        <v>371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167</v>
      </c>
      <c r="EU55" t="s">
        <v>146</v>
      </c>
      <c r="EV55">
        <v>0</v>
      </c>
    </row>
    <row r="56" spans="1:152" x14ac:dyDescent="0.25">
      <c r="A56">
        <v>9796695700</v>
      </c>
      <c r="B56" t="s">
        <v>187</v>
      </c>
      <c r="C56" t="s">
        <v>376</v>
      </c>
      <c r="D56" t="s">
        <v>143</v>
      </c>
      <c r="E56" t="s">
        <v>144</v>
      </c>
      <c r="F56" t="s">
        <v>144</v>
      </c>
      <c r="G56">
        <v>34961</v>
      </c>
      <c r="H56" t="s">
        <v>145</v>
      </c>
      <c r="I56">
        <v>484694</v>
      </c>
      <c r="J56">
        <v>2615226509</v>
      </c>
      <c r="K56">
        <v>6499328</v>
      </c>
      <c r="L56">
        <v>2692440</v>
      </c>
      <c r="M56" t="s">
        <v>146</v>
      </c>
      <c r="N56">
        <v>9796695700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164</v>
      </c>
      <c r="U56" t="s">
        <v>189</v>
      </c>
      <c r="V56">
        <v>4814</v>
      </c>
      <c r="W56" t="s">
        <v>190</v>
      </c>
      <c r="X56" t="s">
        <v>189</v>
      </c>
      <c r="Y56">
        <v>44</v>
      </c>
      <c r="Z56" t="s">
        <v>191</v>
      </c>
      <c r="AA56" t="s">
        <v>155</v>
      </c>
      <c r="AB56" t="s">
        <v>146</v>
      </c>
      <c r="AC56">
        <v>200239</v>
      </c>
      <c r="AD56" t="s">
        <v>192</v>
      </c>
      <c r="AE56" t="s">
        <v>156</v>
      </c>
      <c r="AF56" t="s">
        <v>377</v>
      </c>
      <c r="AG56">
        <v>566</v>
      </c>
      <c r="AH56">
        <v>286384</v>
      </c>
      <c r="AI56" t="s">
        <v>158</v>
      </c>
      <c r="AJ56">
        <v>566</v>
      </c>
      <c r="AK56">
        <v>9796695700</v>
      </c>
      <c r="AL56">
        <v>9796695700</v>
      </c>
      <c r="AM56" t="s">
        <v>159</v>
      </c>
      <c r="AN56" t="s">
        <v>241</v>
      </c>
      <c r="AO56" t="s">
        <v>242</v>
      </c>
      <c r="AP56" t="s">
        <v>146</v>
      </c>
      <c r="AQ56" t="s">
        <v>162</v>
      </c>
      <c r="AR56">
        <v>9107.5</v>
      </c>
      <c r="AS56">
        <v>9000</v>
      </c>
      <c r="AT56" s="5">
        <f t="shared" si="0"/>
        <v>3000</v>
      </c>
      <c r="AU56" s="5">
        <v>350</v>
      </c>
      <c r="AV56" s="5">
        <f t="shared" si="1"/>
        <v>2650</v>
      </c>
      <c r="AW56" s="6">
        <f t="shared" si="2"/>
        <v>466.40000000000003</v>
      </c>
      <c r="AX56" s="7">
        <f t="shared" si="3"/>
        <v>2120</v>
      </c>
      <c r="AY56" s="8">
        <f t="shared" si="4"/>
        <v>63.6</v>
      </c>
      <c r="AZ56" s="5">
        <v>250</v>
      </c>
      <c r="BA56" s="9">
        <f t="shared" si="5"/>
        <v>81.25</v>
      </c>
      <c r="BB56" s="9">
        <v>1000</v>
      </c>
      <c r="BC56" s="11">
        <v>5000</v>
      </c>
      <c r="BD56" s="5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196</v>
      </c>
      <c r="BW56">
        <v>0</v>
      </c>
      <c r="BX56">
        <v>0</v>
      </c>
      <c r="BY56" t="s">
        <v>163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158</v>
      </c>
      <c r="CK56">
        <v>10</v>
      </c>
      <c r="CL56">
        <v>0</v>
      </c>
      <c r="CM56">
        <v>0</v>
      </c>
      <c r="CN56">
        <v>9107.5</v>
      </c>
      <c r="CO56" t="s">
        <v>164</v>
      </c>
      <c r="CP56">
        <v>0</v>
      </c>
      <c r="CQ56">
        <v>0</v>
      </c>
      <c r="CR56">
        <v>0</v>
      </c>
      <c r="CS56" t="s">
        <v>197</v>
      </c>
      <c r="CT56">
        <v>0</v>
      </c>
      <c r="CU56">
        <v>0</v>
      </c>
      <c r="CV56">
        <v>0</v>
      </c>
      <c r="CW56" t="s">
        <v>156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165</v>
      </c>
      <c r="DE56">
        <v>0</v>
      </c>
      <c r="DF56">
        <v>0</v>
      </c>
      <c r="DG56">
        <v>0</v>
      </c>
      <c r="DH56" t="s">
        <v>164</v>
      </c>
      <c r="DI56">
        <v>0</v>
      </c>
      <c r="DJ56">
        <v>0</v>
      </c>
      <c r="DK56">
        <v>0</v>
      </c>
      <c r="DL56" t="s">
        <v>156</v>
      </c>
      <c r="DM56">
        <v>45</v>
      </c>
      <c r="DN56">
        <v>0</v>
      </c>
      <c r="DO56" t="s">
        <v>156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192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378</v>
      </c>
      <c r="EC56" t="s">
        <v>378</v>
      </c>
      <c r="ED56" t="s">
        <v>377</v>
      </c>
      <c r="EE56" t="s">
        <v>379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167</v>
      </c>
      <c r="EU56" t="s">
        <v>146</v>
      </c>
      <c r="EV56">
        <v>0</v>
      </c>
    </row>
    <row r="57" spans="1:152" x14ac:dyDescent="0.25">
      <c r="A57">
        <v>9795747557</v>
      </c>
      <c r="B57" t="s">
        <v>187</v>
      </c>
      <c r="C57" t="s">
        <v>383</v>
      </c>
      <c r="D57" t="s">
        <v>143</v>
      </c>
      <c r="E57" t="s">
        <v>144</v>
      </c>
      <c r="F57" t="s">
        <v>144</v>
      </c>
      <c r="G57">
        <v>34960</v>
      </c>
      <c r="H57" t="s">
        <v>145</v>
      </c>
      <c r="I57">
        <v>142480</v>
      </c>
      <c r="J57">
        <v>2615181186</v>
      </c>
      <c r="K57">
        <v>6499328</v>
      </c>
      <c r="L57">
        <v>2692440</v>
      </c>
      <c r="M57" t="s">
        <v>146</v>
      </c>
      <c r="N57">
        <v>9795747557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164</v>
      </c>
      <c r="U57" t="s">
        <v>189</v>
      </c>
      <c r="V57">
        <v>4814</v>
      </c>
      <c r="W57" t="s">
        <v>190</v>
      </c>
      <c r="X57" t="s">
        <v>189</v>
      </c>
      <c r="Y57">
        <v>44</v>
      </c>
      <c r="Z57" t="s">
        <v>191</v>
      </c>
      <c r="AA57" t="s">
        <v>155</v>
      </c>
      <c r="AB57" t="s">
        <v>146</v>
      </c>
      <c r="AC57">
        <v>200239</v>
      </c>
      <c r="AD57" t="s">
        <v>192</v>
      </c>
      <c r="AE57" t="s">
        <v>156</v>
      </c>
      <c r="AF57" t="s">
        <v>384</v>
      </c>
      <c r="AG57">
        <v>566</v>
      </c>
      <c r="AH57">
        <v>498440</v>
      </c>
      <c r="AI57" t="s">
        <v>158</v>
      </c>
      <c r="AJ57">
        <v>566</v>
      </c>
      <c r="AK57">
        <v>9795747557</v>
      </c>
      <c r="AL57">
        <v>9795747557</v>
      </c>
      <c r="AM57" t="s">
        <v>159</v>
      </c>
      <c r="AN57" t="s">
        <v>194</v>
      </c>
      <c r="AO57" t="s">
        <v>195</v>
      </c>
      <c r="AP57" t="s">
        <v>146</v>
      </c>
      <c r="AQ57" t="s">
        <v>162</v>
      </c>
      <c r="AR57">
        <v>9107.5</v>
      </c>
      <c r="AS57">
        <v>9000</v>
      </c>
      <c r="AT57" s="5">
        <f t="shared" si="0"/>
        <v>3000</v>
      </c>
      <c r="AU57" s="5">
        <v>350</v>
      </c>
      <c r="AV57" s="5">
        <f t="shared" si="1"/>
        <v>2650</v>
      </c>
      <c r="AW57" s="6">
        <f t="shared" si="2"/>
        <v>466.40000000000003</v>
      </c>
      <c r="AX57" s="7">
        <f t="shared" si="3"/>
        <v>2120</v>
      </c>
      <c r="AY57" s="8">
        <f t="shared" si="4"/>
        <v>63.6</v>
      </c>
      <c r="AZ57" s="5">
        <v>250</v>
      </c>
      <c r="BA57" s="9">
        <f t="shared" si="5"/>
        <v>81.25</v>
      </c>
      <c r="BB57" s="9">
        <v>1000</v>
      </c>
      <c r="BC57" s="11">
        <v>5000</v>
      </c>
      <c r="BD57" s="5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196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158</v>
      </c>
      <c r="CK57">
        <v>10</v>
      </c>
      <c r="CL57">
        <v>0</v>
      </c>
      <c r="CM57">
        <v>0</v>
      </c>
      <c r="CN57">
        <v>9107.5</v>
      </c>
      <c r="CO57" t="s">
        <v>164</v>
      </c>
      <c r="CP57">
        <v>0</v>
      </c>
      <c r="CQ57">
        <v>0</v>
      </c>
      <c r="CR57">
        <v>0</v>
      </c>
      <c r="CS57" t="s">
        <v>197</v>
      </c>
      <c r="CT57">
        <v>0</v>
      </c>
      <c r="CU57">
        <v>0</v>
      </c>
      <c r="CV57">
        <v>0</v>
      </c>
      <c r="CW57" t="s">
        <v>156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165</v>
      </c>
      <c r="DE57">
        <v>0</v>
      </c>
      <c r="DF57">
        <v>0</v>
      </c>
      <c r="DG57">
        <v>0</v>
      </c>
      <c r="DH57" t="s">
        <v>164</v>
      </c>
      <c r="DI57">
        <v>0</v>
      </c>
      <c r="DJ57">
        <v>0</v>
      </c>
      <c r="DK57">
        <v>0</v>
      </c>
      <c r="DL57" t="s">
        <v>156</v>
      </c>
      <c r="DM57">
        <v>45</v>
      </c>
      <c r="DN57">
        <v>0</v>
      </c>
      <c r="DO57" t="s">
        <v>156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192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385</v>
      </c>
      <c r="EC57" t="s">
        <v>385</v>
      </c>
      <c r="ED57" t="s">
        <v>384</v>
      </c>
      <c r="EE57" t="s">
        <v>386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167</v>
      </c>
      <c r="EU57" t="s">
        <v>146</v>
      </c>
      <c r="EV57">
        <v>0</v>
      </c>
    </row>
    <row r="58" spans="1:152" x14ac:dyDescent="0.25">
      <c r="A58">
        <v>9797104188</v>
      </c>
      <c r="B58" t="s">
        <v>187</v>
      </c>
      <c r="C58" t="s">
        <v>387</v>
      </c>
      <c r="D58" t="s">
        <v>143</v>
      </c>
      <c r="E58" t="s">
        <v>144</v>
      </c>
      <c r="F58" t="s">
        <v>144</v>
      </c>
      <c r="G58">
        <v>34962</v>
      </c>
      <c r="H58" t="s">
        <v>145</v>
      </c>
      <c r="I58">
        <v>629977</v>
      </c>
      <c r="J58">
        <v>2615327779</v>
      </c>
      <c r="K58">
        <v>6499328</v>
      </c>
      <c r="L58">
        <v>2692440</v>
      </c>
      <c r="M58" t="s">
        <v>146</v>
      </c>
      <c r="N58">
        <v>9797104188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164</v>
      </c>
      <c r="U58" t="s">
        <v>189</v>
      </c>
      <c r="V58">
        <v>4814</v>
      </c>
      <c r="W58" t="s">
        <v>190</v>
      </c>
      <c r="X58" t="s">
        <v>189</v>
      </c>
      <c r="Y58">
        <v>44</v>
      </c>
      <c r="Z58" t="s">
        <v>191</v>
      </c>
      <c r="AA58" t="s">
        <v>155</v>
      </c>
      <c r="AB58" t="s">
        <v>146</v>
      </c>
      <c r="AC58">
        <v>200239</v>
      </c>
      <c r="AD58" t="s">
        <v>192</v>
      </c>
      <c r="AE58" t="s">
        <v>156</v>
      </c>
      <c r="AF58" t="s">
        <v>388</v>
      </c>
      <c r="AG58">
        <v>566</v>
      </c>
      <c r="AH58">
        <v>622947</v>
      </c>
      <c r="AI58" t="s">
        <v>158</v>
      </c>
      <c r="AJ58">
        <v>566</v>
      </c>
      <c r="AK58">
        <v>9797104188</v>
      </c>
      <c r="AL58">
        <v>9797104188</v>
      </c>
      <c r="AM58" t="s">
        <v>159</v>
      </c>
      <c r="AN58" t="s">
        <v>309</v>
      </c>
      <c r="AO58" t="s">
        <v>310</v>
      </c>
      <c r="AP58" t="s">
        <v>146</v>
      </c>
      <c r="AQ58" t="s">
        <v>162</v>
      </c>
      <c r="AR58">
        <v>9107.5</v>
      </c>
      <c r="AS58">
        <v>9000</v>
      </c>
      <c r="AT58" s="5">
        <f t="shared" si="0"/>
        <v>3000</v>
      </c>
      <c r="AU58" s="5">
        <v>350</v>
      </c>
      <c r="AV58" s="5">
        <f t="shared" si="1"/>
        <v>2650</v>
      </c>
      <c r="AW58" s="6">
        <f t="shared" si="2"/>
        <v>466.40000000000003</v>
      </c>
      <c r="AX58" s="7">
        <f t="shared" si="3"/>
        <v>2120</v>
      </c>
      <c r="AY58" s="8">
        <f t="shared" si="4"/>
        <v>63.6</v>
      </c>
      <c r="AZ58" s="5">
        <v>250</v>
      </c>
      <c r="BA58" s="9">
        <f t="shared" si="5"/>
        <v>81.25</v>
      </c>
      <c r="BB58" s="9">
        <v>1000</v>
      </c>
      <c r="BC58" s="11">
        <v>5000</v>
      </c>
      <c r="BD58" s="5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196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158</v>
      </c>
      <c r="CK58">
        <v>10</v>
      </c>
      <c r="CL58">
        <v>0</v>
      </c>
      <c r="CM58">
        <v>0</v>
      </c>
      <c r="CN58">
        <v>9107.5</v>
      </c>
      <c r="CO58" t="s">
        <v>164</v>
      </c>
      <c r="CP58">
        <v>0</v>
      </c>
      <c r="CQ58">
        <v>0</v>
      </c>
      <c r="CR58">
        <v>0</v>
      </c>
      <c r="CS58" t="s">
        <v>197</v>
      </c>
      <c r="CT58">
        <v>0</v>
      </c>
      <c r="CU58">
        <v>0</v>
      </c>
      <c r="CV58">
        <v>0</v>
      </c>
      <c r="CW58" t="s">
        <v>156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165</v>
      </c>
      <c r="DE58">
        <v>0</v>
      </c>
      <c r="DF58">
        <v>0</v>
      </c>
      <c r="DG58">
        <v>0</v>
      </c>
      <c r="DH58" t="s">
        <v>164</v>
      </c>
      <c r="DI58">
        <v>0</v>
      </c>
      <c r="DJ58">
        <v>0</v>
      </c>
      <c r="DK58">
        <v>0</v>
      </c>
      <c r="DL58" t="s">
        <v>156</v>
      </c>
      <c r="DM58">
        <v>45</v>
      </c>
      <c r="DN58">
        <v>0</v>
      </c>
      <c r="DO58" t="s">
        <v>156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192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389</v>
      </c>
      <c r="EC58" t="s">
        <v>389</v>
      </c>
      <c r="ED58" t="s">
        <v>388</v>
      </c>
      <c r="EE58" t="s">
        <v>390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167</v>
      </c>
      <c r="EU58" t="s">
        <v>146</v>
      </c>
      <c r="EV58">
        <v>0</v>
      </c>
    </row>
    <row r="59" spans="1:152" x14ac:dyDescent="0.25">
      <c r="A59">
        <v>9796084092</v>
      </c>
      <c r="B59" t="s">
        <v>187</v>
      </c>
      <c r="C59" t="s">
        <v>409</v>
      </c>
      <c r="D59" t="s">
        <v>143</v>
      </c>
      <c r="E59" t="s">
        <v>144</v>
      </c>
      <c r="F59" t="s">
        <v>144</v>
      </c>
      <c r="G59">
        <v>34960</v>
      </c>
      <c r="H59" t="s">
        <v>145</v>
      </c>
      <c r="I59">
        <v>674415</v>
      </c>
      <c r="J59">
        <v>2615182156</v>
      </c>
      <c r="K59">
        <v>6499328</v>
      </c>
      <c r="L59">
        <v>2692440</v>
      </c>
      <c r="M59" t="s">
        <v>146</v>
      </c>
      <c r="N59">
        <v>9796084092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164</v>
      </c>
      <c r="U59" t="s">
        <v>189</v>
      </c>
      <c r="V59">
        <v>4814</v>
      </c>
      <c r="W59" t="s">
        <v>190</v>
      </c>
      <c r="X59" t="s">
        <v>189</v>
      </c>
      <c r="Y59">
        <v>44</v>
      </c>
      <c r="Z59" t="s">
        <v>191</v>
      </c>
      <c r="AA59" t="s">
        <v>155</v>
      </c>
      <c r="AB59" t="s">
        <v>146</v>
      </c>
      <c r="AC59">
        <v>200239</v>
      </c>
      <c r="AD59" t="s">
        <v>192</v>
      </c>
      <c r="AE59" t="s">
        <v>156</v>
      </c>
      <c r="AF59" t="s">
        <v>410</v>
      </c>
      <c r="AG59">
        <v>566</v>
      </c>
      <c r="AH59">
        <v>765638</v>
      </c>
      <c r="AI59" t="s">
        <v>158</v>
      </c>
      <c r="AJ59">
        <v>566</v>
      </c>
      <c r="AK59">
        <v>9796084092</v>
      </c>
      <c r="AL59">
        <v>9796084092</v>
      </c>
      <c r="AM59" t="s">
        <v>159</v>
      </c>
      <c r="AN59" t="s">
        <v>194</v>
      </c>
      <c r="AO59" t="s">
        <v>195</v>
      </c>
      <c r="AP59" t="s">
        <v>146</v>
      </c>
      <c r="AQ59" t="s">
        <v>162</v>
      </c>
      <c r="AR59">
        <v>9107.5</v>
      </c>
      <c r="AS59">
        <v>9000</v>
      </c>
      <c r="AT59" s="5">
        <f t="shared" si="0"/>
        <v>3000</v>
      </c>
      <c r="AU59" s="5">
        <v>350</v>
      </c>
      <c r="AV59" s="5">
        <f t="shared" si="1"/>
        <v>2650</v>
      </c>
      <c r="AW59" s="6">
        <f t="shared" si="2"/>
        <v>466.40000000000003</v>
      </c>
      <c r="AX59" s="7">
        <f t="shared" si="3"/>
        <v>2120</v>
      </c>
      <c r="AY59" s="8">
        <f t="shared" si="4"/>
        <v>63.6</v>
      </c>
      <c r="AZ59" s="5">
        <v>250</v>
      </c>
      <c r="BA59" s="9">
        <f t="shared" si="5"/>
        <v>81.25</v>
      </c>
      <c r="BB59" s="9">
        <v>1000</v>
      </c>
      <c r="BC59" s="11">
        <v>5000</v>
      </c>
      <c r="BD59" s="5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196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158</v>
      </c>
      <c r="CK59">
        <v>10</v>
      </c>
      <c r="CL59">
        <v>0</v>
      </c>
      <c r="CM59">
        <v>0</v>
      </c>
      <c r="CN59">
        <v>9107.5</v>
      </c>
      <c r="CO59" t="s">
        <v>164</v>
      </c>
      <c r="CP59">
        <v>0</v>
      </c>
      <c r="CQ59">
        <v>0</v>
      </c>
      <c r="CR59">
        <v>0</v>
      </c>
      <c r="CS59" t="s">
        <v>197</v>
      </c>
      <c r="CT59">
        <v>0</v>
      </c>
      <c r="CU59">
        <v>0</v>
      </c>
      <c r="CV59">
        <v>0</v>
      </c>
      <c r="CW59" t="s">
        <v>156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165</v>
      </c>
      <c r="DE59">
        <v>0</v>
      </c>
      <c r="DF59">
        <v>0</v>
      </c>
      <c r="DG59">
        <v>0</v>
      </c>
      <c r="DH59" t="s">
        <v>164</v>
      </c>
      <c r="DI59">
        <v>0</v>
      </c>
      <c r="DJ59">
        <v>0</v>
      </c>
      <c r="DK59">
        <v>0</v>
      </c>
      <c r="DL59" t="s">
        <v>156</v>
      </c>
      <c r="DM59">
        <v>45</v>
      </c>
      <c r="DN59">
        <v>0</v>
      </c>
      <c r="DO59" t="s">
        <v>156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192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411</v>
      </c>
      <c r="EC59" t="s">
        <v>411</v>
      </c>
      <c r="ED59" t="s">
        <v>410</v>
      </c>
      <c r="EE59" t="s">
        <v>412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167</v>
      </c>
      <c r="EU59" t="s">
        <v>146</v>
      </c>
      <c r="EV59">
        <v>0</v>
      </c>
    </row>
    <row r="60" spans="1:152" x14ac:dyDescent="0.25">
      <c r="A60">
        <v>9796840694</v>
      </c>
      <c r="B60" t="s">
        <v>187</v>
      </c>
      <c r="C60" t="s">
        <v>425</v>
      </c>
      <c r="D60" t="s">
        <v>143</v>
      </c>
      <c r="E60" t="s">
        <v>144</v>
      </c>
      <c r="F60" t="s">
        <v>144</v>
      </c>
      <c r="G60">
        <v>34961</v>
      </c>
      <c r="H60" t="s">
        <v>145</v>
      </c>
      <c r="I60">
        <v>185952</v>
      </c>
      <c r="J60">
        <v>2615226743</v>
      </c>
      <c r="K60">
        <v>6499328</v>
      </c>
      <c r="L60">
        <v>2692440</v>
      </c>
      <c r="M60" t="s">
        <v>146</v>
      </c>
      <c r="N60">
        <v>9796840694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164</v>
      </c>
      <c r="U60" t="s">
        <v>189</v>
      </c>
      <c r="V60">
        <v>4814</v>
      </c>
      <c r="W60" t="s">
        <v>190</v>
      </c>
      <c r="X60" t="s">
        <v>189</v>
      </c>
      <c r="Y60">
        <v>44</v>
      </c>
      <c r="Z60" t="s">
        <v>191</v>
      </c>
      <c r="AA60" t="s">
        <v>155</v>
      </c>
      <c r="AB60" t="s">
        <v>146</v>
      </c>
      <c r="AC60">
        <v>200239</v>
      </c>
      <c r="AD60" t="s">
        <v>192</v>
      </c>
      <c r="AE60" t="s">
        <v>156</v>
      </c>
      <c r="AF60" t="s">
        <v>426</v>
      </c>
      <c r="AG60">
        <v>566</v>
      </c>
      <c r="AH60">
        <v>401978</v>
      </c>
      <c r="AI60" t="s">
        <v>191</v>
      </c>
      <c r="AJ60">
        <v>566</v>
      </c>
      <c r="AK60">
        <v>20612340694</v>
      </c>
      <c r="AL60">
        <v>9796840694</v>
      </c>
      <c r="AM60" t="s">
        <v>159</v>
      </c>
      <c r="AN60" t="s">
        <v>427</v>
      </c>
      <c r="AO60" t="s">
        <v>428</v>
      </c>
      <c r="AP60" t="s">
        <v>146</v>
      </c>
      <c r="AQ60" t="s">
        <v>249</v>
      </c>
      <c r="AR60">
        <v>9107.5</v>
      </c>
      <c r="AS60">
        <v>9000</v>
      </c>
      <c r="AT60" s="5">
        <f t="shared" si="0"/>
        <v>3000</v>
      </c>
      <c r="AU60" s="5">
        <v>350</v>
      </c>
      <c r="AV60" s="5">
        <f t="shared" si="1"/>
        <v>2650</v>
      </c>
      <c r="AW60" s="6">
        <f t="shared" si="2"/>
        <v>466.40000000000003</v>
      </c>
      <c r="AX60" s="7">
        <f t="shared" si="3"/>
        <v>2120</v>
      </c>
      <c r="AY60" s="8">
        <f t="shared" si="4"/>
        <v>63.6</v>
      </c>
      <c r="AZ60" s="5">
        <v>250</v>
      </c>
      <c r="BA60" s="9">
        <f t="shared" si="5"/>
        <v>81.25</v>
      </c>
      <c r="BB60" s="9">
        <v>1000</v>
      </c>
      <c r="BC60" s="11">
        <v>5000</v>
      </c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196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191</v>
      </c>
      <c r="CK60">
        <v>10</v>
      </c>
      <c r="CL60">
        <v>0</v>
      </c>
      <c r="CM60">
        <v>0</v>
      </c>
      <c r="CN60">
        <v>9107.5</v>
      </c>
      <c r="CO60" t="s">
        <v>164</v>
      </c>
      <c r="CP60">
        <v>0</v>
      </c>
      <c r="CQ60">
        <v>0</v>
      </c>
      <c r="CR60">
        <v>0</v>
      </c>
      <c r="CS60" t="s">
        <v>197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165</v>
      </c>
      <c r="DE60">
        <v>0</v>
      </c>
      <c r="DF60">
        <v>0</v>
      </c>
      <c r="DG60">
        <v>0</v>
      </c>
      <c r="DH60" t="s">
        <v>164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192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3.0040566E+19</v>
      </c>
      <c r="EB60" t="s">
        <v>429</v>
      </c>
      <c r="EC60" t="s">
        <v>429</v>
      </c>
      <c r="ED60" t="s">
        <v>426</v>
      </c>
      <c r="EE60" t="s">
        <v>430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167</v>
      </c>
      <c r="EU60" t="s">
        <v>146</v>
      </c>
      <c r="EV60">
        <v>0</v>
      </c>
    </row>
    <row r="61" spans="1:152" x14ac:dyDescent="0.25">
      <c r="A61">
        <v>9797136456</v>
      </c>
      <c r="B61" t="s">
        <v>187</v>
      </c>
      <c r="C61" t="s">
        <v>435</v>
      </c>
      <c r="D61" t="s">
        <v>143</v>
      </c>
      <c r="E61" t="s">
        <v>144</v>
      </c>
      <c r="F61" t="s">
        <v>144</v>
      </c>
      <c r="G61">
        <v>34962</v>
      </c>
      <c r="H61" t="s">
        <v>145</v>
      </c>
      <c r="I61">
        <v>490581</v>
      </c>
      <c r="J61">
        <v>2615327902</v>
      </c>
      <c r="K61">
        <v>6499328</v>
      </c>
      <c r="L61">
        <v>2692440</v>
      </c>
      <c r="M61" t="s">
        <v>146</v>
      </c>
      <c r="N61">
        <v>9797136456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164</v>
      </c>
      <c r="U61" t="s">
        <v>189</v>
      </c>
      <c r="V61">
        <v>4814</v>
      </c>
      <c r="W61" t="s">
        <v>190</v>
      </c>
      <c r="X61" t="s">
        <v>189</v>
      </c>
      <c r="Y61">
        <v>44</v>
      </c>
      <c r="Z61" t="s">
        <v>191</v>
      </c>
      <c r="AA61" t="s">
        <v>155</v>
      </c>
      <c r="AB61" t="s">
        <v>146</v>
      </c>
      <c r="AC61">
        <v>200239</v>
      </c>
      <c r="AD61" t="s">
        <v>192</v>
      </c>
      <c r="AE61" t="s">
        <v>156</v>
      </c>
      <c r="AF61" t="s">
        <v>436</v>
      </c>
      <c r="AG61">
        <v>566</v>
      </c>
      <c r="AH61">
        <v>649805</v>
      </c>
      <c r="AI61" t="s">
        <v>158</v>
      </c>
      <c r="AJ61">
        <v>566</v>
      </c>
      <c r="AK61">
        <v>9797136456</v>
      </c>
      <c r="AL61">
        <v>9797136456</v>
      </c>
      <c r="AM61" t="s">
        <v>159</v>
      </c>
      <c r="AN61" t="s">
        <v>364</v>
      </c>
      <c r="AO61" t="s">
        <v>365</v>
      </c>
      <c r="AP61" t="s">
        <v>146</v>
      </c>
      <c r="AQ61" t="s">
        <v>162</v>
      </c>
      <c r="AR61">
        <v>9107.5</v>
      </c>
      <c r="AS61">
        <v>9000</v>
      </c>
      <c r="AT61" s="5">
        <f t="shared" si="0"/>
        <v>3000</v>
      </c>
      <c r="AU61" s="5">
        <v>350</v>
      </c>
      <c r="AV61" s="5">
        <f t="shared" si="1"/>
        <v>2650</v>
      </c>
      <c r="AW61" s="6">
        <f t="shared" si="2"/>
        <v>466.40000000000003</v>
      </c>
      <c r="AX61" s="7">
        <f t="shared" si="3"/>
        <v>2120</v>
      </c>
      <c r="AY61" s="8">
        <f t="shared" si="4"/>
        <v>63.6</v>
      </c>
      <c r="AZ61" s="5">
        <v>250</v>
      </c>
      <c r="BA61" s="9">
        <f t="shared" si="5"/>
        <v>81.25</v>
      </c>
      <c r="BB61" s="9">
        <v>1000</v>
      </c>
      <c r="BC61" s="11">
        <v>5000</v>
      </c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196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158</v>
      </c>
      <c r="CK61">
        <v>10</v>
      </c>
      <c r="CL61">
        <v>0</v>
      </c>
      <c r="CM61">
        <v>0</v>
      </c>
      <c r="CN61">
        <v>9107.5</v>
      </c>
      <c r="CO61" t="s">
        <v>164</v>
      </c>
      <c r="CP61">
        <v>0</v>
      </c>
      <c r="CQ61">
        <v>0</v>
      </c>
      <c r="CR61">
        <v>0</v>
      </c>
      <c r="CS61" t="s">
        <v>197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165</v>
      </c>
      <c r="DE61">
        <v>0</v>
      </c>
      <c r="DF61">
        <v>0</v>
      </c>
      <c r="DG61">
        <v>0</v>
      </c>
      <c r="DH61" t="s">
        <v>164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192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437</v>
      </c>
      <c r="EC61" t="s">
        <v>437</v>
      </c>
      <c r="ED61" t="s">
        <v>436</v>
      </c>
      <c r="EE61" t="s">
        <v>438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167</v>
      </c>
      <c r="EU61" t="s">
        <v>146</v>
      </c>
      <c r="EV61">
        <v>0</v>
      </c>
    </row>
    <row r="62" spans="1:152" x14ac:dyDescent="0.25">
      <c r="A62">
        <v>9795763810</v>
      </c>
      <c r="B62" t="s">
        <v>187</v>
      </c>
      <c r="C62" t="s">
        <v>446</v>
      </c>
      <c r="D62" t="s">
        <v>143</v>
      </c>
      <c r="E62" t="s">
        <v>144</v>
      </c>
      <c r="F62" t="s">
        <v>144</v>
      </c>
      <c r="G62">
        <v>34960</v>
      </c>
      <c r="H62" t="s">
        <v>145</v>
      </c>
      <c r="I62">
        <v>803105</v>
      </c>
      <c r="J62">
        <v>2615181223</v>
      </c>
      <c r="K62">
        <v>6499328</v>
      </c>
      <c r="L62">
        <v>2692440</v>
      </c>
      <c r="M62" t="s">
        <v>146</v>
      </c>
      <c r="N62">
        <v>9795763810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164</v>
      </c>
      <c r="U62" t="s">
        <v>189</v>
      </c>
      <c r="V62">
        <v>4814</v>
      </c>
      <c r="W62" t="s">
        <v>190</v>
      </c>
      <c r="X62" t="s">
        <v>189</v>
      </c>
      <c r="Y62">
        <v>44</v>
      </c>
      <c r="Z62" t="s">
        <v>191</v>
      </c>
      <c r="AA62" t="s">
        <v>155</v>
      </c>
      <c r="AB62" t="s">
        <v>146</v>
      </c>
      <c r="AC62">
        <v>200239</v>
      </c>
      <c r="AD62" t="s">
        <v>192</v>
      </c>
      <c r="AE62" t="s">
        <v>156</v>
      </c>
      <c r="AF62" t="s">
        <v>447</v>
      </c>
      <c r="AG62">
        <v>566</v>
      </c>
      <c r="AH62">
        <v>511338</v>
      </c>
      <c r="AI62" t="s">
        <v>158</v>
      </c>
      <c r="AJ62">
        <v>566</v>
      </c>
      <c r="AK62">
        <v>9795763810</v>
      </c>
      <c r="AL62">
        <v>9795763810</v>
      </c>
      <c r="AM62" t="s">
        <v>159</v>
      </c>
      <c r="AN62" t="s">
        <v>222</v>
      </c>
      <c r="AO62" t="s">
        <v>223</v>
      </c>
      <c r="AP62" t="s">
        <v>146</v>
      </c>
      <c r="AQ62" t="s">
        <v>162</v>
      </c>
      <c r="AR62">
        <v>9107.5</v>
      </c>
      <c r="AS62">
        <v>9000</v>
      </c>
      <c r="AT62" s="5">
        <f t="shared" si="0"/>
        <v>3000</v>
      </c>
      <c r="AU62" s="5">
        <v>350</v>
      </c>
      <c r="AV62" s="5">
        <f t="shared" si="1"/>
        <v>2650</v>
      </c>
      <c r="AW62" s="6">
        <f t="shared" si="2"/>
        <v>466.40000000000003</v>
      </c>
      <c r="AX62" s="7">
        <f t="shared" si="3"/>
        <v>2120</v>
      </c>
      <c r="AY62" s="8">
        <f t="shared" si="4"/>
        <v>63.6</v>
      </c>
      <c r="AZ62" s="5">
        <v>250</v>
      </c>
      <c r="BA62" s="9">
        <f t="shared" si="5"/>
        <v>81.25</v>
      </c>
      <c r="BB62" s="9">
        <v>1000</v>
      </c>
      <c r="BC62" s="11">
        <v>5000</v>
      </c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59536659</v>
      </c>
      <c r="BV62" t="s">
        <v>196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158</v>
      </c>
      <c r="CK62">
        <v>10</v>
      </c>
      <c r="CL62">
        <v>0</v>
      </c>
      <c r="CM62">
        <v>0</v>
      </c>
      <c r="CN62">
        <v>9107.5</v>
      </c>
      <c r="CO62" t="s">
        <v>164</v>
      </c>
      <c r="CP62">
        <v>0</v>
      </c>
      <c r="CQ62">
        <v>0</v>
      </c>
      <c r="CR62">
        <v>0</v>
      </c>
      <c r="CS62" t="s">
        <v>197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165</v>
      </c>
      <c r="DE62">
        <v>0</v>
      </c>
      <c r="DF62">
        <v>0</v>
      </c>
      <c r="DG62">
        <v>0</v>
      </c>
      <c r="DH62" t="s">
        <v>164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192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448</v>
      </c>
      <c r="EC62" t="s">
        <v>448</v>
      </c>
      <c r="ED62" t="s">
        <v>447</v>
      </c>
      <c r="EE62" t="s">
        <v>449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167</v>
      </c>
      <c r="EU62" t="s">
        <v>146</v>
      </c>
      <c r="EV62">
        <v>0</v>
      </c>
    </row>
    <row r="63" spans="1:152" x14ac:dyDescent="0.25">
      <c r="A63">
        <v>9795770753</v>
      </c>
      <c r="B63" t="s">
        <v>187</v>
      </c>
      <c r="C63" t="s">
        <v>468</v>
      </c>
      <c r="D63" t="s">
        <v>143</v>
      </c>
      <c r="E63" t="s">
        <v>144</v>
      </c>
      <c r="F63" t="s">
        <v>144</v>
      </c>
      <c r="G63">
        <v>34960</v>
      </c>
      <c r="H63" t="s">
        <v>145</v>
      </c>
      <c r="I63">
        <v>633658</v>
      </c>
      <c r="J63">
        <v>2615181254</v>
      </c>
      <c r="K63">
        <v>6499328</v>
      </c>
      <c r="L63">
        <v>2692440</v>
      </c>
      <c r="M63" t="s">
        <v>146</v>
      </c>
      <c r="N63">
        <v>9795770753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164</v>
      </c>
      <c r="U63" t="s">
        <v>189</v>
      </c>
      <c r="V63">
        <v>4814</v>
      </c>
      <c r="W63" t="s">
        <v>190</v>
      </c>
      <c r="X63" t="s">
        <v>189</v>
      </c>
      <c r="Y63">
        <v>44</v>
      </c>
      <c r="Z63" t="s">
        <v>191</v>
      </c>
      <c r="AA63" t="s">
        <v>155</v>
      </c>
      <c r="AB63" t="s">
        <v>146</v>
      </c>
      <c r="AC63">
        <v>200239</v>
      </c>
      <c r="AD63" t="s">
        <v>192</v>
      </c>
      <c r="AE63" t="s">
        <v>156</v>
      </c>
      <c r="AF63" t="s">
        <v>469</v>
      </c>
      <c r="AG63">
        <v>566</v>
      </c>
      <c r="AH63">
        <v>516860</v>
      </c>
      <c r="AI63" t="s">
        <v>158</v>
      </c>
      <c r="AJ63">
        <v>566</v>
      </c>
      <c r="AK63">
        <v>9795770753</v>
      </c>
      <c r="AL63">
        <v>9795770753</v>
      </c>
      <c r="AM63" t="s">
        <v>159</v>
      </c>
      <c r="AN63" t="s">
        <v>194</v>
      </c>
      <c r="AO63" t="s">
        <v>195</v>
      </c>
      <c r="AP63" t="s">
        <v>146</v>
      </c>
      <c r="AQ63" t="s">
        <v>162</v>
      </c>
      <c r="AR63">
        <v>9107.5</v>
      </c>
      <c r="AS63">
        <v>9000</v>
      </c>
      <c r="AT63" s="5">
        <f t="shared" si="0"/>
        <v>3000</v>
      </c>
      <c r="AU63" s="5">
        <v>350</v>
      </c>
      <c r="AV63" s="5">
        <f t="shared" si="1"/>
        <v>2650</v>
      </c>
      <c r="AW63" s="6">
        <f t="shared" si="2"/>
        <v>466.40000000000003</v>
      </c>
      <c r="AX63" s="7">
        <f t="shared" si="3"/>
        <v>2120</v>
      </c>
      <c r="AY63" s="8">
        <f t="shared" si="4"/>
        <v>63.6</v>
      </c>
      <c r="AZ63" s="5">
        <v>250</v>
      </c>
      <c r="BA63" s="9">
        <f t="shared" si="5"/>
        <v>81.25</v>
      </c>
      <c r="BB63" s="9">
        <v>1000</v>
      </c>
      <c r="BC63" s="11">
        <v>5000</v>
      </c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59536659</v>
      </c>
      <c r="BV63" t="s">
        <v>196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158</v>
      </c>
      <c r="CK63">
        <v>10</v>
      </c>
      <c r="CL63">
        <v>0</v>
      </c>
      <c r="CM63">
        <v>0</v>
      </c>
      <c r="CN63">
        <v>9107.5</v>
      </c>
      <c r="CO63" t="s">
        <v>164</v>
      </c>
      <c r="CP63">
        <v>0</v>
      </c>
      <c r="CQ63">
        <v>0</v>
      </c>
      <c r="CR63">
        <v>0</v>
      </c>
      <c r="CS63" t="s">
        <v>197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165</v>
      </c>
      <c r="DE63">
        <v>0</v>
      </c>
      <c r="DF63">
        <v>0</v>
      </c>
      <c r="DG63">
        <v>0</v>
      </c>
      <c r="DH63" t="s">
        <v>164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192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470</v>
      </c>
      <c r="EC63" t="s">
        <v>470</v>
      </c>
      <c r="ED63" t="s">
        <v>469</v>
      </c>
      <c r="EE63" t="s">
        <v>471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167</v>
      </c>
      <c r="EU63" t="s">
        <v>146</v>
      </c>
      <c r="EV63">
        <v>0</v>
      </c>
    </row>
    <row r="64" spans="1:152" x14ac:dyDescent="0.25">
      <c r="A64">
        <v>9795729318</v>
      </c>
      <c r="B64" t="s">
        <v>187</v>
      </c>
      <c r="C64" t="s">
        <v>472</v>
      </c>
      <c r="D64" t="s">
        <v>143</v>
      </c>
      <c r="E64" t="s">
        <v>144</v>
      </c>
      <c r="F64" t="s">
        <v>144</v>
      </c>
      <c r="G64">
        <v>34959</v>
      </c>
      <c r="H64" t="s">
        <v>145</v>
      </c>
      <c r="I64">
        <v>172271</v>
      </c>
      <c r="J64">
        <v>2615110620</v>
      </c>
      <c r="K64">
        <v>6499328</v>
      </c>
      <c r="L64">
        <v>2692440</v>
      </c>
      <c r="M64" t="s">
        <v>146</v>
      </c>
      <c r="N64">
        <v>9795729318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164</v>
      </c>
      <c r="U64" t="s">
        <v>189</v>
      </c>
      <c r="V64">
        <v>4814</v>
      </c>
      <c r="W64" t="s">
        <v>190</v>
      </c>
      <c r="X64" t="s">
        <v>189</v>
      </c>
      <c r="Y64">
        <v>44</v>
      </c>
      <c r="Z64" t="s">
        <v>191</v>
      </c>
      <c r="AA64" t="s">
        <v>155</v>
      </c>
      <c r="AB64" t="s">
        <v>146</v>
      </c>
      <c r="AC64">
        <v>200239</v>
      </c>
      <c r="AD64" t="s">
        <v>192</v>
      </c>
      <c r="AE64" t="s">
        <v>156</v>
      </c>
      <c r="AF64" t="s">
        <v>473</v>
      </c>
      <c r="AG64">
        <v>566</v>
      </c>
      <c r="AH64">
        <v>484302</v>
      </c>
      <c r="AI64" t="s">
        <v>158</v>
      </c>
      <c r="AJ64">
        <v>566</v>
      </c>
      <c r="AK64">
        <v>9795729318</v>
      </c>
      <c r="AL64">
        <v>9795729318</v>
      </c>
      <c r="AM64" t="s">
        <v>159</v>
      </c>
      <c r="AN64" t="s">
        <v>364</v>
      </c>
      <c r="AO64" t="s">
        <v>365</v>
      </c>
      <c r="AP64" t="s">
        <v>146</v>
      </c>
      <c r="AQ64" t="s">
        <v>162</v>
      </c>
      <c r="AR64">
        <v>9107.5</v>
      </c>
      <c r="AS64">
        <v>9000</v>
      </c>
      <c r="AT64" s="5">
        <f t="shared" si="0"/>
        <v>3000</v>
      </c>
      <c r="AU64" s="5">
        <v>350</v>
      </c>
      <c r="AV64" s="5">
        <f t="shared" si="1"/>
        <v>2650</v>
      </c>
      <c r="AW64" s="6">
        <f t="shared" si="2"/>
        <v>466.40000000000003</v>
      </c>
      <c r="AX64" s="7">
        <f t="shared" si="3"/>
        <v>2120</v>
      </c>
      <c r="AY64" s="8">
        <f t="shared" si="4"/>
        <v>63.6</v>
      </c>
      <c r="AZ64" s="5">
        <v>250</v>
      </c>
      <c r="BA64" s="9">
        <f t="shared" si="5"/>
        <v>81.25</v>
      </c>
      <c r="BB64" s="9">
        <v>1000</v>
      </c>
      <c r="BC64" s="11">
        <v>5000</v>
      </c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59536659</v>
      </c>
      <c r="BV64" t="s">
        <v>196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158</v>
      </c>
      <c r="CK64">
        <v>10</v>
      </c>
      <c r="CL64">
        <v>0</v>
      </c>
      <c r="CM64">
        <v>0</v>
      </c>
      <c r="CN64">
        <v>9107.5</v>
      </c>
      <c r="CO64" t="s">
        <v>164</v>
      </c>
      <c r="CP64">
        <v>0</v>
      </c>
      <c r="CQ64">
        <v>0</v>
      </c>
      <c r="CR64">
        <v>0</v>
      </c>
      <c r="CS64" t="s">
        <v>197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165</v>
      </c>
      <c r="DE64">
        <v>0</v>
      </c>
      <c r="DF64">
        <v>0</v>
      </c>
      <c r="DG64">
        <v>0</v>
      </c>
      <c r="DH64" t="s">
        <v>164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192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474</v>
      </c>
      <c r="EC64" t="s">
        <v>474</v>
      </c>
      <c r="ED64" t="s">
        <v>473</v>
      </c>
      <c r="EE64" t="s">
        <v>475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167</v>
      </c>
      <c r="EU64" t="s">
        <v>146</v>
      </c>
      <c r="EV64">
        <v>0</v>
      </c>
    </row>
    <row r="65" spans="1:152" x14ac:dyDescent="0.25">
      <c r="A65">
        <v>9797926357</v>
      </c>
      <c r="B65" t="s">
        <v>187</v>
      </c>
      <c r="C65" t="s">
        <v>488</v>
      </c>
      <c r="D65" t="s">
        <v>143</v>
      </c>
      <c r="E65" t="s">
        <v>144</v>
      </c>
      <c r="F65" t="s">
        <v>144</v>
      </c>
      <c r="G65">
        <v>34963</v>
      </c>
      <c r="H65" t="s">
        <v>145</v>
      </c>
      <c r="I65">
        <v>381354</v>
      </c>
      <c r="J65">
        <v>2615440972</v>
      </c>
      <c r="K65">
        <v>6499328</v>
      </c>
      <c r="L65">
        <v>2692440</v>
      </c>
      <c r="M65" t="s">
        <v>146</v>
      </c>
      <c r="N65">
        <v>9797926357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164</v>
      </c>
      <c r="U65" t="s">
        <v>189</v>
      </c>
      <c r="V65">
        <v>4814</v>
      </c>
      <c r="W65" t="s">
        <v>190</v>
      </c>
      <c r="X65" t="s">
        <v>189</v>
      </c>
      <c r="Y65">
        <v>44</v>
      </c>
      <c r="Z65" t="s">
        <v>191</v>
      </c>
      <c r="AA65" t="s">
        <v>155</v>
      </c>
      <c r="AB65" t="s">
        <v>146</v>
      </c>
      <c r="AC65">
        <v>200239</v>
      </c>
      <c r="AD65" t="s">
        <v>192</v>
      </c>
      <c r="AE65" t="s">
        <v>156</v>
      </c>
      <c r="AF65" t="s">
        <v>489</v>
      </c>
      <c r="AG65">
        <v>566</v>
      </c>
      <c r="AH65">
        <v>306585</v>
      </c>
      <c r="AI65" t="s">
        <v>158</v>
      </c>
      <c r="AJ65">
        <v>566</v>
      </c>
      <c r="AK65">
        <v>9797926357</v>
      </c>
      <c r="AL65">
        <v>9797926357</v>
      </c>
      <c r="AM65" t="s">
        <v>159</v>
      </c>
      <c r="AN65" t="s">
        <v>194</v>
      </c>
      <c r="AO65" t="s">
        <v>195</v>
      </c>
      <c r="AP65" t="s">
        <v>146</v>
      </c>
      <c r="AQ65" t="s">
        <v>162</v>
      </c>
      <c r="AR65">
        <v>9107.5</v>
      </c>
      <c r="AS65">
        <v>9000</v>
      </c>
      <c r="AT65" s="5">
        <f t="shared" si="0"/>
        <v>3000</v>
      </c>
      <c r="AU65" s="5">
        <v>350</v>
      </c>
      <c r="AV65" s="5">
        <f t="shared" si="1"/>
        <v>2650</v>
      </c>
      <c r="AW65" s="6">
        <f t="shared" si="2"/>
        <v>466.40000000000003</v>
      </c>
      <c r="AX65" s="7">
        <f t="shared" si="3"/>
        <v>2120</v>
      </c>
      <c r="AY65" s="8">
        <f t="shared" si="4"/>
        <v>63.6</v>
      </c>
      <c r="AZ65" s="5">
        <v>250</v>
      </c>
      <c r="BA65" s="9">
        <f t="shared" si="5"/>
        <v>81.25</v>
      </c>
      <c r="BB65" s="9">
        <v>1000</v>
      </c>
      <c r="BC65" s="11">
        <v>5000</v>
      </c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59536659</v>
      </c>
      <c r="BV65" t="s">
        <v>196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158</v>
      </c>
      <c r="CK65">
        <v>10</v>
      </c>
      <c r="CL65">
        <v>0</v>
      </c>
      <c r="CM65">
        <v>0</v>
      </c>
      <c r="CN65">
        <v>9107.5</v>
      </c>
      <c r="CO65" t="s">
        <v>164</v>
      </c>
      <c r="CP65">
        <v>0</v>
      </c>
      <c r="CQ65">
        <v>0</v>
      </c>
      <c r="CR65">
        <v>0</v>
      </c>
      <c r="CS65" t="s">
        <v>197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165</v>
      </c>
      <c r="DE65">
        <v>0</v>
      </c>
      <c r="DF65">
        <v>0</v>
      </c>
      <c r="DG65">
        <v>0</v>
      </c>
      <c r="DH65" t="s">
        <v>164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192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490</v>
      </c>
      <c r="EC65" t="s">
        <v>490</v>
      </c>
      <c r="ED65" t="s">
        <v>489</v>
      </c>
      <c r="EE65" t="s">
        <v>491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167</v>
      </c>
      <c r="EU65" t="s">
        <v>146</v>
      </c>
      <c r="EV65">
        <v>0</v>
      </c>
    </row>
    <row r="66" spans="1:152" x14ac:dyDescent="0.25">
      <c r="A66">
        <v>9797276592</v>
      </c>
      <c r="B66" t="s">
        <v>187</v>
      </c>
      <c r="C66" t="s">
        <v>492</v>
      </c>
      <c r="D66" t="s">
        <v>143</v>
      </c>
      <c r="E66" t="s">
        <v>144</v>
      </c>
      <c r="F66" t="s">
        <v>144</v>
      </c>
      <c r="G66">
        <v>34962</v>
      </c>
      <c r="H66" t="s">
        <v>145</v>
      </c>
      <c r="I66">
        <v>927563</v>
      </c>
      <c r="J66">
        <v>2615328420</v>
      </c>
      <c r="K66">
        <v>6499328</v>
      </c>
      <c r="L66">
        <v>2692440</v>
      </c>
      <c r="M66" t="s">
        <v>146</v>
      </c>
      <c r="N66">
        <v>9797276592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164</v>
      </c>
      <c r="U66" t="s">
        <v>189</v>
      </c>
      <c r="V66">
        <v>4814</v>
      </c>
      <c r="W66" t="s">
        <v>190</v>
      </c>
      <c r="X66" t="s">
        <v>189</v>
      </c>
      <c r="Y66">
        <v>44</v>
      </c>
      <c r="Z66" t="s">
        <v>191</v>
      </c>
      <c r="AA66" t="s">
        <v>155</v>
      </c>
      <c r="AB66" t="s">
        <v>146</v>
      </c>
      <c r="AC66">
        <v>200239</v>
      </c>
      <c r="AD66" t="s">
        <v>192</v>
      </c>
      <c r="AE66" t="s">
        <v>156</v>
      </c>
      <c r="AF66" t="s">
        <v>493</v>
      </c>
      <c r="AG66">
        <v>566</v>
      </c>
      <c r="AH66">
        <v>765547</v>
      </c>
      <c r="AI66" t="s">
        <v>158</v>
      </c>
      <c r="AJ66">
        <v>566</v>
      </c>
      <c r="AK66">
        <v>9797276592</v>
      </c>
      <c r="AL66">
        <v>9797276592</v>
      </c>
      <c r="AM66" t="s">
        <v>159</v>
      </c>
      <c r="AN66" t="s">
        <v>222</v>
      </c>
      <c r="AO66" t="s">
        <v>223</v>
      </c>
      <c r="AP66" t="s">
        <v>146</v>
      </c>
      <c r="AQ66" t="s">
        <v>162</v>
      </c>
      <c r="AR66">
        <v>9107.5</v>
      </c>
      <c r="AS66">
        <v>9000</v>
      </c>
      <c r="AT66" s="5">
        <f t="shared" ref="AT66:AT129" si="7">AS66-BB66-BC66</f>
        <v>3000</v>
      </c>
      <c r="AU66" s="5">
        <v>350</v>
      </c>
      <c r="AV66" s="5">
        <f t="shared" ref="AV66:AV129" si="8">AT66-AU66</f>
        <v>2650</v>
      </c>
      <c r="AW66" s="6">
        <f t="shared" ref="AW66:AW129" si="9">17.6%*AV66</f>
        <v>466.40000000000003</v>
      </c>
      <c r="AX66" s="7">
        <f t="shared" ref="AX66:AX129" si="10">80%*AV66</f>
        <v>2120</v>
      </c>
      <c r="AY66" s="8">
        <f t="shared" ref="AY66:AY129" si="11">AV66*2.4%</f>
        <v>63.6</v>
      </c>
      <c r="AZ66" s="5">
        <v>250</v>
      </c>
      <c r="BA66" s="9">
        <f t="shared" ref="BA66:BA129" si="12">100-BD66</f>
        <v>81.25</v>
      </c>
      <c r="BB66" s="9">
        <v>1000</v>
      </c>
      <c r="BC66" s="11">
        <v>5000</v>
      </c>
      <c r="BD66" s="5">
        <f t="shared" ref="BD66:BD129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59536659</v>
      </c>
      <c r="BV66" t="s">
        <v>196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158</v>
      </c>
      <c r="CK66">
        <v>10</v>
      </c>
      <c r="CL66">
        <v>0</v>
      </c>
      <c r="CM66">
        <v>0</v>
      </c>
      <c r="CN66">
        <v>9107.5</v>
      </c>
      <c r="CO66" t="s">
        <v>164</v>
      </c>
      <c r="CP66">
        <v>0</v>
      </c>
      <c r="CQ66">
        <v>0</v>
      </c>
      <c r="CR66">
        <v>0</v>
      </c>
      <c r="CS66" t="s">
        <v>197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165</v>
      </c>
      <c r="DE66">
        <v>0</v>
      </c>
      <c r="DF66">
        <v>0</v>
      </c>
      <c r="DG66">
        <v>0</v>
      </c>
      <c r="DH66" t="s">
        <v>164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192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494</v>
      </c>
      <c r="EC66" t="s">
        <v>494</v>
      </c>
      <c r="ED66" t="s">
        <v>493</v>
      </c>
      <c r="EE66" t="s">
        <v>495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167</v>
      </c>
      <c r="EU66" t="s">
        <v>146</v>
      </c>
      <c r="EV66">
        <v>0</v>
      </c>
    </row>
    <row r="67" spans="1:152" x14ac:dyDescent="0.25">
      <c r="A67">
        <v>9795767720</v>
      </c>
      <c r="B67" t="s">
        <v>187</v>
      </c>
      <c r="C67" t="s">
        <v>512</v>
      </c>
      <c r="D67" t="s">
        <v>143</v>
      </c>
      <c r="E67" t="s">
        <v>144</v>
      </c>
      <c r="F67" t="s">
        <v>144</v>
      </c>
      <c r="G67">
        <v>34960</v>
      </c>
      <c r="H67" t="s">
        <v>145</v>
      </c>
      <c r="I67">
        <v>432521</v>
      </c>
      <c r="J67">
        <v>2615181244</v>
      </c>
      <c r="K67">
        <v>6499328</v>
      </c>
      <c r="L67">
        <v>2692440</v>
      </c>
      <c r="M67" t="s">
        <v>146</v>
      </c>
      <c r="N67">
        <v>9795767720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164</v>
      </c>
      <c r="U67" t="s">
        <v>189</v>
      </c>
      <c r="V67">
        <v>4814</v>
      </c>
      <c r="W67" t="s">
        <v>190</v>
      </c>
      <c r="X67" t="s">
        <v>189</v>
      </c>
      <c r="Y67">
        <v>44</v>
      </c>
      <c r="Z67" t="s">
        <v>191</v>
      </c>
      <c r="AA67" t="s">
        <v>155</v>
      </c>
      <c r="AB67" t="s">
        <v>146</v>
      </c>
      <c r="AC67">
        <v>200239</v>
      </c>
      <c r="AD67" t="s">
        <v>192</v>
      </c>
      <c r="AE67" t="s">
        <v>156</v>
      </c>
      <c r="AF67" t="s">
        <v>513</v>
      </c>
      <c r="AG67">
        <v>566</v>
      </c>
      <c r="AH67">
        <v>514586</v>
      </c>
      <c r="AI67" t="s">
        <v>158</v>
      </c>
      <c r="AJ67">
        <v>566</v>
      </c>
      <c r="AK67">
        <v>9795767720</v>
      </c>
      <c r="AL67">
        <v>9795767720</v>
      </c>
      <c r="AM67" t="s">
        <v>159</v>
      </c>
      <c r="AN67" t="s">
        <v>364</v>
      </c>
      <c r="AO67" t="s">
        <v>365</v>
      </c>
      <c r="AP67" t="s">
        <v>146</v>
      </c>
      <c r="AQ67" t="s">
        <v>162</v>
      </c>
      <c r="AR67">
        <v>9107.5</v>
      </c>
      <c r="AS67">
        <v>9000</v>
      </c>
      <c r="AT67" s="5">
        <f t="shared" si="7"/>
        <v>3000</v>
      </c>
      <c r="AU67" s="5">
        <v>350</v>
      </c>
      <c r="AV67" s="5">
        <f t="shared" si="8"/>
        <v>2650</v>
      </c>
      <c r="AW67" s="6">
        <f t="shared" si="9"/>
        <v>466.40000000000003</v>
      </c>
      <c r="AX67" s="7">
        <f t="shared" si="10"/>
        <v>2120</v>
      </c>
      <c r="AY67" s="8">
        <f t="shared" si="11"/>
        <v>63.6</v>
      </c>
      <c r="AZ67" s="5">
        <v>250</v>
      </c>
      <c r="BA67" s="9">
        <f t="shared" si="12"/>
        <v>81.25</v>
      </c>
      <c r="BB67" s="9">
        <v>1000</v>
      </c>
      <c r="BC67" s="11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9107.5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9106.9624999999996</v>
      </c>
      <c r="BR67">
        <v>0</v>
      </c>
      <c r="BS67">
        <v>0.04</v>
      </c>
      <c r="BT67" t="s">
        <v>146</v>
      </c>
      <c r="BU67">
        <v>59536659</v>
      </c>
      <c r="BV67" t="s">
        <v>196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158</v>
      </c>
      <c r="CK67">
        <v>10</v>
      </c>
      <c r="CL67">
        <v>0</v>
      </c>
      <c r="CM67">
        <v>0</v>
      </c>
      <c r="CN67">
        <v>9107.5</v>
      </c>
      <c r="CO67" t="s">
        <v>164</v>
      </c>
      <c r="CP67">
        <v>0</v>
      </c>
      <c r="CQ67">
        <v>0</v>
      </c>
      <c r="CR67">
        <v>0</v>
      </c>
      <c r="CS67" t="s">
        <v>197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165</v>
      </c>
      <c r="DE67">
        <v>0</v>
      </c>
      <c r="DF67">
        <v>0</v>
      </c>
      <c r="DG67">
        <v>0</v>
      </c>
      <c r="DH67" t="s">
        <v>164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192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514</v>
      </c>
      <c r="EC67" t="s">
        <v>514</v>
      </c>
      <c r="ED67" t="s">
        <v>513</v>
      </c>
      <c r="EE67" t="s">
        <v>515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9107.5</v>
      </c>
      <c r="EQ67">
        <v>0</v>
      </c>
      <c r="ER67">
        <v>0</v>
      </c>
      <c r="ES67" t="s">
        <v>146</v>
      </c>
      <c r="ET67" t="s">
        <v>167</v>
      </c>
      <c r="EU67" t="s">
        <v>146</v>
      </c>
      <c r="EV67">
        <v>0</v>
      </c>
    </row>
    <row r="68" spans="1:152" x14ac:dyDescent="0.25">
      <c r="A68">
        <v>9796111858</v>
      </c>
      <c r="B68" t="s">
        <v>187</v>
      </c>
      <c r="C68" t="s">
        <v>520</v>
      </c>
      <c r="D68" t="s">
        <v>143</v>
      </c>
      <c r="E68" t="s">
        <v>144</v>
      </c>
      <c r="F68" t="s">
        <v>144</v>
      </c>
      <c r="G68">
        <v>34960</v>
      </c>
      <c r="H68" t="s">
        <v>145</v>
      </c>
      <c r="I68">
        <v>756397</v>
      </c>
      <c r="J68">
        <v>2615182244</v>
      </c>
      <c r="K68">
        <v>6499328</v>
      </c>
      <c r="L68">
        <v>2692440</v>
      </c>
      <c r="M68" t="s">
        <v>146</v>
      </c>
      <c r="N68">
        <v>9796111858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164</v>
      </c>
      <c r="U68" t="s">
        <v>189</v>
      </c>
      <c r="V68">
        <v>4814</v>
      </c>
      <c r="W68" t="s">
        <v>190</v>
      </c>
      <c r="X68" t="s">
        <v>189</v>
      </c>
      <c r="Y68">
        <v>44</v>
      </c>
      <c r="Z68" t="s">
        <v>191</v>
      </c>
      <c r="AA68" t="s">
        <v>155</v>
      </c>
      <c r="AB68" t="s">
        <v>146</v>
      </c>
      <c r="AC68">
        <v>200239</v>
      </c>
      <c r="AD68" t="s">
        <v>192</v>
      </c>
      <c r="AE68" t="s">
        <v>156</v>
      </c>
      <c r="AF68" t="s">
        <v>521</v>
      </c>
      <c r="AG68">
        <v>566</v>
      </c>
      <c r="AH68">
        <v>788069</v>
      </c>
      <c r="AI68" t="s">
        <v>158</v>
      </c>
      <c r="AJ68">
        <v>566</v>
      </c>
      <c r="AK68">
        <v>9796111858</v>
      </c>
      <c r="AL68">
        <v>9796111858</v>
      </c>
      <c r="AM68" t="s">
        <v>159</v>
      </c>
      <c r="AN68" t="s">
        <v>222</v>
      </c>
      <c r="AO68" t="s">
        <v>223</v>
      </c>
      <c r="AP68" t="s">
        <v>146</v>
      </c>
      <c r="AQ68" t="s">
        <v>162</v>
      </c>
      <c r="AR68">
        <v>9107.5</v>
      </c>
      <c r="AS68">
        <v>9000</v>
      </c>
      <c r="AT68" s="5">
        <f t="shared" si="7"/>
        <v>3000</v>
      </c>
      <c r="AU68" s="5">
        <v>350</v>
      </c>
      <c r="AV68" s="5">
        <f t="shared" si="8"/>
        <v>2650</v>
      </c>
      <c r="AW68" s="6">
        <f t="shared" si="9"/>
        <v>466.40000000000003</v>
      </c>
      <c r="AX68" s="7">
        <f t="shared" si="10"/>
        <v>2120</v>
      </c>
      <c r="AY68" s="8">
        <f t="shared" si="11"/>
        <v>63.6</v>
      </c>
      <c r="AZ68" s="5">
        <v>250</v>
      </c>
      <c r="BA68" s="9">
        <f t="shared" si="12"/>
        <v>81.25</v>
      </c>
      <c r="BB68" s="9">
        <v>1000</v>
      </c>
      <c r="BC68" s="11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59536659</v>
      </c>
      <c r="BV68" t="s">
        <v>196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158</v>
      </c>
      <c r="CK68">
        <v>10</v>
      </c>
      <c r="CL68">
        <v>0</v>
      </c>
      <c r="CM68">
        <v>0</v>
      </c>
      <c r="CN68">
        <v>9107.5</v>
      </c>
      <c r="CO68" t="s">
        <v>164</v>
      </c>
      <c r="CP68">
        <v>0</v>
      </c>
      <c r="CQ68">
        <v>0</v>
      </c>
      <c r="CR68">
        <v>0</v>
      </c>
      <c r="CS68" t="s">
        <v>197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165</v>
      </c>
      <c r="DE68">
        <v>0</v>
      </c>
      <c r="DF68">
        <v>0</v>
      </c>
      <c r="DG68">
        <v>0</v>
      </c>
      <c r="DH68" t="s">
        <v>164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192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522</v>
      </c>
      <c r="EC68" t="s">
        <v>522</v>
      </c>
      <c r="ED68" t="s">
        <v>521</v>
      </c>
      <c r="EE68" t="s">
        <v>523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167</v>
      </c>
      <c r="EU68" t="s">
        <v>146</v>
      </c>
      <c r="EV68">
        <v>0</v>
      </c>
    </row>
    <row r="69" spans="1:152" x14ac:dyDescent="0.25">
      <c r="A69">
        <v>9797396217</v>
      </c>
      <c r="B69" t="s">
        <v>187</v>
      </c>
      <c r="C69" t="s">
        <v>546</v>
      </c>
      <c r="D69" t="s">
        <v>143</v>
      </c>
      <c r="E69" t="s">
        <v>144</v>
      </c>
      <c r="F69" t="s">
        <v>144</v>
      </c>
      <c r="G69">
        <v>34963</v>
      </c>
      <c r="H69" t="s">
        <v>145</v>
      </c>
      <c r="I69">
        <v>506903</v>
      </c>
      <c r="J69">
        <v>2615440604</v>
      </c>
      <c r="K69">
        <v>6499328</v>
      </c>
      <c r="L69">
        <v>2692440</v>
      </c>
      <c r="M69" t="s">
        <v>146</v>
      </c>
      <c r="N69">
        <v>9797396217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164</v>
      </c>
      <c r="U69" t="s">
        <v>189</v>
      </c>
      <c r="V69">
        <v>4814</v>
      </c>
      <c r="W69" t="s">
        <v>190</v>
      </c>
      <c r="X69" t="s">
        <v>189</v>
      </c>
      <c r="Y69">
        <v>44</v>
      </c>
      <c r="Z69" t="s">
        <v>191</v>
      </c>
      <c r="AA69" t="s">
        <v>155</v>
      </c>
      <c r="AB69" t="s">
        <v>146</v>
      </c>
      <c r="AC69">
        <v>200239</v>
      </c>
      <c r="AD69" t="s">
        <v>192</v>
      </c>
      <c r="AE69" t="s">
        <v>156</v>
      </c>
      <c r="AF69" t="s">
        <v>547</v>
      </c>
      <c r="AG69">
        <v>566</v>
      </c>
      <c r="AH69">
        <v>862746</v>
      </c>
      <c r="AI69" t="s">
        <v>158</v>
      </c>
      <c r="AJ69">
        <v>566</v>
      </c>
      <c r="AK69">
        <v>9797396217</v>
      </c>
      <c r="AL69">
        <v>9797396217</v>
      </c>
      <c r="AM69" t="s">
        <v>159</v>
      </c>
      <c r="AN69" t="s">
        <v>222</v>
      </c>
      <c r="AO69" t="s">
        <v>223</v>
      </c>
      <c r="AP69" t="s">
        <v>146</v>
      </c>
      <c r="AQ69" t="s">
        <v>162</v>
      </c>
      <c r="AR69">
        <v>9107.5</v>
      </c>
      <c r="AS69">
        <v>9000</v>
      </c>
      <c r="AT69" s="5">
        <f t="shared" si="7"/>
        <v>3000</v>
      </c>
      <c r="AU69" s="5">
        <v>350</v>
      </c>
      <c r="AV69" s="5">
        <f t="shared" si="8"/>
        <v>2650</v>
      </c>
      <c r="AW69" s="6">
        <f t="shared" si="9"/>
        <v>466.40000000000003</v>
      </c>
      <c r="AX69" s="7">
        <f t="shared" si="10"/>
        <v>2120</v>
      </c>
      <c r="AY69" s="8">
        <f t="shared" si="11"/>
        <v>63.6</v>
      </c>
      <c r="AZ69" s="5">
        <v>250</v>
      </c>
      <c r="BA69" s="9">
        <f t="shared" si="12"/>
        <v>81.25</v>
      </c>
      <c r="BB69" s="9">
        <v>1000</v>
      </c>
      <c r="BC69" s="11">
        <v>5000</v>
      </c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59536659</v>
      </c>
      <c r="BV69" t="s">
        <v>196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158</v>
      </c>
      <c r="CK69">
        <v>10</v>
      </c>
      <c r="CL69">
        <v>0</v>
      </c>
      <c r="CM69">
        <v>0</v>
      </c>
      <c r="CN69">
        <v>9107.5</v>
      </c>
      <c r="CO69" t="s">
        <v>164</v>
      </c>
      <c r="CP69">
        <v>0</v>
      </c>
      <c r="CQ69">
        <v>0</v>
      </c>
      <c r="CR69">
        <v>0</v>
      </c>
      <c r="CS69" t="s">
        <v>197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165</v>
      </c>
      <c r="DE69">
        <v>0</v>
      </c>
      <c r="DF69">
        <v>0</v>
      </c>
      <c r="DG69">
        <v>0</v>
      </c>
      <c r="DH69" t="s">
        <v>164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192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548</v>
      </c>
      <c r="EC69" t="s">
        <v>548</v>
      </c>
      <c r="ED69" t="s">
        <v>547</v>
      </c>
      <c r="EE69" t="s">
        <v>549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167</v>
      </c>
      <c r="EU69" t="s">
        <v>146</v>
      </c>
      <c r="EV69">
        <v>0</v>
      </c>
    </row>
    <row r="70" spans="1:152" x14ac:dyDescent="0.25">
      <c r="A70">
        <v>9796088312</v>
      </c>
      <c r="B70" t="s">
        <v>187</v>
      </c>
      <c r="C70" t="s">
        <v>550</v>
      </c>
      <c r="D70" t="s">
        <v>143</v>
      </c>
      <c r="E70" t="s">
        <v>144</v>
      </c>
      <c r="F70" t="s">
        <v>144</v>
      </c>
      <c r="G70">
        <v>34960</v>
      </c>
      <c r="H70" t="s">
        <v>145</v>
      </c>
      <c r="I70">
        <v>472121</v>
      </c>
      <c r="J70">
        <v>2615182166</v>
      </c>
      <c r="K70">
        <v>6499328</v>
      </c>
      <c r="L70">
        <v>2692440</v>
      </c>
      <c r="M70" t="s">
        <v>146</v>
      </c>
      <c r="N70">
        <v>9796088312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164</v>
      </c>
      <c r="U70" t="s">
        <v>189</v>
      </c>
      <c r="V70">
        <v>4814</v>
      </c>
      <c r="W70" t="s">
        <v>190</v>
      </c>
      <c r="X70" t="s">
        <v>189</v>
      </c>
      <c r="Y70">
        <v>44</v>
      </c>
      <c r="Z70" t="s">
        <v>191</v>
      </c>
      <c r="AA70" t="s">
        <v>155</v>
      </c>
      <c r="AB70" t="s">
        <v>146</v>
      </c>
      <c r="AC70">
        <v>200239</v>
      </c>
      <c r="AD70" t="s">
        <v>192</v>
      </c>
      <c r="AE70" t="s">
        <v>156</v>
      </c>
      <c r="AF70" t="s">
        <v>551</v>
      </c>
      <c r="AG70">
        <v>566</v>
      </c>
      <c r="AH70">
        <v>768822</v>
      </c>
      <c r="AI70" t="s">
        <v>158</v>
      </c>
      <c r="AJ70">
        <v>566</v>
      </c>
      <c r="AK70">
        <v>9796088312</v>
      </c>
      <c r="AL70">
        <v>9796088312</v>
      </c>
      <c r="AM70" t="s">
        <v>159</v>
      </c>
      <c r="AN70" t="s">
        <v>222</v>
      </c>
      <c r="AO70" t="s">
        <v>223</v>
      </c>
      <c r="AP70" t="s">
        <v>146</v>
      </c>
      <c r="AQ70" t="s">
        <v>162</v>
      </c>
      <c r="AR70">
        <v>9107.5</v>
      </c>
      <c r="AS70">
        <v>9000</v>
      </c>
      <c r="AT70" s="5">
        <f t="shared" si="7"/>
        <v>3000</v>
      </c>
      <c r="AU70" s="5">
        <v>350</v>
      </c>
      <c r="AV70" s="5">
        <f t="shared" si="8"/>
        <v>2650</v>
      </c>
      <c r="AW70" s="6">
        <f t="shared" si="9"/>
        <v>466.40000000000003</v>
      </c>
      <c r="AX70" s="7">
        <f t="shared" si="10"/>
        <v>2120</v>
      </c>
      <c r="AY70" s="8">
        <f t="shared" si="11"/>
        <v>63.6</v>
      </c>
      <c r="AZ70" s="5">
        <v>250</v>
      </c>
      <c r="BA70" s="9">
        <f t="shared" si="12"/>
        <v>81.25</v>
      </c>
      <c r="BB70" s="9">
        <v>1000</v>
      </c>
      <c r="BC70" s="11">
        <v>5000</v>
      </c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59536659</v>
      </c>
      <c r="BV70" t="s">
        <v>196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158</v>
      </c>
      <c r="CK70">
        <v>10</v>
      </c>
      <c r="CL70">
        <v>0</v>
      </c>
      <c r="CM70">
        <v>0</v>
      </c>
      <c r="CN70">
        <v>9107.5</v>
      </c>
      <c r="CO70" t="s">
        <v>164</v>
      </c>
      <c r="CP70">
        <v>0</v>
      </c>
      <c r="CQ70">
        <v>0</v>
      </c>
      <c r="CR70">
        <v>0</v>
      </c>
      <c r="CS70" t="s">
        <v>197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165</v>
      </c>
      <c r="DE70">
        <v>0</v>
      </c>
      <c r="DF70">
        <v>0</v>
      </c>
      <c r="DG70">
        <v>0</v>
      </c>
      <c r="DH70" t="s">
        <v>164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192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552</v>
      </c>
      <c r="EC70" t="s">
        <v>552</v>
      </c>
      <c r="ED70" t="s">
        <v>551</v>
      </c>
      <c r="EE70" t="s">
        <v>553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167</v>
      </c>
      <c r="EU70" t="s">
        <v>146</v>
      </c>
      <c r="EV70">
        <v>0</v>
      </c>
    </row>
    <row r="71" spans="1:152" x14ac:dyDescent="0.25">
      <c r="A71">
        <v>9795630131</v>
      </c>
      <c r="B71" t="s">
        <v>187</v>
      </c>
      <c r="C71" t="s">
        <v>558</v>
      </c>
      <c r="D71" t="s">
        <v>143</v>
      </c>
      <c r="E71" t="s">
        <v>144</v>
      </c>
      <c r="F71" t="s">
        <v>144</v>
      </c>
      <c r="G71">
        <v>34959</v>
      </c>
      <c r="H71" t="s">
        <v>145</v>
      </c>
      <c r="I71">
        <v>485628</v>
      </c>
      <c r="J71">
        <v>2615110297</v>
      </c>
      <c r="K71">
        <v>6499328</v>
      </c>
      <c r="L71">
        <v>2692440</v>
      </c>
      <c r="M71" t="s">
        <v>146</v>
      </c>
      <c r="N71">
        <v>9795630131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164</v>
      </c>
      <c r="U71" t="s">
        <v>189</v>
      </c>
      <c r="V71">
        <v>4814</v>
      </c>
      <c r="W71" t="s">
        <v>190</v>
      </c>
      <c r="X71" t="s">
        <v>189</v>
      </c>
      <c r="Y71">
        <v>44</v>
      </c>
      <c r="Z71" t="s">
        <v>191</v>
      </c>
      <c r="AA71" t="s">
        <v>155</v>
      </c>
      <c r="AB71" t="s">
        <v>146</v>
      </c>
      <c r="AC71">
        <v>200239</v>
      </c>
      <c r="AD71" t="s">
        <v>192</v>
      </c>
      <c r="AE71" t="s">
        <v>156</v>
      </c>
      <c r="AF71" t="s">
        <v>559</v>
      </c>
      <c r="AG71">
        <v>566</v>
      </c>
      <c r="AH71">
        <v>405861</v>
      </c>
      <c r="AI71" t="s">
        <v>158</v>
      </c>
      <c r="AJ71">
        <v>566</v>
      </c>
      <c r="AK71">
        <v>9795630131</v>
      </c>
      <c r="AL71">
        <v>9795630131</v>
      </c>
      <c r="AM71" t="s">
        <v>159</v>
      </c>
      <c r="AN71" t="s">
        <v>194</v>
      </c>
      <c r="AO71" t="s">
        <v>195</v>
      </c>
      <c r="AP71" t="s">
        <v>146</v>
      </c>
      <c r="AQ71" t="s">
        <v>162</v>
      </c>
      <c r="AR71">
        <v>9107.5</v>
      </c>
      <c r="AS71">
        <v>9000</v>
      </c>
      <c r="AT71" s="5">
        <f t="shared" si="7"/>
        <v>3000</v>
      </c>
      <c r="AU71" s="5">
        <v>350</v>
      </c>
      <c r="AV71" s="5">
        <f t="shared" si="8"/>
        <v>2650</v>
      </c>
      <c r="AW71" s="6">
        <f t="shared" si="9"/>
        <v>466.40000000000003</v>
      </c>
      <c r="AX71" s="7">
        <f t="shared" si="10"/>
        <v>2120</v>
      </c>
      <c r="AY71" s="8">
        <f t="shared" si="11"/>
        <v>63.6</v>
      </c>
      <c r="AZ71" s="5">
        <v>250</v>
      </c>
      <c r="BA71" s="9">
        <f t="shared" si="12"/>
        <v>81.25</v>
      </c>
      <c r="BB71" s="9">
        <v>1000</v>
      </c>
      <c r="BC71" s="11">
        <v>5000</v>
      </c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9107.5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9106.9624999999996</v>
      </c>
      <c r="BR71">
        <v>0</v>
      </c>
      <c r="BS71">
        <v>0.04</v>
      </c>
      <c r="BT71" t="s">
        <v>146</v>
      </c>
      <c r="BU71">
        <v>59536659</v>
      </c>
      <c r="BV71" t="s">
        <v>196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158</v>
      </c>
      <c r="CK71">
        <v>10</v>
      </c>
      <c r="CL71">
        <v>0</v>
      </c>
      <c r="CM71">
        <v>0</v>
      </c>
      <c r="CN71">
        <v>9107.5</v>
      </c>
      <c r="CO71" t="s">
        <v>164</v>
      </c>
      <c r="CP71">
        <v>0</v>
      </c>
      <c r="CQ71">
        <v>0</v>
      </c>
      <c r="CR71">
        <v>0</v>
      </c>
      <c r="CS71" t="s">
        <v>197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165</v>
      </c>
      <c r="DE71">
        <v>0</v>
      </c>
      <c r="DF71">
        <v>0</v>
      </c>
      <c r="DG71">
        <v>0</v>
      </c>
      <c r="DH71" t="s">
        <v>164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192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560</v>
      </c>
      <c r="EC71" t="s">
        <v>560</v>
      </c>
      <c r="ED71" t="s">
        <v>559</v>
      </c>
      <c r="EE71" t="s">
        <v>561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9107.5</v>
      </c>
      <c r="EQ71">
        <v>0</v>
      </c>
      <c r="ER71">
        <v>0</v>
      </c>
      <c r="ES71" t="s">
        <v>146</v>
      </c>
      <c r="ET71" t="s">
        <v>167</v>
      </c>
      <c r="EU71" t="s">
        <v>146</v>
      </c>
      <c r="EV71">
        <v>0</v>
      </c>
    </row>
    <row r="72" spans="1:152" x14ac:dyDescent="0.25">
      <c r="A72">
        <v>9795847215</v>
      </c>
      <c r="B72" t="s">
        <v>187</v>
      </c>
      <c r="C72" t="s">
        <v>566</v>
      </c>
      <c r="D72" t="s">
        <v>143</v>
      </c>
      <c r="E72" t="s">
        <v>144</v>
      </c>
      <c r="F72" t="s">
        <v>144</v>
      </c>
      <c r="G72">
        <v>34960</v>
      </c>
      <c r="H72" t="s">
        <v>145</v>
      </c>
      <c r="I72">
        <v>674972</v>
      </c>
      <c r="J72">
        <v>2615181486</v>
      </c>
      <c r="K72">
        <v>6499328</v>
      </c>
      <c r="L72">
        <v>2692440</v>
      </c>
      <c r="M72" t="s">
        <v>146</v>
      </c>
      <c r="N72">
        <v>9795847215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164</v>
      </c>
      <c r="U72" t="s">
        <v>189</v>
      </c>
      <c r="V72">
        <v>4814</v>
      </c>
      <c r="W72" t="s">
        <v>190</v>
      </c>
      <c r="X72" t="s">
        <v>189</v>
      </c>
      <c r="Y72">
        <v>44</v>
      </c>
      <c r="Z72" t="s">
        <v>191</v>
      </c>
      <c r="AA72" t="s">
        <v>155</v>
      </c>
      <c r="AB72" t="s">
        <v>146</v>
      </c>
      <c r="AC72">
        <v>200239</v>
      </c>
      <c r="AD72" t="s">
        <v>192</v>
      </c>
      <c r="AE72" t="s">
        <v>156</v>
      </c>
      <c r="AF72" t="s">
        <v>567</v>
      </c>
      <c r="AG72">
        <v>566</v>
      </c>
      <c r="AH72">
        <v>578060</v>
      </c>
      <c r="AI72" t="s">
        <v>158</v>
      </c>
      <c r="AJ72">
        <v>566</v>
      </c>
      <c r="AK72">
        <v>9795847215</v>
      </c>
      <c r="AL72">
        <v>9795847215</v>
      </c>
      <c r="AM72" t="s">
        <v>159</v>
      </c>
      <c r="AN72" t="s">
        <v>568</v>
      </c>
      <c r="AO72" t="s">
        <v>569</v>
      </c>
      <c r="AP72" t="s">
        <v>146</v>
      </c>
      <c r="AQ72" t="s">
        <v>162</v>
      </c>
      <c r="AR72">
        <v>9107.5</v>
      </c>
      <c r="AS72">
        <v>9000</v>
      </c>
      <c r="AT72" s="5">
        <f t="shared" si="7"/>
        <v>3000</v>
      </c>
      <c r="AU72" s="5">
        <v>350</v>
      </c>
      <c r="AV72" s="5">
        <f t="shared" si="8"/>
        <v>2650</v>
      </c>
      <c r="AW72" s="6">
        <f t="shared" si="9"/>
        <v>466.40000000000003</v>
      </c>
      <c r="AX72" s="7">
        <f t="shared" si="10"/>
        <v>2120</v>
      </c>
      <c r="AY72" s="8">
        <f t="shared" si="11"/>
        <v>63.6</v>
      </c>
      <c r="AZ72" s="5">
        <v>250</v>
      </c>
      <c r="BA72" s="9">
        <f t="shared" si="12"/>
        <v>81.25</v>
      </c>
      <c r="BB72" s="9">
        <v>1000</v>
      </c>
      <c r="BC72" s="11">
        <v>5000</v>
      </c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59536659</v>
      </c>
      <c r="BV72" t="s">
        <v>196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158</v>
      </c>
      <c r="CK72">
        <v>10</v>
      </c>
      <c r="CL72">
        <v>0</v>
      </c>
      <c r="CM72">
        <v>0</v>
      </c>
      <c r="CN72">
        <v>9107.5</v>
      </c>
      <c r="CO72" t="s">
        <v>164</v>
      </c>
      <c r="CP72">
        <v>0</v>
      </c>
      <c r="CQ72">
        <v>0</v>
      </c>
      <c r="CR72">
        <v>0</v>
      </c>
      <c r="CS72" t="s">
        <v>197</v>
      </c>
      <c r="CT72">
        <v>0</v>
      </c>
      <c r="CU72">
        <v>0</v>
      </c>
      <c r="CV72">
        <v>0</v>
      </c>
      <c r="CW72" t="s">
        <v>156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165</v>
      </c>
      <c r="DE72">
        <v>0</v>
      </c>
      <c r="DF72">
        <v>0</v>
      </c>
      <c r="DG72">
        <v>0</v>
      </c>
      <c r="DH72" t="s">
        <v>164</v>
      </c>
      <c r="DI72">
        <v>0</v>
      </c>
      <c r="DJ72">
        <v>0</v>
      </c>
      <c r="DK72">
        <v>0</v>
      </c>
      <c r="DL72" t="s">
        <v>156</v>
      </c>
      <c r="DM72">
        <v>45</v>
      </c>
      <c r="DN72">
        <v>0</v>
      </c>
      <c r="DO72" t="s">
        <v>156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192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570</v>
      </c>
      <c r="EC72" t="s">
        <v>570</v>
      </c>
      <c r="ED72" t="s">
        <v>567</v>
      </c>
      <c r="EE72" t="s">
        <v>571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167</v>
      </c>
      <c r="EU72" t="s">
        <v>146</v>
      </c>
      <c r="EV72">
        <v>0</v>
      </c>
    </row>
    <row r="73" spans="1:152" x14ac:dyDescent="0.25">
      <c r="A73">
        <v>9796432115</v>
      </c>
      <c r="B73" t="s">
        <v>187</v>
      </c>
      <c r="C73" t="s">
        <v>576</v>
      </c>
      <c r="D73" t="s">
        <v>143</v>
      </c>
      <c r="E73" t="s">
        <v>144</v>
      </c>
      <c r="F73" t="s">
        <v>144</v>
      </c>
      <c r="G73">
        <v>34961</v>
      </c>
      <c r="H73" t="s">
        <v>145</v>
      </c>
      <c r="I73">
        <v>185191</v>
      </c>
      <c r="J73">
        <v>2615226027</v>
      </c>
      <c r="K73">
        <v>6499328</v>
      </c>
      <c r="L73">
        <v>2692440</v>
      </c>
      <c r="M73" t="s">
        <v>146</v>
      </c>
      <c r="N73">
        <v>9796432115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164</v>
      </c>
      <c r="U73" t="s">
        <v>189</v>
      </c>
      <c r="V73">
        <v>4814</v>
      </c>
      <c r="W73" t="s">
        <v>190</v>
      </c>
      <c r="X73" t="s">
        <v>189</v>
      </c>
      <c r="Y73">
        <v>44</v>
      </c>
      <c r="Z73" t="s">
        <v>191</v>
      </c>
      <c r="AA73" t="s">
        <v>155</v>
      </c>
      <c r="AB73" t="s">
        <v>146</v>
      </c>
      <c r="AC73">
        <v>200239</v>
      </c>
      <c r="AD73" t="s">
        <v>192</v>
      </c>
      <c r="AE73" t="s">
        <v>156</v>
      </c>
      <c r="AF73" t="s">
        <v>577</v>
      </c>
      <c r="AG73">
        <v>566</v>
      </c>
      <c r="AH73">
        <v>75149</v>
      </c>
      <c r="AI73" t="s">
        <v>158</v>
      </c>
      <c r="AJ73">
        <v>566</v>
      </c>
      <c r="AK73">
        <v>9796432115</v>
      </c>
      <c r="AL73">
        <v>9796432115</v>
      </c>
      <c r="AM73" t="s">
        <v>159</v>
      </c>
      <c r="AN73" t="s">
        <v>222</v>
      </c>
      <c r="AO73" t="s">
        <v>223</v>
      </c>
      <c r="AP73" t="s">
        <v>146</v>
      </c>
      <c r="AQ73" t="s">
        <v>162</v>
      </c>
      <c r="AR73">
        <v>9107.5</v>
      </c>
      <c r="AS73">
        <v>9000</v>
      </c>
      <c r="AT73" s="5">
        <f t="shared" si="7"/>
        <v>3000</v>
      </c>
      <c r="AU73" s="5">
        <v>350</v>
      </c>
      <c r="AV73" s="5">
        <f t="shared" si="8"/>
        <v>2650</v>
      </c>
      <c r="AW73" s="6">
        <f t="shared" si="9"/>
        <v>466.40000000000003</v>
      </c>
      <c r="AX73" s="7">
        <f t="shared" si="10"/>
        <v>2120</v>
      </c>
      <c r="AY73" s="8">
        <f t="shared" si="11"/>
        <v>63.6</v>
      </c>
      <c r="AZ73" s="5">
        <v>250</v>
      </c>
      <c r="BA73" s="9">
        <f t="shared" si="12"/>
        <v>81.25</v>
      </c>
      <c r="BB73" s="9">
        <v>1000</v>
      </c>
      <c r="BC73" s="11">
        <v>5000</v>
      </c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59536659</v>
      </c>
      <c r="BV73" t="s">
        <v>196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158</v>
      </c>
      <c r="CK73">
        <v>10</v>
      </c>
      <c r="CL73">
        <v>0</v>
      </c>
      <c r="CM73">
        <v>0</v>
      </c>
      <c r="CN73">
        <v>9107.5</v>
      </c>
      <c r="CO73" t="s">
        <v>164</v>
      </c>
      <c r="CP73">
        <v>0</v>
      </c>
      <c r="CQ73">
        <v>0</v>
      </c>
      <c r="CR73">
        <v>0</v>
      </c>
      <c r="CS73" t="s">
        <v>197</v>
      </c>
      <c r="CT73">
        <v>0</v>
      </c>
      <c r="CU73">
        <v>0</v>
      </c>
      <c r="CV73">
        <v>0</v>
      </c>
      <c r="CW73" t="s">
        <v>156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165</v>
      </c>
      <c r="DE73">
        <v>0</v>
      </c>
      <c r="DF73">
        <v>0</v>
      </c>
      <c r="DG73">
        <v>0</v>
      </c>
      <c r="DH73" t="s">
        <v>164</v>
      </c>
      <c r="DI73">
        <v>0</v>
      </c>
      <c r="DJ73">
        <v>0</v>
      </c>
      <c r="DK73">
        <v>0</v>
      </c>
      <c r="DL73" t="s">
        <v>156</v>
      </c>
      <c r="DM73">
        <v>45</v>
      </c>
      <c r="DN73">
        <v>0</v>
      </c>
      <c r="DO73" t="s">
        <v>156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192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578</v>
      </c>
      <c r="EC73" t="s">
        <v>578</v>
      </c>
      <c r="ED73" t="s">
        <v>577</v>
      </c>
      <c r="EE73" t="s">
        <v>579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167</v>
      </c>
      <c r="EU73" t="s">
        <v>146</v>
      </c>
      <c r="EV73">
        <v>0</v>
      </c>
    </row>
    <row r="74" spans="1:152" x14ac:dyDescent="0.25">
      <c r="A74">
        <v>9795976035</v>
      </c>
      <c r="B74" t="s">
        <v>187</v>
      </c>
      <c r="C74" t="s">
        <v>588</v>
      </c>
      <c r="D74" t="s">
        <v>143</v>
      </c>
      <c r="E74" t="s">
        <v>144</v>
      </c>
      <c r="F74" t="s">
        <v>144</v>
      </c>
      <c r="G74">
        <v>34960</v>
      </c>
      <c r="H74" t="s">
        <v>145</v>
      </c>
      <c r="I74">
        <v>528423</v>
      </c>
      <c r="J74">
        <v>2615181856</v>
      </c>
      <c r="K74">
        <v>6499328</v>
      </c>
      <c r="L74">
        <v>2692440</v>
      </c>
      <c r="M74" t="s">
        <v>146</v>
      </c>
      <c r="N74">
        <v>9795976035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164</v>
      </c>
      <c r="U74" t="s">
        <v>189</v>
      </c>
      <c r="V74">
        <v>4814</v>
      </c>
      <c r="W74" t="s">
        <v>190</v>
      </c>
      <c r="X74" t="s">
        <v>189</v>
      </c>
      <c r="Y74">
        <v>44</v>
      </c>
      <c r="Z74" t="s">
        <v>191</v>
      </c>
      <c r="AA74" t="s">
        <v>155</v>
      </c>
      <c r="AB74" t="s">
        <v>146</v>
      </c>
      <c r="AC74">
        <v>200239</v>
      </c>
      <c r="AD74" t="s">
        <v>192</v>
      </c>
      <c r="AE74" t="s">
        <v>156</v>
      </c>
      <c r="AF74" t="s">
        <v>589</v>
      </c>
      <c r="AG74">
        <v>566</v>
      </c>
      <c r="AH74">
        <v>681360</v>
      </c>
      <c r="AI74" t="s">
        <v>158</v>
      </c>
      <c r="AJ74">
        <v>566</v>
      </c>
      <c r="AK74">
        <v>9795976035</v>
      </c>
      <c r="AL74">
        <v>9795976035</v>
      </c>
      <c r="AM74" t="s">
        <v>159</v>
      </c>
      <c r="AN74" t="s">
        <v>568</v>
      </c>
      <c r="AO74" t="s">
        <v>569</v>
      </c>
      <c r="AP74" t="s">
        <v>146</v>
      </c>
      <c r="AQ74" t="s">
        <v>162</v>
      </c>
      <c r="AR74">
        <v>9107.5</v>
      </c>
      <c r="AS74">
        <v>9000</v>
      </c>
      <c r="AT74" s="5">
        <f t="shared" si="7"/>
        <v>3000</v>
      </c>
      <c r="AU74" s="5">
        <v>350</v>
      </c>
      <c r="AV74" s="5">
        <f t="shared" si="8"/>
        <v>2650</v>
      </c>
      <c r="AW74" s="6">
        <f t="shared" si="9"/>
        <v>466.40000000000003</v>
      </c>
      <c r="AX74" s="7">
        <f t="shared" si="10"/>
        <v>2120</v>
      </c>
      <c r="AY74" s="8">
        <f t="shared" si="11"/>
        <v>63.6</v>
      </c>
      <c r="AZ74" s="5">
        <v>250</v>
      </c>
      <c r="BA74" s="9">
        <f t="shared" si="12"/>
        <v>81.25</v>
      </c>
      <c r="BB74" s="9">
        <v>1000</v>
      </c>
      <c r="BC74" s="11">
        <v>5000</v>
      </c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59536659</v>
      </c>
      <c r="BV74" t="s">
        <v>196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158</v>
      </c>
      <c r="CK74">
        <v>10</v>
      </c>
      <c r="CL74">
        <v>0</v>
      </c>
      <c r="CM74">
        <v>0</v>
      </c>
      <c r="CN74">
        <v>9107.5</v>
      </c>
      <c r="CO74" t="s">
        <v>164</v>
      </c>
      <c r="CP74">
        <v>0</v>
      </c>
      <c r="CQ74">
        <v>0</v>
      </c>
      <c r="CR74">
        <v>0</v>
      </c>
      <c r="CS74" t="s">
        <v>197</v>
      </c>
      <c r="CT74">
        <v>0</v>
      </c>
      <c r="CU74">
        <v>0</v>
      </c>
      <c r="CV74">
        <v>0</v>
      </c>
      <c r="CW74" t="s">
        <v>156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165</v>
      </c>
      <c r="DE74">
        <v>0</v>
      </c>
      <c r="DF74">
        <v>0</v>
      </c>
      <c r="DG74">
        <v>0</v>
      </c>
      <c r="DH74" t="s">
        <v>164</v>
      </c>
      <c r="DI74">
        <v>0</v>
      </c>
      <c r="DJ74">
        <v>0</v>
      </c>
      <c r="DK74">
        <v>0</v>
      </c>
      <c r="DL74" t="s">
        <v>156</v>
      </c>
      <c r="DM74">
        <v>45</v>
      </c>
      <c r="DN74">
        <v>0</v>
      </c>
      <c r="DO74" t="s">
        <v>156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192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590</v>
      </c>
      <c r="EC74" t="s">
        <v>590</v>
      </c>
      <c r="ED74" t="s">
        <v>589</v>
      </c>
      <c r="EE74" t="s">
        <v>591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167</v>
      </c>
      <c r="EU74" t="s">
        <v>146</v>
      </c>
      <c r="EV74">
        <v>0</v>
      </c>
    </row>
    <row r="75" spans="1:152" x14ac:dyDescent="0.25">
      <c r="A75">
        <v>9793927274</v>
      </c>
      <c r="B75" t="s">
        <v>187</v>
      </c>
      <c r="C75" t="s">
        <v>604</v>
      </c>
      <c r="D75" t="s">
        <v>143</v>
      </c>
      <c r="E75" t="s">
        <v>144</v>
      </c>
      <c r="F75" t="s">
        <v>145</v>
      </c>
      <c r="G75">
        <v>34957</v>
      </c>
      <c r="H75" t="s">
        <v>145</v>
      </c>
      <c r="I75">
        <v>455363</v>
      </c>
      <c r="J75">
        <v>2614947057</v>
      </c>
      <c r="K75">
        <v>3666540</v>
      </c>
      <c r="L75">
        <v>2692440</v>
      </c>
      <c r="M75" t="s">
        <v>146</v>
      </c>
      <c r="N75">
        <v>9793927274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164</v>
      </c>
      <c r="U75" t="s">
        <v>189</v>
      </c>
      <c r="V75">
        <v>4814</v>
      </c>
      <c r="W75" t="s">
        <v>190</v>
      </c>
      <c r="X75" t="s">
        <v>189</v>
      </c>
      <c r="Y75">
        <v>44</v>
      </c>
      <c r="Z75" t="s">
        <v>191</v>
      </c>
      <c r="AA75" t="s">
        <v>155</v>
      </c>
      <c r="AB75" t="s">
        <v>146</v>
      </c>
      <c r="AC75">
        <v>200239</v>
      </c>
      <c r="AD75" t="s">
        <v>192</v>
      </c>
      <c r="AE75" t="s">
        <v>156</v>
      </c>
      <c r="AF75" t="s">
        <v>605</v>
      </c>
      <c r="AG75">
        <v>566</v>
      </c>
      <c r="AH75">
        <v>852099</v>
      </c>
      <c r="AI75" t="s">
        <v>158</v>
      </c>
      <c r="AJ75">
        <v>566</v>
      </c>
      <c r="AK75">
        <v>9793927274</v>
      </c>
      <c r="AL75">
        <v>9793927274</v>
      </c>
      <c r="AM75" t="s">
        <v>159</v>
      </c>
      <c r="AN75" t="s">
        <v>280</v>
      </c>
      <c r="AO75" t="s">
        <v>281</v>
      </c>
      <c r="AP75" t="s">
        <v>146</v>
      </c>
      <c r="AQ75" t="s">
        <v>162</v>
      </c>
      <c r="AR75">
        <v>9107.5</v>
      </c>
      <c r="AS75">
        <v>9000</v>
      </c>
      <c r="AT75" s="5">
        <f t="shared" si="7"/>
        <v>3000</v>
      </c>
      <c r="AU75" s="5">
        <v>350</v>
      </c>
      <c r="AV75" s="5">
        <f t="shared" si="8"/>
        <v>2650</v>
      </c>
      <c r="AW75" s="6">
        <f t="shared" si="9"/>
        <v>466.40000000000003</v>
      </c>
      <c r="AX75" s="7">
        <f t="shared" si="10"/>
        <v>2120</v>
      </c>
      <c r="AY75" s="8">
        <f t="shared" si="11"/>
        <v>63.6</v>
      </c>
      <c r="AZ75" s="5">
        <v>250</v>
      </c>
      <c r="BA75" s="9">
        <f t="shared" si="12"/>
        <v>81.25</v>
      </c>
      <c r="BB75" s="9">
        <v>1000</v>
      </c>
      <c r="BC75" s="11">
        <v>5000</v>
      </c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59536659</v>
      </c>
      <c r="BV75" t="s">
        <v>196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158</v>
      </c>
      <c r="CK75">
        <v>10</v>
      </c>
      <c r="CL75">
        <v>0</v>
      </c>
      <c r="CM75">
        <v>0</v>
      </c>
      <c r="CN75">
        <v>9107.5</v>
      </c>
      <c r="CO75" t="s">
        <v>164</v>
      </c>
      <c r="CP75">
        <v>0</v>
      </c>
      <c r="CQ75">
        <v>0</v>
      </c>
      <c r="CR75">
        <v>0</v>
      </c>
      <c r="CS75" t="s">
        <v>197</v>
      </c>
      <c r="CT75">
        <v>0</v>
      </c>
      <c r="CU75">
        <v>0</v>
      </c>
      <c r="CV75">
        <v>0</v>
      </c>
      <c r="CW75" t="s">
        <v>156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165</v>
      </c>
      <c r="DE75">
        <v>0</v>
      </c>
      <c r="DF75">
        <v>0</v>
      </c>
      <c r="DG75">
        <v>0</v>
      </c>
      <c r="DH75" t="s">
        <v>164</v>
      </c>
      <c r="DI75">
        <v>0</v>
      </c>
      <c r="DJ75">
        <v>0</v>
      </c>
      <c r="DK75">
        <v>0</v>
      </c>
      <c r="DL75" t="s">
        <v>156</v>
      </c>
      <c r="DM75">
        <v>45</v>
      </c>
      <c r="DN75">
        <v>0</v>
      </c>
      <c r="DO75" t="s">
        <v>156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192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606</v>
      </c>
      <c r="EC75" t="s">
        <v>606</v>
      </c>
      <c r="ED75" t="s">
        <v>605</v>
      </c>
      <c r="EE75" t="s">
        <v>607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167</v>
      </c>
      <c r="EU75" t="s">
        <v>146</v>
      </c>
      <c r="EV75">
        <v>0</v>
      </c>
    </row>
    <row r="76" spans="1:152" x14ac:dyDescent="0.25">
      <c r="A76">
        <v>9797331386</v>
      </c>
      <c r="B76" t="s">
        <v>187</v>
      </c>
      <c r="C76" t="s">
        <v>616</v>
      </c>
      <c r="D76" t="s">
        <v>143</v>
      </c>
      <c r="E76" t="s">
        <v>144</v>
      </c>
      <c r="F76" t="s">
        <v>144</v>
      </c>
      <c r="G76">
        <v>34962</v>
      </c>
      <c r="H76" t="s">
        <v>145</v>
      </c>
      <c r="I76">
        <v>51096</v>
      </c>
      <c r="J76">
        <v>2615328511</v>
      </c>
      <c r="K76">
        <v>6499328</v>
      </c>
      <c r="L76">
        <v>2692440</v>
      </c>
      <c r="M76" t="s">
        <v>146</v>
      </c>
      <c r="N76">
        <v>9797331386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164</v>
      </c>
      <c r="U76" t="s">
        <v>189</v>
      </c>
      <c r="V76">
        <v>4814</v>
      </c>
      <c r="W76" t="s">
        <v>190</v>
      </c>
      <c r="X76" t="s">
        <v>189</v>
      </c>
      <c r="Y76">
        <v>44</v>
      </c>
      <c r="Z76" t="s">
        <v>191</v>
      </c>
      <c r="AA76" t="s">
        <v>155</v>
      </c>
      <c r="AB76" t="s">
        <v>146</v>
      </c>
      <c r="AC76">
        <v>200239</v>
      </c>
      <c r="AD76" t="s">
        <v>192</v>
      </c>
      <c r="AE76" t="s">
        <v>156</v>
      </c>
      <c r="AF76" t="s">
        <v>617</v>
      </c>
      <c r="AG76">
        <v>566</v>
      </c>
      <c r="AH76">
        <v>809568</v>
      </c>
      <c r="AI76" t="s">
        <v>158</v>
      </c>
      <c r="AJ76">
        <v>566</v>
      </c>
      <c r="AK76">
        <v>9797331386</v>
      </c>
      <c r="AL76">
        <v>9797331386</v>
      </c>
      <c r="AM76" t="s">
        <v>159</v>
      </c>
      <c r="AN76" t="s">
        <v>222</v>
      </c>
      <c r="AO76" t="s">
        <v>223</v>
      </c>
      <c r="AP76" t="s">
        <v>146</v>
      </c>
      <c r="AQ76" t="s">
        <v>162</v>
      </c>
      <c r="AR76">
        <v>9107.5</v>
      </c>
      <c r="AS76">
        <v>9000</v>
      </c>
      <c r="AT76" s="5">
        <f t="shared" si="7"/>
        <v>3000</v>
      </c>
      <c r="AU76" s="5">
        <v>350</v>
      </c>
      <c r="AV76" s="5">
        <f t="shared" si="8"/>
        <v>2650</v>
      </c>
      <c r="AW76" s="6">
        <f t="shared" si="9"/>
        <v>466.40000000000003</v>
      </c>
      <c r="AX76" s="7">
        <f t="shared" si="10"/>
        <v>2120</v>
      </c>
      <c r="AY76" s="8">
        <f t="shared" si="11"/>
        <v>63.6</v>
      </c>
      <c r="AZ76" s="5">
        <v>250</v>
      </c>
      <c r="BA76" s="9">
        <f t="shared" si="12"/>
        <v>81.25</v>
      </c>
      <c r="BB76" s="9">
        <v>1000</v>
      </c>
      <c r="BC76" s="11">
        <v>5000</v>
      </c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59536659</v>
      </c>
      <c r="BV76" t="s">
        <v>196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158</v>
      </c>
      <c r="CK76">
        <v>10</v>
      </c>
      <c r="CL76">
        <v>0</v>
      </c>
      <c r="CM76">
        <v>0</v>
      </c>
      <c r="CN76">
        <v>9107.5</v>
      </c>
      <c r="CO76" t="s">
        <v>164</v>
      </c>
      <c r="CP76">
        <v>0</v>
      </c>
      <c r="CQ76">
        <v>0</v>
      </c>
      <c r="CR76">
        <v>0</v>
      </c>
      <c r="CS76" t="s">
        <v>197</v>
      </c>
      <c r="CT76">
        <v>0</v>
      </c>
      <c r="CU76">
        <v>0</v>
      </c>
      <c r="CV76">
        <v>0</v>
      </c>
      <c r="CW76" t="s">
        <v>156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165</v>
      </c>
      <c r="DE76">
        <v>0</v>
      </c>
      <c r="DF76">
        <v>0</v>
      </c>
      <c r="DG76">
        <v>0</v>
      </c>
      <c r="DH76" t="s">
        <v>164</v>
      </c>
      <c r="DI76">
        <v>0</v>
      </c>
      <c r="DJ76">
        <v>0</v>
      </c>
      <c r="DK76">
        <v>0</v>
      </c>
      <c r="DL76" t="s">
        <v>156</v>
      </c>
      <c r="DM76">
        <v>45</v>
      </c>
      <c r="DN76">
        <v>0</v>
      </c>
      <c r="DO76" t="s">
        <v>156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192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618</v>
      </c>
      <c r="EC76" t="s">
        <v>618</v>
      </c>
      <c r="ED76" t="s">
        <v>617</v>
      </c>
      <c r="EE76" t="s">
        <v>619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167</v>
      </c>
      <c r="EU76" t="s">
        <v>146</v>
      </c>
      <c r="EV76">
        <v>0</v>
      </c>
    </row>
    <row r="77" spans="1:152" x14ac:dyDescent="0.25">
      <c r="A77">
        <v>9797162992</v>
      </c>
      <c r="B77" t="s">
        <v>187</v>
      </c>
      <c r="C77" t="s">
        <v>628</v>
      </c>
      <c r="D77" t="s">
        <v>143</v>
      </c>
      <c r="E77" t="s">
        <v>144</v>
      </c>
      <c r="F77" t="s">
        <v>144</v>
      </c>
      <c r="G77">
        <v>34962</v>
      </c>
      <c r="H77" t="s">
        <v>145</v>
      </c>
      <c r="I77">
        <v>215679</v>
      </c>
      <c r="J77">
        <v>2615328046</v>
      </c>
      <c r="K77">
        <v>6499328</v>
      </c>
      <c r="L77">
        <v>2692440</v>
      </c>
      <c r="M77" t="s">
        <v>146</v>
      </c>
      <c r="N77">
        <v>9797162992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164</v>
      </c>
      <c r="U77" t="s">
        <v>189</v>
      </c>
      <c r="V77">
        <v>4814</v>
      </c>
      <c r="W77" t="s">
        <v>190</v>
      </c>
      <c r="X77" t="s">
        <v>189</v>
      </c>
      <c r="Y77">
        <v>44</v>
      </c>
      <c r="Z77" t="s">
        <v>191</v>
      </c>
      <c r="AA77" t="s">
        <v>155</v>
      </c>
      <c r="AB77" t="s">
        <v>146</v>
      </c>
      <c r="AC77">
        <v>200239</v>
      </c>
      <c r="AD77" t="s">
        <v>192</v>
      </c>
      <c r="AE77" t="s">
        <v>156</v>
      </c>
      <c r="AF77" t="s">
        <v>629</v>
      </c>
      <c r="AG77">
        <v>566</v>
      </c>
      <c r="AH77">
        <v>672278</v>
      </c>
      <c r="AI77" t="s">
        <v>191</v>
      </c>
      <c r="AJ77">
        <v>566</v>
      </c>
      <c r="AK77">
        <v>20612362992</v>
      </c>
      <c r="AL77">
        <v>9797162992</v>
      </c>
      <c r="AM77" t="s">
        <v>159</v>
      </c>
      <c r="AN77" t="s">
        <v>268</v>
      </c>
      <c r="AO77" t="s">
        <v>269</v>
      </c>
      <c r="AP77" t="s">
        <v>146</v>
      </c>
      <c r="AQ77" t="s">
        <v>249</v>
      </c>
      <c r="AR77">
        <v>9107.5</v>
      </c>
      <c r="AS77">
        <v>9000</v>
      </c>
      <c r="AT77" s="5">
        <f t="shared" si="7"/>
        <v>3000</v>
      </c>
      <c r="AU77" s="5">
        <v>350</v>
      </c>
      <c r="AV77" s="5">
        <f t="shared" si="8"/>
        <v>2650</v>
      </c>
      <c r="AW77" s="6">
        <f t="shared" si="9"/>
        <v>466.40000000000003</v>
      </c>
      <c r="AX77" s="7">
        <f t="shared" si="10"/>
        <v>2120</v>
      </c>
      <c r="AY77" s="8">
        <f t="shared" si="11"/>
        <v>63.6</v>
      </c>
      <c r="AZ77" s="5">
        <v>250</v>
      </c>
      <c r="BA77" s="9">
        <f t="shared" si="12"/>
        <v>81.25</v>
      </c>
      <c r="BB77" s="9">
        <v>1000</v>
      </c>
      <c r="BC77" s="11">
        <v>5000</v>
      </c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59536659</v>
      </c>
      <c r="BV77" t="s">
        <v>196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191</v>
      </c>
      <c r="CK77">
        <v>10</v>
      </c>
      <c r="CL77">
        <v>0</v>
      </c>
      <c r="CM77">
        <v>0</v>
      </c>
      <c r="CN77">
        <v>9107.5</v>
      </c>
      <c r="CO77" t="s">
        <v>164</v>
      </c>
      <c r="CP77">
        <v>0</v>
      </c>
      <c r="CQ77">
        <v>0</v>
      </c>
      <c r="CR77">
        <v>0</v>
      </c>
      <c r="CS77" t="s">
        <v>197</v>
      </c>
      <c r="CT77">
        <v>0</v>
      </c>
      <c r="CU77">
        <v>0</v>
      </c>
      <c r="CV77">
        <v>0</v>
      </c>
      <c r="CW77" t="s">
        <v>156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165</v>
      </c>
      <c r="DE77">
        <v>0</v>
      </c>
      <c r="DF77">
        <v>0</v>
      </c>
      <c r="DG77">
        <v>0</v>
      </c>
      <c r="DH77" t="s">
        <v>164</v>
      </c>
      <c r="DI77">
        <v>0</v>
      </c>
      <c r="DJ77">
        <v>0</v>
      </c>
      <c r="DK77">
        <v>0</v>
      </c>
      <c r="DL77" t="s">
        <v>156</v>
      </c>
      <c r="DM77">
        <v>45</v>
      </c>
      <c r="DN77">
        <v>0</v>
      </c>
      <c r="DO77" t="s">
        <v>156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192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3.0040566E+19</v>
      </c>
      <c r="EB77" t="s">
        <v>630</v>
      </c>
      <c r="EC77" t="s">
        <v>630</v>
      </c>
      <c r="ED77" t="s">
        <v>629</v>
      </c>
      <c r="EE77" t="s">
        <v>631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167</v>
      </c>
      <c r="EU77" t="s">
        <v>146</v>
      </c>
      <c r="EV77">
        <v>0</v>
      </c>
    </row>
    <row r="78" spans="1:152" x14ac:dyDescent="0.25">
      <c r="A78">
        <v>9798201498</v>
      </c>
      <c r="B78" t="s">
        <v>187</v>
      </c>
      <c r="C78" t="s">
        <v>632</v>
      </c>
      <c r="D78" t="s">
        <v>143</v>
      </c>
      <c r="E78" t="s">
        <v>144</v>
      </c>
      <c r="F78" t="s">
        <v>144</v>
      </c>
      <c r="G78">
        <v>34964</v>
      </c>
      <c r="H78" t="s">
        <v>145</v>
      </c>
      <c r="I78">
        <v>205808</v>
      </c>
      <c r="J78">
        <v>2615503112</v>
      </c>
      <c r="K78">
        <v>9575229</v>
      </c>
      <c r="L78">
        <v>2692440</v>
      </c>
      <c r="M78" t="s">
        <v>146</v>
      </c>
      <c r="N78">
        <v>9798201498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164</v>
      </c>
      <c r="U78" t="s">
        <v>189</v>
      </c>
      <c r="V78">
        <v>4814</v>
      </c>
      <c r="W78" t="s">
        <v>190</v>
      </c>
      <c r="X78" t="s">
        <v>189</v>
      </c>
      <c r="Y78">
        <v>44</v>
      </c>
      <c r="Z78" t="s">
        <v>191</v>
      </c>
      <c r="AA78" t="s">
        <v>155</v>
      </c>
      <c r="AB78" t="s">
        <v>146</v>
      </c>
      <c r="AC78">
        <v>200239</v>
      </c>
      <c r="AD78" t="s">
        <v>192</v>
      </c>
      <c r="AE78" t="s">
        <v>156</v>
      </c>
      <c r="AF78" t="s">
        <v>633</v>
      </c>
      <c r="AG78">
        <v>566</v>
      </c>
      <c r="AH78">
        <v>545773</v>
      </c>
      <c r="AI78" t="s">
        <v>158</v>
      </c>
      <c r="AJ78">
        <v>566</v>
      </c>
      <c r="AK78">
        <v>9798201498</v>
      </c>
      <c r="AL78">
        <v>9798201498</v>
      </c>
      <c r="AM78" t="s">
        <v>159</v>
      </c>
      <c r="AN78" t="s">
        <v>274</v>
      </c>
      <c r="AO78" t="s">
        <v>275</v>
      </c>
      <c r="AP78" t="s">
        <v>146</v>
      </c>
      <c r="AQ78" t="s">
        <v>162</v>
      </c>
      <c r="AR78">
        <v>9107.5</v>
      </c>
      <c r="AS78">
        <v>9000</v>
      </c>
      <c r="AT78" s="5">
        <f t="shared" si="7"/>
        <v>3000</v>
      </c>
      <c r="AU78" s="5">
        <v>350</v>
      </c>
      <c r="AV78" s="5">
        <f t="shared" si="8"/>
        <v>2650</v>
      </c>
      <c r="AW78" s="6">
        <f t="shared" si="9"/>
        <v>466.40000000000003</v>
      </c>
      <c r="AX78" s="7">
        <f t="shared" si="10"/>
        <v>2120</v>
      </c>
      <c r="AY78" s="8">
        <f t="shared" si="11"/>
        <v>63.6</v>
      </c>
      <c r="AZ78" s="5">
        <v>250</v>
      </c>
      <c r="BA78" s="9">
        <f t="shared" si="12"/>
        <v>81.25</v>
      </c>
      <c r="BB78" s="9">
        <v>1000</v>
      </c>
      <c r="BC78" s="11">
        <v>5000</v>
      </c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59536659</v>
      </c>
      <c r="BV78" t="s">
        <v>196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158</v>
      </c>
      <c r="CK78">
        <v>10</v>
      </c>
      <c r="CL78">
        <v>0</v>
      </c>
      <c r="CM78">
        <v>0</v>
      </c>
      <c r="CN78">
        <v>9107.5</v>
      </c>
      <c r="CO78" t="s">
        <v>164</v>
      </c>
      <c r="CP78">
        <v>0</v>
      </c>
      <c r="CQ78">
        <v>0</v>
      </c>
      <c r="CR78">
        <v>0</v>
      </c>
      <c r="CS78" t="s">
        <v>197</v>
      </c>
      <c r="CT78">
        <v>0</v>
      </c>
      <c r="CU78">
        <v>0</v>
      </c>
      <c r="CV78">
        <v>0</v>
      </c>
      <c r="CW78" t="s">
        <v>156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165</v>
      </c>
      <c r="DE78">
        <v>0</v>
      </c>
      <c r="DF78">
        <v>0</v>
      </c>
      <c r="DG78">
        <v>0</v>
      </c>
      <c r="DH78" t="s">
        <v>164</v>
      </c>
      <c r="DI78">
        <v>0</v>
      </c>
      <c r="DJ78">
        <v>0</v>
      </c>
      <c r="DK78">
        <v>0</v>
      </c>
      <c r="DL78" t="s">
        <v>156</v>
      </c>
      <c r="DM78">
        <v>45</v>
      </c>
      <c r="DN78">
        <v>0</v>
      </c>
      <c r="DO78" t="s">
        <v>156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192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634</v>
      </c>
      <c r="EC78" t="s">
        <v>634</v>
      </c>
      <c r="ED78" t="s">
        <v>633</v>
      </c>
      <c r="EE78" t="s">
        <v>635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167</v>
      </c>
      <c r="EU78" t="s">
        <v>146</v>
      </c>
      <c r="EV78">
        <v>0</v>
      </c>
    </row>
    <row r="79" spans="1:152" x14ac:dyDescent="0.25">
      <c r="A79">
        <v>9797283845</v>
      </c>
      <c r="B79" t="s">
        <v>187</v>
      </c>
      <c r="C79" t="s">
        <v>651</v>
      </c>
      <c r="D79" t="s">
        <v>143</v>
      </c>
      <c r="E79" t="s">
        <v>144</v>
      </c>
      <c r="F79" t="s">
        <v>144</v>
      </c>
      <c r="G79">
        <v>34962</v>
      </c>
      <c r="H79" t="s">
        <v>145</v>
      </c>
      <c r="I79">
        <v>263472</v>
      </c>
      <c r="J79">
        <v>2615328433</v>
      </c>
      <c r="K79">
        <v>6499328</v>
      </c>
      <c r="L79">
        <v>2692440</v>
      </c>
      <c r="M79" t="s">
        <v>146</v>
      </c>
      <c r="N79">
        <v>9797283845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164</v>
      </c>
      <c r="U79" t="s">
        <v>189</v>
      </c>
      <c r="V79">
        <v>4814</v>
      </c>
      <c r="W79" t="s">
        <v>190</v>
      </c>
      <c r="X79" t="s">
        <v>189</v>
      </c>
      <c r="Y79">
        <v>44</v>
      </c>
      <c r="Z79" t="s">
        <v>191</v>
      </c>
      <c r="AA79" t="s">
        <v>155</v>
      </c>
      <c r="AB79" t="s">
        <v>146</v>
      </c>
      <c r="AC79">
        <v>200239</v>
      </c>
      <c r="AD79" t="s">
        <v>192</v>
      </c>
      <c r="AE79" t="s">
        <v>156</v>
      </c>
      <c r="AF79" t="s">
        <v>652</v>
      </c>
      <c r="AG79">
        <v>566</v>
      </c>
      <c r="AH79">
        <v>771319</v>
      </c>
      <c r="AI79" t="s">
        <v>191</v>
      </c>
      <c r="AJ79">
        <v>566</v>
      </c>
      <c r="AK79">
        <v>20612383845</v>
      </c>
      <c r="AL79">
        <v>9797283845</v>
      </c>
      <c r="AM79" t="s">
        <v>159</v>
      </c>
      <c r="AN79" t="s">
        <v>335</v>
      </c>
      <c r="AO79" t="s">
        <v>336</v>
      </c>
      <c r="AP79" t="s">
        <v>146</v>
      </c>
      <c r="AQ79" t="s">
        <v>249</v>
      </c>
      <c r="AR79">
        <v>9107.5</v>
      </c>
      <c r="AS79">
        <v>9000</v>
      </c>
      <c r="AT79" s="5">
        <f t="shared" si="7"/>
        <v>3000</v>
      </c>
      <c r="AU79" s="5">
        <v>350</v>
      </c>
      <c r="AV79" s="5">
        <f t="shared" si="8"/>
        <v>2650</v>
      </c>
      <c r="AW79" s="6">
        <f t="shared" si="9"/>
        <v>466.40000000000003</v>
      </c>
      <c r="AX79" s="7">
        <f t="shared" si="10"/>
        <v>2120</v>
      </c>
      <c r="AY79" s="8">
        <f t="shared" si="11"/>
        <v>63.6</v>
      </c>
      <c r="AZ79" s="5">
        <v>250</v>
      </c>
      <c r="BA79" s="9">
        <f t="shared" si="12"/>
        <v>81.25</v>
      </c>
      <c r="BB79" s="9">
        <v>1000</v>
      </c>
      <c r="BC79" s="11">
        <v>5000</v>
      </c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59536659</v>
      </c>
      <c r="BV79" t="s">
        <v>196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191</v>
      </c>
      <c r="CK79">
        <v>10</v>
      </c>
      <c r="CL79">
        <v>0</v>
      </c>
      <c r="CM79">
        <v>0</v>
      </c>
      <c r="CN79">
        <v>9107.5</v>
      </c>
      <c r="CO79" t="s">
        <v>164</v>
      </c>
      <c r="CP79">
        <v>0</v>
      </c>
      <c r="CQ79">
        <v>0</v>
      </c>
      <c r="CR79">
        <v>0</v>
      </c>
      <c r="CS79" t="s">
        <v>197</v>
      </c>
      <c r="CT79">
        <v>0</v>
      </c>
      <c r="CU79">
        <v>0</v>
      </c>
      <c r="CV79">
        <v>0</v>
      </c>
      <c r="CW79" t="s">
        <v>156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165</v>
      </c>
      <c r="DE79">
        <v>0</v>
      </c>
      <c r="DF79">
        <v>0</v>
      </c>
      <c r="DG79">
        <v>0</v>
      </c>
      <c r="DH79" t="s">
        <v>164</v>
      </c>
      <c r="DI79">
        <v>0</v>
      </c>
      <c r="DJ79">
        <v>0</v>
      </c>
      <c r="DK79">
        <v>0</v>
      </c>
      <c r="DL79" t="s">
        <v>156</v>
      </c>
      <c r="DM79">
        <v>45</v>
      </c>
      <c r="DN79">
        <v>0</v>
      </c>
      <c r="DO79" t="s">
        <v>156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192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3.0040566E+19</v>
      </c>
      <c r="EB79" t="s">
        <v>653</v>
      </c>
      <c r="EC79" t="s">
        <v>653</v>
      </c>
      <c r="ED79" t="s">
        <v>652</v>
      </c>
      <c r="EE79" t="s">
        <v>654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167</v>
      </c>
      <c r="EU79" t="s">
        <v>146</v>
      </c>
      <c r="EV79">
        <v>0</v>
      </c>
    </row>
    <row r="80" spans="1:152" x14ac:dyDescent="0.25">
      <c r="A80">
        <v>9796405266</v>
      </c>
      <c r="B80" t="s">
        <v>187</v>
      </c>
      <c r="C80" t="s">
        <v>659</v>
      </c>
      <c r="D80" t="s">
        <v>143</v>
      </c>
      <c r="E80" t="s">
        <v>144</v>
      </c>
      <c r="F80" t="s">
        <v>144</v>
      </c>
      <c r="G80">
        <v>34961</v>
      </c>
      <c r="H80" t="s">
        <v>145</v>
      </c>
      <c r="I80">
        <v>722271</v>
      </c>
      <c r="J80">
        <v>2615225980</v>
      </c>
      <c r="K80">
        <v>6499328</v>
      </c>
      <c r="L80">
        <v>2692440</v>
      </c>
      <c r="M80" t="s">
        <v>146</v>
      </c>
      <c r="N80">
        <v>9796405266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164</v>
      </c>
      <c r="U80" t="s">
        <v>189</v>
      </c>
      <c r="V80">
        <v>4814</v>
      </c>
      <c r="W80" t="s">
        <v>190</v>
      </c>
      <c r="X80" t="s">
        <v>189</v>
      </c>
      <c r="Y80">
        <v>44</v>
      </c>
      <c r="Z80" t="s">
        <v>191</v>
      </c>
      <c r="AA80" t="s">
        <v>155</v>
      </c>
      <c r="AB80" t="s">
        <v>146</v>
      </c>
      <c r="AC80">
        <v>200239</v>
      </c>
      <c r="AD80" t="s">
        <v>192</v>
      </c>
      <c r="AE80" t="s">
        <v>156</v>
      </c>
      <c r="AF80" t="s">
        <v>660</v>
      </c>
      <c r="AG80">
        <v>566</v>
      </c>
      <c r="AH80">
        <v>51989</v>
      </c>
      <c r="AI80" t="s">
        <v>158</v>
      </c>
      <c r="AJ80">
        <v>566</v>
      </c>
      <c r="AK80">
        <v>9796405266</v>
      </c>
      <c r="AL80">
        <v>9796405266</v>
      </c>
      <c r="AM80" t="s">
        <v>159</v>
      </c>
      <c r="AN80" t="s">
        <v>309</v>
      </c>
      <c r="AO80" t="s">
        <v>310</v>
      </c>
      <c r="AP80" t="s">
        <v>146</v>
      </c>
      <c r="AQ80" t="s">
        <v>162</v>
      </c>
      <c r="AR80">
        <v>9107.5</v>
      </c>
      <c r="AS80">
        <v>9000</v>
      </c>
      <c r="AT80" s="5">
        <f t="shared" si="7"/>
        <v>3000</v>
      </c>
      <c r="AU80" s="5">
        <v>350</v>
      </c>
      <c r="AV80" s="5">
        <f t="shared" si="8"/>
        <v>2650</v>
      </c>
      <c r="AW80" s="6">
        <f t="shared" si="9"/>
        <v>466.40000000000003</v>
      </c>
      <c r="AX80" s="7">
        <f t="shared" si="10"/>
        <v>2120</v>
      </c>
      <c r="AY80" s="8">
        <f t="shared" si="11"/>
        <v>63.6</v>
      </c>
      <c r="AZ80" s="5">
        <v>250</v>
      </c>
      <c r="BA80" s="9">
        <f t="shared" si="12"/>
        <v>81.25</v>
      </c>
      <c r="BB80" s="9">
        <v>1000</v>
      </c>
      <c r="BC80" s="11">
        <v>5000</v>
      </c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59536659</v>
      </c>
      <c r="BV80" t="s">
        <v>196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158</v>
      </c>
      <c r="CK80">
        <v>10</v>
      </c>
      <c r="CL80">
        <v>0</v>
      </c>
      <c r="CM80">
        <v>0</v>
      </c>
      <c r="CN80">
        <v>9107.5</v>
      </c>
      <c r="CO80" t="s">
        <v>164</v>
      </c>
      <c r="CP80">
        <v>0</v>
      </c>
      <c r="CQ80">
        <v>0</v>
      </c>
      <c r="CR80">
        <v>0</v>
      </c>
      <c r="CS80" t="s">
        <v>197</v>
      </c>
      <c r="CT80">
        <v>0</v>
      </c>
      <c r="CU80">
        <v>0</v>
      </c>
      <c r="CV80">
        <v>0</v>
      </c>
      <c r="CW80" t="s">
        <v>156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165</v>
      </c>
      <c r="DE80">
        <v>0</v>
      </c>
      <c r="DF80">
        <v>0</v>
      </c>
      <c r="DG80">
        <v>0</v>
      </c>
      <c r="DH80" t="s">
        <v>164</v>
      </c>
      <c r="DI80">
        <v>0</v>
      </c>
      <c r="DJ80">
        <v>0</v>
      </c>
      <c r="DK80">
        <v>0</v>
      </c>
      <c r="DL80" t="s">
        <v>156</v>
      </c>
      <c r="DM80">
        <v>45</v>
      </c>
      <c r="DN80">
        <v>0</v>
      </c>
      <c r="DO80" t="s">
        <v>156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192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661</v>
      </c>
      <c r="EC80" t="s">
        <v>661</v>
      </c>
      <c r="ED80" t="s">
        <v>660</v>
      </c>
      <c r="EE80" t="s">
        <v>662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167</v>
      </c>
      <c r="EU80" t="s">
        <v>146</v>
      </c>
      <c r="EV80">
        <v>0</v>
      </c>
    </row>
    <row r="81" spans="1:152" x14ac:dyDescent="0.25">
      <c r="A81">
        <v>9795812854</v>
      </c>
      <c r="B81" t="s">
        <v>187</v>
      </c>
      <c r="C81" t="s">
        <v>667</v>
      </c>
      <c r="D81" t="s">
        <v>143</v>
      </c>
      <c r="E81" t="s">
        <v>144</v>
      </c>
      <c r="F81" t="s">
        <v>144</v>
      </c>
      <c r="G81">
        <v>34960</v>
      </c>
      <c r="H81" t="s">
        <v>145</v>
      </c>
      <c r="I81">
        <v>433175</v>
      </c>
      <c r="J81">
        <v>2615181375</v>
      </c>
      <c r="K81">
        <v>6499328</v>
      </c>
      <c r="L81">
        <v>2692440</v>
      </c>
      <c r="M81" t="s">
        <v>146</v>
      </c>
      <c r="N81">
        <v>9795812854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164</v>
      </c>
      <c r="U81" t="s">
        <v>189</v>
      </c>
      <c r="V81">
        <v>4814</v>
      </c>
      <c r="W81" t="s">
        <v>190</v>
      </c>
      <c r="X81" t="s">
        <v>189</v>
      </c>
      <c r="Y81">
        <v>44</v>
      </c>
      <c r="Z81" t="s">
        <v>191</v>
      </c>
      <c r="AA81" t="s">
        <v>155</v>
      </c>
      <c r="AB81" t="s">
        <v>146</v>
      </c>
      <c r="AC81">
        <v>200239</v>
      </c>
      <c r="AD81" t="s">
        <v>192</v>
      </c>
      <c r="AE81" t="s">
        <v>156</v>
      </c>
      <c r="AF81" t="s">
        <v>668</v>
      </c>
      <c r="AG81">
        <v>566</v>
      </c>
      <c r="AH81">
        <v>550256</v>
      </c>
      <c r="AI81" t="s">
        <v>158</v>
      </c>
      <c r="AJ81">
        <v>566</v>
      </c>
      <c r="AK81">
        <v>9795812854</v>
      </c>
      <c r="AL81">
        <v>9795812854</v>
      </c>
      <c r="AM81" t="s">
        <v>159</v>
      </c>
      <c r="AN81" t="s">
        <v>568</v>
      </c>
      <c r="AO81" t="s">
        <v>569</v>
      </c>
      <c r="AP81" t="s">
        <v>146</v>
      </c>
      <c r="AQ81" t="s">
        <v>162</v>
      </c>
      <c r="AR81">
        <v>9107.5</v>
      </c>
      <c r="AS81">
        <v>9000</v>
      </c>
      <c r="AT81" s="5">
        <f t="shared" si="7"/>
        <v>3000</v>
      </c>
      <c r="AU81" s="5">
        <v>350</v>
      </c>
      <c r="AV81" s="5">
        <f t="shared" si="8"/>
        <v>2650</v>
      </c>
      <c r="AW81" s="6">
        <f t="shared" si="9"/>
        <v>466.40000000000003</v>
      </c>
      <c r="AX81" s="7">
        <f t="shared" si="10"/>
        <v>2120</v>
      </c>
      <c r="AY81" s="8">
        <f t="shared" si="11"/>
        <v>63.6</v>
      </c>
      <c r="AZ81" s="5">
        <v>250</v>
      </c>
      <c r="BA81" s="9">
        <f t="shared" si="12"/>
        <v>81.25</v>
      </c>
      <c r="BB81" s="9">
        <v>1000</v>
      </c>
      <c r="BC81" s="11">
        <v>5000</v>
      </c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59536659</v>
      </c>
      <c r="BV81" t="s">
        <v>196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158</v>
      </c>
      <c r="CK81">
        <v>10</v>
      </c>
      <c r="CL81">
        <v>0</v>
      </c>
      <c r="CM81">
        <v>0</v>
      </c>
      <c r="CN81">
        <v>9107.5</v>
      </c>
      <c r="CO81" t="s">
        <v>164</v>
      </c>
      <c r="CP81">
        <v>0</v>
      </c>
      <c r="CQ81">
        <v>0</v>
      </c>
      <c r="CR81">
        <v>0</v>
      </c>
      <c r="CS81" t="s">
        <v>197</v>
      </c>
      <c r="CT81">
        <v>0</v>
      </c>
      <c r="CU81">
        <v>0</v>
      </c>
      <c r="CV81">
        <v>0</v>
      </c>
      <c r="CW81" t="s">
        <v>156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165</v>
      </c>
      <c r="DE81">
        <v>0</v>
      </c>
      <c r="DF81">
        <v>0</v>
      </c>
      <c r="DG81">
        <v>0</v>
      </c>
      <c r="DH81" t="s">
        <v>164</v>
      </c>
      <c r="DI81">
        <v>0</v>
      </c>
      <c r="DJ81">
        <v>0</v>
      </c>
      <c r="DK81">
        <v>0</v>
      </c>
      <c r="DL81" t="s">
        <v>156</v>
      </c>
      <c r="DM81">
        <v>45</v>
      </c>
      <c r="DN81">
        <v>0</v>
      </c>
      <c r="DO81" t="s">
        <v>156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192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669</v>
      </c>
      <c r="EC81" t="s">
        <v>669</v>
      </c>
      <c r="ED81" t="s">
        <v>668</v>
      </c>
      <c r="EE81" t="s">
        <v>670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167</v>
      </c>
      <c r="EU81" t="s">
        <v>146</v>
      </c>
      <c r="EV81">
        <v>0</v>
      </c>
    </row>
    <row r="82" spans="1:152" x14ac:dyDescent="0.25">
      <c r="A82">
        <v>9797325078</v>
      </c>
      <c r="B82" t="s">
        <v>187</v>
      </c>
      <c r="C82" t="s">
        <v>671</v>
      </c>
      <c r="D82" t="s">
        <v>143</v>
      </c>
      <c r="E82" t="s">
        <v>144</v>
      </c>
      <c r="F82" t="s">
        <v>144</v>
      </c>
      <c r="G82">
        <v>34962</v>
      </c>
      <c r="H82" t="s">
        <v>145</v>
      </c>
      <c r="I82">
        <v>243967</v>
      </c>
      <c r="J82">
        <v>2615328491</v>
      </c>
      <c r="K82">
        <v>6499328</v>
      </c>
      <c r="L82">
        <v>2692440</v>
      </c>
      <c r="M82" t="s">
        <v>146</v>
      </c>
      <c r="N82">
        <v>9797325078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164</v>
      </c>
      <c r="U82" t="s">
        <v>189</v>
      </c>
      <c r="V82">
        <v>4814</v>
      </c>
      <c r="W82" t="s">
        <v>190</v>
      </c>
      <c r="X82" t="s">
        <v>189</v>
      </c>
      <c r="Y82">
        <v>44</v>
      </c>
      <c r="Z82" t="s">
        <v>191</v>
      </c>
      <c r="AA82" t="s">
        <v>155</v>
      </c>
      <c r="AB82" t="s">
        <v>146</v>
      </c>
      <c r="AC82">
        <v>200239</v>
      </c>
      <c r="AD82" t="s">
        <v>192</v>
      </c>
      <c r="AE82" t="s">
        <v>156</v>
      </c>
      <c r="AF82" t="s">
        <v>672</v>
      </c>
      <c r="AG82">
        <v>566</v>
      </c>
      <c r="AH82">
        <v>804531</v>
      </c>
      <c r="AI82" t="s">
        <v>158</v>
      </c>
      <c r="AJ82">
        <v>566</v>
      </c>
      <c r="AK82">
        <v>9797325078</v>
      </c>
      <c r="AL82">
        <v>9797325078</v>
      </c>
      <c r="AM82" t="s">
        <v>159</v>
      </c>
      <c r="AN82" t="s">
        <v>194</v>
      </c>
      <c r="AO82" t="s">
        <v>195</v>
      </c>
      <c r="AP82" t="s">
        <v>146</v>
      </c>
      <c r="AQ82" t="s">
        <v>162</v>
      </c>
      <c r="AR82">
        <v>9107.5</v>
      </c>
      <c r="AS82">
        <v>9000</v>
      </c>
      <c r="AT82" s="5">
        <f t="shared" si="7"/>
        <v>3000</v>
      </c>
      <c r="AU82" s="5">
        <v>350</v>
      </c>
      <c r="AV82" s="5">
        <f t="shared" si="8"/>
        <v>2650</v>
      </c>
      <c r="AW82" s="6">
        <f t="shared" si="9"/>
        <v>466.40000000000003</v>
      </c>
      <c r="AX82" s="7">
        <f t="shared" si="10"/>
        <v>2120</v>
      </c>
      <c r="AY82" s="8">
        <f t="shared" si="11"/>
        <v>63.6</v>
      </c>
      <c r="AZ82" s="5">
        <v>250</v>
      </c>
      <c r="BA82" s="9">
        <f t="shared" si="12"/>
        <v>81.25</v>
      </c>
      <c r="BB82" s="9">
        <v>1000</v>
      </c>
      <c r="BC82" s="11">
        <v>5000</v>
      </c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59536659</v>
      </c>
      <c r="BV82" t="s">
        <v>196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158</v>
      </c>
      <c r="CK82">
        <v>10</v>
      </c>
      <c r="CL82">
        <v>0</v>
      </c>
      <c r="CM82">
        <v>0</v>
      </c>
      <c r="CN82">
        <v>9107.5</v>
      </c>
      <c r="CO82" t="s">
        <v>164</v>
      </c>
      <c r="CP82">
        <v>0</v>
      </c>
      <c r="CQ82">
        <v>0</v>
      </c>
      <c r="CR82">
        <v>0</v>
      </c>
      <c r="CS82" t="s">
        <v>197</v>
      </c>
      <c r="CT82">
        <v>0</v>
      </c>
      <c r="CU82">
        <v>0</v>
      </c>
      <c r="CV82">
        <v>0</v>
      </c>
      <c r="CW82" t="s">
        <v>156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165</v>
      </c>
      <c r="DE82">
        <v>0</v>
      </c>
      <c r="DF82">
        <v>0</v>
      </c>
      <c r="DG82">
        <v>0</v>
      </c>
      <c r="DH82" t="s">
        <v>164</v>
      </c>
      <c r="DI82">
        <v>0</v>
      </c>
      <c r="DJ82">
        <v>0</v>
      </c>
      <c r="DK82">
        <v>0</v>
      </c>
      <c r="DL82" t="s">
        <v>156</v>
      </c>
      <c r="DM82">
        <v>45</v>
      </c>
      <c r="DN82">
        <v>0</v>
      </c>
      <c r="DO82" t="s">
        <v>156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192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673</v>
      </c>
      <c r="EC82" t="s">
        <v>673</v>
      </c>
      <c r="ED82" t="s">
        <v>672</v>
      </c>
      <c r="EE82" t="s">
        <v>674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167</v>
      </c>
      <c r="EU82" t="s">
        <v>146</v>
      </c>
      <c r="EV82">
        <v>0</v>
      </c>
    </row>
    <row r="83" spans="1:152" x14ac:dyDescent="0.25">
      <c r="A83">
        <v>9796011687</v>
      </c>
      <c r="B83" t="s">
        <v>187</v>
      </c>
      <c r="C83" t="s">
        <v>675</v>
      </c>
      <c r="D83" t="s">
        <v>143</v>
      </c>
      <c r="E83" t="s">
        <v>144</v>
      </c>
      <c r="F83" t="s">
        <v>144</v>
      </c>
      <c r="G83">
        <v>34960</v>
      </c>
      <c r="H83" t="s">
        <v>145</v>
      </c>
      <c r="I83">
        <v>723749</v>
      </c>
      <c r="J83">
        <v>2615181933</v>
      </c>
      <c r="K83">
        <v>6499328</v>
      </c>
      <c r="L83">
        <v>2692440</v>
      </c>
      <c r="M83" t="s">
        <v>146</v>
      </c>
      <c r="N83">
        <v>9796011687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164</v>
      </c>
      <c r="U83" t="s">
        <v>189</v>
      </c>
      <c r="V83">
        <v>4814</v>
      </c>
      <c r="W83" t="s">
        <v>190</v>
      </c>
      <c r="X83" t="s">
        <v>189</v>
      </c>
      <c r="Y83">
        <v>44</v>
      </c>
      <c r="Z83" t="s">
        <v>191</v>
      </c>
      <c r="AA83" t="s">
        <v>155</v>
      </c>
      <c r="AB83" t="s">
        <v>146</v>
      </c>
      <c r="AC83">
        <v>200239</v>
      </c>
      <c r="AD83" t="s">
        <v>192</v>
      </c>
      <c r="AE83" t="s">
        <v>156</v>
      </c>
      <c r="AF83" t="s">
        <v>676</v>
      </c>
      <c r="AG83">
        <v>566</v>
      </c>
      <c r="AH83">
        <v>708760</v>
      </c>
      <c r="AI83" t="s">
        <v>158</v>
      </c>
      <c r="AJ83">
        <v>566</v>
      </c>
      <c r="AK83">
        <v>9796011687</v>
      </c>
      <c r="AL83">
        <v>9796011687</v>
      </c>
      <c r="AM83" t="s">
        <v>159</v>
      </c>
      <c r="AN83" t="s">
        <v>241</v>
      </c>
      <c r="AO83" t="s">
        <v>242</v>
      </c>
      <c r="AP83" t="s">
        <v>146</v>
      </c>
      <c r="AQ83" t="s">
        <v>162</v>
      </c>
      <c r="AR83">
        <v>9107.5</v>
      </c>
      <c r="AS83">
        <v>9000</v>
      </c>
      <c r="AT83" s="5">
        <f t="shared" si="7"/>
        <v>3000</v>
      </c>
      <c r="AU83" s="5">
        <v>350</v>
      </c>
      <c r="AV83" s="5">
        <f t="shared" si="8"/>
        <v>2650</v>
      </c>
      <c r="AW83" s="6">
        <f t="shared" si="9"/>
        <v>466.40000000000003</v>
      </c>
      <c r="AX83" s="7">
        <f t="shared" si="10"/>
        <v>2120</v>
      </c>
      <c r="AY83" s="8">
        <f t="shared" si="11"/>
        <v>63.6</v>
      </c>
      <c r="AZ83" s="5">
        <v>250</v>
      </c>
      <c r="BA83" s="9">
        <f t="shared" si="12"/>
        <v>81.25</v>
      </c>
      <c r="BB83" s="9">
        <v>1000</v>
      </c>
      <c r="BC83" s="11">
        <v>5000</v>
      </c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59536659</v>
      </c>
      <c r="BV83" t="s">
        <v>196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158</v>
      </c>
      <c r="CK83">
        <v>10</v>
      </c>
      <c r="CL83">
        <v>0</v>
      </c>
      <c r="CM83">
        <v>0</v>
      </c>
      <c r="CN83">
        <v>9107.5</v>
      </c>
      <c r="CO83" t="s">
        <v>164</v>
      </c>
      <c r="CP83">
        <v>0</v>
      </c>
      <c r="CQ83">
        <v>0</v>
      </c>
      <c r="CR83">
        <v>0</v>
      </c>
      <c r="CS83" t="s">
        <v>197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165</v>
      </c>
      <c r="DE83">
        <v>0</v>
      </c>
      <c r="DF83">
        <v>0</v>
      </c>
      <c r="DG83">
        <v>0</v>
      </c>
      <c r="DH83" t="s">
        <v>164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192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677</v>
      </c>
      <c r="EC83" t="s">
        <v>677</v>
      </c>
      <c r="ED83" t="s">
        <v>676</v>
      </c>
      <c r="EE83" t="s">
        <v>678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167</v>
      </c>
      <c r="EU83" t="s">
        <v>146</v>
      </c>
      <c r="EV83">
        <v>0</v>
      </c>
    </row>
    <row r="84" spans="1:152" x14ac:dyDescent="0.25">
      <c r="A84">
        <v>9797185230</v>
      </c>
      <c r="B84" t="s">
        <v>187</v>
      </c>
      <c r="C84" t="s">
        <v>679</v>
      </c>
      <c r="D84" t="s">
        <v>143</v>
      </c>
      <c r="E84" t="s">
        <v>144</v>
      </c>
      <c r="F84" t="s">
        <v>144</v>
      </c>
      <c r="G84">
        <v>34962</v>
      </c>
      <c r="H84" t="s">
        <v>145</v>
      </c>
      <c r="I84">
        <v>197216</v>
      </c>
      <c r="J84">
        <v>2615328120</v>
      </c>
      <c r="K84">
        <v>6499328</v>
      </c>
      <c r="L84">
        <v>2692440</v>
      </c>
      <c r="M84" t="s">
        <v>146</v>
      </c>
      <c r="N84">
        <v>9797185230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164</v>
      </c>
      <c r="U84" t="s">
        <v>189</v>
      </c>
      <c r="V84">
        <v>4814</v>
      </c>
      <c r="W84" t="s">
        <v>190</v>
      </c>
      <c r="X84" t="s">
        <v>189</v>
      </c>
      <c r="Y84">
        <v>44</v>
      </c>
      <c r="Z84" t="s">
        <v>191</v>
      </c>
      <c r="AA84" t="s">
        <v>155</v>
      </c>
      <c r="AB84" t="s">
        <v>146</v>
      </c>
      <c r="AC84">
        <v>200239</v>
      </c>
      <c r="AD84" t="s">
        <v>192</v>
      </c>
      <c r="AE84" t="s">
        <v>156</v>
      </c>
      <c r="AF84" t="s">
        <v>680</v>
      </c>
      <c r="AG84">
        <v>566</v>
      </c>
      <c r="AH84">
        <v>690601</v>
      </c>
      <c r="AI84" t="s">
        <v>158</v>
      </c>
      <c r="AJ84">
        <v>566</v>
      </c>
      <c r="AK84">
        <v>9797185230</v>
      </c>
      <c r="AL84">
        <v>9797185230</v>
      </c>
      <c r="AM84" t="s">
        <v>159</v>
      </c>
      <c r="AN84" t="s">
        <v>194</v>
      </c>
      <c r="AO84" t="s">
        <v>195</v>
      </c>
      <c r="AP84" t="s">
        <v>146</v>
      </c>
      <c r="AQ84" t="s">
        <v>162</v>
      </c>
      <c r="AR84">
        <v>9107.5</v>
      </c>
      <c r="AS84">
        <v>9000</v>
      </c>
      <c r="AT84" s="5">
        <f t="shared" si="7"/>
        <v>3000</v>
      </c>
      <c r="AU84" s="5">
        <v>350</v>
      </c>
      <c r="AV84" s="5">
        <f t="shared" si="8"/>
        <v>2650</v>
      </c>
      <c r="AW84" s="6">
        <f t="shared" si="9"/>
        <v>466.40000000000003</v>
      </c>
      <c r="AX84" s="7">
        <f t="shared" si="10"/>
        <v>2120</v>
      </c>
      <c r="AY84" s="8">
        <f t="shared" si="11"/>
        <v>63.6</v>
      </c>
      <c r="AZ84" s="5">
        <v>250</v>
      </c>
      <c r="BA84" s="9">
        <f t="shared" si="12"/>
        <v>81.25</v>
      </c>
      <c r="BB84" s="9">
        <v>1000</v>
      </c>
      <c r="BC84" s="11">
        <v>5000</v>
      </c>
      <c r="BD84" s="5">
        <f t="shared" si="13"/>
        <v>18.75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59536659</v>
      </c>
      <c r="BV84" t="s">
        <v>196</v>
      </c>
      <c r="BW84">
        <v>0</v>
      </c>
      <c r="BX84">
        <v>0</v>
      </c>
      <c r="BY84" t="s">
        <v>163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158</v>
      </c>
      <c r="CK84">
        <v>10</v>
      </c>
      <c r="CL84">
        <v>0</v>
      </c>
      <c r="CM84">
        <v>0</v>
      </c>
      <c r="CN84">
        <v>9107.5</v>
      </c>
      <c r="CO84" t="s">
        <v>164</v>
      </c>
      <c r="CP84">
        <v>0</v>
      </c>
      <c r="CQ84">
        <v>0</v>
      </c>
      <c r="CR84">
        <v>0</v>
      </c>
      <c r="CS84" t="s">
        <v>197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165</v>
      </c>
      <c r="DE84">
        <v>0</v>
      </c>
      <c r="DF84">
        <v>0</v>
      </c>
      <c r="DG84">
        <v>0</v>
      </c>
      <c r="DH84" t="s">
        <v>164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192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681</v>
      </c>
      <c r="EC84" t="s">
        <v>681</v>
      </c>
      <c r="ED84" t="s">
        <v>680</v>
      </c>
      <c r="EE84" t="s">
        <v>682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167</v>
      </c>
      <c r="EU84" t="s">
        <v>146</v>
      </c>
      <c r="EV84">
        <v>0</v>
      </c>
    </row>
    <row r="85" spans="1:152" x14ac:dyDescent="0.25">
      <c r="A85">
        <v>9796344002</v>
      </c>
      <c r="B85" t="s">
        <v>187</v>
      </c>
      <c r="C85" t="s">
        <v>683</v>
      </c>
      <c r="D85" t="s">
        <v>143</v>
      </c>
      <c r="E85" t="s">
        <v>144</v>
      </c>
      <c r="F85" t="s">
        <v>144</v>
      </c>
      <c r="G85">
        <v>34961</v>
      </c>
      <c r="H85" t="s">
        <v>145</v>
      </c>
      <c r="I85">
        <v>582720</v>
      </c>
      <c r="J85">
        <v>2615225878</v>
      </c>
      <c r="K85">
        <v>6499328</v>
      </c>
      <c r="L85">
        <v>2692440</v>
      </c>
      <c r="M85" t="s">
        <v>146</v>
      </c>
      <c r="N85">
        <v>9796344002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164</v>
      </c>
      <c r="U85" t="s">
        <v>189</v>
      </c>
      <c r="V85">
        <v>4814</v>
      </c>
      <c r="W85" t="s">
        <v>190</v>
      </c>
      <c r="X85" t="s">
        <v>189</v>
      </c>
      <c r="Y85">
        <v>44</v>
      </c>
      <c r="Z85" t="s">
        <v>191</v>
      </c>
      <c r="AA85" t="s">
        <v>155</v>
      </c>
      <c r="AB85" t="s">
        <v>146</v>
      </c>
      <c r="AC85">
        <v>200239</v>
      </c>
      <c r="AD85" t="s">
        <v>192</v>
      </c>
      <c r="AE85" t="s">
        <v>156</v>
      </c>
      <c r="AF85" t="s">
        <v>684</v>
      </c>
      <c r="AG85">
        <v>566</v>
      </c>
      <c r="AH85">
        <v>994882</v>
      </c>
      <c r="AI85" t="s">
        <v>158</v>
      </c>
      <c r="AJ85">
        <v>566</v>
      </c>
      <c r="AK85">
        <v>9796344002</v>
      </c>
      <c r="AL85">
        <v>9796344002</v>
      </c>
      <c r="AM85" t="s">
        <v>159</v>
      </c>
      <c r="AN85" t="s">
        <v>194</v>
      </c>
      <c r="AO85" t="s">
        <v>195</v>
      </c>
      <c r="AP85" t="s">
        <v>146</v>
      </c>
      <c r="AQ85" t="s">
        <v>162</v>
      </c>
      <c r="AR85">
        <v>9107.5</v>
      </c>
      <c r="AS85">
        <v>9000</v>
      </c>
      <c r="AT85" s="5">
        <f t="shared" si="7"/>
        <v>3000</v>
      </c>
      <c r="AU85" s="5">
        <v>350</v>
      </c>
      <c r="AV85" s="5">
        <f t="shared" si="8"/>
        <v>2650</v>
      </c>
      <c r="AW85" s="6">
        <f t="shared" si="9"/>
        <v>466.40000000000003</v>
      </c>
      <c r="AX85" s="7">
        <f t="shared" si="10"/>
        <v>2120</v>
      </c>
      <c r="AY85" s="8">
        <f t="shared" si="11"/>
        <v>63.6</v>
      </c>
      <c r="AZ85" s="5">
        <v>250</v>
      </c>
      <c r="BA85" s="9">
        <f t="shared" si="12"/>
        <v>81.25</v>
      </c>
      <c r="BB85" s="9">
        <v>1000</v>
      </c>
      <c r="BC85" s="11">
        <v>5000</v>
      </c>
      <c r="BD85" s="5">
        <f t="shared" si="13"/>
        <v>18.75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59536659</v>
      </c>
      <c r="BV85" t="s">
        <v>196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158</v>
      </c>
      <c r="CK85">
        <v>10</v>
      </c>
      <c r="CL85">
        <v>0</v>
      </c>
      <c r="CM85">
        <v>0</v>
      </c>
      <c r="CN85">
        <v>9107.5</v>
      </c>
      <c r="CO85" t="s">
        <v>164</v>
      </c>
      <c r="CP85">
        <v>0</v>
      </c>
      <c r="CQ85">
        <v>0</v>
      </c>
      <c r="CR85">
        <v>0</v>
      </c>
      <c r="CS85" t="s">
        <v>197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165</v>
      </c>
      <c r="DE85">
        <v>0</v>
      </c>
      <c r="DF85">
        <v>0</v>
      </c>
      <c r="DG85">
        <v>0</v>
      </c>
      <c r="DH85" t="s">
        <v>164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192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685</v>
      </c>
      <c r="EC85" t="s">
        <v>685</v>
      </c>
      <c r="ED85" t="s">
        <v>684</v>
      </c>
      <c r="EE85" t="s">
        <v>686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167</v>
      </c>
      <c r="EU85" t="s">
        <v>146</v>
      </c>
      <c r="EV85">
        <v>0</v>
      </c>
    </row>
    <row r="86" spans="1:152" x14ac:dyDescent="0.25">
      <c r="A86">
        <v>9796662629</v>
      </c>
      <c r="B86" t="s">
        <v>187</v>
      </c>
      <c r="C86" t="s">
        <v>695</v>
      </c>
      <c r="D86" t="s">
        <v>143</v>
      </c>
      <c r="E86" t="s">
        <v>144</v>
      </c>
      <c r="F86" t="s">
        <v>144</v>
      </c>
      <c r="G86">
        <v>34961</v>
      </c>
      <c r="H86" t="s">
        <v>145</v>
      </c>
      <c r="I86">
        <v>211688</v>
      </c>
      <c r="J86">
        <v>2615226438</v>
      </c>
      <c r="K86">
        <v>6499328</v>
      </c>
      <c r="L86">
        <v>2692440</v>
      </c>
      <c r="M86" t="s">
        <v>146</v>
      </c>
      <c r="N86">
        <v>9796662629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164</v>
      </c>
      <c r="U86" t="s">
        <v>189</v>
      </c>
      <c r="V86">
        <v>4814</v>
      </c>
      <c r="W86" t="s">
        <v>190</v>
      </c>
      <c r="X86" t="s">
        <v>189</v>
      </c>
      <c r="Y86">
        <v>44</v>
      </c>
      <c r="Z86" t="s">
        <v>191</v>
      </c>
      <c r="AA86" t="s">
        <v>155</v>
      </c>
      <c r="AB86" t="s">
        <v>146</v>
      </c>
      <c r="AC86">
        <v>200239</v>
      </c>
      <c r="AD86" t="s">
        <v>192</v>
      </c>
      <c r="AE86" t="s">
        <v>156</v>
      </c>
      <c r="AF86" t="s">
        <v>696</v>
      </c>
      <c r="AG86">
        <v>566</v>
      </c>
      <c r="AH86">
        <v>259356</v>
      </c>
      <c r="AI86" t="s">
        <v>158</v>
      </c>
      <c r="AJ86">
        <v>566</v>
      </c>
      <c r="AK86">
        <v>9796662629</v>
      </c>
      <c r="AL86">
        <v>9796662629</v>
      </c>
      <c r="AM86" t="s">
        <v>159</v>
      </c>
      <c r="AN86" t="s">
        <v>194</v>
      </c>
      <c r="AO86" t="s">
        <v>195</v>
      </c>
      <c r="AP86" t="s">
        <v>146</v>
      </c>
      <c r="AQ86" t="s">
        <v>162</v>
      </c>
      <c r="AR86">
        <v>9107.5</v>
      </c>
      <c r="AS86">
        <v>9000</v>
      </c>
      <c r="AT86" s="5">
        <f t="shared" si="7"/>
        <v>3000</v>
      </c>
      <c r="AU86" s="5">
        <v>350</v>
      </c>
      <c r="AV86" s="5">
        <f t="shared" si="8"/>
        <v>2650</v>
      </c>
      <c r="AW86" s="6">
        <f t="shared" si="9"/>
        <v>466.40000000000003</v>
      </c>
      <c r="AX86" s="7">
        <f t="shared" si="10"/>
        <v>2120</v>
      </c>
      <c r="AY86" s="8">
        <f t="shared" si="11"/>
        <v>63.6</v>
      </c>
      <c r="AZ86" s="5">
        <v>250</v>
      </c>
      <c r="BA86" s="9">
        <f t="shared" si="12"/>
        <v>81.25</v>
      </c>
      <c r="BB86" s="9">
        <v>1000</v>
      </c>
      <c r="BC86" s="11">
        <v>5000</v>
      </c>
      <c r="BD86" s="5">
        <f t="shared" si="13"/>
        <v>18.75</v>
      </c>
      <c r="BG86" t="s">
        <v>146</v>
      </c>
      <c r="BH86" t="s">
        <v>146</v>
      </c>
      <c r="BI86">
        <v>566</v>
      </c>
      <c r="BJ86">
        <v>566</v>
      </c>
      <c r="BK86">
        <v>9107.5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9106.9624999999996</v>
      </c>
      <c r="BR86">
        <v>0</v>
      </c>
      <c r="BS86">
        <v>0.04</v>
      </c>
      <c r="BT86" t="s">
        <v>146</v>
      </c>
      <c r="BU86">
        <v>59536659</v>
      </c>
      <c r="BV86" t="s">
        <v>196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158</v>
      </c>
      <c r="CK86">
        <v>10</v>
      </c>
      <c r="CL86">
        <v>0</v>
      </c>
      <c r="CM86">
        <v>0</v>
      </c>
      <c r="CN86">
        <v>9107.5</v>
      </c>
      <c r="CO86" t="s">
        <v>164</v>
      </c>
      <c r="CP86">
        <v>0</v>
      </c>
      <c r="CQ86">
        <v>0</v>
      </c>
      <c r="CR86">
        <v>0</v>
      </c>
      <c r="CS86" t="s">
        <v>197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165</v>
      </c>
      <c r="DE86">
        <v>0</v>
      </c>
      <c r="DF86">
        <v>0</v>
      </c>
      <c r="DG86">
        <v>0</v>
      </c>
      <c r="DH86" t="s">
        <v>164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192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697</v>
      </c>
      <c r="EC86" t="s">
        <v>697</v>
      </c>
      <c r="ED86" t="s">
        <v>696</v>
      </c>
      <c r="EE86" t="s">
        <v>698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9107.5</v>
      </c>
      <c r="EQ86">
        <v>0</v>
      </c>
      <c r="ER86">
        <v>0</v>
      </c>
      <c r="ES86" t="s">
        <v>146</v>
      </c>
      <c r="ET86" t="s">
        <v>167</v>
      </c>
      <c r="EU86" t="s">
        <v>146</v>
      </c>
      <c r="EV86">
        <v>0</v>
      </c>
    </row>
    <row r="87" spans="1:152" x14ac:dyDescent="0.25">
      <c r="A87">
        <v>9795584281</v>
      </c>
      <c r="B87" t="s">
        <v>187</v>
      </c>
      <c r="C87" t="s">
        <v>705</v>
      </c>
      <c r="D87" t="s">
        <v>143</v>
      </c>
      <c r="E87" t="s">
        <v>144</v>
      </c>
      <c r="F87" t="s">
        <v>144</v>
      </c>
      <c r="G87">
        <v>34959</v>
      </c>
      <c r="H87" t="s">
        <v>145</v>
      </c>
      <c r="I87">
        <v>212246</v>
      </c>
      <c r="J87">
        <v>2615110086</v>
      </c>
      <c r="K87">
        <v>6499328</v>
      </c>
      <c r="L87">
        <v>2692440</v>
      </c>
      <c r="M87" t="s">
        <v>146</v>
      </c>
      <c r="N87">
        <v>9795584281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164</v>
      </c>
      <c r="U87" t="s">
        <v>189</v>
      </c>
      <c r="V87">
        <v>4814</v>
      </c>
      <c r="W87" t="s">
        <v>190</v>
      </c>
      <c r="X87" t="s">
        <v>189</v>
      </c>
      <c r="Y87">
        <v>44</v>
      </c>
      <c r="Z87" t="s">
        <v>191</v>
      </c>
      <c r="AA87" t="s">
        <v>155</v>
      </c>
      <c r="AB87" t="s">
        <v>146</v>
      </c>
      <c r="AC87">
        <v>200239</v>
      </c>
      <c r="AD87" t="s">
        <v>192</v>
      </c>
      <c r="AE87" t="s">
        <v>156</v>
      </c>
      <c r="AF87" t="s">
        <v>706</v>
      </c>
      <c r="AG87">
        <v>566</v>
      </c>
      <c r="AH87">
        <v>368702</v>
      </c>
      <c r="AI87" t="s">
        <v>158</v>
      </c>
      <c r="AJ87">
        <v>566</v>
      </c>
      <c r="AK87">
        <v>9795584281</v>
      </c>
      <c r="AL87">
        <v>9795584281</v>
      </c>
      <c r="AM87" t="s">
        <v>159</v>
      </c>
      <c r="AN87" t="s">
        <v>241</v>
      </c>
      <c r="AO87" t="s">
        <v>242</v>
      </c>
      <c r="AP87" t="s">
        <v>146</v>
      </c>
      <c r="AQ87" t="s">
        <v>162</v>
      </c>
      <c r="AR87">
        <v>9107.5</v>
      </c>
      <c r="AS87">
        <v>9000</v>
      </c>
      <c r="AT87" s="5">
        <f t="shared" si="7"/>
        <v>3000</v>
      </c>
      <c r="AU87" s="5">
        <v>350</v>
      </c>
      <c r="AV87" s="5">
        <f t="shared" si="8"/>
        <v>2650</v>
      </c>
      <c r="AW87" s="6">
        <f t="shared" si="9"/>
        <v>466.40000000000003</v>
      </c>
      <c r="AX87" s="7">
        <f t="shared" si="10"/>
        <v>2120</v>
      </c>
      <c r="AY87" s="8">
        <f t="shared" si="11"/>
        <v>63.6</v>
      </c>
      <c r="AZ87" s="5">
        <v>250</v>
      </c>
      <c r="BA87" s="9">
        <f t="shared" si="12"/>
        <v>81.25</v>
      </c>
      <c r="BB87" s="9">
        <v>1000</v>
      </c>
      <c r="BC87" s="11">
        <v>5000</v>
      </c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9107.5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9106.9624999999996</v>
      </c>
      <c r="BR87">
        <v>0</v>
      </c>
      <c r="BS87">
        <v>0.04</v>
      </c>
      <c r="BT87" t="s">
        <v>146</v>
      </c>
      <c r="BU87">
        <v>59536659</v>
      </c>
      <c r="BV87" t="s">
        <v>196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9107.5</v>
      </c>
      <c r="CO87" t="s">
        <v>164</v>
      </c>
      <c r="CP87">
        <v>0</v>
      </c>
      <c r="CQ87">
        <v>0</v>
      </c>
      <c r="CR87">
        <v>0</v>
      </c>
      <c r="CS87" t="s">
        <v>197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165</v>
      </c>
      <c r="DE87">
        <v>0</v>
      </c>
      <c r="DF87">
        <v>0</v>
      </c>
      <c r="DG87">
        <v>0</v>
      </c>
      <c r="DH87" t="s">
        <v>164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192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707</v>
      </c>
      <c r="EC87" t="s">
        <v>707</v>
      </c>
      <c r="ED87" t="s">
        <v>706</v>
      </c>
      <c r="EE87" t="s">
        <v>708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9107.5</v>
      </c>
      <c r="EQ87">
        <v>0</v>
      </c>
      <c r="ER87">
        <v>0</v>
      </c>
      <c r="ES87" t="s">
        <v>146</v>
      </c>
      <c r="ET87" t="s">
        <v>167</v>
      </c>
      <c r="EU87" t="s">
        <v>146</v>
      </c>
      <c r="EV87">
        <v>0</v>
      </c>
    </row>
    <row r="88" spans="1:152" x14ac:dyDescent="0.25">
      <c r="A88">
        <v>9796426585</v>
      </c>
      <c r="B88" t="s">
        <v>187</v>
      </c>
      <c r="C88" t="s">
        <v>713</v>
      </c>
      <c r="D88" t="s">
        <v>143</v>
      </c>
      <c r="E88" t="s">
        <v>144</v>
      </c>
      <c r="F88" t="s">
        <v>144</v>
      </c>
      <c r="G88">
        <v>34961</v>
      </c>
      <c r="H88" t="s">
        <v>145</v>
      </c>
      <c r="I88">
        <v>412661</v>
      </c>
      <c r="J88">
        <v>2615226018</v>
      </c>
      <c r="K88">
        <v>6499328</v>
      </c>
      <c r="L88">
        <v>2692440</v>
      </c>
      <c r="M88" t="s">
        <v>146</v>
      </c>
      <c r="N88">
        <v>9796426585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164</v>
      </c>
      <c r="U88" t="s">
        <v>189</v>
      </c>
      <c r="V88">
        <v>4814</v>
      </c>
      <c r="W88" t="s">
        <v>190</v>
      </c>
      <c r="X88" t="s">
        <v>189</v>
      </c>
      <c r="Y88">
        <v>44</v>
      </c>
      <c r="Z88" t="s">
        <v>191</v>
      </c>
      <c r="AA88" t="s">
        <v>155</v>
      </c>
      <c r="AB88" t="s">
        <v>146</v>
      </c>
      <c r="AC88">
        <v>200239</v>
      </c>
      <c r="AD88" t="s">
        <v>192</v>
      </c>
      <c r="AE88" t="s">
        <v>156</v>
      </c>
      <c r="AF88" t="s">
        <v>714</v>
      </c>
      <c r="AG88">
        <v>566</v>
      </c>
      <c r="AH88">
        <v>70152</v>
      </c>
      <c r="AI88" t="s">
        <v>158</v>
      </c>
      <c r="AJ88">
        <v>566</v>
      </c>
      <c r="AK88">
        <v>9796426585</v>
      </c>
      <c r="AL88">
        <v>9796426585</v>
      </c>
      <c r="AM88" t="s">
        <v>159</v>
      </c>
      <c r="AN88" t="s">
        <v>309</v>
      </c>
      <c r="AO88" t="s">
        <v>310</v>
      </c>
      <c r="AP88" t="s">
        <v>146</v>
      </c>
      <c r="AQ88" t="s">
        <v>162</v>
      </c>
      <c r="AR88">
        <v>9107.5</v>
      </c>
      <c r="AS88">
        <v>9000</v>
      </c>
      <c r="AT88" s="5">
        <f t="shared" si="7"/>
        <v>3000</v>
      </c>
      <c r="AU88" s="5">
        <v>350</v>
      </c>
      <c r="AV88" s="5">
        <f t="shared" si="8"/>
        <v>2650</v>
      </c>
      <c r="AW88" s="6">
        <f t="shared" si="9"/>
        <v>466.40000000000003</v>
      </c>
      <c r="AX88" s="7">
        <f t="shared" si="10"/>
        <v>2120</v>
      </c>
      <c r="AY88" s="8">
        <f t="shared" si="11"/>
        <v>63.6</v>
      </c>
      <c r="AZ88" s="5">
        <v>250</v>
      </c>
      <c r="BA88" s="9">
        <f t="shared" si="12"/>
        <v>81.25</v>
      </c>
      <c r="BB88" s="9">
        <v>1000</v>
      </c>
      <c r="BC88" s="11">
        <v>5000</v>
      </c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9107.5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9106.9624999999996</v>
      </c>
      <c r="BR88">
        <v>0</v>
      </c>
      <c r="BS88">
        <v>0.04</v>
      </c>
      <c r="BT88" t="s">
        <v>146</v>
      </c>
      <c r="BU88">
        <v>59536659</v>
      </c>
      <c r="BV88" t="s">
        <v>196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158</v>
      </c>
      <c r="CK88">
        <v>10</v>
      </c>
      <c r="CL88">
        <v>0</v>
      </c>
      <c r="CM88">
        <v>0</v>
      </c>
      <c r="CN88">
        <v>9107.5</v>
      </c>
      <c r="CO88" t="s">
        <v>164</v>
      </c>
      <c r="CP88">
        <v>0</v>
      </c>
      <c r="CQ88">
        <v>0</v>
      </c>
      <c r="CR88">
        <v>0</v>
      </c>
      <c r="CS88" t="s">
        <v>197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165</v>
      </c>
      <c r="DE88">
        <v>0</v>
      </c>
      <c r="DF88">
        <v>0</v>
      </c>
      <c r="DG88">
        <v>0</v>
      </c>
      <c r="DH88" t="s">
        <v>164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192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715</v>
      </c>
      <c r="EC88" t="s">
        <v>715</v>
      </c>
      <c r="ED88" t="s">
        <v>714</v>
      </c>
      <c r="EE88" t="s">
        <v>716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9107.5</v>
      </c>
      <c r="EQ88">
        <v>0</v>
      </c>
      <c r="ER88">
        <v>0</v>
      </c>
      <c r="ES88" t="s">
        <v>146</v>
      </c>
      <c r="ET88" t="s">
        <v>167</v>
      </c>
      <c r="EU88" t="s">
        <v>146</v>
      </c>
      <c r="EV88">
        <v>0</v>
      </c>
    </row>
    <row r="89" spans="1:152" x14ac:dyDescent="0.25">
      <c r="A89">
        <v>9797135389</v>
      </c>
      <c r="B89" t="s">
        <v>187</v>
      </c>
      <c r="C89" t="s">
        <v>721</v>
      </c>
      <c r="D89" t="s">
        <v>143</v>
      </c>
      <c r="E89" t="s">
        <v>144</v>
      </c>
      <c r="F89" t="s">
        <v>144</v>
      </c>
      <c r="G89">
        <v>34962</v>
      </c>
      <c r="H89" t="s">
        <v>145</v>
      </c>
      <c r="I89">
        <v>194920</v>
      </c>
      <c r="J89">
        <v>2615327891</v>
      </c>
      <c r="K89">
        <v>6499328</v>
      </c>
      <c r="L89">
        <v>2692440</v>
      </c>
      <c r="M89" t="s">
        <v>146</v>
      </c>
      <c r="N89">
        <v>9797135389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164</v>
      </c>
      <c r="U89" t="s">
        <v>189</v>
      </c>
      <c r="V89">
        <v>4814</v>
      </c>
      <c r="W89" t="s">
        <v>190</v>
      </c>
      <c r="X89" t="s">
        <v>189</v>
      </c>
      <c r="Y89">
        <v>44</v>
      </c>
      <c r="Z89" t="s">
        <v>191</v>
      </c>
      <c r="AA89" t="s">
        <v>155</v>
      </c>
      <c r="AB89" t="s">
        <v>146</v>
      </c>
      <c r="AC89">
        <v>200239</v>
      </c>
      <c r="AD89" t="s">
        <v>192</v>
      </c>
      <c r="AE89" t="s">
        <v>156</v>
      </c>
      <c r="AF89" t="s">
        <v>722</v>
      </c>
      <c r="AG89">
        <v>566</v>
      </c>
      <c r="AH89">
        <v>648788</v>
      </c>
      <c r="AI89" t="s">
        <v>158</v>
      </c>
      <c r="AJ89">
        <v>566</v>
      </c>
      <c r="AK89">
        <v>9797135389</v>
      </c>
      <c r="AL89">
        <v>9797135389</v>
      </c>
      <c r="AM89" t="s">
        <v>159</v>
      </c>
      <c r="AN89" t="s">
        <v>241</v>
      </c>
      <c r="AO89" t="s">
        <v>242</v>
      </c>
      <c r="AP89" t="s">
        <v>146</v>
      </c>
      <c r="AQ89" t="s">
        <v>162</v>
      </c>
      <c r="AR89">
        <v>9107.5</v>
      </c>
      <c r="AS89">
        <v>9000</v>
      </c>
      <c r="AT89" s="5">
        <f t="shared" si="7"/>
        <v>3000</v>
      </c>
      <c r="AU89" s="5">
        <v>350</v>
      </c>
      <c r="AV89" s="5">
        <f t="shared" si="8"/>
        <v>2650</v>
      </c>
      <c r="AW89" s="6">
        <f t="shared" si="9"/>
        <v>466.40000000000003</v>
      </c>
      <c r="AX89" s="7">
        <f t="shared" si="10"/>
        <v>2120</v>
      </c>
      <c r="AY89" s="8">
        <f t="shared" si="11"/>
        <v>63.6</v>
      </c>
      <c r="AZ89" s="5">
        <v>250</v>
      </c>
      <c r="BA89" s="9">
        <f t="shared" si="12"/>
        <v>81.25</v>
      </c>
      <c r="BB89" s="9">
        <v>1000</v>
      </c>
      <c r="BC89" s="11">
        <v>5000</v>
      </c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9107.5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9106.9624999999996</v>
      </c>
      <c r="BR89">
        <v>0</v>
      </c>
      <c r="BS89">
        <v>0.04</v>
      </c>
      <c r="BT89" t="s">
        <v>146</v>
      </c>
      <c r="BU89">
        <v>59536659</v>
      </c>
      <c r="BV89" t="s">
        <v>196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158</v>
      </c>
      <c r="CK89">
        <v>10</v>
      </c>
      <c r="CL89">
        <v>0</v>
      </c>
      <c r="CM89">
        <v>0</v>
      </c>
      <c r="CN89">
        <v>9107.5</v>
      </c>
      <c r="CO89" t="s">
        <v>164</v>
      </c>
      <c r="CP89">
        <v>0</v>
      </c>
      <c r="CQ89">
        <v>0</v>
      </c>
      <c r="CR89">
        <v>0</v>
      </c>
      <c r="CS89" t="s">
        <v>197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165</v>
      </c>
      <c r="DE89">
        <v>0</v>
      </c>
      <c r="DF89">
        <v>0</v>
      </c>
      <c r="DG89">
        <v>0</v>
      </c>
      <c r="DH89" t="s">
        <v>164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192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723</v>
      </c>
      <c r="EC89" t="s">
        <v>723</v>
      </c>
      <c r="ED89" t="s">
        <v>722</v>
      </c>
      <c r="EE89" t="s">
        <v>724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9107.5</v>
      </c>
      <c r="EQ89">
        <v>0</v>
      </c>
      <c r="ER89">
        <v>0</v>
      </c>
      <c r="ES89" t="s">
        <v>146</v>
      </c>
      <c r="ET89" t="s">
        <v>167</v>
      </c>
      <c r="EU89" t="s">
        <v>146</v>
      </c>
      <c r="EV89">
        <v>0</v>
      </c>
    </row>
    <row r="90" spans="1:152" x14ac:dyDescent="0.25">
      <c r="A90">
        <v>9797163386</v>
      </c>
      <c r="B90" t="s">
        <v>187</v>
      </c>
      <c r="C90" t="s">
        <v>628</v>
      </c>
      <c r="D90" t="s">
        <v>143</v>
      </c>
      <c r="E90" t="s">
        <v>144</v>
      </c>
      <c r="F90" t="s">
        <v>144</v>
      </c>
      <c r="G90">
        <v>34962</v>
      </c>
      <c r="H90" t="s">
        <v>145</v>
      </c>
      <c r="I90">
        <v>258726</v>
      </c>
      <c r="J90">
        <v>2615328050</v>
      </c>
      <c r="K90">
        <v>6499328</v>
      </c>
      <c r="L90">
        <v>2692440</v>
      </c>
      <c r="M90" t="s">
        <v>146</v>
      </c>
      <c r="N90">
        <v>9797163386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164</v>
      </c>
      <c r="U90" t="s">
        <v>189</v>
      </c>
      <c r="V90">
        <v>4814</v>
      </c>
      <c r="W90" t="s">
        <v>190</v>
      </c>
      <c r="X90" t="s">
        <v>189</v>
      </c>
      <c r="Y90">
        <v>44</v>
      </c>
      <c r="Z90" t="s">
        <v>191</v>
      </c>
      <c r="AA90" t="s">
        <v>155</v>
      </c>
      <c r="AB90" t="s">
        <v>146</v>
      </c>
      <c r="AC90">
        <v>200239</v>
      </c>
      <c r="AD90" t="s">
        <v>192</v>
      </c>
      <c r="AE90" t="s">
        <v>156</v>
      </c>
      <c r="AF90" t="s">
        <v>729</v>
      </c>
      <c r="AG90">
        <v>566</v>
      </c>
      <c r="AH90">
        <v>672606</v>
      </c>
      <c r="AI90" t="s">
        <v>158</v>
      </c>
      <c r="AJ90">
        <v>566</v>
      </c>
      <c r="AK90">
        <v>9797163386</v>
      </c>
      <c r="AL90">
        <v>9797163386</v>
      </c>
      <c r="AM90" t="s">
        <v>159</v>
      </c>
      <c r="AN90" t="s">
        <v>194</v>
      </c>
      <c r="AO90" t="s">
        <v>195</v>
      </c>
      <c r="AP90" t="s">
        <v>146</v>
      </c>
      <c r="AQ90" t="s">
        <v>162</v>
      </c>
      <c r="AR90">
        <v>9107.5</v>
      </c>
      <c r="AS90">
        <v>9000</v>
      </c>
      <c r="AT90" s="5">
        <f t="shared" si="7"/>
        <v>3000</v>
      </c>
      <c r="AU90" s="5">
        <v>350</v>
      </c>
      <c r="AV90" s="5">
        <f t="shared" si="8"/>
        <v>2650</v>
      </c>
      <c r="AW90" s="6">
        <f t="shared" si="9"/>
        <v>466.40000000000003</v>
      </c>
      <c r="AX90" s="7">
        <f t="shared" si="10"/>
        <v>2120</v>
      </c>
      <c r="AY90" s="8">
        <f t="shared" si="11"/>
        <v>63.6</v>
      </c>
      <c r="AZ90" s="5">
        <v>250</v>
      </c>
      <c r="BA90" s="9">
        <f t="shared" si="12"/>
        <v>81.25</v>
      </c>
      <c r="BB90" s="9">
        <v>1000</v>
      </c>
      <c r="BC90" s="11">
        <v>5000</v>
      </c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59536659</v>
      </c>
      <c r="BV90" t="s">
        <v>196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158</v>
      </c>
      <c r="CK90">
        <v>10</v>
      </c>
      <c r="CL90">
        <v>0</v>
      </c>
      <c r="CM90">
        <v>0</v>
      </c>
      <c r="CN90">
        <v>9107.5</v>
      </c>
      <c r="CO90" t="s">
        <v>164</v>
      </c>
      <c r="CP90">
        <v>0</v>
      </c>
      <c r="CQ90">
        <v>0</v>
      </c>
      <c r="CR90">
        <v>0</v>
      </c>
      <c r="CS90" t="s">
        <v>197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165</v>
      </c>
      <c r="DE90">
        <v>0</v>
      </c>
      <c r="DF90">
        <v>0</v>
      </c>
      <c r="DG90">
        <v>0</v>
      </c>
      <c r="DH90" t="s">
        <v>164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192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730</v>
      </c>
      <c r="EC90" t="s">
        <v>730</v>
      </c>
      <c r="ED90" t="s">
        <v>729</v>
      </c>
      <c r="EE90" t="s">
        <v>731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167</v>
      </c>
      <c r="EU90" t="s">
        <v>146</v>
      </c>
      <c r="EV90">
        <v>0</v>
      </c>
    </row>
    <row r="91" spans="1:152" x14ac:dyDescent="0.25">
      <c r="A91">
        <v>9797413970</v>
      </c>
      <c r="B91" t="s">
        <v>187</v>
      </c>
      <c r="C91" t="s">
        <v>744</v>
      </c>
      <c r="D91" t="s">
        <v>143</v>
      </c>
      <c r="E91" t="s">
        <v>144</v>
      </c>
      <c r="F91" t="s">
        <v>144</v>
      </c>
      <c r="G91">
        <v>34963</v>
      </c>
      <c r="H91" t="s">
        <v>145</v>
      </c>
      <c r="I91">
        <v>363929</v>
      </c>
      <c r="J91">
        <v>2615440619</v>
      </c>
      <c r="K91">
        <v>6499328</v>
      </c>
      <c r="L91">
        <v>2692440</v>
      </c>
      <c r="M91" t="s">
        <v>146</v>
      </c>
      <c r="N91">
        <v>9797413970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164</v>
      </c>
      <c r="U91" t="s">
        <v>189</v>
      </c>
      <c r="V91">
        <v>4814</v>
      </c>
      <c r="W91" t="s">
        <v>190</v>
      </c>
      <c r="X91" t="s">
        <v>189</v>
      </c>
      <c r="Y91">
        <v>44</v>
      </c>
      <c r="Z91" t="s">
        <v>191</v>
      </c>
      <c r="AA91" t="s">
        <v>155</v>
      </c>
      <c r="AB91" t="s">
        <v>146</v>
      </c>
      <c r="AC91">
        <v>200239</v>
      </c>
      <c r="AD91" t="s">
        <v>192</v>
      </c>
      <c r="AE91" t="s">
        <v>156</v>
      </c>
      <c r="AF91" t="s">
        <v>745</v>
      </c>
      <c r="AG91">
        <v>566</v>
      </c>
      <c r="AH91">
        <v>878080</v>
      </c>
      <c r="AI91" t="s">
        <v>158</v>
      </c>
      <c r="AJ91">
        <v>566</v>
      </c>
      <c r="AK91">
        <v>9797413970</v>
      </c>
      <c r="AL91">
        <v>9797413970</v>
      </c>
      <c r="AM91" t="s">
        <v>159</v>
      </c>
      <c r="AN91" t="s">
        <v>401</v>
      </c>
      <c r="AO91" t="s">
        <v>402</v>
      </c>
      <c r="AP91" t="s">
        <v>146</v>
      </c>
      <c r="AQ91" t="s">
        <v>162</v>
      </c>
      <c r="AR91">
        <v>9107.5</v>
      </c>
      <c r="AS91">
        <v>9000</v>
      </c>
      <c r="AT91" s="5">
        <f t="shared" si="7"/>
        <v>3000</v>
      </c>
      <c r="AU91" s="5">
        <v>350</v>
      </c>
      <c r="AV91" s="5">
        <f t="shared" si="8"/>
        <v>2650</v>
      </c>
      <c r="AW91" s="6">
        <f t="shared" si="9"/>
        <v>466.40000000000003</v>
      </c>
      <c r="AX91" s="7">
        <f t="shared" si="10"/>
        <v>2120</v>
      </c>
      <c r="AY91" s="8">
        <f t="shared" si="11"/>
        <v>63.6</v>
      </c>
      <c r="AZ91" s="5">
        <v>250</v>
      </c>
      <c r="BA91" s="9">
        <f t="shared" si="12"/>
        <v>81.25</v>
      </c>
      <c r="BB91" s="9">
        <v>1000</v>
      </c>
      <c r="BC91" s="11">
        <v>5000</v>
      </c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196</v>
      </c>
      <c r="BW91">
        <v>0</v>
      </c>
      <c r="BX91">
        <v>0</v>
      </c>
      <c r="BY91" t="s">
        <v>163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158</v>
      </c>
      <c r="CK91">
        <v>10</v>
      </c>
      <c r="CL91">
        <v>0</v>
      </c>
      <c r="CM91">
        <v>0</v>
      </c>
      <c r="CN91">
        <v>9107.5</v>
      </c>
      <c r="CO91" t="s">
        <v>164</v>
      </c>
      <c r="CP91">
        <v>0</v>
      </c>
      <c r="CQ91">
        <v>0</v>
      </c>
      <c r="CR91">
        <v>0</v>
      </c>
      <c r="CS91" t="s">
        <v>197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165</v>
      </c>
      <c r="DE91">
        <v>0</v>
      </c>
      <c r="DF91">
        <v>0</v>
      </c>
      <c r="DG91">
        <v>0</v>
      </c>
      <c r="DH91" t="s">
        <v>164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192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746</v>
      </c>
      <c r="EC91" t="s">
        <v>746</v>
      </c>
      <c r="ED91" t="s">
        <v>745</v>
      </c>
      <c r="EE91" t="s">
        <v>747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9107.5</v>
      </c>
      <c r="EQ91">
        <v>0</v>
      </c>
      <c r="ER91">
        <v>0</v>
      </c>
      <c r="ES91" t="s">
        <v>146</v>
      </c>
      <c r="ET91" t="s">
        <v>167</v>
      </c>
      <c r="EU91" t="s">
        <v>146</v>
      </c>
      <c r="EV91">
        <v>0</v>
      </c>
    </row>
    <row r="92" spans="1:152" x14ac:dyDescent="0.25">
      <c r="A92">
        <v>9795595893</v>
      </c>
      <c r="B92" t="s">
        <v>187</v>
      </c>
      <c r="C92" t="s">
        <v>748</v>
      </c>
      <c r="D92" t="s">
        <v>143</v>
      </c>
      <c r="E92" t="s">
        <v>144</v>
      </c>
      <c r="F92" t="s">
        <v>144</v>
      </c>
      <c r="G92">
        <v>34959</v>
      </c>
      <c r="H92" t="s">
        <v>145</v>
      </c>
      <c r="I92">
        <v>725859</v>
      </c>
      <c r="J92">
        <v>2615110122</v>
      </c>
      <c r="K92">
        <v>6499328</v>
      </c>
      <c r="L92">
        <v>2692440</v>
      </c>
      <c r="M92" t="s">
        <v>146</v>
      </c>
      <c r="N92">
        <v>9795595893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164</v>
      </c>
      <c r="U92" t="s">
        <v>189</v>
      </c>
      <c r="V92">
        <v>4814</v>
      </c>
      <c r="W92" t="s">
        <v>190</v>
      </c>
      <c r="X92" t="s">
        <v>189</v>
      </c>
      <c r="Y92">
        <v>44</v>
      </c>
      <c r="Z92" t="s">
        <v>191</v>
      </c>
      <c r="AA92" t="s">
        <v>155</v>
      </c>
      <c r="AB92" t="s">
        <v>146</v>
      </c>
      <c r="AC92">
        <v>200239</v>
      </c>
      <c r="AD92" t="s">
        <v>192</v>
      </c>
      <c r="AE92" t="s">
        <v>156</v>
      </c>
      <c r="AF92" t="s">
        <v>749</v>
      </c>
      <c r="AG92">
        <v>566</v>
      </c>
      <c r="AH92">
        <v>377913</v>
      </c>
      <c r="AI92" t="s">
        <v>158</v>
      </c>
      <c r="AJ92">
        <v>566</v>
      </c>
      <c r="AK92">
        <v>9795595893</v>
      </c>
      <c r="AL92">
        <v>9795595893</v>
      </c>
      <c r="AM92" t="s">
        <v>159</v>
      </c>
      <c r="AN92" t="s">
        <v>568</v>
      </c>
      <c r="AO92" t="s">
        <v>569</v>
      </c>
      <c r="AP92" t="s">
        <v>146</v>
      </c>
      <c r="AQ92" t="s">
        <v>162</v>
      </c>
      <c r="AR92">
        <v>9107.5</v>
      </c>
      <c r="AS92">
        <v>9000</v>
      </c>
      <c r="AT92" s="5">
        <f t="shared" si="7"/>
        <v>3000</v>
      </c>
      <c r="AU92" s="5">
        <v>350</v>
      </c>
      <c r="AV92" s="5">
        <f t="shared" si="8"/>
        <v>2650</v>
      </c>
      <c r="AW92" s="6">
        <f t="shared" si="9"/>
        <v>466.40000000000003</v>
      </c>
      <c r="AX92" s="7">
        <f t="shared" si="10"/>
        <v>2120</v>
      </c>
      <c r="AY92" s="8">
        <f t="shared" si="11"/>
        <v>63.6</v>
      </c>
      <c r="AZ92" s="5">
        <v>250</v>
      </c>
      <c r="BA92" s="9">
        <f t="shared" si="12"/>
        <v>81.25</v>
      </c>
      <c r="BB92" s="9">
        <v>1000</v>
      </c>
      <c r="BC92" s="11">
        <v>5000</v>
      </c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196</v>
      </c>
      <c r="BW92">
        <v>0</v>
      </c>
      <c r="BX92">
        <v>0</v>
      </c>
      <c r="BY92" t="s">
        <v>163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158</v>
      </c>
      <c r="CK92">
        <v>10</v>
      </c>
      <c r="CL92">
        <v>0</v>
      </c>
      <c r="CM92">
        <v>0</v>
      </c>
      <c r="CN92">
        <v>9107.5</v>
      </c>
      <c r="CO92" t="s">
        <v>164</v>
      </c>
      <c r="CP92">
        <v>0</v>
      </c>
      <c r="CQ92">
        <v>0</v>
      </c>
      <c r="CR92">
        <v>0</v>
      </c>
      <c r="CS92" t="s">
        <v>197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165</v>
      </c>
      <c r="DE92">
        <v>0</v>
      </c>
      <c r="DF92">
        <v>0</v>
      </c>
      <c r="DG92">
        <v>0</v>
      </c>
      <c r="DH92" t="s">
        <v>164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192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750</v>
      </c>
      <c r="EC92" t="s">
        <v>750</v>
      </c>
      <c r="ED92" t="s">
        <v>749</v>
      </c>
      <c r="EE92" t="s">
        <v>751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9107.5</v>
      </c>
      <c r="EQ92">
        <v>0</v>
      </c>
      <c r="ER92">
        <v>0</v>
      </c>
      <c r="ES92" t="s">
        <v>146</v>
      </c>
      <c r="ET92" t="s">
        <v>167</v>
      </c>
      <c r="EU92" t="s">
        <v>146</v>
      </c>
      <c r="EV92">
        <v>0</v>
      </c>
    </row>
    <row r="93" spans="1:152" x14ac:dyDescent="0.25">
      <c r="A93">
        <v>9796126612</v>
      </c>
      <c r="B93" t="s">
        <v>187</v>
      </c>
      <c r="C93" t="s">
        <v>752</v>
      </c>
      <c r="D93" t="s">
        <v>143</v>
      </c>
      <c r="E93" t="s">
        <v>144</v>
      </c>
      <c r="F93" t="s">
        <v>144</v>
      </c>
      <c r="G93">
        <v>34960</v>
      </c>
      <c r="H93" t="s">
        <v>145</v>
      </c>
      <c r="I93">
        <v>750329</v>
      </c>
      <c r="J93">
        <v>2615182289</v>
      </c>
      <c r="K93">
        <v>6499328</v>
      </c>
      <c r="L93">
        <v>2692440</v>
      </c>
      <c r="M93" t="s">
        <v>146</v>
      </c>
      <c r="N93">
        <v>9796126612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164</v>
      </c>
      <c r="U93" t="s">
        <v>189</v>
      </c>
      <c r="V93">
        <v>4814</v>
      </c>
      <c r="W93" t="s">
        <v>190</v>
      </c>
      <c r="X93" t="s">
        <v>189</v>
      </c>
      <c r="Y93">
        <v>44</v>
      </c>
      <c r="Z93" t="s">
        <v>191</v>
      </c>
      <c r="AA93" t="s">
        <v>155</v>
      </c>
      <c r="AB93" t="s">
        <v>146</v>
      </c>
      <c r="AC93">
        <v>200239</v>
      </c>
      <c r="AD93" t="s">
        <v>192</v>
      </c>
      <c r="AE93" t="s">
        <v>156</v>
      </c>
      <c r="AF93" t="s">
        <v>753</v>
      </c>
      <c r="AG93">
        <v>566</v>
      </c>
      <c r="AH93">
        <v>800163</v>
      </c>
      <c r="AI93" t="s">
        <v>158</v>
      </c>
      <c r="AJ93">
        <v>566</v>
      </c>
      <c r="AK93">
        <v>9796126612</v>
      </c>
      <c r="AL93">
        <v>9796126612</v>
      </c>
      <c r="AM93" t="s">
        <v>159</v>
      </c>
      <c r="AN93" t="s">
        <v>309</v>
      </c>
      <c r="AO93" t="s">
        <v>310</v>
      </c>
      <c r="AP93" t="s">
        <v>146</v>
      </c>
      <c r="AQ93" t="s">
        <v>162</v>
      </c>
      <c r="AR93">
        <v>9107.5</v>
      </c>
      <c r="AS93">
        <v>9000</v>
      </c>
      <c r="AT93" s="5">
        <f t="shared" si="7"/>
        <v>3000</v>
      </c>
      <c r="AU93" s="5">
        <v>350</v>
      </c>
      <c r="AV93" s="5">
        <f t="shared" si="8"/>
        <v>2650</v>
      </c>
      <c r="AW93" s="6">
        <f t="shared" si="9"/>
        <v>466.40000000000003</v>
      </c>
      <c r="AX93" s="7">
        <f t="shared" si="10"/>
        <v>2120</v>
      </c>
      <c r="AY93" s="8">
        <f t="shared" si="11"/>
        <v>63.6</v>
      </c>
      <c r="AZ93" s="5">
        <v>250</v>
      </c>
      <c r="BA93" s="9">
        <f t="shared" si="12"/>
        <v>81.25</v>
      </c>
      <c r="BB93" s="9">
        <v>1000</v>
      </c>
      <c r="BC93" s="11">
        <v>5000</v>
      </c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196</v>
      </c>
      <c r="BW93">
        <v>0</v>
      </c>
      <c r="BX93">
        <v>0</v>
      </c>
      <c r="BY93" t="s">
        <v>163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158</v>
      </c>
      <c r="CK93">
        <v>10</v>
      </c>
      <c r="CL93">
        <v>0</v>
      </c>
      <c r="CM93">
        <v>0</v>
      </c>
      <c r="CN93">
        <v>9107.5</v>
      </c>
      <c r="CO93" t="s">
        <v>164</v>
      </c>
      <c r="CP93">
        <v>0</v>
      </c>
      <c r="CQ93">
        <v>0</v>
      </c>
      <c r="CR93">
        <v>0</v>
      </c>
      <c r="CS93" t="s">
        <v>197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165</v>
      </c>
      <c r="DE93">
        <v>0</v>
      </c>
      <c r="DF93">
        <v>0</v>
      </c>
      <c r="DG93">
        <v>0</v>
      </c>
      <c r="DH93" t="s">
        <v>164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192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754</v>
      </c>
      <c r="EC93" t="s">
        <v>754</v>
      </c>
      <c r="ED93" t="s">
        <v>753</v>
      </c>
      <c r="EE93" t="s">
        <v>755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9107.5</v>
      </c>
      <c r="EQ93">
        <v>0</v>
      </c>
      <c r="ER93">
        <v>0</v>
      </c>
      <c r="ES93" t="s">
        <v>146</v>
      </c>
      <c r="ET93" t="s">
        <v>167</v>
      </c>
      <c r="EU93" t="s">
        <v>146</v>
      </c>
      <c r="EV93">
        <v>0</v>
      </c>
    </row>
    <row r="94" spans="1:152" x14ac:dyDescent="0.25">
      <c r="A94">
        <v>9797241286</v>
      </c>
      <c r="B94" t="s">
        <v>187</v>
      </c>
      <c r="C94" t="s">
        <v>792</v>
      </c>
      <c r="D94" t="s">
        <v>143</v>
      </c>
      <c r="E94" t="s">
        <v>144</v>
      </c>
      <c r="F94" t="s">
        <v>144</v>
      </c>
      <c r="G94">
        <v>34962</v>
      </c>
      <c r="H94" t="s">
        <v>145</v>
      </c>
      <c r="I94">
        <v>786309</v>
      </c>
      <c r="J94">
        <v>2615328371</v>
      </c>
      <c r="K94">
        <v>6499328</v>
      </c>
      <c r="L94">
        <v>2692440</v>
      </c>
      <c r="M94" t="s">
        <v>146</v>
      </c>
      <c r="N94">
        <v>9797241286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164</v>
      </c>
      <c r="U94" t="s">
        <v>189</v>
      </c>
      <c r="V94">
        <v>4814</v>
      </c>
      <c r="W94" t="s">
        <v>190</v>
      </c>
      <c r="X94" t="s">
        <v>189</v>
      </c>
      <c r="Y94">
        <v>44</v>
      </c>
      <c r="Z94" t="s">
        <v>191</v>
      </c>
      <c r="AA94" t="s">
        <v>155</v>
      </c>
      <c r="AB94" t="s">
        <v>146</v>
      </c>
      <c r="AC94">
        <v>200239</v>
      </c>
      <c r="AD94" t="s">
        <v>192</v>
      </c>
      <c r="AE94" t="s">
        <v>156</v>
      </c>
      <c r="AF94" t="s">
        <v>793</v>
      </c>
      <c r="AG94">
        <v>566</v>
      </c>
      <c r="AH94">
        <v>736510</v>
      </c>
      <c r="AI94" t="s">
        <v>158</v>
      </c>
      <c r="AJ94">
        <v>566</v>
      </c>
      <c r="AK94">
        <v>9797241286</v>
      </c>
      <c r="AL94">
        <v>9797241286</v>
      </c>
      <c r="AM94" t="s">
        <v>159</v>
      </c>
      <c r="AN94" t="s">
        <v>222</v>
      </c>
      <c r="AO94" t="s">
        <v>223</v>
      </c>
      <c r="AP94" t="s">
        <v>146</v>
      </c>
      <c r="AQ94" t="s">
        <v>162</v>
      </c>
      <c r="AR94">
        <v>9107.5</v>
      </c>
      <c r="AS94">
        <v>9000</v>
      </c>
      <c r="AT94" s="5">
        <f t="shared" si="7"/>
        <v>3000</v>
      </c>
      <c r="AU94" s="5">
        <v>350</v>
      </c>
      <c r="AV94" s="5">
        <f t="shared" si="8"/>
        <v>2650</v>
      </c>
      <c r="AW94" s="6">
        <f t="shared" si="9"/>
        <v>466.40000000000003</v>
      </c>
      <c r="AX94" s="7">
        <f t="shared" si="10"/>
        <v>2120</v>
      </c>
      <c r="AY94" s="8">
        <f t="shared" si="11"/>
        <v>63.6</v>
      </c>
      <c r="AZ94" s="5">
        <v>250</v>
      </c>
      <c r="BA94" s="9">
        <f t="shared" si="12"/>
        <v>81.25</v>
      </c>
      <c r="BB94" s="9">
        <v>1000</v>
      </c>
      <c r="BC94" s="11">
        <v>5000</v>
      </c>
      <c r="BD94" s="5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196</v>
      </c>
      <c r="BW94">
        <v>0</v>
      </c>
      <c r="BX94">
        <v>0</v>
      </c>
      <c r="BY94" t="s">
        <v>163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158</v>
      </c>
      <c r="CK94">
        <v>10</v>
      </c>
      <c r="CL94">
        <v>0</v>
      </c>
      <c r="CM94">
        <v>0</v>
      </c>
      <c r="CN94">
        <v>9107.5</v>
      </c>
      <c r="CO94" t="s">
        <v>164</v>
      </c>
      <c r="CP94">
        <v>0</v>
      </c>
      <c r="CQ94">
        <v>0</v>
      </c>
      <c r="CR94">
        <v>0</v>
      </c>
      <c r="CS94" t="s">
        <v>197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165</v>
      </c>
      <c r="DE94">
        <v>0</v>
      </c>
      <c r="DF94">
        <v>0</v>
      </c>
      <c r="DG94">
        <v>0</v>
      </c>
      <c r="DH94" t="s">
        <v>164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192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794</v>
      </c>
      <c r="EC94" t="s">
        <v>794</v>
      </c>
      <c r="ED94" t="s">
        <v>793</v>
      </c>
      <c r="EE94" t="s">
        <v>795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9107.5</v>
      </c>
      <c r="EQ94">
        <v>0</v>
      </c>
      <c r="ER94">
        <v>0</v>
      </c>
      <c r="ES94" t="s">
        <v>146</v>
      </c>
      <c r="ET94" t="s">
        <v>167</v>
      </c>
      <c r="EU94" t="s">
        <v>146</v>
      </c>
      <c r="EV94">
        <v>0</v>
      </c>
    </row>
    <row r="95" spans="1:152" x14ac:dyDescent="0.25">
      <c r="A95">
        <v>9796061480</v>
      </c>
      <c r="B95" t="s">
        <v>187</v>
      </c>
      <c r="C95" t="s">
        <v>818</v>
      </c>
      <c r="D95" t="s">
        <v>143</v>
      </c>
      <c r="E95" t="s">
        <v>144</v>
      </c>
      <c r="F95" t="s">
        <v>144</v>
      </c>
      <c r="G95">
        <v>34960</v>
      </c>
      <c r="H95" t="s">
        <v>145</v>
      </c>
      <c r="I95">
        <v>683238</v>
      </c>
      <c r="J95">
        <v>2615182080</v>
      </c>
      <c r="K95">
        <v>6499328</v>
      </c>
      <c r="L95">
        <v>2692440</v>
      </c>
      <c r="M95" t="s">
        <v>146</v>
      </c>
      <c r="N95">
        <v>9796061480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164</v>
      </c>
      <c r="U95" t="s">
        <v>189</v>
      </c>
      <c r="V95">
        <v>4814</v>
      </c>
      <c r="W95" t="s">
        <v>190</v>
      </c>
      <c r="X95" t="s">
        <v>189</v>
      </c>
      <c r="Y95">
        <v>44</v>
      </c>
      <c r="Z95" t="s">
        <v>191</v>
      </c>
      <c r="AA95" t="s">
        <v>155</v>
      </c>
      <c r="AB95" t="s">
        <v>146</v>
      </c>
      <c r="AC95">
        <v>200239</v>
      </c>
      <c r="AD95" t="s">
        <v>192</v>
      </c>
      <c r="AE95" t="s">
        <v>156</v>
      </c>
      <c r="AF95" t="s">
        <v>819</v>
      </c>
      <c r="AG95">
        <v>566</v>
      </c>
      <c r="AH95">
        <v>747355</v>
      </c>
      <c r="AI95" t="s">
        <v>158</v>
      </c>
      <c r="AJ95">
        <v>566</v>
      </c>
      <c r="AK95">
        <v>9796061480</v>
      </c>
      <c r="AL95">
        <v>9796061480</v>
      </c>
      <c r="AM95" t="s">
        <v>159</v>
      </c>
      <c r="AN95" t="s">
        <v>309</v>
      </c>
      <c r="AO95" t="s">
        <v>310</v>
      </c>
      <c r="AP95" t="s">
        <v>146</v>
      </c>
      <c r="AQ95" t="s">
        <v>162</v>
      </c>
      <c r="AR95">
        <v>9107.5</v>
      </c>
      <c r="AS95">
        <v>9000</v>
      </c>
      <c r="AT95" s="5">
        <f t="shared" si="7"/>
        <v>3000</v>
      </c>
      <c r="AU95" s="5">
        <v>350</v>
      </c>
      <c r="AV95" s="5">
        <f t="shared" si="8"/>
        <v>2650</v>
      </c>
      <c r="AW95" s="6">
        <f t="shared" si="9"/>
        <v>466.40000000000003</v>
      </c>
      <c r="AX95" s="7">
        <f t="shared" si="10"/>
        <v>2120</v>
      </c>
      <c r="AY95" s="8">
        <f t="shared" si="11"/>
        <v>63.6</v>
      </c>
      <c r="AZ95" s="5">
        <v>250</v>
      </c>
      <c r="BA95" s="9">
        <f t="shared" si="12"/>
        <v>81.25</v>
      </c>
      <c r="BB95" s="9">
        <v>1000</v>
      </c>
      <c r="BC95" s="11">
        <v>5000</v>
      </c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196</v>
      </c>
      <c r="BW95">
        <v>0</v>
      </c>
      <c r="BX95">
        <v>0</v>
      </c>
      <c r="BY95" t="s">
        <v>163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9107.5</v>
      </c>
      <c r="CO95" t="s">
        <v>164</v>
      </c>
      <c r="CP95">
        <v>0</v>
      </c>
      <c r="CQ95">
        <v>0</v>
      </c>
      <c r="CR95">
        <v>0</v>
      </c>
      <c r="CS95" t="s">
        <v>197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165</v>
      </c>
      <c r="DE95">
        <v>0</v>
      </c>
      <c r="DF95">
        <v>0</v>
      </c>
      <c r="DG95">
        <v>0</v>
      </c>
      <c r="DH95" t="s">
        <v>164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192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820</v>
      </c>
      <c r="EC95" t="s">
        <v>820</v>
      </c>
      <c r="ED95" t="s">
        <v>819</v>
      </c>
      <c r="EE95" t="s">
        <v>821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9107.5</v>
      </c>
      <c r="EQ95">
        <v>0</v>
      </c>
      <c r="ER95">
        <v>0</v>
      </c>
      <c r="ES95" t="s">
        <v>146</v>
      </c>
      <c r="ET95" t="s">
        <v>167</v>
      </c>
      <c r="EU95" t="s">
        <v>146</v>
      </c>
      <c r="EV95">
        <v>0</v>
      </c>
    </row>
    <row r="96" spans="1:152" x14ac:dyDescent="0.25">
      <c r="A96">
        <v>9797386859</v>
      </c>
      <c r="B96" t="s">
        <v>187</v>
      </c>
      <c r="C96" t="s">
        <v>822</v>
      </c>
      <c r="D96" t="s">
        <v>143</v>
      </c>
      <c r="E96" t="s">
        <v>144</v>
      </c>
      <c r="F96" t="s">
        <v>144</v>
      </c>
      <c r="G96">
        <v>34962</v>
      </c>
      <c r="H96" t="s">
        <v>145</v>
      </c>
      <c r="I96">
        <v>574378</v>
      </c>
      <c r="J96">
        <v>2615328589</v>
      </c>
      <c r="K96">
        <v>6499328</v>
      </c>
      <c r="L96">
        <v>2692440</v>
      </c>
      <c r="M96" t="s">
        <v>146</v>
      </c>
      <c r="N96">
        <v>9797386859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164</v>
      </c>
      <c r="U96" t="s">
        <v>189</v>
      </c>
      <c r="V96">
        <v>4814</v>
      </c>
      <c r="W96" t="s">
        <v>190</v>
      </c>
      <c r="X96" t="s">
        <v>189</v>
      </c>
      <c r="Y96">
        <v>44</v>
      </c>
      <c r="Z96" t="s">
        <v>191</v>
      </c>
      <c r="AA96" t="s">
        <v>155</v>
      </c>
      <c r="AB96" t="s">
        <v>146</v>
      </c>
      <c r="AC96">
        <v>200239</v>
      </c>
      <c r="AD96" t="s">
        <v>192</v>
      </c>
      <c r="AE96" t="s">
        <v>156</v>
      </c>
      <c r="AF96" t="s">
        <v>823</v>
      </c>
      <c r="AG96">
        <v>566</v>
      </c>
      <c r="AH96">
        <v>854682</v>
      </c>
      <c r="AI96" t="s">
        <v>158</v>
      </c>
      <c r="AJ96">
        <v>566</v>
      </c>
      <c r="AK96">
        <v>9797386859</v>
      </c>
      <c r="AL96">
        <v>9797386859</v>
      </c>
      <c r="AM96" t="s">
        <v>159</v>
      </c>
      <c r="AN96" t="s">
        <v>194</v>
      </c>
      <c r="AO96" t="s">
        <v>195</v>
      </c>
      <c r="AP96" t="s">
        <v>146</v>
      </c>
      <c r="AQ96" t="s">
        <v>162</v>
      </c>
      <c r="AR96">
        <v>9107.5</v>
      </c>
      <c r="AS96">
        <v>9000</v>
      </c>
      <c r="AT96" s="5">
        <f t="shared" si="7"/>
        <v>3000</v>
      </c>
      <c r="AU96" s="5">
        <v>350</v>
      </c>
      <c r="AV96" s="5">
        <f t="shared" si="8"/>
        <v>2650</v>
      </c>
      <c r="AW96" s="6">
        <f t="shared" si="9"/>
        <v>466.40000000000003</v>
      </c>
      <c r="AX96" s="7">
        <f t="shared" si="10"/>
        <v>2120</v>
      </c>
      <c r="AY96" s="8">
        <f t="shared" si="11"/>
        <v>63.6</v>
      </c>
      <c r="AZ96" s="5">
        <v>250</v>
      </c>
      <c r="BA96" s="9">
        <f t="shared" si="12"/>
        <v>81.25</v>
      </c>
      <c r="BB96" s="9">
        <v>1000</v>
      </c>
      <c r="BC96" s="11">
        <v>5000</v>
      </c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196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158</v>
      </c>
      <c r="CK96">
        <v>10</v>
      </c>
      <c r="CL96">
        <v>0</v>
      </c>
      <c r="CM96">
        <v>0</v>
      </c>
      <c r="CN96">
        <v>9107.5</v>
      </c>
      <c r="CO96" t="s">
        <v>164</v>
      </c>
      <c r="CP96">
        <v>0</v>
      </c>
      <c r="CQ96">
        <v>0</v>
      </c>
      <c r="CR96">
        <v>0</v>
      </c>
      <c r="CS96" t="s">
        <v>197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165</v>
      </c>
      <c r="DE96">
        <v>0</v>
      </c>
      <c r="DF96">
        <v>0</v>
      </c>
      <c r="DG96">
        <v>0</v>
      </c>
      <c r="DH96" t="s">
        <v>164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192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824</v>
      </c>
      <c r="EC96" t="s">
        <v>824</v>
      </c>
      <c r="ED96" t="s">
        <v>823</v>
      </c>
      <c r="EE96" t="s">
        <v>825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167</v>
      </c>
      <c r="EU96" t="s">
        <v>146</v>
      </c>
      <c r="EV96">
        <v>0</v>
      </c>
    </row>
    <row r="97" spans="1:152" x14ac:dyDescent="0.25">
      <c r="A97">
        <v>9795632082</v>
      </c>
      <c r="B97" t="s">
        <v>187</v>
      </c>
      <c r="C97" t="s">
        <v>852</v>
      </c>
      <c r="D97" t="s">
        <v>143</v>
      </c>
      <c r="E97" t="s">
        <v>144</v>
      </c>
      <c r="F97" t="s">
        <v>144</v>
      </c>
      <c r="G97">
        <v>34959</v>
      </c>
      <c r="H97" t="s">
        <v>145</v>
      </c>
      <c r="I97">
        <v>782398</v>
      </c>
      <c r="J97">
        <v>2615110308</v>
      </c>
      <c r="K97">
        <v>6499328</v>
      </c>
      <c r="L97">
        <v>2692440</v>
      </c>
      <c r="M97" t="s">
        <v>146</v>
      </c>
      <c r="N97">
        <v>9795632082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164</v>
      </c>
      <c r="U97" t="s">
        <v>189</v>
      </c>
      <c r="V97">
        <v>4814</v>
      </c>
      <c r="W97" t="s">
        <v>190</v>
      </c>
      <c r="X97" t="s">
        <v>189</v>
      </c>
      <c r="Y97">
        <v>44</v>
      </c>
      <c r="Z97" t="s">
        <v>191</v>
      </c>
      <c r="AA97" t="s">
        <v>155</v>
      </c>
      <c r="AB97" t="s">
        <v>146</v>
      </c>
      <c r="AC97">
        <v>200239</v>
      </c>
      <c r="AD97" t="s">
        <v>192</v>
      </c>
      <c r="AE97" t="s">
        <v>156</v>
      </c>
      <c r="AF97" t="s">
        <v>853</v>
      </c>
      <c r="AG97">
        <v>566</v>
      </c>
      <c r="AH97">
        <v>407417</v>
      </c>
      <c r="AI97" t="s">
        <v>191</v>
      </c>
      <c r="AJ97">
        <v>566</v>
      </c>
      <c r="AK97">
        <v>20612332082</v>
      </c>
      <c r="AL97">
        <v>9795632082</v>
      </c>
      <c r="AM97" t="s">
        <v>159</v>
      </c>
      <c r="AN97" t="s">
        <v>268</v>
      </c>
      <c r="AO97" t="s">
        <v>269</v>
      </c>
      <c r="AP97" t="s">
        <v>146</v>
      </c>
      <c r="AQ97" t="s">
        <v>249</v>
      </c>
      <c r="AR97">
        <v>9107.5</v>
      </c>
      <c r="AS97">
        <v>9000</v>
      </c>
      <c r="AT97" s="5">
        <f t="shared" si="7"/>
        <v>3000</v>
      </c>
      <c r="AU97" s="5">
        <v>350</v>
      </c>
      <c r="AV97" s="5">
        <f t="shared" si="8"/>
        <v>2650</v>
      </c>
      <c r="AW97" s="6">
        <f t="shared" si="9"/>
        <v>466.40000000000003</v>
      </c>
      <c r="AX97" s="7">
        <f t="shared" si="10"/>
        <v>2120</v>
      </c>
      <c r="AY97" s="8">
        <f t="shared" si="11"/>
        <v>63.6</v>
      </c>
      <c r="AZ97" s="5">
        <v>250</v>
      </c>
      <c r="BA97" s="9">
        <f t="shared" si="12"/>
        <v>81.25</v>
      </c>
      <c r="BB97" s="9">
        <v>1000</v>
      </c>
      <c r="BC97" s="11">
        <v>5000</v>
      </c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196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191</v>
      </c>
      <c r="CK97">
        <v>10</v>
      </c>
      <c r="CL97">
        <v>0</v>
      </c>
      <c r="CM97">
        <v>0</v>
      </c>
      <c r="CN97">
        <v>9107.5</v>
      </c>
      <c r="CO97" t="s">
        <v>164</v>
      </c>
      <c r="CP97">
        <v>0</v>
      </c>
      <c r="CQ97">
        <v>0</v>
      </c>
      <c r="CR97">
        <v>0</v>
      </c>
      <c r="CS97" t="s">
        <v>197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165</v>
      </c>
      <c r="DE97">
        <v>0</v>
      </c>
      <c r="DF97">
        <v>0</v>
      </c>
      <c r="DG97">
        <v>0</v>
      </c>
      <c r="DH97" t="s">
        <v>164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192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3.0040566E+19</v>
      </c>
      <c r="EB97" t="s">
        <v>854</v>
      </c>
      <c r="EC97" t="s">
        <v>854</v>
      </c>
      <c r="ED97" t="s">
        <v>853</v>
      </c>
      <c r="EE97" t="s">
        <v>855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167</v>
      </c>
      <c r="EU97" t="s">
        <v>146</v>
      </c>
      <c r="EV97">
        <v>0</v>
      </c>
    </row>
    <row r="98" spans="1:152" x14ac:dyDescent="0.25">
      <c r="A98">
        <v>9797354906</v>
      </c>
      <c r="B98" t="s">
        <v>187</v>
      </c>
      <c r="C98" t="s">
        <v>856</v>
      </c>
      <c r="D98" t="s">
        <v>143</v>
      </c>
      <c r="E98" t="s">
        <v>144</v>
      </c>
      <c r="F98" t="s">
        <v>144</v>
      </c>
      <c r="G98">
        <v>34962</v>
      </c>
      <c r="H98" t="s">
        <v>145</v>
      </c>
      <c r="I98">
        <v>616620</v>
      </c>
      <c r="J98">
        <v>2615328541</v>
      </c>
      <c r="K98">
        <v>6499328</v>
      </c>
      <c r="L98">
        <v>2692440</v>
      </c>
      <c r="M98" t="s">
        <v>146</v>
      </c>
      <c r="N98">
        <v>9797354906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164</v>
      </c>
      <c r="U98" t="s">
        <v>189</v>
      </c>
      <c r="V98">
        <v>4814</v>
      </c>
      <c r="W98" t="s">
        <v>190</v>
      </c>
      <c r="X98" t="s">
        <v>189</v>
      </c>
      <c r="Y98">
        <v>44</v>
      </c>
      <c r="Z98" t="s">
        <v>191</v>
      </c>
      <c r="AA98" t="s">
        <v>155</v>
      </c>
      <c r="AB98" t="s">
        <v>146</v>
      </c>
      <c r="AC98">
        <v>200239</v>
      </c>
      <c r="AD98" t="s">
        <v>192</v>
      </c>
      <c r="AE98" t="s">
        <v>156</v>
      </c>
      <c r="AF98" t="s">
        <v>857</v>
      </c>
      <c r="AG98">
        <v>566</v>
      </c>
      <c r="AH98">
        <v>828283</v>
      </c>
      <c r="AI98" t="s">
        <v>158</v>
      </c>
      <c r="AJ98">
        <v>566</v>
      </c>
      <c r="AK98">
        <v>9797354906</v>
      </c>
      <c r="AL98">
        <v>9797354906</v>
      </c>
      <c r="AM98" t="s">
        <v>159</v>
      </c>
      <c r="AN98" t="s">
        <v>401</v>
      </c>
      <c r="AO98" t="s">
        <v>402</v>
      </c>
      <c r="AP98" t="s">
        <v>146</v>
      </c>
      <c r="AQ98" t="s">
        <v>162</v>
      </c>
      <c r="AR98">
        <v>9107.5</v>
      </c>
      <c r="AS98">
        <v>9000</v>
      </c>
      <c r="AT98" s="5">
        <f t="shared" si="7"/>
        <v>3000</v>
      </c>
      <c r="AU98" s="5">
        <v>350</v>
      </c>
      <c r="AV98" s="5">
        <f t="shared" si="8"/>
        <v>2650</v>
      </c>
      <c r="AW98" s="6">
        <f t="shared" si="9"/>
        <v>466.40000000000003</v>
      </c>
      <c r="AX98" s="7">
        <f t="shared" si="10"/>
        <v>2120</v>
      </c>
      <c r="AY98" s="8">
        <f t="shared" si="11"/>
        <v>63.6</v>
      </c>
      <c r="AZ98" s="5">
        <v>250</v>
      </c>
      <c r="BA98" s="9">
        <f t="shared" si="12"/>
        <v>81.25</v>
      </c>
      <c r="BB98" s="9">
        <v>1000</v>
      </c>
      <c r="BC98" s="11">
        <v>5000</v>
      </c>
      <c r="BD98" s="5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196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158</v>
      </c>
      <c r="CK98">
        <v>10</v>
      </c>
      <c r="CL98">
        <v>0</v>
      </c>
      <c r="CM98">
        <v>0</v>
      </c>
      <c r="CN98">
        <v>9107.5</v>
      </c>
      <c r="CO98" t="s">
        <v>164</v>
      </c>
      <c r="CP98">
        <v>0</v>
      </c>
      <c r="CQ98">
        <v>0</v>
      </c>
      <c r="CR98">
        <v>0</v>
      </c>
      <c r="CS98" t="s">
        <v>197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165</v>
      </c>
      <c r="DE98">
        <v>0</v>
      </c>
      <c r="DF98">
        <v>0</v>
      </c>
      <c r="DG98">
        <v>0</v>
      </c>
      <c r="DH98" t="s">
        <v>164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192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858</v>
      </c>
      <c r="EC98" t="s">
        <v>858</v>
      </c>
      <c r="ED98" t="s">
        <v>857</v>
      </c>
      <c r="EE98" t="s">
        <v>859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167</v>
      </c>
      <c r="EU98" t="s">
        <v>146</v>
      </c>
      <c r="EV98">
        <v>0</v>
      </c>
    </row>
    <row r="99" spans="1:152" x14ac:dyDescent="0.25">
      <c r="A99">
        <v>9798251022</v>
      </c>
      <c r="B99" t="s">
        <v>187</v>
      </c>
      <c r="C99" t="s">
        <v>875</v>
      </c>
      <c r="D99" t="s">
        <v>143</v>
      </c>
      <c r="E99" t="s">
        <v>144</v>
      </c>
      <c r="F99" t="s">
        <v>144</v>
      </c>
      <c r="G99">
        <v>34964</v>
      </c>
      <c r="H99" t="s">
        <v>145</v>
      </c>
      <c r="I99">
        <v>601553</v>
      </c>
      <c r="J99">
        <v>2615503179</v>
      </c>
      <c r="K99">
        <v>9575229</v>
      </c>
      <c r="L99">
        <v>2692440</v>
      </c>
      <c r="M99" t="s">
        <v>146</v>
      </c>
      <c r="N99">
        <v>9798251022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164</v>
      </c>
      <c r="U99" t="s">
        <v>189</v>
      </c>
      <c r="V99">
        <v>4814</v>
      </c>
      <c r="W99" t="s">
        <v>190</v>
      </c>
      <c r="X99" t="s">
        <v>189</v>
      </c>
      <c r="Y99">
        <v>44</v>
      </c>
      <c r="Z99" t="s">
        <v>191</v>
      </c>
      <c r="AA99" t="s">
        <v>155</v>
      </c>
      <c r="AB99" t="s">
        <v>146</v>
      </c>
      <c r="AC99">
        <v>200239</v>
      </c>
      <c r="AD99" t="s">
        <v>192</v>
      </c>
      <c r="AE99" t="s">
        <v>156</v>
      </c>
      <c r="AF99" t="s">
        <v>876</v>
      </c>
      <c r="AG99">
        <v>566</v>
      </c>
      <c r="AH99">
        <v>586753</v>
      </c>
      <c r="AI99" t="s">
        <v>158</v>
      </c>
      <c r="AJ99">
        <v>566</v>
      </c>
      <c r="AK99">
        <v>9798251022</v>
      </c>
      <c r="AL99">
        <v>9798251022</v>
      </c>
      <c r="AM99" t="s">
        <v>159</v>
      </c>
      <c r="AN99" t="s">
        <v>241</v>
      </c>
      <c r="AO99" t="s">
        <v>242</v>
      </c>
      <c r="AP99" t="s">
        <v>146</v>
      </c>
      <c r="AQ99" t="s">
        <v>162</v>
      </c>
      <c r="AR99">
        <v>9107.5</v>
      </c>
      <c r="AS99">
        <v>9000</v>
      </c>
      <c r="AT99" s="5">
        <f t="shared" si="7"/>
        <v>3000</v>
      </c>
      <c r="AU99" s="5">
        <v>350</v>
      </c>
      <c r="AV99" s="5">
        <f t="shared" si="8"/>
        <v>2650</v>
      </c>
      <c r="AW99" s="6">
        <f t="shared" si="9"/>
        <v>466.40000000000003</v>
      </c>
      <c r="AX99" s="7">
        <f t="shared" si="10"/>
        <v>2120</v>
      </c>
      <c r="AY99" s="8">
        <f t="shared" si="11"/>
        <v>63.6</v>
      </c>
      <c r="AZ99" s="5">
        <v>250</v>
      </c>
      <c r="BA99" s="9">
        <f t="shared" si="12"/>
        <v>81.25</v>
      </c>
      <c r="BB99" s="9">
        <v>1000</v>
      </c>
      <c r="BC99" s="11">
        <v>5000</v>
      </c>
      <c r="BD99" s="5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196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158</v>
      </c>
      <c r="CK99">
        <v>10</v>
      </c>
      <c r="CL99">
        <v>0</v>
      </c>
      <c r="CM99">
        <v>0</v>
      </c>
      <c r="CN99">
        <v>9107.5</v>
      </c>
      <c r="CO99" t="s">
        <v>164</v>
      </c>
      <c r="CP99">
        <v>0</v>
      </c>
      <c r="CQ99">
        <v>0</v>
      </c>
      <c r="CR99">
        <v>0</v>
      </c>
      <c r="CS99" t="s">
        <v>197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165</v>
      </c>
      <c r="DE99">
        <v>0</v>
      </c>
      <c r="DF99">
        <v>0</v>
      </c>
      <c r="DG99">
        <v>0</v>
      </c>
      <c r="DH99" t="s">
        <v>164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192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877</v>
      </c>
      <c r="EC99" t="s">
        <v>877</v>
      </c>
      <c r="ED99" t="s">
        <v>876</v>
      </c>
      <c r="EE99" t="s">
        <v>878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167</v>
      </c>
      <c r="EU99" t="s">
        <v>146</v>
      </c>
      <c r="EV99">
        <v>0</v>
      </c>
    </row>
    <row r="100" spans="1:152" x14ac:dyDescent="0.25">
      <c r="A100">
        <v>9795784507</v>
      </c>
      <c r="B100" t="s">
        <v>187</v>
      </c>
      <c r="C100" t="s">
        <v>887</v>
      </c>
      <c r="D100" t="s">
        <v>143</v>
      </c>
      <c r="E100" t="s">
        <v>144</v>
      </c>
      <c r="F100" t="s">
        <v>144</v>
      </c>
      <c r="G100">
        <v>34960</v>
      </c>
      <c r="H100" t="s">
        <v>145</v>
      </c>
      <c r="I100">
        <v>959445</v>
      </c>
      <c r="J100">
        <v>2615181286</v>
      </c>
      <c r="K100">
        <v>6499328</v>
      </c>
      <c r="L100">
        <v>2692440</v>
      </c>
      <c r="M100" t="s">
        <v>146</v>
      </c>
      <c r="N100">
        <v>9795784507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164</v>
      </c>
      <c r="U100" t="s">
        <v>189</v>
      </c>
      <c r="V100">
        <v>4814</v>
      </c>
      <c r="W100" t="s">
        <v>190</v>
      </c>
      <c r="X100" t="s">
        <v>189</v>
      </c>
      <c r="Y100">
        <v>44</v>
      </c>
      <c r="Z100" t="s">
        <v>191</v>
      </c>
      <c r="AA100" t="s">
        <v>155</v>
      </c>
      <c r="AB100" t="s">
        <v>146</v>
      </c>
      <c r="AC100">
        <v>200239</v>
      </c>
      <c r="AD100" t="s">
        <v>192</v>
      </c>
      <c r="AE100" t="s">
        <v>156</v>
      </c>
      <c r="AF100" t="s">
        <v>888</v>
      </c>
      <c r="AG100">
        <v>566</v>
      </c>
      <c r="AH100">
        <v>528025</v>
      </c>
      <c r="AI100" t="s">
        <v>158</v>
      </c>
      <c r="AJ100">
        <v>566</v>
      </c>
      <c r="AK100">
        <v>9795784507</v>
      </c>
      <c r="AL100">
        <v>9795784507</v>
      </c>
      <c r="AM100" t="s">
        <v>159</v>
      </c>
      <c r="AN100" t="s">
        <v>568</v>
      </c>
      <c r="AO100" t="s">
        <v>569</v>
      </c>
      <c r="AP100" t="s">
        <v>146</v>
      </c>
      <c r="AQ100" t="s">
        <v>162</v>
      </c>
      <c r="AR100">
        <v>9107.5</v>
      </c>
      <c r="AS100">
        <v>9000</v>
      </c>
      <c r="AT100" s="5">
        <f t="shared" si="7"/>
        <v>3000</v>
      </c>
      <c r="AU100" s="5">
        <v>350</v>
      </c>
      <c r="AV100" s="5">
        <f t="shared" si="8"/>
        <v>2650</v>
      </c>
      <c r="AW100" s="6">
        <f t="shared" si="9"/>
        <v>466.40000000000003</v>
      </c>
      <c r="AX100" s="7">
        <f t="shared" si="10"/>
        <v>2120</v>
      </c>
      <c r="AY100" s="8">
        <f t="shared" si="11"/>
        <v>63.6</v>
      </c>
      <c r="AZ100" s="5">
        <v>250</v>
      </c>
      <c r="BA100" s="9">
        <f t="shared" si="12"/>
        <v>81.25</v>
      </c>
      <c r="BB100" s="9">
        <v>1000</v>
      </c>
      <c r="BC100" s="11">
        <v>5000</v>
      </c>
      <c r="BD100" s="5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196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158</v>
      </c>
      <c r="CK100">
        <v>10</v>
      </c>
      <c r="CL100">
        <v>0</v>
      </c>
      <c r="CM100">
        <v>0</v>
      </c>
      <c r="CN100">
        <v>9107.5</v>
      </c>
      <c r="CO100" t="s">
        <v>164</v>
      </c>
      <c r="CP100">
        <v>0</v>
      </c>
      <c r="CQ100">
        <v>0</v>
      </c>
      <c r="CR100">
        <v>0</v>
      </c>
      <c r="CS100" t="s">
        <v>197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165</v>
      </c>
      <c r="DE100">
        <v>0</v>
      </c>
      <c r="DF100">
        <v>0</v>
      </c>
      <c r="DG100">
        <v>0</v>
      </c>
      <c r="DH100" t="s">
        <v>164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192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889</v>
      </c>
      <c r="EC100" t="s">
        <v>889</v>
      </c>
      <c r="ED100" t="s">
        <v>888</v>
      </c>
      <c r="EE100" t="s">
        <v>890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167</v>
      </c>
      <c r="EU100" t="s">
        <v>146</v>
      </c>
      <c r="EV100">
        <v>0</v>
      </c>
    </row>
    <row r="101" spans="1:152" x14ac:dyDescent="0.25">
      <c r="A101">
        <v>9797421452</v>
      </c>
      <c r="B101" t="s">
        <v>187</v>
      </c>
      <c r="C101" t="s">
        <v>927</v>
      </c>
      <c r="D101" t="s">
        <v>143</v>
      </c>
      <c r="E101" t="s">
        <v>144</v>
      </c>
      <c r="F101" t="s">
        <v>144</v>
      </c>
      <c r="G101">
        <v>34963</v>
      </c>
      <c r="H101" t="s">
        <v>145</v>
      </c>
      <c r="I101">
        <v>860777</v>
      </c>
      <c r="J101">
        <v>2615440626</v>
      </c>
      <c r="K101">
        <v>6499328</v>
      </c>
      <c r="L101">
        <v>2692440</v>
      </c>
      <c r="M101" t="s">
        <v>146</v>
      </c>
      <c r="N101">
        <v>9797421452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164</v>
      </c>
      <c r="U101" t="s">
        <v>189</v>
      </c>
      <c r="V101">
        <v>4814</v>
      </c>
      <c r="W101" t="s">
        <v>190</v>
      </c>
      <c r="X101" t="s">
        <v>189</v>
      </c>
      <c r="Y101">
        <v>44</v>
      </c>
      <c r="Z101" t="s">
        <v>191</v>
      </c>
      <c r="AA101" t="s">
        <v>155</v>
      </c>
      <c r="AB101" t="s">
        <v>146</v>
      </c>
      <c r="AC101">
        <v>200239</v>
      </c>
      <c r="AD101" t="s">
        <v>192</v>
      </c>
      <c r="AE101" t="s">
        <v>156</v>
      </c>
      <c r="AF101" t="s">
        <v>928</v>
      </c>
      <c r="AG101">
        <v>566</v>
      </c>
      <c r="AH101">
        <v>884057</v>
      </c>
      <c r="AI101" t="s">
        <v>158</v>
      </c>
      <c r="AJ101">
        <v>566</v>
      </c>
      <c r="AK101">
        <v>9797421452</v>
      </c>
      <c r="AL101">
        <v>9797421452</v>
      </c>
      <c r="AM101" t="s">
        <v>159</v>
      </c>
      <c r="AN101" t="s">
        <v>280</v>
      </c>
      <c r="AO101" t="s">
        <v>281</v>
      </c>
      <c r="AP101" t="s">
        <v>146</v>
      </c>
      <c r="AQ101" t="s">
        <v>162</v>
      </c>
      <c r="AR101">
        <v>9107.5</v>
      </c>
      <c r="AS101">
        <v>9000</v>
      </c>
      <c r="AT101" s="5">
        <f t="shared" si="7"/>
        <v>3000</v>
      </c>
      <c r="AU101" s="5">
        <v>350</v>
      </c>
      <c r="AV101" s="5">
        <f t="shared" si="8"/>
        <v>2650</v>
      </c>
      <c r="AW101" s="6">
        <f t="shared" si="9"/>
        <v>466.40000000000003</v>
      </c>
      <c r="AX101" s="7">
        <f t="shared" si="10"/>
        <v>2120</v>
      </c>
      <c r="AY101" s="8">
        <f t="shared" si="11"/>
        <v>63.6</v>
      </c>
      <c r="AZ101" s="5">
        <v>250</v>
      </c>
      <c r="BA101" s="9">
        <f t="shared" si="12"/>
        <v>81.25</v>
      </c>
      <c r="BB101" s="9">
        <v>1000</v>
      </c>
      <c r="BC101" s="11">
        <v>5000</v>
      </c>
      <c r="BD101" s="5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196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158</v>
      </c>
      <c r="CK101">
        <v>10</v>
      </c>
      <c r="CL101">
        <v>0</v>
      </c>
      <c r="CM101">
        <v>0</v>
      </c>
      <c r="CN101">
        <v>9107.5</v>
      </c>
      <c r="CO101" t="s">
        <v>164</v>
      </c>
      <c r="CP101">
        <v>0</v>
      </c>
      <c r="CQ101">
        <v>0</v>
      </c>
      <c r="CR101">
        <v>0</v>
      </c>
      <c r="CS101" t="s">
        <v>197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165</v>
      </c>
      <c r="DE101">
        <v>0</v>
      </c>
      <c r="DF101">
        <v>0</v>
      </c>
      <c r="DG101">
        <v>0</v>
      </c>
      <c r="DH101" t="s">
        <v>164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192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929</v>
      </c>
      <c r="EC101" t="s">
        <v>929</v>
      </c>
      <c r="ED101" t="s">
        <v>928</v>
      </c>
      <c r="EE101" t="s">
        <v>930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167</v>
      </c>
      <c r="EU101" t="s">
        <v>146</v>
      </c>
      <c r="EV101">
        <v>0</v>
      </c>
    </row>
    <row r="102" spans="1:152" x14ac:dyDescent="0.25">
      <c r="A102">
        <v>9797871650</v>
      </c>
      <c r="B102" t="s">
        <v>187</v>
      </c>
      <c r="C102" t="s">
        <v>934</v>
      </c>
      <c r="D102" t="s">
        <v>143</v>
      </c>
      <c r="E102" t="s">
        <v>144</v>
      </c>
      <c r="F102" t="s">
        <v>144</v>
      </c>
      <c r="G102">
        <v>34963</v>
      </c>
      <c r="H102" t="s">
        <v>145</v>
      </c>
      <c r="I102">
        <v>60834</v>
      </c>
      <c r="J102">
        <v>2615440928</v>
      </c>
      <c r="K102">
        <v>6499328</v>
      </c>
      <c r="L102">
        <v>2692440</v>
      </c>
      <c r="M102" t="s">
        <v>146</v>
      </c>
      <c r="N102">
        <v>9797871650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164</v>
      </c>
      <c r="U102" t="s">
        <v>189</v>
      </c>
      <c r="V102">
        <v>4814</v>
      </c>
      <c r="W102" t="s">
        <v>190</v>
      </c>
      <c r="X102" t="s">
        <v>189</v>
      </c>
      <c r="Y102">
        <v>44</v>
      </c>
      <c r="Z102" t="s">
        <v>191</v>
      </c>
      <c r="AA102" t="s">
        <v>155</v>
      </c>
      <c r="AB102" t="s">
        <v>146</v>
      </c>
      <c r="AC102">
        <v>200239</v>
      </c>
      <c r="AD102" t="s">
        <v>192</v>
      </c>
      <c r="AE102" t="s">
        <v>156</v>
      </c>
      <c r="AF102" t="s">
        <v>935</v>
      </c>
      <c r="AG102">
        <v>566</v>
      </c>
      <c r="AH102">
        <v>255268</v>
      </c>
      <c r="AI102" t="s">
        <v>158</v>
      </c>
      <c r="AJ102">
        <v>566</v>
      </c>
      <c r="AK102">
        <v>9797871650</v>
      </c>
      <c r="AL102">
        <v>9797871650</v>
      </c>
      <c r="AM102" t="s">
        <v>159</v>
      </c>
      <c r="AN102" t="s">
        <v>194</v>
      </c>
      <c r="AO102" t="s">
        <v>195</v>
      </c>
      <c r="AP102" t="s">
        <v>146</v>
      </c>
      <c r="AQ102" t="s">
        <v>162</v>
      </c>
      <c r="AR102">
        <v>9107.5</v>
      </c>
      <c r="AS102">
        <v>9000</v>
      </c>
      <c r="AT102" s="5">
        <f t="shared" si="7"/>
        <v>3000</v>
      </c>
      <c r="AU102" s="5">
        <v>350</v>
      </c>
      <c r="AV102" s="5">
        <f t="shared" si="8"/>
        <v>2650</v>
      </c>
      <c r="AW102" s="6">
        <f t="shared" si="9"/>
        <v>466.40000000000003</v>
      </c>
      <c r="AX102" s="7">
        <f t="shared" si="10"/>
        <v>2120</v>
      </c>
      <c r="AY102" s="8">
        <f t="shared" si="11"/>
        <v>63.6</v>
      </c>
      <c r="AZ102" s="5">
        <v>250</v>
      </c>
      <c r="BA102" s="9">
        <f t="shared" si="12"/>
        <v>81.25</v>
      </c>
      <c r="BB102" s="9">
        <v>1000</v>
      </c>
      <c r="BC102" s="11">
        <v>5000</v>
      </c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196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158</v>
      </c>
      <c r="CK102">
        <v>10</v>
      </c>
      <c r="CL102">
        <v>0</v>
      </c>
      <c r="CM102">
        <v>0</v>
      </c>
      <c r="CN102">
        <v>9107.5</v>
      </c>
      <c r="CO102" t="s">
        <v>164</v>
      </c>
      <c r="CP102">
        <v>0</v>
      </c>
      <c r="CQ102">
        <v>0</v>
      </c>
      <c r="CR102">
        <v>0</v>
      </c>
      <c r="CS102" t="s">
        <v>197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165</v>
      </c>
      <c r="DE102">
        <v>0</v>
      </c>
      <c r="DF102">
        <v>0</v>
      </c>
      <c r="DG102">
        <v>0</v>
      </c>
      <c r="DH102" t="s">
        <v>164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192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936</v>
      </c>
      <c r="EC102" t="s">
        <v>936</v>
      </c>
      <c r="ED102" t="s">
        <v>935</v>
      </c>
      <c r="EE102" t="s">
        <v>937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167</v>
      </c>
      <c r="EU102" t="s">
        <v>146</v>
      </c>
      <c r="EV102">
        <v>0</v>
      </c>
    </row>
    <row r="103" spans="1:152" x14ac:dyDescent="0.25">
      <c r="A103">
        <v>9797358864</v>
      </c>
      <c r="B103" t="s">
        <v>187</v>
      </c>
      <c r="C103" t="s">
        <v>938</v>
      </c>
      <c r="D103" t="s">
        <v>143</v>
      </c>
      <c r="E103" t="s">
        <v>144</v>
      </c>
      <c r="F103" t="s">
        <v>144</v>
      </c>
      <c r="G103">
        <v>34962</v>
      </c>
      <c r="H103" t="s">
        <v>145</v>
      </c>
      <c r="I103">
        <v>59446</v>
      </c>
      <c r="J103">
        <v>2615328550</v>
      </c>
      <c r="K103">
        <v>6499328</v>
      </c>
      <c r="L103">
        <v>2692440</v>
      </c>
      <c r="M103" t="s">
        <v>146</v>
      </c>
      <c r="N103">
        <v>9797358864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164</v>
      </c>
      <c r="U103" t="s">
        <v>189</v>
      </c>
      <c r="V103">
        <v>4814</v>
      </c>
      <c r="W103" t="s">
        <v>190</v>
      </c>
      <c r="X103" t="s">
        <v>189</v>
      </c>
      <c r="Y103">
        <v>44</v>
      </c>
      <c r="Z103" t="s">
        <v>191</v>
      </c>
      <c r="AA103" t="s">
        <v>155</v>
      </c>
      <c r="AB103" t="s">
        <v>146</v>
      </c>
      <c r="AC103">
        <v>200239</v>
      </c>
      <c r="AD103" t="s">
        <v>192</v>
      </c>
      <c r="AE103" t="s">
        <v>156</v>
      </c>
      <c r="AF103" t="s">
        <v>939</v>
      </c>
      <c r="AG103">
        <v>566</v>
      </c>
      <c r="AH103">
        <v>831601</v>
      </c>
      <c r="AI103" t="s">
        <v>158</v>
      </c>
      <c r="AJ103">
        <v>566</v>
      </c>
      <c r="AK103">
        <v>9797358864</v>
      </c>
      <c r="AL103">
        <v>9797358864</v>
      </c>
      <c r="AM103" t="s">
        <v>159</v>
      </c>
      <c r="AN103" t="s">
        <v>222</v>
      </c>
      <c r="AO103" t="s">
        <v>223</v>
      </c>
      <c r="AP103" t="s">
        <v>146</v>
      </c>
      <c r="AQ103" t="s">
        <v>162</v>
      </c>
      <c r="AR103">
        <v>9107.5</v>
      </c>
      <c r="AS103">
        <v>9000</v>
      </c>
      <c r="AT103" s="5">
        <f t="shared" si="7"/>
        <v>3000</v>
      </c>
      <c r="AU103" s="5">
        <v>350</v>
      </c>
      <c r="AV103" s="5">
        <f t="shared" si="8"/>
        <v>2650</v>
      </c>
      <c r="AW103" s="6">
        <f t="shared" si="9"/>
        <v>466.40000000000003</v>
      </c>
      <c r="AX103" s="7">
        <f t="shared" si="10"/>
        <v>2120</v>
      </c>
      <c r="AY103" s="8">
        <f t="shared" si="11"/>
        <v>63.6</v>
      </c>
      <c r="AZ103" s="5">
        <v>250</v>
      </c>
      <c r="BA103" s="9">
        <f t="shared" si="12"/>
        <v>81.25</v>
      </c>
      <c r="BB103" s="9">
        <v>1000</v>
      </c>
      <c r="BC103" s="11">
        <v>5000</v>
      </c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196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158</v>
      </c>
      <c r="CK103">
        <v>10</v>
      </c>
      <c r="CL103">
        <v>0</v>
      </c>
      <c r="CM103">
        <v>0</v>
      </c>
      <c r="CN103">
        <v>9107.5</v>
      </c>
      <c r="CO103" t="s">
        <v>164</v>
      </c>
      <c r="CP103">
        <v>0</v>
      </c>
      <c r="CQ103">
        <v>0</v>
      </c>
      <c r="CR103">
        <v>0</v>
      </c>
      <c r="CS103" t="s">
        <v>197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165</v>
      </c>
      <c r="DE103">
        <v>0</v>
      </c>
      <c r="DF103">
        <v>0</v>
      </c>
      <c r="DG103">
        <v>0</v>
      </c>
      <c r="DH103" t="s">
        <v>164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192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940</v>
      </c>
      <c r="EC103" t="s">
        <v>940</v>
      </c>
      <c r="ED103" t="s">
        <v>939</v>
      </c>
      <c r="EE103" t="s">
        <v>941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167</v>
      </c>
      <c r="EU103" t="s">
        <v>146</v>
      </c>
      <c r="EV103">
        <v>0</v>
      </c>
    </row>
    <row r="104" spans="1:152" x14ac:dyDescent="0.25">
      <c r="A104">
        <v>9795738232</v>
      </c>
      <c r="B104" t="s">
        <v>187</v>
      </c>
      <c r="C104" t="s">
        <v>942</v>
      </c>
      <c r="D104" t="s">
        <v>143</v>
      </c>
      <c r="E104" t="s">
        <v>144</v>
      </c>
      <c r="F104" t="s">
        <v>144</v>
      </c>
      <c r="G104">
        <v>34960</v>
      </c>
      <c r="H104" t="s">
        <v>145</v>
      </c>
      <c r="I104">
        <v>430070</v>
      </c>
      <c r="J104">
        <v>2615181182</v>
      </c>
      <c r="K104">
        <v>6499328</v>
      </c>
      <c r="L104">
        <v>2692440</v>
      </c>
      <c r="M104" t="s">
        <v>146</v>
      </c>
      <c r="N104">
        <v>9795738232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164</v>
      </c>
      <c r="U104" t="s">
        <v>189</v>
      </c>
      <c r="V104">
        <v>4814</v>
      </c>
      <c r="W104" t="s">
        <v>190</v>
      </c>
      <c r="X104" t="s">
        <v>189</v>
      </c>
      <c r="Y104">
        <v>44</v>
      </c>
      <c r="Z104" t="s">
        <v>191</v>
      </c>
      <c r="AA104" t="s">
        <v>155</v>
      </c>
      <c r="AB104" t="s">
        <v>146</v>
      </c>
      <c r="AC104">
        <v>200239</v>
      </c>
      <c r="AD104" t="s">
        <v>192</v>
      </c>
      <c r="AE104" t="s">
        <v>156</v>
      </c>
      <c r="AF104" t="s">
        <v>943</v>
      </c>
      <c r="AG104">
        <v>566</v>
      </c>
      <c r="AH104">
        <v>491211</v>
      </c>
      <c r="AI104" t="s">
        <v>158</v>
      </c>
      <c r="AJ104">
        <v>566</v>
      </c>
      <c r="AK104">
        <v>9795738232</v>
      </c>
      <c r="AL104">
        <v>9795738232</v>
      </c>
      <c r="AM104" t="s">
        <v>159</v>
      </c>
      <c r="AN104" t="s">
        <v>280</v>
      </c>
      <c r="AO104" t="s">
        <v>281</v>
      </c>
      <c r="AP104" t="s">
        <v>146</v>
      </c>
      <c r="AQ104" t="s">
        <v>162</v>
      </c>
      <c r="AR104">
        <v>9107.5</v>
      </c>
      <c r="AS104">
        <v>9000</v>
      </c>
      <c r="AT104" s="5">
        <f t="shared" si="7"/>
        <v>3000</v>
      </c>
      <c r="AU104" s="5">
        <v>350</v>
      </c>
      <c r="AV104" s="5">
        <f t="shared" si="8"/>
        <v>2650</v>
      </c>
      <c r="AW104" s="6">
        <f t="shared" si="9"/>
        <v>466.40000000000003</v>
      </c>
      <c r="AX104" s="7">
        <f t="shared" si="10"/>
        <v>2120</v>
      </c>
      <c r="AY104" s="8">
        <f t="shared" si="11"/>
        <v>63.6</v>
      </c>
      <c r="AZ104" s="5">
        <v>250</v>
      </c>
      <c r="BA104" s="9">
        <f t="shared" si="12"/>
        <v>81.25</v>
      </c>
      <c r="BB104" s="9">
        <v>1000</v>
      </c>
      <c r="BC104" s="11">
        <v>5000</v>
      </c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196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158</v>
      </c>
      <c r="CK104">
        <v>10</v>
      </c>
      <c r="CL104">
        <v>0</v>
      </c>
      <c r="CM104">
        <v>0</v>
      </c>
      <c r="CN104">
        <v>9107.5</v>
      </c>
      <c r="CO104" t="s">
        <v>164</v>
      </c>
      <c r="CP104">
        <v>0</v>
      </c>
      <c r="CQ104">
        <v>0</v>
      </c>
      <c r="CR104">
        <v>0</v>
      </c>
      <c r="CS104" t="s">
        <v>197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165</v>
      </c>
      <c r="DE104">
        <v>0</v>
      </c>
      <c r="DF104">
        <v>0</v>
      </c>
      <c r="DG104">
        <v>0</v>
      </c>
      <c r="DH104" t="s">
        <v>164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192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944</v>
      </c>
      <c r="EC104" t="s">
        <v>944</v>
      </c>
      <c r="ED104" t="s">
        <v>943</v>
      </c>
      <c r="EE104" t="s">
        <v>945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167</v>
      </c>
      <c r="EU104" t="s">
        <v>146</v>
      </c>
      <c r="EV104">
        <v>0</v>
      </c>
    </row>
    <row r="105" spans="1:152" x14ac:dyDescent="0.25">
      <c r="A105">
        <v>9794842104</v>
      </c>
      <c r="B105" t="s">
        <v>187</v>
      </c>
      <c r="C105" t="s">
        <v>950</v>
      </c>
      <c r="D105" t="s">
        <v>143</v>
      </c>
      <c r="E105" t="s">
        <v>144</v>
      </c>
      <c r="F105" t="s">
        <v>145</v>
      </c>
      <c r="G105">
        <v>34958</v>
      </c>
      <c r="H105" t="s">
        <v>145</v>
      </c>
      <c r="I105">
        <v>162244</v>
      </c>
      <c r="J105">
        <v>2615052960</v>
      </c>
      <c r="K105">
        <v>2751750</v>
      </c>
      <c r="L105">
        <v>2692440</v>
      </c>
      <c r="M105" t="s">
        <v>146</v>
      </c>
      <c r="N105">
        <v>9794842104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164</v>
      </c>
      <c r="U105" t="s">
        <v>189</v>
      </c>
      <c r="V105">
        <v>4814</v>
      </c>
      <c r="W105" t="s">
        <v>190</v>
      </c>
      <c r="X105" t="s">
        <v>189</v>
      </c>
      <c r="Y105">
        <v>44</v>
      </c>
      <c r="Z105" t="s">
        <v>191</v>
      </c>
      <c r="AA105" t="s">
        <v>155</v>
      </c>
      <c r="AB105" t="s">
        <v>146</v>
      </c>
      <c r="AC105">
        <v>200239</v>
      </c>
      <c r="AD105" t="s">
        <v>192</v>
      </c>
      <c r="AE105" t="s">
        <v>156</v>
      </c>
      <c r="AF105" t="s">
        <v>951</v>
      </c>
      <c r="AG105">
        <v>566</v>
      </c>
      <c r="AH105">
        <v>755228</v>
      </c>
      <c r="AI105" t="s">
        <v>158</v>
      </c>
      <c r="AJ105">
        <v>566</v>
      </c>
      <c r="AK105">
        <v>9794842104</v>
      </c>
      <c r="AL105">
        <v>9794842104</v>
      </c>
      <c r="AM105" t="s">
        <v>159</v>
      </c>
      <c r="AN105" t="s">
        <v>952</v>
      </c>
      <c r="AO105" t="s">
        <v>953</v>
      </c>
      <c r="AP105" t="s">
        <v>146</v>
      </c>
      <c r="AQ105" t="s">
        <v>162</v>
      </c>
      <c r="AR105">
        <v>9107.5</v>
      </c>
      <c r="AS105">
        <v>9000</v>
      </c>
      <c r="AT105" s="5">
        <f t="shared" si="7"/>
        <v>3000</v>
      </c>
      <c r="AU105" s="5">
        <v>350</v>
      </c>
      <c r="AV105" s="5">
        <f t="shared" si="8"/>
        <v>2650</v>
      </c>
      <c r="AW105" s="6">
        <f t="shared" si="9"/>
        <v>466.40000000000003</v>
      </c>
      <c r="AX105" s="7">
        <f t="shared" si="10"/>
        <v>2120</v>
      </c>
      <c r="AY105" s="8">
        <f t="shared" si="11"/>
        <v>63.6</v>
      </c>
      <c r="AZ105" s="5">
        <v>250</v>
      </c>
      <c r="BA105" s="9">
        <f t="shared" si="12"/>
        <v>81.25</v>
      </c>
      <c r="BB105" s="9">
        <v>1000</v>
      </c>
      <c r="BC105" s="11">
        <v>5000</v>
      </c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196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158</v>
      </c>
      <c r="CK105">
        <v>10</v>
      </c>
      <c r="CL105">
        <v>0</v>
      </c>
      <c r="CM105">
        <v>0</v>
      </c>
      <c r="CN105">
        <v>9107.5</v>
      </c>
      <c r="CO105" t="s">
        <v>164</v>
      </c>
      <c r="CP105">
        <v>0</v>
      </c>
      <c r="CQ105">
        <v>0</v>
      </c>
      <c r="CR105">
        <v>0</v>
      </c>
      <c r="CS105" t="s">
        <v>197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165</v>
      </c>
      <c r="DE105">
        <v>0</v>
      </c>
      <c r="DF105">
        <v>0</v>
      </c>
      <c r="DG105">
        <v>0</v>
      </c>
      <c r="DH105" t="s">
        <v>164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192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954</v>
      </c>
      <c r="EC105" t="s">
        <v>954</v>
      </c>
      <c r="ED105" t="s">
        <v>951</v>
      </c>
      <c r="EE105" t="s">
        <v>955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167</v>
      </c>
      <c r="EU105" t="s">
        <v>146</v>
      </c>
      <c r="EV105">
        <v>0</v>
      </c>
    </row>
    <row r="106" spans="1:152" x14ac:dyDescent="0.25">
      <c r="A106">
        <v>9795708594</v>
      </c>
      <c r="B106" t="s">
        <v>187</v>
      </c>
      <c r="C106" t="s">
        <v>962</v>
      </c>
      <c r="D106" t="s">
        <v>143</v>
      </c>
      <c r="E106" t="s">
        <v>144</v>
      </c>
      <c r="F106" t="s">
        <v>144</v>
      </c>
      <c r="G106">
        <v>34959</v>
      </c>
      <c r="H106" t="s">
        <v>145</v>
      </c>
      <c r="I106">
        <v>448426</v>
      </c>
      <c r="J106">
        <v>2615110515</v>
      </c>
      <c r="K106">
        <v>6499328</v>
      </c>
      <c r="L106">
        <v>2692440</v>
      </c>
      <c r="M106" t="s">
        <v>146</v>
      </c>
      <c r="N106">
        <v>9795708594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164</v>
      </c>
      <c r="U106" t="s">
        <v>189</v>
      </c>
      <c r="V106">
        <v>4814</v>
      </c>
      <c r="W106" t="s">
        <v>190</v>
      </c>
      <c r="X106" t="s">
        <v>189</v>
      </c>
      <c r="Y106">
        <v>44</v>
      </c>
      <c r="Z106" t="s">
        <v>191</v>
      </c>
      <c r="AA106" t="s">
        <v>155</v>
      </c>
      <c r="AB106" t="s">
        <v>146</v>
      </c>
      <c r="AC106">
        <v>200239</v>
      </c>
      <c r="AD106" t="s">
        <v>192</v>
      </c>
      <c r="AE106" t="s">
        <v>156</v>
      </c>
      <c r="AF106" t="s">
        <v>963</v>
      </c>
      <c r="AG106">
        <v>566</v>
      </c>
      <c r="AH106">
        <v>468425</v>
      </c>
      <c r="AI106" t="s">
        <v>158</v>
      </c>
      <c r="AJ106">
        <v>566</v>
      </c>
      <c r="AK106">
        <v>9795708594</v>
      </c>
      <c r="AL106">
        <v>9795708594</v>
      </c>
      <c r="AM106" t="s">
        <v>159</v>
      </c>
      <c r="AN106" t="s">
        <v>194</v>
      </c>
      <c r="AO106" t="s">
        <v>195</v>
      </c>
      <c r="AP106" t="s">
        <v>146</v>
      </c>
      <c r="AQ106" t="s">
        <v>162</v>
      </c>
      <c r="AR106">
        <v>9107.5</v>
      </c>
      <c r="AS106">
        <v>9000</v>
      </c>
      <c r="AT106" s="5">
        <f t="shared" si="7"/>
        <v>3000</v>
      </c>
      <c r="AU106" s="5">
        <v>350</v>
      </c>
      <c r="AV106" s="5">
        <f t="shared" si="8"/>
        <v>2650</v>
      </c>
      <c r="AW106" s="6">
        <f t="shared" si="9"/>
        <v>466.40000000000003</v>
      </c>
      <c r="AX106" s="7">
        <f t="shared" si="10"/>
        <v>2120</v>
      </c>
      <c r="AY106" s="8">
        <f t="shared" si="11"/>
        <v>63.6</v>
      </c>
      <c r="AZ106" s="5">
        <v>250</v>
      </c>
      <c r="BA106" s="9">
        <f t="shared" si="12"/>
        <v>81.25</v>
      </c>
      <c r="BB106" s="9">
        <v>1000</v>
      </c>
      <c r="BC106" s="11">
        <v>5000</v>
      </c>
      <c r="BD106" s="5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196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158</v>
      </c>
      <c r="CK106">
        <v>10</v>
      </c>
      <c r="CL106">
        <v>0</v>
      </c>
      <c r="CM106">
        <v>0</v>
      </c>
      <c r="CN106">
        <v>9107.5</v>
      </c>
      <c r="CO106" t="s">
        <v>164</v>
      </c>
      <c r="CP106">
        <v>0</v>
      </c>
      <c r="CQ106">
        <v>0</v>
      </c>
      <c r="CR106">
        <v>0</v>
      </c>
      <c r="CS106" t="s">
        <v>197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165</v>
      </c>
      <c r="DE106">
        <v>0</v>
      </c>
      <c r="DF106">
        <v>0</v>
      </c>
      <c r="DG106">
        <v>0</v>
      </c>
      <c r="DH106" t="s">
        <v>164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192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964</v>
      </c>
      <c r="EC106" t="s">
        <v>964</v>
      </c>
      <c r="ED106" t="s">
        <v>963</v>
      </c>
      <c r="EE106" t="s">
        <v>965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167</v>
      </c>
      <c r="EU106" t="s">
        <v>146</v>
      </c>
      <c r="EV106">
        <v>0</v>
      </c>
    </row>
    <row r="107" spans="1:152" x14ac:dyDescent="0.25">
      <c r="A107">
        <v>9796246341</v>
      </c>
      <c r="B107" t="s">
        <v>187</v>
      </c>
      <c r="C107" t="s">
        <v>966</v>
      </c>
      <c r="D107" t="s">
        <v>143</v>
      </c>
      <c r="E107" t="s">
        <v>144</v>
      </c>
      <c r="F107" t="s">
        <v>144</v>
      </c>
      <c r="G107">
        <v>34960</v>
      </c>
      <c r="H107" t="s">
        <v>145</v>
      </c>
      <c r="I107">
        <v>27213</v>
      </c>
      <c r="J107">
        <v>2615182653</v>
      </c>
      <c r="K107">
        <v>6499328</v>
      </c>
      <c r="L107">
        <v>2692440</v>
      </c>
      <c r="M107" t="s">
        <v>146</v>
      </c>
      <c r="N107">
        <v>9796246341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164</v>
      </c>
      <c r="U107" t="s">
        <v>189</v>
      </c>
      <c r="V107">
        <v>4814</v>
      </c>
      <c r="W107" t="s">
        <v>190</v>
      </c>
      <c r="X107" t="s">
        <v>189</v>
      </c>
      <c r="Y107">
        <v>44</v>
      </c>
      <c r="Z107" t="s">
        <v>191</v>
      </c>
      <c r="AA107" t="s">
        <v>155</v>
      </c>
      <c r="AB107" t="s">
        <v>146</v>
      </c>
      <c r="AC107">
        <v>200239</v>
      </c>
      <c r="AD107" t="s">
        <v>192</v>
      </c>
      <c r="AE107" t="s">
        <v>156</v>
      </c>
      <c r="AF107" t="s">
        <v>967</v>
      </c>
      <c r="AG107">
        <v>566</v>
      </c>
      <c r="AH107">
        <v>904749</v>
      </c>
      <c r="AI107" t="s">
        <v>158</v>
      </c>
      <c r="AJ107">
        <v>566</v>
      </c>
      <c r="AK107">
        <v>9796246341</v>
      </c>
      <c r="AL107">
        <v>9796246341</v>
      </c>
      <c r="AM107" t="s">
        <v>159</v>
      </c>
      <c r="AN107" t="s">
        <v>222</v>
      </c>
      <c r="AO107" t="s">
        <v>223</v>
      </c>
      <c r="AP107" t="s">
        <v>146</v>
      </c>
      <c r="AQ107" t="s">
        <v>162</v>
      </c>
      <c r="AR107">
        <v>9107.5</v>
      </c>
      <c r="AS107">
        <v>9000</v>
      </c>
      <c r="AT107" s="5">
        <f t="shared" si="7"/>
        <v>3000</v>
      </c>
      <c r="AU107" s="5">
        <v>350</v>
      </c>
      <c r="AV107" s="5">
        <f t="shared" si="8"/>
        <v>2650</v>
      </c>
      <c r="AW107" s="6">
        <f t="shared" si="9"/>
        <v>466.40000000000003</v>
      </c>
      <c r="AX107" s="7">
        <f t="shared" si="10"/>
        <v>2120</v>
      </c>
      <c r="AY107" s="8">
        <f t="shared" si="11"/>
        <v>63.6</v>
      </c>
      <c r="AZ107" s="5">
        <v>250</v>
      </c>
      <c r="BA107" s="9">
        <f t="shared" si="12"/>
        <v>81.25</v>
      </c>
      <c r="BB107" s="9">
        <v>1000</v>
      </c>
      <c r="BC107" s="11">
        <v>5000</v>
      </c>
      <c r="BD107" s="5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196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158</v>
      </c>
      <c r="CK107">
        <v>10</v>
      </c>
      <c r="CL107">
        <v>0</v>
      </c>
      <c r="CM107">
        <v>0</v>
      </c>
      <c r="CN107">
        <v>9107.5</v>
      </c>
      <c r="CO107" t="s">
        <v>164</v>
      </c>
      <c r="CP107">
        <v>0</v>
      </c>
      <c r="CQ107">
        <v>0</v>
      </c>
      <c r="CR107">
        <v>0</v>
      </c>
      <c r="CS107" t="s">
        <v>197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165</v>
      </c>
      <c r="DE107">
        <v>0</v>
      </c>
      <c r="DF107">
        <v>0</v>
      </c>
      <c r="DG107">
        <v>0</v>
      </c>
      <c r="DH107" t="s">
        <v>164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192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968</v>
      </c>
      <c r="EC107" t="s">
        <v>968</v>
      </c>
      <c r="ED107" t="s">
        <v>967</v>
      </c>
      <c r="EE107" t="s">
        <v>969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167</v>
      </c>
      <c r="EU107" t="s">
        <v>146</v>
      </c>
      <c r="EV107">
        <v>0</v>
      </c>
    </row>
    <row r="108" spans="1:152" x14ac:dyDescent="0.25">
      <c r="A108">
        <v>9798288736</v>
      </c>
      <c r="B108" t="s">
        <v>187</v>
      </c>
      <c r="C108" t="s">
        <v>982</v>
      </c>
      <c r="D108" t="s">
        <v>143</v>
      </c>
      <c r="E108" t="s">
        <v>144</v>
      </c>
      <c r="F108" t="s">
        <v>144</v>
      </c>
      <c r="G108">
        <v>34964</v>
      </c>
      <c r="H108" t="s">
        <v>145</v>
      </c>
      <c r="I108">
        <v>854989</v>
      </c>
      <c r="J108">
        <v>2615503249</v>
      </c>
      <c r="K108">
        <v>9575229</v>
      </c>
      <c r="L108">
        <v>2692440</v>
      </c>
      <c r="M108" t="s">
        <v>146</v>
      </c>
      <c r="N108">
        <v>9798288736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164</v>
      </c>
      <c r="U108" t="s">
        <v>189</v>
      </c>
      <c r="V108">
        <v>4814</v>
      </c>
      <c r="W108" t="s">
        <v>190</v>
      </c>
      <c r="X108" t="s">
        <v>189</v>
      </c>
      <c r="Y108">
        <v>44</v>
      </c>
      <c r="Z108" t="s">
        <v>191</v>
      </c>
      <c r="AA108" t="s">
        <v>155</v>
      </c>
      <c r="AB108" t="s">
        <v>146</v>
      </c>
      <c r="AC108">
        <v>200239</v>
      </c>
      <c r="AD108" t="s">
        <v>192</v>
      </c>
      <c r="AE108" t="s">
        <v>156</v>
      </c>
      <c r="AF108" t="s">
        <v>983</v>
      </c>
      <c r="AG108">
        <v>566</v>
      </c>
      <c r="AH108">
        <v>619360</v>
      </c>
      <c r="AI108" t="s">
        <v>158</v>
      </c>
      <c r="AJ108">
        <v>566</v>
      </c>
      <c r="AK108">
        <v>9798288736</v>
      </c>
      <c r="AL108">
        <v>9798288736</v>
      </c>
      <c r="AM108" t="s">
        <v>159</v>
      </c>
      <c r="AN108" t="s">
        <v>274</v>
      </c>
      <c r="AO108" t="s">
        <v>275</v>
      </c>
      <c r="AP108" t="s">
        <v>146</v>
      </c>
      <c r="AQ108" t="s">
        <v>162</v>
      </c>
      <c r="AR108">
        <v>9107.5</v>
      </c>
      <c r="AS108">
        <v>9000</v>
      </c>
      <c r="AT108" s="5">
        <f t="shared" si="7"/>
        <v>3000</v>
      </c>
      <c r="AU108" s="5">
        <v>350</v>
      </c>
      <c r="AV108" s="5">
        <f t="shared" si="8"/>
        <v>2650</v>
      </c>
      <c r="AW108" s="6">
        <f t="shared" si="9"/>
        <v>466.40000000000003</v>
      </c>
      <c r="AX108" s="7">
        <f t="shared" si="10"/>
        <v>2120</v>
      </c>
      <c r="AY108" s="8">
        <f t="shared" si="11"/>
        <v>63.6</v>
      </c>
      <c r="AZ108" s="5">
        <v>250</v>
      </c>
      <c r="BA108" s="9">
        <f t="shared" si="12"/>
        <v>81.25</v>
      </c>
      <c r="BB108" s="9">
        <v>1000</v>
      </c>
      <c r="BC108" s="11">
        <v>5000</v>
      </c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196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158</v>
      </c>
      <c r="CK108">
        <v>10</v>
      </c>
      <c r="CL108">
        <v>0</v>
      </c>
      <c r="CM108">
        <v>0</v>
      </c>
      <c r="CN108">
        <v>9107.5</v>
      </c>
      <c r="CO108" t="s">
        <v>164</v>
      </c>
      <c r="CP108">
        <v>0</v>
      </c>
      <c r="CQ108">
        <v>0</v>
      </c>
      <c r="CR108">
        <v>0</v>
      </c>
      <c r="CS108" t="s">
        <v>197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165</v>
      </c>
      <c r="DE108">
        <v>0</v>
      </c>
      <c r="DF108">
        <v>0</v>
      </c>
      <c r="DG108">
        <v>0</v>
      </c>
      <c r="DH108" t="s">
        <v>164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192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984</v>
      </c>
      <c r="EC108" t="s">
        <v>984</v>
      </c>
      <c r="ED108" t="s">
        <v>983</v>
      </c>
      <c r="EE108" t="s">
        <v>985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167</v>
      </c>
      <c r="EU108" t="s">
        <v>146</v>
      </c>
      <c r="EV108">
        <v>0</v>
      </c>
    </row>
    <row r="109" spans="1:152" x14ac:dyDescent="0.25">
      <c r="A109">
        <v>9795760916</v>
      </c>
      <c r="B109" t="s">
        <v>187</v>
      </c>
      <c r="C109" t="s">
        <v>986</v>
      </c>
      <c r="D109" t="s">
        <v>143</v>
      </c>
      <c r="E109" t="s">
        <v>144</v>
      </c>
      <c r="F109" t="s">
        <v>144</v>
      </c>
      <c r="G109">
        <v>34960</v>
      </c>
      <c r="H109" t="s">
        <v>145</v>
      </c>
      <c r="I109">
        <v>187940</v>
      </c>
      <c r="J109">
        <v>2615181210</v>
      </c>
      <c r="K109">
        <v>6499328</v>
      </c>
      <c r="L109">
        <v>2692440</v>
      </c>
      <c r="M109" t="s">
        <v>146</v>
      </c>
      <c r="N109">
        <v>9795760916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164</v>
      </c>
      <c r="U109" t="s">
        <v>189</v>
      </c>
      <c r="V109">
        <v>4814</v>
      </c>
      <c r="W109" t="s">
        <v>190</v>
      </c>
      <c r="X109" t="s">
        <v>189</v>
      </c>
      <c r="Y109">
        <v>44</v>
      </c>
      <c r="Z109" t="s">
        <v>191</v>
      </c>
      <c r="AA109" t="s">
        <v>155</v>
      </c>
      <c r="AB109" t="s">
        <v>146</v>
      </c>
      <c r="AC109">
        <v>200239</v>
      </c>
      <c r="AD109" t="s">
        <v>192</v>
      </c>
      <c r="AE109" t="s">
        <v>156</v>
      </c>
      <c r="AF109" t="s">
        <v>987</v>
      </c>
      <c r="AG109">
        <v>566</v>
      </c>
      <c r="AH109">
        <v>508890</v>
      </c>
      <c r="AI109" t="s">
        <v>158</v>
      </c>
      <c r="AJ109">
        <v>566</v>
      </c>
      <c r="AK109">
        <v>9795760916</v>
      </c>
      <c r="AL109">
        <v>9795760916</v>
      </c>
      <c r="AM109" t="s">
        <v>159</v>
      </c>
      <c r="AN109" t="s">
        <v>568</v>
      </c>
      <c r="AO109" t="s">
        <v>569</v>
      </c>
      <c r="AP109" t="s">
        <v>146</v>
      </c>
      <c r="AQ109" t="s">
        <v>162</v>
      </c>
      <c r="AR109">
        <v>9107.5</v>
      </c>
      <c r="AS109">
        <v>9000</v>
      </c>
      <c r="AT109" s="5">
        <f t="shared" si="7"/>
        <v>3000</v>
      </c>
      <c r="AU109" s="5">
        <v>350</v>
      </c>
      <c r="AV109" s="5">
        <f t="shared" si="8"/>
        <v>2650</v>
      </c>
      <c r="AW109" s="6">
        <f t="shared" si="9"/>
        <v>466.40000000000003</v>
      </c>
      <c r="AX109" s="7">
        <f t="shared" si="10"/>
        <v>2120</v>
      </c>
      <c r="AY109" s="8">
        <f t="shared" si="11"/>
        <v>63.6</v>
      </c>
      <c r="AZ109" s="5">
        <v>250</v>
      </c>
      <c r="BA109" s="9">
        <f t="shared" si="12"/>
        <v>81.25</v>
      </c>
      <c r="BB109" s="9">
        <v>1000</v>
      </c>
      <c r="BC109" s="11">
        <v>5000</v>
      </c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196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158</v>
      </c>
      <c r="CK109">
        <v>10</v>
      </c>
      <c r="CL109">
        <v>0</v>
      </c>
      <c r="CM109">
        <v>0</v>
      </c>
      <c r="CN109">
        <v>9107.5</v>
      </c>
      <c r="CO109" t="s">
        <v>164</v>
      </c>
      <c r="CP109">
        <v>0</v>
      </c>
      <c r="CQ109">
        <v>0</v>
      </c>
      <c r="CR109">
        <v>0</v>
      </c>
      <c r="CS109" t="s">
        <v>197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165</v>
      </c>
      <c r="DE109">
        <v>0</v>
      </c>
      <c r="DF109">
        <v>0</v>
      </c>
      <c r="DG109">
        <v>0</v>
      </c>
      <c r="DH109" t="s">
        <v>164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192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988</v>
      </c>
      <c r="EC109" t="s">
        <v>988</v>
      </c>
      <c r="ED109" t="s">
        <v>987</v>
      </c>
      <c r="EE109" t="s">
        <v>989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167</v>
      </c>
      <c r="EU109" t="s">
        <v>146</v>
      </c>
      <c r="EV109">
        <v>0</v>
      </c>
    </row>
    <row r="110" spans="1:152" x14ac:dyDescent="0.25">
      <c r="A110">
        <v>9796282075</v>
      </c>
      <c r="B110" t="s">
        <v>187</v>
      </c>
      <c r="C110" t="s">
        <v>990</v>
      </c>
      <c r="D110" t="s">
        <v>143</v>
      </c>
      <c r="E110" t="s">
        <v>144</v>
      </c>
      <c r="F110" t="s">
        <v>144</v>
      </c>
      <c r="G110">
        <v>34960</v>
      </c>
      <c r="H110" t="s">
        <v>145</v>
      </c>
      <c r="I110">
        <v>267430</v>
      </c>
      <c r="J110">
        <v>2615182744</v>
      </c>
      <c r="K110">
        <v>6499328</v>
      </c>
      <c r="L110">
        <v>2692440</v>
      </c>
      <c r="M110" t="s">
        <v>146</v>
      </c>
      <c r="N110">
        <v>9796282075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164</v>
      </c>
      <c r="U110" t="s">
        <v>189</v>
      </c>
      <c r="V110">
        <v>4814</v>
      </c>
      <c r="W110" t="s">
        <v>190</v>
      </c>
      <c r="X110" t="s">
        <v>189</v>
      </c>
      <c r="Y110">
        <v>44</v>
      </c>
      <c r="Z110" t="s">
        <v>191</v>
      </c>
      <c r="AA110" t="s">
        <v>155</v>
      </c>
      <c r="AB110" t="s">
        <v>146</v>
      </c>
      <c r="AC110">
        <v>200239</v>
      </c>
      <c r="AD110" t="s">
        <v>192</v>
      </c>
      <c r="AE110" t="s">
        <v>156</v>
      </c>
      <c r="AF110" t="s">
        <v>991</v>
      </c>
      <c r="AG110">
        <v>566</v>
      </c>
      <c r="AH110">
        <v>936770</v>
      </c>
      <c r="AI110" t="s">
        <v>158</v>
      </c>
      <c r="AJ110">
        <v>566</v>
      </c>
      <c r="AK110">
        <v>9796282075</v>
      </c>
      <c r="AL110">
        <v>9796282075</v>
      </c>
      <c r="AM110" t="s">
        <v>159</v>
      </c>
      <c r="AN110" t="s">
        <v>280</v>
      </c>
      <c r="AO110" t="s">
        <v>281</v>
      </c>
      <c r="AP110" t="s">
        <v>146</v>
      </c>
      <c r="AQ110" t="s">
        <v>162</v>
      </c>
      <c r="AR110">
        <v>9107.5</v>
      </c>
      <c r="AS110">
        <v>9000</v>
      </c>
      <c r="AT110" s="5">
        <f t="shared" si="7"/>
        <v>3000</v>
      </c>
      <c r="AU110" s="5">
        <v>350</v>
      </c>
      <c r="AV110" s="5">
        <f t="shared" si="8"/>
        <v>2650</v>
      </c>
      <c r="AW110" s="6">
        <f t="shared" si="9"/>
        <v>466.40000000000003</v>
      </c>
      <c r="AX110" s="7">
        <f t="shared" si="10"/>
        <v>2120</v>
      </c>
      <c r="AY110" s="8">
        <f t="shared" si="11"/>
        <v>63.6</v>
      </c>
      <c r="AZ110" s="5">
        <v>250</v>
      </c>
      <c r="BA110" s="9">
        <f t="shared" si="12"/>
        <v>81.25</v>
      </c>
      <c r="BB110" s="9">
        <v>1000</v>
      </c>
      <c r="BC110" s="11">
        <v>5000</v>
      </c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196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158</v>
      </c>
      <c r="CK110">
        <v>10</v>
      </c>
      <c r="CL110">
        <v>0</v>
      </c>
      <c r="CM110">
        <v>0</v>
      </c>
      <c r="CN110">
        <v>9107.5</v>
      </c>
      <c r="CO110" t="s">
        <v>164</v>
      </c>
      <c r="CP110">
        <v>0</v>
      </c>
      <c r="CQ110">
        <v>0</v>
      </c>
      <c r="CR110">
        <v>0</v>
      </c>
      <c r="CS110" t="s">
        <v>197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165</v>
      </c>
      <c r="DE110">
        <v>0</v>
      </c>
      <c r="DF110">
        <v>0</v>
      </c>
      <c r="DG110">
        <v>0</v>
      </c>
      <c r="DH110" t="s">
        <v>164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192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992</v>
      </c>
      <c r="EC110" t="s">
        <v>992</v>
      </c>
      <c r="ED110" t="s">
        <v>991</v>
      </c>
      <c r="EE110" t="s">
        <v>993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167</v>
      </c>
      <c r="EU110" t="s">
        <v>146</v>
      </c>
      <c r="EV110">
        <v>0</v>
      </c>
    </row>
    <row r="111" spans="1:152" x14ac:dyDescent="0.25">
      <c r="A111">
        <v>9795799207</v>
      </c>
      <c r="B111" t="s">
        <v>187</v>
      </c>
      <c r="C111" t="s">
        <v>998</v>
      </c>
      <c r="D111" t="s">
        <v>143</v>
      </c>
      <c r="E111" t="s">
        <v>144</v>
      </c>
      <c r="F111" t="s">
        <v>144</v>
      </c>
      <c r="G111">
        <v>34960</v>
      </c>
      <c r="H111" t="s">
        <v>145</v>
      </c>
      <c r="I111">
        <v>61647</v>
      </c>
      <c r="J111">
        <v>2615181332</v>
      </c>
      <c r="K111">
        <v>6499328</v>
      </c>
      <c r="L111">
        <v>2692440</v>
      </c>
      <c r="M111" t="s">
        <v>146</v>
      </c>
      <c r="N111">
        <v>9795799207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164</v>
      </c>
      <c r="U111" t="s">
        <v>189</v>
      </c>
      <c r="V111">
        <v>4814</v>
      </c>
      <c r="W111" t="s">
        <v>190</v>
      </c>
      <c r="X111" t="s">
        <v>189</v>
      </c>
      <c r="Y111">
        <v>44</v>
      </c>
      <c r="Z111" t="s">
        <v>191</v>
      </c>
      <c r="AA111" t="s">
        <v>155</v>
      </c>
      <c r="AB111" t="s">
        <v>146</v>
      </c>
      <c r="AC111">
        <v>200239</v>
      </c>
      <c r="AD111" t="s">
        <v>192</v>
      </c>
      <c r="AE111" t="s">
        <v>156</v>
      </c>
      <c r="AF111" t="s">
        <v>999</v>
      </c>
      <c r="AG111">
        <v>566</v>
      </c>
      <c r="AH111">
        <v>539780</v>
      </c>
      <c r="AI111" t="s">
        <v>158</v>
      </c>
      <c r="AJ111">
        <v>566</v>
      </c>
      <c r="AK111">
        <v>9795799207</v>
      </c>
      <c r="AL111">
        <v>9795799207</v>
      </c>
      <c r="AM111" t="s">
        <v>159</v>
      </c>
      <c r="AN111" t="s">
        <v>568</v>
      </c>
      <c r="AO111" t="s">
        <v>569</v>
      </c>
      <c r="AP111" t="s">
        <v>146</v>
      </c>
      <c r="AQ111" t="s">
        <v>162</v>
      </c>
      <c r="AR111">
        <v>9107.5</v>
      </c>
      <c r="AS111">
        <v>9000</v>
      </c>
      <c r="AT111" s="5">
        <f t="shared" si="7"/>
        <v>3000</v>
      </c>
      <c r="AU111" s="5">
        <v>350</v>
      </c>
      <c r="AV111" s="5">
        <f t="shared" si="8"/>
        <v>2650</v>
      </c>
      <c r="AW111" s="6">
        <f t="shared" si="9"/>
        <v>466.40000000000003</v>
      </c>
      <c r="AX111" s="7">
        <f t="shared" si="10"/>
        <v>2120</v>
      </c>
      <c r="AY111" s="8">
        <f t="shared" si="11"/>
        <v>63.6</v>
      </c>
      <c r="AZ111" s="5">
        <v>250</v>
      </c>
      <c r="BA111" s="9">
        <f t="shared" si="12"/>
        <v>81.25</v>
      </c>
      <c r="BB111" s="9">
        <v>1000</v>
      </c>
      <c r="BC111" s="11">
        <v>5000</v>
      </c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196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158</v>
      </c>
      <c r="CK111">
        <v>10</v>
      </c>
      <c r="CL111">
        <v>0</v>
      </c>
      <c r="CM111">
        <v>0</v>
      </c>
      <c r="CN111">
        <v>9107.5</v>
      </c>
      <c r="CO111" t="s">
        <v>164</v>
      </c>
      <c r="CP111">
        <v>0</v>
      </c>
      <c r="CQ111">
        <v>0</v>
      </c>
      <c r="CR111">
        <v>0</v>
      </c>
      <c r="CS111" t="s">
        <v>197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165</v>
      </c>
      <c r="DE111">
        <v>0</v>
      </c>
      <c r="DF111">
        <v>0</v>
      </c>
      <c r="DG111">
        <v>0</v>
      </c>
      <c r="DH111" t="s">
        <v>164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192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1000</v>
      </c>
      <c r="EC111" t="s">
        <v>1000</v>
      </c>
      <c r="ED111" t="s">
        <v>999</v>
      </c>
      <c r="EE111" t="s">
        <v>1001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167</v>
      </c>
      <c r="EU111" t="s">
        <v>146</v>
      </c>
      <c r="EV111">
        <v>0</v>
      </c>
    </row>
    <row r="112" spans="1:152" x14ac:dyDescent="0.25">
      <c r="A112">
        <v>9796613614</v>
      </c>
      <c r="B112" t="s">
        <v>187</v>
      </c>
      <c r="C112" t="s">
        <v>1002</v>
      </c>
      <c r="D112" t="s">
        <v>143</v>
      </c>
      <c r="E112" t="s">
        <v>144</v>
      </c>
      <c r="F112" t="s">
        <v>144</v>
      </c>
      <c r="G112">
        <v>34961</v>
      </c>
      <c r="H112" t="s">
        <v>145</v>
      </c>
      <c r="I112">
        <v>578632</v>
      </c>
      <c r="J112">
        <v>2615226353</v>
      </c>
      <c r="K112">
        <v>6499328</v>
      </c>
      <c r="L112">
        <v>2692440</v>
      </c>
      <c r="M112" t="s">
        <v>146</v>
      </c>
      <c r="N112">
        <v>9796613614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164</v>
      </c>
      <c r="U112" t="s">
        <v>189</v>
      </c>
      <c r="V112">
        <v>4814</v>
      </c>
      <c r="W112" t="s">
        <v>190</v>
      </c>
      <c r="X112" t="s">
        <v>189</v>
      </c>
      <c r="Y112">
        <v>44</v>
      </c>
      <c r="Z112" t="s">
        <v>191</v>
      </c>
      <c r="AA112" t="s">
        <v>155</v>
      </c>
      <c r="AB112" t="s">
        <v>146</v>
      </c>
      <c r="AC112">
        <v>200239</v>
      </c>
      <c r="AD112" t="s">
        <v>192</v>
      </c>
      <c r="AE112" t="s">
        <v>156</v>
      </c>
      <c r="AF112" t="s">
        <v>1003</v>
      </c>
      <c r="AG112">
        <v>566</v>
      </c>
      <c r="AH112">
        <v>222202</v>
      </c>
      <c r="AI112" t="s">
        <v>158</v>
      </c>
      <c r="AJ112">
        <v>566</v>
      </c>
      <c r="AK112">
        <v>9796613614</v>
      </c>
      <c r="AL112">
        <v>9796613614</v>
      </c>
      <c r="AM112" t="s">
        <v>159</v>
      </c>
      <c r="AN112" t="s">
        <v>222</v>
      </c>
      <c r="AO112" t="s">
        <v>223</v>
      </c>
      <c r="AP112" t="s">
        <v>146</v>
      </c>
      <c r="AQ112" t="s">
        <v>162</v>
      </c>
      <c r="AR112">
        <v>9107.5</v>
      </c>
      <c r="AS112">
        <v>9000</v>
      </c>
      <c r="AT112" s="5">
        <f t="shared" si="7"/>
        <v>3000</v>
      </c>
      <c r="AU112" s="5">
        <v>350</v>
      </c>
      <c r="AV112" s="5">
        <f t="shared" si="8"/>
        <v>2650</v>
      </c>
      <c r="AW112" s="6">
        <f t="shared" si="9"/>
        <v>466.40000000000003</v>
      </c>
      <c r="AX112" s="7">
        <f t="shared" si="10"/>
        <v>2120</v>
      </c>
      <c r="AY112" s="8">
        <f t="shared" si="11"/>
        <v>63.6</v>
      </c>
      <c r="AZ112" s="5">
        <v>250</v>
      </c>
      <c r="BA112" s="9">
        <f t="shared" si="12"/>
        <v>81.25</v>
      </c>
      <c r="BB112" s="9">
        <v>1000</v>
      </c>
      <c r="BC112" s="11">
        <v>5000</v>
      </c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196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158</v>
      </c>
      <c r="CK112">
        <v>10</v>
      </c>
      <c r="CL112">
        <v>0</v>
      </c>
      <c r="CM112">
        <v>0</v>
      </c>
      <c r="CN112">
        <v>9107.5</v>
      </c>
      <c r="CO112" t="s">
        <v>164</v>
      </c>
      <c r="CP112">
        <v>0</v>
      </c>
      <c r="CQ112">
        <v>0</v>
      </c>
      <c r="CR112">
        <v>0</v>
      </c>
      <c r="CS112" t="s">
        <v>197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165</v>
      </c>
      <c r="DE112">
        <v>0</v>
      </c>
      <c r="DF112">
        <v>0</v>
      </c>
      <c r="DG112">
        <v>0</v>
      </c>
      <c r="DH112" t="s">
        <v>164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192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1004</v>
      </c>
      <c r="EC112" t="s">
        <v>1004</v>
      </c>
      <c r="ED112" t="s">
        <v>1003</v>
      </c>
      <c r="EE112" t="s">
        <v>1005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167</v>
      </c>
      <c r="EU112" t="s">
        <v>146</v>
      </c>
      <c r="EV112">
        <v>0</v>
      </c>
    </row>
    <row r="113" spans="1:152" x14ac:dyDescent="0.25">
      <c r="A113">
        <v>9797288918</v>
      </c>
      <c r="B113" t="s">
        <v>187</v>
      </c>
      <c r="C113" t="s">
        <v>1034</v>
      </c>
      <c r="D113" t="s">
        <v>143</v>
      </c>
      <c r="E113" t="s">
        <v>144</v>
      </c>
      <c r="F113" t="s">
        <v>144</v>
      </c>
      <c r="G113">
        <v>34962</v>
      </c>
      <c r="H113" t="s">
        <v>145</v>
      </c>
      <c r="I113">
        <v>878980</v>
      </c>
      <c r="J113">
        <v>2615328439</v>
      </c>
      <c r="K113">
        <v>6499328</v>
      </c>
      <c r="L113">
        <v>2692440</v>
      </c>
      <c r="M113" t="s">
        <v>146</v>
      </c>
      <c r="N113">
        <v>9797288918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164</v>
      </c>
      <c r="U113" t="s">
        <v>189</v>
      </c>
      <c r="V113">
        <v>4814</v>
      </c>
      <c r="W113" t="s">
        <v>190</v>
      </c>
      <c r="X113" t="s">
        <v>189</v>
      </c>
      <c r="Y113">
        <v>44</v>
      </c>
      <c r="Z113" t="s">
        <v>191</v>
      </c>
      <c r="AA113" t="s">
        <v>155</v>
      </c>
      <c r="AB113" t="s">
        <v>146</v>
      </c>
      <c r="AC113">
        <v>200239</v>
      </c>
      <c r="AD113" t="s">
        <v>192</v>
      </c>
      <c r="AE113" t="s">
        <v>156</v>
      </c>
      <c r="AF113" t="s">
        <v>1035</v>
      </c>
      <c r="AG113">
        <v>566</v>
      </c>
      <c r="AH113">
        <v>775355</v>
      </c>
      <c r="AI113" t="s">
        <v>158</v>
      </c>
      <c r="AJ113">
        <v>566</v>
      </c>
      <c r="AK113">
        <v>9797288918</v>
      </c>
      <c r="AL113">
        <v>9797288918</v>
      </c>
      <c r="AM113" t="s">
        <v>159</v>
      </c>
      <c r="AN113" t="s">
        <v>222</v>
      </c>
      <c r="AO113" t="s">
        <v>223</v>
      </c>
      <c r="AP113" t="s">
        <v>146</v>
      </c>
      <c r="AQ113" t="s">
        <v>162</v>
      </c>
      <c r="AR113">
        <v>9107.5</v>
      </c>
      <c r="AS113">
        <v>9000</v>
      </c>
      <c r="AT113" s="5">
        <f t="shared" si="7"/>
        <v>3000</v>
      </c>
      <c r="AU113" s="5">
        <v>350</v>
      </c>
      <c r="AV113" s="5">
        <f t="shared" si="8"/>
        <v>2650</v>
      </c>
      <c r="AW113" s="6">
        <f t="shared" si="9"/>
        <v>466.40000000000003</v>
      </c>
      <c r="AX113" s="7">
        <f t="shared" si="10"/>
        <v>2120</v>
      </c>
      <c r="AY113" s="8">
        <f t="shared" si="11"/>
        <v>63.6</v>
      </c>
      <c r="AZ113" s="5">
        <v>250</v>
      </c>
      <c r="BA113" s="9">
        <f t="shared" si="12"/>
        <v>81.25</v>
      </c>
      <c r="BB113" s="9">
        <v>1000</v>
      </c>
      <c r="BC113" s="11">
        <v>5000</v>
      </c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196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158</v>
      </c>
      <c r="CK113">
        <v>10</v>
      </c>
      <c r="CL113">
        <v>0</v>
      </c>
      <c r="CM113">
        <v>0</v>
      </c>
      <c r="CN113">
        <v>9107.5</v>
      </c>
      <c r="CO113" t="s">
        <v>164</v>
      </c>
      <c r="CP113">
        <v>0</v>
      </c>
      <c r="CQ113">
        <v>0</v>
      </c>
      <c r="CR113">
        <v>0</v>
      </c>
      <c r="CS113" t="s">
        <v>197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165</v>
      </c>
      <c r="DE113">
        <v>0</v>
      </c>
      <c r="DF113">
        <v>0</v>
      </c>
      <c r="DG113">
        <v>0</v>
      </c>
      <c r="DH113" t="s">
        <v>164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192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1036</v>
      </c>
      <c r="EC113" t="s">
        <v>1036</v>
      </c>
      <c r="ED113" t="s">
        <v>1035</v>
      </c>
      <c r="EE113" t="s">
        <v>1037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167</v>
      </c>
      <c r="EU113" t="s">
        <v>146</v>
      </c>
      <c r="EV113">
        <v>0</v>
      </c>
    </row>
    <row r="114" spans="1:152" x14ac:dyDescent="0.25">
      <c r="A114">
        <v>9795866879</v>
      </c>
      <c r="B114" t="s">
        <v>187</v>
      </c>
      <c r="C114" t="s">
        <v>1075</v>
      </c>
      <c r="D114" t="s">
        <v>143</v>
      </c>
      <c r="E114" t="s">
        <v>144</v>
      </c>
      <c r="F114" t="s">
        <v>144</v>
      </c>
      <c r="G114">
        <v>34960</v>
      </c>
      <c r="H114" t="s">
        <v>145</v>
      </c>
      <c r="I114">
        <v>617925</v>
      </c>
      <c r="J114">
        <v>2615181546</v>
      </c>
      <c r="K114">
        <v>6499328</v>
      </c>
      <c r="L114">
        <v>2692440</v>
      </c>
      <c r="M114" t="s">
        <v>146</v>
      </c>
      <c r="N114">
        <v>9795866879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164</v>
      </c>
      <c r="U114" t="s">
        <v>189</v>
      </c>
      <c r="V114">
        <v>4814</v>
      </c>
      <c r="W114" t="s">
        <v>190</v>
      </c>
      <c r="X114" t="s">
        <v>189</v>
      </c>
      <c r="Y114">
        <v>44</v>
      </c>
      <c r="Z114" t="s">
        <v>191</v>
      </c>
      <c r="AA114" t="s">
        <v>155</v>
      </c>
      <c r="AB114" t="s">
        <v>146</v>
      </c>
      <c r="AC114">
        <v>200239</v>
      </c>
      <c r="AD114" t="s">
        <v>192</v>
      </c>
      <c r="AE114" t="s">
        <v>156</v>
      </c>
      <c r="AF114" t="s">
        <v>1076</v>
      </c>
      <c r="AG114">
        <v>566</v>
      </c>
      <c r="AH114">
        <v>594213</v>
      </c>
      <c r="AI114" t="s">
        <v>158</v>
      </c>
      <c r="AJ114">
        <v>566</v>
      </c>
      <c r="AK114">
        <v>9795866879</v>
      </c>
      <c r="AL114">
        <v>9795866879</v>
      </c>
      <c r="AM114" t="s">
        <v>159</v>
      </c>
      <c r="AN114" t="s">
        <v>241</v>
      </c>
      <c r="AO114" t="s">
        <v>242</v>
      </c>
      <c r="AP114" t="s">
        <v>146</v>
      </c>
      <c r="AQ114" t="s">
        <v>162</v>
      </c>
      <c r="AR114">
        <v>9107.5</v>
      </c>
      <c r="AS114">
        <v>9000</v>
      </c>
      <c r="AT114" s="5">
        <f t="shared" si="7"/>
        <v>3000</v>
      </c>
      <c r="AU114" s="5">
        <v>350</v>
      </c>
      <c r="AV114" s="5">
        <f t="shared" si="8"/>
        <v>2650</v>
      </c>
      <c r="AW114" s="6">
        <f t="shared" si="9"/>
        <v>466.40000000000003</v>
      </c>
      <c r="AX114" s="7">
        <f t="shared" si="10"/>
        <v>2120</v>
      </c>
      <c r="AY114" s="8">
        <f t="shared" si="11"/>
        <v>63.6</v>
      </c>
      <c r="AZ114" s="5">
        <v>250</v>
      </c>
      <c r="BA114" s="9">
        <f t="shared" si="12"/>
        <v>81.25</v>
      </c>
      <c r="BB114" s="9">
        <v>1000</v>
      </c>
      <c r="BC114" s="11">
        <v>5000</v>
      </c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196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158</v>
      </c>
      <c r="CK114">
        <v>10</v>
      </c>
      <c r="CL114">
        <v>0</v>
      </c>
      <c r="CM114">
        <v>0</v>
      </c>
      <c r="CN114">
        <v>9107.5</v>
      </c>
      <c r="CO114" t="s">
        <v>164</v>
      </c>
      <c r="CP114">
        <v>0</v>
      </c>
      <c r="CQ114">
        <v>0</v>
      </c>
      <c r="CR114">
        <v>0</v>
      </c>
      <c r="CS114" t="s">
        <v>197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165</v>
      </c>
      <c r="DE114">
        <v>0</v>
      </c>
      <c r="DF114">
        <v>0</v>
      </c>
      <c r="DG114">
        <v>0</v>
      </c>
      <c r="DH114" t="s">
        <v>164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192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3.4600356600000148E+18</v>
      </c>
      <c r="EB114" t="s">
        <v>1077</v>
      </c>
      <c r="EC114" t="s">
        <v>1077</v>
      </c>
      <c r="ED114" t="s">
        <v>1076</v>
      </c>
      <c r="EE114" t="s">
        <v>1078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167</v>
      </c>
      <c r="EU114" t="s">
        <v>146</v>
      </c>
      <c r="EV114">
        <v>0</v>
      </c>
    </row>
    <row r="115" spans="1:152" x14ac:dyDescent="0.25">
      <c r="A115">
        <v>9797171204</v>
      </c>
      <c r="B115" t="s">
        <v>187</v>
      </c>
      <c r="C115" t="s">
        <v>1087</v>
      </c>
      <c r="D115" t="s">
        <v>143</v>
      </c>
      <c r="E115" t="s">
        <v>144</v>
      </c>
      <c r="F115" t="s">
        <v>144</v>
      </c>
      <c r="G115">
        <v>34962</v>
      </c>
      <c r="H115" t="s">
        <v>145</v>
      </c>
      <c r="I115">
        <v>36971</v>
      </c>
      <c r="J115">
        <v>2615328069</v>
      </c>
      <c r="K115">
        <v>6499328</v>
      </c>
      <c r="L115">
        <v>2692440</v>
      </c>
      <c r="M115" t="s">
        <v>146</v>
      </c>
      <c r="N115">
        <v>9797171204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164</v>
      </c>
      <c r="U115" t="s">
        <v>189</v>
      </c>
      <c r="V115">
        <v>4814</v>
      </c>
      <c r="W115" t="s">
        <v>190</v>
      </c>
      <c r="X115" t="s">
        <v>189</v>
      </c>
      <c r="Y115">
        <v>44</v>
      </c>
      <c r="Z115" t="s">
        <v>191</v>
      </c>
      <c r="AA115" t="s">
        <v>155</v>
      </c>
      <c r="AB115" t="s">
        <v>146</v>
      </c>
      <c r="AC115">
        <v>200239</v>
      </c>
      <c r="AD115" t="s">
        <v>192</v>
      </c>
      <c r="AE115" t="s">
        <v>156</v>
      </c>
      <c r="AF115" t="s">
        <v>1088</v>
      </c>
      <c r="AG115">
        <v>566</v>
      </c>
      <c r="AH115">
        <v>678920</v>
      </c>
      <c r="AI115" t="s">
        <v>158</v>
      </c>
      <c r="AJ115">
        <v>566</v>
      </c>
      <c r="AK115">
        <v>9797171204</v>
      </c>
      <c r="AL115">
        <v>9797171204</v>
      </c>
      <c r="AM115" t="s">
        <v>159</v>
      </c>
      <c r="AN115" t="s">
        <v>364</v>
      </c>
      <c r="AO115" t="s">
        <v>365</v>
      </c>
      <c r="AP115" t="s">
        <v>146</v>
      </c>
      <c r="AQ115" t="s">
        <v>162</v>
      </c>
      <c r="AR115">
        <v>9107.5</v>
      </c>
      <c r="AS115">
        <v>9000</v>
      </c>
      <c r="AT115" s="5">
        <f t="shared" si="7"/>
        <v>3000</v>
      </c>
      <c r="AU115" s="5">
        <v>350</v>
      </c>
      <c r="AV115" s="5">
        <f t="shared" si="8"/>
        <v>2650</v>
      </c>
      <c r="AW115" s="6">
        <f t="shared" si="9"/>
        <v>466.40000000000003</v>
      </c>
      <c r="AX115" s="7">
        <f t="shared" si="10"/>
        <v>2120</v>
      </c>
      <c r="AY115" s="8">
        <f t="shared" si="11"/>
        <v>63.6</v>
      </c>
      <c r="AZ115" s="5">
        <v>250</v>
      </c>
      <c r="BA115" s="9">
        <f t="shared" si="12"/>
        <v>81.25</v>
      </c>
      <c r="BB115" s="9">
        <v>1000</v>
      </c>
      <c r="BC115" s="11">
        <v>5000</v>
      </c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196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158</v>
      </c>
      <c r="CK115">
        <v>10</v>
      </c>
      <c r="CL115">
        <v>0</v>
      </c>
      <c r="CM115">
        <v>0</v>
      </c>
      <c r="CN115">
        <v>9107.5</v>
      </c>
      <c r="CO115" t="s">
        <v>164</v>
      </c>
      <c r="CP115">
        <v>0</v>
      </c>
      <c r="CQ115">
        <v>0</v>
      </c>
      <c r="CR115">
        <v>0</v>
      </c>
      <c r="CS115" t="s">
        <v>197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165</v>
      </c>
      <c r="DE115">
        <v>0</v>
      </c>
      <c r="DF115">
        <v>0</v>
      </c>
      <c r="DG115">
        <v>0</v>
      </c>
      <c r="DH115" t="s">
        <v>164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192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1089</v>
      </c>
      <c r="EC115" t="s">
        <v>1089</v>
      </c>
      <c r="ED115" t="s">
        <v>1088</v>
      </c>
      <c r="EE115" t="s">
        <v>1090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167</v>
      </c>
      <c r="EU115" t="s">
        <v>146</v>
      </c>
      <c r="EV115">
        <v>0</v>
      </c>
    </row>
    <row r="116" spans="1:152" x14ac:dyDescent="0.25">
      <c r="A116">
        <v>9793970929</v>
      </c>
      <c r="B116" t="s">
        <v>187</v>
      </c>
      <c r="C116" t="s">
        <v>1091</v>
      </c>
      <c r="D116" t="s">
        <v>143</v>
      </c>
      <c r="E116" t="s">
        <v>144</v>
      </c>
      <c r="F116" t="s">
        <v>145</v>
      </c>
      <c r="G116">
        <v>34957</v>
      </c>
      <c r="H116" t="s">
        <v>145</v>
      </c>
      <c r="I116">
        <v>918626</v>
      </c>
      <c r="J116">
        <v>2614947123</v>
      </c>
      <c r="K116">
        <v>3666540</v>
      </c>
      <c r="L116">
        <v>2692440</v>
      </c>
      <c r="M116" t="s">
        <v>146</v>
      </c>
      <c r="N116">
        <v>9793970929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164</v>
      </c>
      <c r="U116" t="s">
        <v>189</v>
      </c>
      <c r="V116">
        <v>4814</v>
      </c>
      <c r="W116" t="s">
        <v>190</v>
      </c>
      <c r="X116" t="s">
        <v>189</v>
      </c>
      <c r="Y116">
        <v>44</v>
      </c>
      <c r="Z116" t="s">
        <v>191</v>
      </c>
      <c r="AA116" t="s">
        <v>155</v>
      </c>
      <c r="AB116" t="s">
        <v>146</v>
      </c>
      <c r="AC116">
        <v>200239</v>
      </c>
      <c r="AD116" t="s">
        <v>192</v>
      </c>
      <c r="AE116" t="s">
        <v>156</v>
      </c>
      <c r="AF116" t="s">
        <v>1092</v>
      </c>
      <c r="AG116">
        <v>566</v>
      </c>
      <c r="AH116">
        <v>922699</v>
      </c>
      <c r="AI116" t="s">
        <v>158</v>
      </c>
      <c r="AJ116">
        <v>566</v>
      </c>
      <c r="AK116">
        <v>9793970929</v>
      </c>
      <c r="AL116">
        <v>9793970929</v>
      </c>
      <c r="AM116" t="s">
        <v>159</v>
      </c>
      <c r="AN116" t="s">
        <v>280</v>
      </c>
      <c r="AO116" t="s">
        <v>281</v>
      </c>
      <c r="AP116" t="s">
        <v>146</v>
      </c>
      <c r="AQ116" t="s">
        <v>162</v>
      </c>
      <c r="AR116">
        <v>9107.5</v>
      </c>
      <c r="AS116">
        <v>9000</v>
      </c>
      <c r="AT116" s="5">
        <f t="shared" si="7"/>
        <v>3000</v>
      </c>
      <c r="AU116" s="5">
        <v>350</v>
      </c>
      <c r="AV116" s="5">
        <f t="shared" si="8"/>
        <v>2650</v>
      </c>
      <c r="AW116" s="6">
        <f t="shared" si="9"/>
        <v>466.40000000000003</v>
      </c>
      <c r="AX116" s="7">
        <f t="shared" si="10"/>
        <v>2120</v>
      </c>
      <c r="AY116" s="8">
        <f t="shared" si="11"/>
        <v>63.6</v>
      </c>
      <c r="AZ116" s="5">
        <v>250</v>
      </c>
      <c r="BA116" s="9">
        <f t="shared" si="12"/>
        <v>81.25</v>
      </c>
      <c r="BB116" s="9">
        <v>1000</v>
      </c>
      <c r="BC116" s="11">
        <v>5000</v>
      </c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9107.5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9106.9624999999996</v>
      </c>
      <c r="BR116">
        <v>0</v>
      </c>
      <c r="BS116">
        <v>0.04</v>
      </c>
      <c r="BT116" t="s">
        <v>146</v>
      </c>
      <c r="BU116">
        <v>59536659</v>
      </c>
      <c r="BV116" t="s">
        <v>196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146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158</v>
      </c>
      <c r="CK116">
        <v>10</v>
      </c>
      <c r="CL116">
        <v>0</v>
      </c>
      <c r="CM116">
        <v>0</v>
      </c>
      <c r="CN116">
        <v>9107.5</v>
      </c>
      <c r="CO116" t="s">
        <v>164</v>
      </c>
      <c r="CP116">
        <v>0</v>
      </c>
      <c r="CQ116">
        <v>0</v>
      </c>
      <c r="CR116">
        <v>0</v>
      </c>
      <c r="CS116" t="s">
        <v>197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165</v>
      </c>
      <c r="DE116">
        <v>0</v>
      </c>
      <c r="DF116">
        <v>0</v>
      </c>
      <c r="DG116">
        <v>0</v>
      </c>
      <c r="DH116" t="s">
        <v>164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192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1093</v>
      </c>
      <c r="EC116" t="s">
        <v>1093</v>
      </c>
      <c r="ED116" t="s">
        <v>1092</v>
      </c>
      <c r="EE116" t="s">
        <v>1094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9107.5</v>
      </c>
      <c r="EQ116">
        <v>0</v>
      </c>
      <c r="ER116">
        <v>0</v>
      </c>
      <c r="ES116" t="s">
        <v>146</v>
      </c>
      <c r="ET116" t="s">
        <v>167</v>
      </c>
      <c r="EU116" t="s">
        <v>146</v>
      </c>
      <c r="EV116">
        <v>0</v>
      </c>
    </row>
    <row r="117" spans="1:152" x14ac:dyDescent="0.25">
      <c r="A117">
        <v>9795967304</v>
      </c>
      <c r="B117" t="s">
        <v>187</v>
      </c>
      <c r="C117" t="s">
        <v>1101</v>
      </c>
      <c r="D117" t="s">
        <v>143</v>
      </c>
      <c r="E117" t="s">
        <v>144</v>
      </c>
      <c r="F117" t="s">
        <v>144</v>
      </c>
      <c r="G117">
        <v>34960</v>
      </c>
      <c r="H117" t="s">
        <v>145</v>
      </c>
      <c r="I117">
        <v>967190</v>
      </c>
      <c r="J117">
        <v>2615181830</v>
      </c>
      <c r="K117">
        <v>6499328</v>
      </c>
      <c r="L117">
        <v>2692440</v>
      </c>
      <c r="M117" t="s">
        <v>146</v>
      </c>
      <c r="N117">
        <v>9795967304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164</v>
      </c>
      <c r="U117" t="s">
        <v>189</v>
      </c>
      <c r="V117">
        <v>4814</v>
      </c>
      <c r="W117" t="s">
        <v>190</v>
      </c>
      <c r="X117" t="s">
        <v>189</v>
      </c>
      <c r="Y117">
        <v>44</v>
      </c>
      <c r="Z117" t="s">
        <v>191</v>
      </c>
      <c r="AA117" t="s">
        <v>155</v>
      </c>
      <c r="AB117" t="s">
        <v>146</v>
      </c>
      <c r="AC117">
        <v>200239</v>
      </c>
      <c r="AD117" t="s">
        <v>192</v>
      </c>
      <c r="AE117" t="s">
        <v>156</v>
      </c>
      <c r="AF117" t="s">
        <v>1102</v>
      </c>
      <c r="AG117">
        <v>566</v>
      </c>
      <c r="AH117">
        <v>674578</v>
      </c>
      <c r="AI117" t="s">
        <v>158</v>
      </c>
      <c r="AJ117">
        <v>566</v>
      </c>
      <c r="AK117">
        <v>9795967304</v>
      </c>
      <c r="AL117">
        <v>9795967304</v>
      </c>
      <c r="AM117" t="s">
        <v>159</v>
      </c>
      <c r="AN117" t="s">
        <v>309</v>
      </c>
      <c r="AO117" t="s">
        <v>310</v>
      </c>
      <c r="AP117" t="s">
        <v>146</v>
      </c>
      <c r="AQ117" t="s">
        <v>162</v>
      </c>
      <c r="AR117">
        <v>9107.5</v>
      </c>
      <c r="AS117">
        <v>9000</v>
      </c>
      <c r="AT117" s="5">
        <f t="shared" si="7"/>
        <v>3000</v>
      </c>
      <c r="AU117" s="5">
        <v>350</v>
      </c>
      <c r="AV117" s="5">
        <f t="shared" si="8"/>
        <v>2650</v>
      </c>
      <c r="AW117" s="6">
        <f t="shared" si="9"/>
        <v>466.40000000000003</v>
      </c>
      <c r="AX117" s="7">
        <f t="shared" si="10"/>
        <v>2120</v>
      </c>
      <c r="AY117" s="8">
        <f t="shared" si="11"/>
        <v>63.6</v>
      </c>
      <c r="AZ117" s="5">
        <v>250</v>
      </c>
      <c r="BA117" s="9">
        <f t="shared" si="12"/>
        <v>81.25</v>
      </c>
      <c r="BB117" s="9">
        <v>1000</v>
      </c>
      <c r="BC117" s="11">
        <v>5000</v>
      </c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9107.5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9106.9624999999996</v>
      </c>
      <c r="BR117">
        <v>0</v>
      </c>
      <c r="BS117">
        <v>0.04</v>
      </c>
      <c r="BT117" t="s">
        <v>146</v>
      </c>
      <c r="BU117">
        <v>59536659</v>
      </c>
      <c r="BV117" t="s">
        <v>196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146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158</v>
      </c>
      <c r="CK117">
        <v>10</v>
      </c>
      <c r="CL117">
        <v>0</v>
      </c>
      <c r="CM117">
        <v>0</v>
      </c>
      <c r="CN117">
        <v>9107.5</v>
      </c>
      <c r="CO117" t="s">
        <v>164</v>
      </c>
      <c r="CP117">
        <v>0</v>
      </c>
      <c r="CQ117">
        <v>0</v>
      </c>
      <c r="CR117">
        <v>0</v>
      </c>
      <c r="CS117" t="s">
        <v>197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165</v>
      </c>
      <c r="DE117">
        <v>0</v>
      </c>
      <c r="DF117">
        <v>0</v>
      </c>
      <c r="DG117">
        <v>0</v>
      </c>
      <c r="DH117" t="s">
        <v>164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192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1103</v>
      </c>
      <c r="EC117" t="s">
        <v>1103</v>
      </c>
      <c r="ED117" t="s">
        <v>1102</v>
      </c>
      <c r="EE117" t="s">
        <v>1104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9107.5</v>
      </c>
      <c r="EQ117">
        <v>0</v>
      </c>
      <c r="ER117">
        <v>0</v>
      </c>
      <c r="ES117" t="s">
        <v>146</v>
      </c>
      <c r="ET117" t="s">
        <v>167</v>
      </c>
      <c r="EU117" t="s">
        <v>146</v>
      </c>
      <c r="EV117">
        <v>0</v>
      </c>
    </row>
    <row r="118" spans="1:152" x14ac:dyDescent="0.25">
      <c r="A118">
        <v>9797373417</v>
      </c>
      <c r="B118" t="s">
        <v>187</v>
      </c>
      <c r="C118" t="s">
        <v>1109</v>
      </c>
      <c r="D118" t="s">
        <v>143</v>
      </c>
      <c r="E118" t="s">
        <v>144</v>
      </c>
      <c r="F118" t="s">
        <v>144</v>
      </c>
      <c r="G118">
        <v>34962</v>
      </c>
      <c r="H118" t="s">
        <v>145</v>
      </c>
      <c r="I118">
        <v>418289</v>
      </c>
      <c r="J118">
        <v>2615328569</v>
      </c>
      <c r="K118">
        <v>6499328</v>
      </c>
      <c r="L118">
        <v>2692440</v>
      </c>
      <c r="M118" t="s">
        <v>146</v>
      </c>
      <c r="N118">
        <v>9797373417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164</v>
      </c>
      <c r="U118" t="s">
        <v>189</v>
      </c>
      <c r="V118">
        <v>4814</v>
      </c>
      <c r="W118" t="s">
        <v>190</v>
      </c>
      <c r="X118" t="s">
        <v>189</v>
      </c>
      <c r="Y118">
        <v>44</v>
      </c>
      <c r="Z118" t="s">
        <v>191</v>
      </c>
      <c r="AA118" t="s">
        <v>155</v>
      </c>
      <c r="AB118" t="s">
        <v>146</v>
      </c>
      <c r="AC118">
        <v>200239</v>
      </c>
      <c r="AD118" t="s">
        <v>192</v>
      </c>
      <c r="AE118" t="s">
        <v>156</v>
      </c>
      <c r="AF118" t="s">
        <v>1110</v>
      </c>
      <c r="AG118">
        <v>566</v>
      </c>
      <c r="AH118">
        <v>843365</v>
      </c>
      <c r="AI118" t="s">
        <v>158</v>
      </c>
      <c r="AJ118">
        <v>566</v>
      </c>
      <c r="AK118">
        <v>9797373417</v>
      </c>
      <c r="AL118">
        <v>9797373417</v>
      </c>
      <c r="AM118" t="s">
        <v>159</v>
      </c>
      <c r="AN118" t="s">
        <v>222</v>
      </c>
      <c r="AO118" t="s">
        <v>223</v>
      </c>
      <c r="AP118" t="s">
        <v>146</v>
      </c>
      <c r="AQ118" t="s">
        <v>162</v>
      </c>
      <c r="AR118">
        <v>9107.5</v>
      </c>
      <c r="AS118">
        <v>9000</v>
      </c>
      <c r="AT118" s="5">
        <f t="shared" si="7"/>
        <v>3000</v>
      </c>
      <c r="AU118" s="5">
        <v>350</v>
      </c>
      <c r="AV118" s="5">
        <f t="shared" si="8"/>
        <v>2650</v>
      </c>
      <c r="AW118" s="6">
        <f t="shared" si="9"/>
        <v>466.40000000000003</v>
      </c>
      <c r="AX118" s="7">
        <f t="shared" si="10"/>
        <v>2120</v>
      </c>
      <c r="AY118" s="8">
        <f t="shared" si="11"/>
        <v>63.6</v>
      </c>
      <c r="AZ118" s="5">
        <v>250</v>
      </c>
      <c r="BA118" s="9">
        <f t="shared" si="12"/>
        <v>81.25</v>
      </c>
      <c r="BB118" s="9">
        <v>1000</v>
      </c>
      <c r="BC118" s="11">
        <v>5000</v>
      </c>
      <c r="BD118" s="5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9107.5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9106.9624999999996</v>
      </c>
      <c r="BR118">
        <v>0</v>
      </c>
      <c r="BS118">
        <v>0.04</v>
      </c>
      <c r="BT118" t="s">
        <v>146</v>
      </c>
      <c r="BU118">
        <v>59536659</v>
      </c>
      <c r="BV118" t="s">
        <v>196</v>
      </c>
      <c r="BW118">
        <v>0</v>
      </c>
      <c r="BX118">
        <v>0</v>
      </c>
      <c r="BY118" t="s">
        <v>163</v>
      </c>
      <c r="BZ118">
        <v>0</v>
      </c>
      <c r="CA118" t="s">
        <v>146</v>
      </c>
      <c r="CB118">
        <v>0</v>
      </c>
      <c r="CC118">
        <v>0</v>
      </c>
      <c r="CD118" t="s">
        <v>146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158</v>
      </c>
      <c r="CK118">
        <v>10</v>
      </c>
      <c r="CL118">
        <v>0</v>
      </c>
      <c r="CM118">
        <v>0</v>
      </c>
      <c r="CN118">
        <v>9107.5</v>
      </c>
      <c r="CO118" t="s">
        <v>164</v>
      </c>
      <c r="CP118">
        <v>0</v>
      </c>
      <c r="CQ118">
        <v>0</v>
      </c>
      <c r="CR118">
        <v>0</v>
      </c>
      <c r="CS118" t="s">
        <v>197</v>
      </c>
      <c r="CT118">
        <v>0</v>
      </c>
      <c r="CU118">
        <v>0</v>
      </c>
      <c r="CV118">
        <v>0</v>
      </c>
      <c r="CW118" t="s">
        <v>156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165</v>
      </c>
      <c r="DE118">
        <v>0</v>
      </c>
      <c r="DF118">
        <v>0</v>
      </c>
      <c r="DG118">
        <v>0</v>
      </c>
      <c r="DH118" t="s">
        <v>164</v>
      </c>
      <c r="DI118">
        <v>0</v>
      </c>
      <c r="DJ118">
        <v>0</v>
      </c>
      <c r="DK118">
        <v>0</v>
      </c>
      <c r="DL118" t="s">
        <v>156</v>
      </c>
      <c r="DM118">
        <v>45</v>
      </c>
      <c r="DN118">
        <v>0</v>
      </c>
      <c r="DO118" t="s">
        <v>156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192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3.4600356600000148E+18</v>
      </c>
      <c r="EB118" t="s">
        <v>1111</v>
      </c>
      <c r="EC118" t="s">
        <v>1111</v>
      </c>
      <c r="ED118" t="s">
        <v>1110</v>
      </c>
      <c r="EE118" t="s">
        <v>1112</v>
      </c>
      <c r="EF118" t="s">
        <v>163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9107.5</v>
      </c>
      <c r="EQ118">
        <v>0</v>
      </c>
      <c r="ER118">
        <v>0</v>
      </c>
      <c r="ES118" t="s">
        <v>146</v>
      </c>
      <c r="ET118" t="s">
        <v>167</v>
      </c>
      <c r="EU118" t="s">
        <v>146</v>
      </c>
      <c r="EV118">
        <v>0</v>
      </c>
    </row>
    <row r="119" spans="1:152" x14ac:dyDescent="0.25">
      <c r="A119">
        <v>9796082622</v>
      </c>
      <c r="B119" t="s">
        <v>187</v>
      </c>
      <c r="C119" t="s">
        <v>1202</v>
      </c>
      <c r="D119" t="s">
        <v>143</v>
      </c>
      <c r="E119" t="s">
        <v>144</v>
      </c>
      <c r="F119" t="s">
        <v>145</v>
      </c>
      <c r="G119">
        <v>34960</v>
      </c>
      <c r="H119" t="s">
        <v>145</v>
      </c>
      <c r="I119">
        <v>506630</v>
      </c>
      <c r="J119">
        <v>2615164706</v>
      </c>
      <c r="K119">
        <v>4452184</v>
      </c>
      <c r="L119">
        <v>1001243</v>
      </c>
      <c r="M119">
        <v>25515018</v>
      </c>
      <c r="N119">
        <v>9796082622</v>
      </c>
      <c r="O119">
        <v>123</v>
      </c>
      <c r="P119" t="s">
        <v>147</v>
      </c>
      <c r="Q119" t="s">
        <v>148</v>
      </c>
      <c r="R119" t="s">
        <v>149</v>
      </c>
      <c r="S119" t="s">
        <v>150</v>
      </c>
      <c r="T119" t="s">
        <v>156</v>
      </c>
      <c r="U119" t="s">
        <v>1124</v>
      </c>
      <c r="V119">
        <v>5999</v>
      </c>
      <c r="W119" t="s">
        <v>153</v>
      </c>
      <c r="X119" t="s">
        <v>1124</v>
      </c>
      <c r="Y119">
        <v>63</v>
      </c>
      <c r="Z119" t="s">
        <v>154</v>
      </c>
      <c r="AA119" t="s">
        <v>155</v>
      </c>
      <c r="AB119" t="s">
        <v>146</v>
      </c>
      <c r="AC119">
        <v>301011</v>
      </c>
      <c r="AD119" t="s">
        <v>192</v>
      </c>
      <c r="AE119" t="s">
        <v>156</v>
      </c>
      <c r="AF119" t="s">
        <v>1203</v>
      </c>
      <c r="AG119">
        <v>566</v>
      </c>
      <c r="AH119">
        <v>272153</v>
      </c>
      <c r="AI119" t="s">
        <v>1126</v>
      </c>
      <c r="AJ119">
        <v>566</v>
      </c>
      <c r="AK119">
        <v>9796082622</v>
      </c>
      <c r="AL119">
        <v>9796082622</v>
      </c>
      <c r="AM119" t="s">
        <v>1127</v>
      </c>
      <c r="AN119" t="s">
        <v>1128</v>
      </c>
      <c r="AO119" t="s">
        <v>1129</v>
      </c>
      <c r="AP119" t="s">
        <v>146</v>
      </c>
      <c r="AQ119" t="s">
        <v>1130</v>
      </c>
      <c r="AR119">
        <v>10457.5</v>
      </c>
      <c r="AS119">
        <v>10350</v>
      </c>
      <c r="AT119" s="5">
        <f t="shared" si="7"/>
        <v>10350</v>
      </c>
      <c r="AU119" s="5">
        <v>350</v>
      </c>
      <c r="AV119" s="5">
        <f t="shared" si="8"/>
        <v>10000</v>
      </c>
      <c r="AW119" s="6">
        <f t="shared" si="9"/>
        <v>1760.0000000000002</v>
      </c>
      <c r="AX119" s="7">
        <f t="shared" si="10"/>
        <v>8000</v>
      </c>
      <c r="AY119" s="8">
        <f t="shared" si="11"/>
        <v>240</v>
      </c>
      <c r="AZ119" s="5">
        <v>250</v>
      </c>
      <c r="BA119" s="9">
        <f t="shared" si="12"/>
        <v>81.25</v>
      </c>
      <c r="BB119" s="9"/>
      <c r="BC119" s="10"/>
      <c r="BD119" s="5">
        <f t="shared" si="13"/>
        <v>18.75</v>
      </c>
      <c r="BE119" t="s">
        <v>146</v>
      </c>
      <c r="BF119" t="s">
        <v>146</v>
      </c>
      <c r="BG119" t="s">
        <v>146</v>
      </c>
      <c r="BH119" t="s">
        <v>146</v>
      </c>
      <c r="BI119">
        <v>566</v>
      </c>
      <c r="BJ119">
        <v>566</v>
      </c>
      <c r="BK119">
        <v>10457.5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10456.9625</v>
      </c>
      <c r="BR119">
        <v>0</v>
      </c>
      <c r="BS119">
        <v>0.04</v>
      </c>
      <c r="BT119" t="s">
        <v>146</v>
      </c>
      <c r="BU119">
        <v>6067466</v>
      </c>
      <c r="BV119" t="s">
        <v>151</v>
      </c>
      <c r="BW119">
        <v>0</v>
      </c>
      <c r="BX119">
        <v>0</v>
      </c>
      <c r="BY119" t="s">
        <v>163</v>
      </c>
      <c r="BZ119">
        <v>0</v>
      </c>
      <c r="CA119" t="s">
        <v>146</v>
      </c>
      <c r="CB119">
        <v>0</v>
      </c>
      <c r="CC119">
        <v>0</v>
      </c>
      <c r="CD119" t="s">
        <v>178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1126</v>
      </c>
      <c r="CK119">
        <v>10</v>
      </c>
      <c r="CL119">
        <v>0</v>
      </c>
      <c r="CM119">
        <v>0</v>
      </c>
      <c r="CN119">
        <v>10457.5</v>
      </c>
      <c r="CO119" t="s">
        <v>164</v>
      </c>
      <c r="CP119">
        <v>0</v>
      </c>
      <c r="CQ119">
        <v>0</v>
      </c>
      <c r="CR119">
        <v>0</v>
      </c>
      <c r="CS119" t="s">
        <v>164</v>
      </c>
      <c r="CT119">
        <v>0</v>
      </c>
      <c r="CU119">
        <v>0</v>
      </c>
      <c r="CV119">
        <v>0</v>
      </c>
      <c r="CW119" t="s">
        <v>156</v>
      </c>
      <c r="CX119">
        <v>10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165</v>
      </c>
      <c r="DE119">
        <v>10</v>
      </c>
      <c r="DF119">
        <v>0</v>
      </c>
      <c r="DG119">
        <v>0</v>
      </c>
      <c r="DH119" t="s">
        <v>164</v>
      </c>
      <c r="DI119">
        <v>25</v>
      </c>
      <c r="DJ119">
        <v>0</v>
      </c>
      <c r="DK119">
        <v>0</v>
      </c>
      <c r="DL119" t="s">
        <v>156</v>
      </c>
      <c r="DM119">
        <v>25</v>
      </c>
      <c r="DN119">
        <v>0</v>
      </c>
      <c r="DO119" t="s">
        <v>156</v>
      </c>
      <c r="DP119">
        <v>0</v>
      </c>
      <c r="DQ119">
        <v>0</v>
      </c>
      <c r="DR119" t="s">
        <v>146</v>
      </c>
      <c r="DS119" t="s">
        <v>146</v>
      </c>
      <c r="DT119" t="s">
        <v>146</v>
      </c>
      <c r="DU119" t="s">
        <v>192</v>
      </c>
      <c r="DV119">
        <v>0</v>
      </c>
      <c r="DW119">
        <v>0</v>
      </c>
      <c r="DX119">
        <v>0.5</v>
      </c>
      <c r="DY119">
        <v>0.04</v>
      </c>
      <c r="DZ119">
        <v>2.0020566000040006E+19</v>
      </c>
      <c r="EA119">
        <v>3.0040567E+19</v>
      </c>
      <c r="EB119" t="s">
        <v>1204</v>
      </c>
      <c r="EC119" t="s">
        <v>1204</v>
      </c>
      <c r="ED119" t="s">
        <v>1203</v>
      </c>
      <c r="EE119" t="s">
        <v>1205</v>
      </c>
      <c r="EF119" t="s">
        <v>163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10457.5</v>
      </c>
      <c r="EQ119">
        <v>0</v>
      </c>
      <c r="ER119">
        <v>0</v>
      </c>
      <c r="ES119" t="s">
        <v>146</v>
      </c>
      <c r="ET119" t="s">
        <v>167</v>
      </c>
      <c r="EU119" t="s">
        <v>146</v>
      </c>
      <c r="EV119">
        <v>0</v>
      </c>
    </row>
    <row r="120" spans="1:152" x14ac:dyDescent="0.25">
      <c r="A120">
        <v>9796855059</v>
      </c>
      <c r="B120" t="s">
        <v>187</v>
      </c>
      <c r="C120" t="s">
        <v>395</v>
      </c>
      <c r="D120" t="s">
        <v>143</v>
      </c>
      <c r="E120" t="s">
        <v>144</v>
      </c>
      <c r="F120" t="s">
        <v>144</v>
      </c>
      <c r="G120">
        <v>34962</v>
      </c>
      <c r="H120" t="s">
        <v>145</v>
      </c>
      <c r="I120">
        <v>7733</v>
      </c>
      <c r="J120">
        <v>2615326792</v>
      </c>
      <c r="K120">
        <v>6499328</v>
      </c>
      <c r="L120">
        <v>2692440</v>
      </c>
      <c r="M120" t="s">
        <v>146</v>
      </c>
      <c r="N120">
        <v>9796855059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164</v>
      </c>
      <c r="U120" t="s">
        <v>189</v>
      </c>
      <c r="V120">
        <v>4814</v>
      </c>
      <c r="W120" t="s">
        <v>190</v>
      </c>
      <c r="X120" t="s">
        <v>189</v>
      </c>
      <c r="Y120">
        <v>44</v>
      </c>
      <c r="Z120" t="s">
        <v>191</v>
      </c>
      <c r="AA120" t="s">
        <v>155</v>
      </c>
      <c r="AB120" t="s">
        <v>146</v>
      </c>
      <c r="AC120">
        <v>200239</v>
      </c>
      <c r="AD120" t="s">
        <v>192</v>
      </c>
      <c r="AE120" t="s">
        <v>156</v>
      </c>
      <c r="AF120" t="s">
        <v>396</v>
      </c>
      <c r="AG120">
        <v>566</v>
      </c>
      <c r="AH120">
        <v>413458</v>
      </c>
      <c r="AI120" t="s">
        <v>158</v>
      </c>
      <c r="AJ120">
        <v>566</v>
      </c>
      <c r="AK120">
        <v>9796855059</v>
      </c>
      <c r="AL120">
        <v>9796855059</v>
      </c>
      <c r="AM120" t="s">
        <v>159</v>
      </c>
      <c r="AN120" t="s">
        <v>222</v>
      </c>
      <c r="AO120" t="s">
        <v>223</v>
      </c>
      <c r="AP120" t="s">
        <v>146</v>
      </c>
      <c r="AQ120" t="s">
        <v>162</v>
      </c>
      <c r="AR120">
        <v>10457.5</v>
      </c>
      <c r="AS120">
        <v>10350</v>
      </c>
      <c r="AT120" s="5">
        <f t="shared" si="7"/>
        <v>10350</v>
      </c>
      <c r="AU120" s="5">
        <v>350</v>
      </c>
      <c r="AV120" s="5">
        <f t="shared" si="8"/>
        <v>10000</v>
      </c>
      <c r="AW120" s="6">
        <f t="shared" si="9"/>
        <v>1760.0000000000002</v>
      </c>
      <c r="AX120" s="7">
        <f t="shared" si="10"/>
        <v>8000</v>
      </c>
      <c r="AY120" s="8">
        <f t="shared" si="11"/>
        <v>240</v>
      </c>
      <c r="AZ120" s="5">
        <v>250</v>
      </c>
      <c r="BA120" s="9">
        <f t="shared" si="12"/>
        <v>81.25</v>
      </c>
      <c r="BB120" s="9"/>
      <c r="BC120" s="10"/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10457.5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10456.9625</v>
      </c>
      <c r="BR120">
        <v>0</v>
      </c>
      <c r="BS120">
        <v>0.04</v>
      </c>
      <c r="BT120" t="s">
        <v>146</v>
      </c>
      <c r="BU120">
        <v>59536659</v>
      </c>
      <c r="BV120" t="s">
        <v>196</v>
      </c>
      <c r="BW120">
        <v>0</v>
      </c>
      <c r="BX120">
        <v>0</v>
      </c>
      <c r="BY120" t="s">
        <v>163</v>
      </c>
      <c r="BZ120">
        <v>0</v>
      </c>
      <c r="CA120" t="s">
        <v>146</v>
      </c>
      <c r="CB120">
        <v>0</v>
      </c>
      <c r="CC120">
        <v>0</v>
      </c>
      <c r="CD120" t="s">
        <v>178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158</v>
      </c>
      <c r="CK120">
        <v>10</v>
      </c>
      <c r="CL120">
        <v>0</v>
      </c>
      <c r="CM120">
        <v>0</v>
      </c>
      <c r="CN120">
        <v>10457.5</v>
      </c>
      <c r="CO120" t="s">
        <v>164</v>
      </c>
      <c r="CP120">
        <v>0</v>
      </c>
      <c r="CQ120">
        <v>0</v>
      </c>
      <c r="CR120">
        <v>0</v>
      </c>
      <c r="CS120" t="s">
        <v>197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165</v>
      </c>
      <c r="DE120">
        <v>0</v>
      </c>
      <c r="DF120">
        <v>0</v>
      </c>
      <c r="DG120">
        <v>0</v>
      </c>
      <c r="DH120" t="s">
        <v>164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192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397</v>
      </c>
      <c r="EC120" t="s">
        <v>397</v>
      </c>
      <c r="ED120" t="s">
        <v>396</v>
      </c>
      <c r="EE120" t="s">
        <v>398</v>
      </c>
      <c r="EF120" t="s">
        <v>163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10457.5</v>
      </c>
      <c r="EQ120">
        <v>0</v>
      </c>
      <c r="ER120">
        <v>0</v>
      </c>
      <c r="ES120" t="s">
        <v>146</v>
      </c>
      <c r="ET120" t="s">
        <v>167</v>
      </c>
      <c r="EU120" t="s">
        <v>146</v>
      </c>
      <c r="EV120">
        <v>0</v>
      </c>
    </row>
    <row r="121" spans="1:152" x14ac:dyDescent="0.25">
      <c r="A121">
        <v>9798062962</v>
      </c>
      <c r="B121" t="s">
        <v>187</v>
      </c>
      <c r="C121" t="s">
        <v>1083</v>
      </c>
      <c r="D121" t="s">
        <v>143</v>
      </c>
      <c r="E121" t="s">
        <v>144</v>
      </c>
      <c r="F121" t="s">
        <v>144</v>
      </c>
      <c r="G121">
        <v>34964</v>
      </c>
      <c r="H121" t="s">
        <v>145</v>
      </c>
      <c r="I121">
        <v>712521</v>
      </c>
      <c r="J121">
        <v>2615502897</v>
      </c>
      <c r="K121">
        <v>9575229</v>
      </c>
      <c r="L121">
        <v>2692440</v>
      </c>
      <c r="M121" t="s">
        <v>146</v>
      </c>
      <c r="N121">
        <v>9798062962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164</v>
      </c>
      <c r="U121" t="s">
        <v>189</v>
      </c>
      <c r="V121">
        <v>4814</v>
      </c>
      <c r="W121" t="s">
        <v>190</v>
      </c>
      <c r="X121" t="s">
        <v>189</v>
      </c>
      <c r="Y121">
        <v>44</v>
      </c>
      <c r="Z121" t="s">
        <v>191</v>
      </c>
      <c r="AA121" t="s">
        <v>155</v>
      </c>
      <c r="AB121" t="s">
        <v>146</v>
      </c>
      <c r="AC121">
        <v>200239</v>
      </c>
      <c r="AD121" t="s">
        <v>192</v>
      </c>
      <c r="AE121" t="s">
        <v>156</v>
      </c>
      <c r="AF121" t="s">
        <v>1084</v>
      </c>
      <c r="AG121">
        <v>566</v>
      </c>
      <c r="AH121">
        <v>427125</v>
      </c>
      <c r="AI121" t="s">
        <v>158</v>
      </c>
      <c r="AJ121">
        <v>566</v>
      </c>
      <c r="AK121">
        <v>9798062962</v>
      </c>
      <c r="AL121">
        <v>9798062962</v>
      </c>
      <c r="AM121" t="s">
        <v>159</v>
      </c>
      <c r="AN121" t="s">
        <v>194</v>
      </c>
      <c r="AO121" t="s">
        <v>195</v>
      </c>
      <c r="AP121" t="s">
        <v>146</v>
      </c>
      <c r="AQ121" t="s">
        <v>162</v>
      </c>
      <c r="AR121">
        <v>10457.5</v>
      </c>
      <c r="AS121">
        <v>10350</v>
      </c>
      <c r="AT121" s="5">
        <f t="shared" si="7"/>
        <v>10350</v>
      </c>
      <c r="AU121" s="5">
        <v>350</v>
      </c>
      <c r="AV121" s="5">
        <f t="shared" si="8"/>
        <v>10000</v>
      </c>
      <c r="AW121" s="6">
        <f t="shared" si="9"/>
        <v>1760.0000000000002</v>
      </c>
      <c r="AX121" s="7">
        <f t="shared" si="10"/>
        <v>8000</v>
      </c>
      <c r="AY121" s="8">
        <f t="shared" si="11"/>
        <v>240</v>
      </c>
      <c r="AZ121" s="5">
        <v>250</v>
      </c>
      <c r="BA121" s="9">
        <f t="shared" si="12"/>
        <v>81.25</v>
      </c>
      <c r="BB121" s="9"/>
      <c r="BC121" s="10"/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10457.5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10456.9625</v>
      </c>
      <c r="BR121">
        <v>0</v>
      </c>
      <c r="BS121">
        <v>0.04</v>
      </c>
      <c r="BT121" t="s">
        <v>146</v>
      </c>
      <c r="BU121">
        <v>59536659</v>
      </c>
      <c r="BV121" t="s">
        <v>196</v>
      </c>
      <c r="BW121">
        <v>0</v>
      </c>
      <c r="BX121">
        <v>0</v>
      </c>
      <c r="BY121" t="s">
        <v>163</v>
      </c>
      <c r="BZ121">
        <v>0</v>
      </c>
      <c r="CA121" t="s">
        <v>146</v>
      </c>
      <c r="CB121">
        <v>0</v>
      </c>
      <c r="CC121">
        <v>0</v>
      </c>
      <c r="CD121" t="s">
        <v>178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158</v>
      </c>
      <c r="CK121">
        <v>10</v>
      </c>
      <c r="CL121">
        <v>0</v>
      </c>
      <c r="CM121">
        <v>0</v>
      </c>
      <c r="CN121">
        <v>10457.5</v>
      </c>
      <c r="CO121" t="s">
        <v>164</v>
      </c>
      <c r="CP121">
        <v>0</v>
      </c>
      <c r="CQ121">
        <v>0</v>
      </c>
      <c r="CR121">
        <v>0</v>
      </c>
      <c r="CS121" t="s">
        <v>197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165</v>
      </c>
      <c r="DE121">
        <v>0</v>
      </c>
      <c r="DF121">
        <v>0</v>
      </c>
      <c r="DG121">
        <v>0</v>
      </c>
      <c r="DH121" t="s">
        <v>164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192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3.4600356600000148E+18</v>
      </c>
      <c r="EB121" t="s">
        <v>1085</v>
      </c>
      <c r="EC121" t="s">
        <v>1085</v>
      </c>
      <c r="ED121" t="s">
        <v>1084</v>
      </c>
      <c r="EE121" t="s">
        <v>1086</v>
      </c>
      <c r="EF121" t="s">
        <v>163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10457.5</v>
      </c>
      <c r="EQ121">
        <v>0</v>
      </c>
      <c r="ER121">
        <v>0</v>
      </c>
      <c r="ES121" t="s">
        <v>146</v>
      </c>
      <c r="ET121" t="s">
        <v>167</v>
      </c>
      <c r="EU121" t="s">
        <v>146</v>
      </c>
      <c r="EV121">
        <v>0</v>
      </c>
    </row>
    <row r="122" spans="1:152" x14ac:dyDescent="0.25">
      <c r="A122">
        <v>9796243229</v>
      </c>
      <c r="B122" t="s">
        <v>187</v>
      </c>
      <c r="C122" t="s">
        <v>266</v>
      </c>
      <c r="D122" t="s">
        <v>143</v>
      </c>
      <c r="E122" t="s">
        <v>144</v>
      </c>
      <c r="F122" t="s">
        <v>144</v>
      </c>
      <c r="G122">
        <v>34960</v>
      </c>
      <c r="H122" t="s">
        <v>145</v>
      </c>
      <c r="I122">
        <v>629567</v>
      </c>
      <c r="J122">
        <v>2615182635</v>
      </c>
      <c r="K122">
        <v>6499328</v>
      </c>
      <c r="L122">
        <v>2692440</v>
      </c>
      <c r="M122" t="s">
        <v>146</v>
      </c>
      <c r="N122">
        <v>9796243229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164</v>
      </c>
      <c r="U122" t="s">
        <v>189</v>
      </c>
      <c r="V122">
        <v>4814</v>
      </c>
      <c r="W122" t="s">
        <v>190</v>
      </c>
      <c r="X122" t="s">
        <v>189</v>
      </c>
      <c r="Y122">
        <v>44</v>
      </c>
      <c r="Z122" t="s">
        <v>191</v>
      </c>
      <c r="AA122" t="s">
        <v>155</v>
      </c>
      <c r="AB122" t="s">
        <v>146</v>
      </c>
      <c r="AC122">
        <v>200239</v>
      </c>
      <c r="AD122" t="s">
        <v>192</v>
      </c>
      <c r="AE122" t="s">
        <v>156</v>
      </c>
      <c r="AF122" t="s">
        <v>267</v>
      </c>
      <c r="AG122">
        <v>566</v>
      </c>
      <c r="AH122">
        <v>901890</v>
      </c>
      <c r="AI122" t="s">
        <v>191</v>
      </c>
      <c r="AJ122">
        <v>566</v>
      </c>
      <c r="AK122">
        <v>20612343229</v>
      </c>
      <c r="AL122">
        <v>9796243229</v>
      </c>
      <c r="AM122" t="s">
        <v>159</v>
      </c>
      <c r="AN122" t="s">
        <v>268</v>
      </c>
      <c r="AO122" t="s">
        <v>269</v>
      </c>
      <c r="AP122" t="s">
        <v>146</v>
      </c>
      <c r="AQ122" t="s">
        <v>249</v>
      </c>
      <c r="AR122">
        <v>10957.5</v>
      </c>
      <c r="AS122">
        <v>10850</v>
      </c>
      <c r="AT122" s="5">
        <f t="shared" si="7"/>
        <v>10850</v>
      </c>
      <c r="AU122" s="5">
        <v>350</v>
      </c>
      <c r="AV122" s="5">
        <f t="shared" si="8"/>
        <v>10500</v>
      </c>
      <c r="AW122" s="6">
        <f t="shared" si="9"/>
        <v>1848.0000000000002</v>
      </c>
      <c r="AX122" s="7">
        <f t="shared" si="10"/>
        <v>8400</v>
      </c>
      <c r="AY122" s="8">
        <f t="shared" si="11"/>
        <v>252</v>
      </c>
      <c r="AZ122" s="5">
        <v>250</v>
      </c>
      <c r="BA122" s="9">
        <f t="shared" si="12"/>
        <v>81.25</v>
      </c>
      <c r="BB122" s="9"/>
      <c r="BC122" s="10"/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10957.5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10956.9625</v>
      </c>
      <c r="BR122">
        <v>0</v>
      </c>
      <c r="BS122">
        <v>0.04</v>
      </c>
      <c r="BT122" t="s">
        <v>146</v>
      </c>
      <c r="BU122">
        <v>59536659</v>
      </c>
      <c r="BV122" t="s">
        <v>196</v>
      </c>
      <c r="BW122">
        <v>0</v>
      </c>
      <c r="BX122">
        <v>0</v>
      </c>
      <c r="BY122" t="s">
        <v>163</v>
      </c>
      <c r="BZ122">
        <v>0</v>
      </c>
      <c r="CA122" t="s">
        <v>146</v>
      </c>
      <c r="CB122">
        <v>0</v>
      </c>
      <c r="CC122">
        <v>0</v>
      </c>
      <c r="CD122" t="s">
        <v>178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191</v>
      </c>
      <c r="CK122">
        <v>10</v>
      </c>
      <c r="CL122">
        <v>0</v>
      </c>
      <c r="CM122">
        <v>0</v>
      </c>
      <c r="CN122">
        <v>10957.5</v>
      </c>
      <c r="CO122" t="s">
        <v>164</v>
      </c>
      <c r="CP122">
        <v>0</v>
      </c>
      <c r="CQ122">
        <v>0</v>
      </c>
      <c r="CR122">
        <v>0</v>
      </c>
      <c r="CS122" t="s">
        <v>197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165</v>
      </c>
      <c r="DE122">
        <v>0</v>
      </c>
      <c r="DF122">
        <v>0</v>
      </c>
      <c r="DG122">
        <v>0</v>
      </c>
      <c r="DH122" t="s">
        <v>164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192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3.0040566E+19</v>
      </c>
      <c r="EB122" t="s">
        <v>270</v>
      </c>
      <c r="EC122" t="s">
        <v>270</v>
      </c>
      <c r="ED122" t="s">
        <v>267</v>
      </c>
      <c r="EE122" t="s">
        <v>271</v>
      </c>
      <c r="EF122" t="s">
        <v>163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10957.5</v>
      </c>
      <c r="EQ122">
        <v>0</v>
      </c>
      <c r="ER122">
        <v>0</v>
      </c>
      <c r="ES122" t="s">
        <v>146</v>
      </c>
      <c r="ET122" t="s">
        <v>167</v>
      </c>
      <c r="EU122" t="s">
        <v>146</v>
      </c>
      <c r="EV122">
        <v>0</v>
      </c>
    </row>
    <row r="123" spans="1:152" x14ac:dyDescent="0.25">
      <c r="A123">
        <v>9793921818</v>
      </c>
      <c r="B123" t="s">
        <v>187</v>
      </c>
      <c r="C123" t="s">
        <v>1137</v>
      </c>
      <c r="D123" t="s">
        <v>143</v>
      </c>
      <c r="E123" t="s">
        <v>144</v>
      </c>
      <c r="F123" t="s">
        <v>145</v>
      </c>
      <c r="G123">
        <v>34957</v>
      </c>
      <c r="H123" t="s">
        <v>145</v>
      </c>
      <c r="I123">
        <v>731022</v>
      </c>
      <c r="J123">
        <v>2614918856</v>
      </c>
      <c r="K123">
        <v>3666540</v>
      </c>
      <c r="L123">
        <v>1001231</v>
      </c>
      <c r="M123">
        <v>25512740</v>
      </c>
      <c r="N123">
        <v>9793921818</v>
      </c>
      <c r="O123">
        <v>123</v>
      </c>
      <c r="P123" t="s">
        <v>147</v>
      </c>
      <c r="Q123" t="s">
        <v>148</v>
      </c>
      <c r="R123" t="s">
        <v>149</v>
      </c>
      <c r="S123" t="s">
        <v>150</v>
      </c>
      <c r="T123" t="s">
        <v>156</v>
      </c>
      <c r="U123" t="s">
        <v>1124</v>
      </c>
      <c r="V123">
        <v>5999</v>
      </c>
      <c r="W123" t="s">
        <v>153</v>
      </c>
      <c r="X123" t="s">
        <v>1124</v>
      </c>
      <c r="Y123">
        <v>63</v>
      </c>
      <c r="Z123" t="s">
        <v>154</v>
      </c>
      <c r="AA123" t="s">
        <v>155</v>
      </c>
      <c r="AB123" t="s">
        <v>146</v>
      </c>
      <c r="AC123">
        <v>301011</v>
      </c>
      <c r="AD123" t="s">
        <v>192</v>
      </c>
      <c r="AE123" t="s">
        <v>156</v>
      </c>
      <c r="AF123" t="s">
        <v>1138</v>
      </c>
      <c r="AG123">
        <v>566</v>
      </c>
      <c r="AH123">
        <v>731022</v>
      </c>
      <c r="AI123" t="s">
        <v>1116</v>
      </c>
      <c r="AJ123">
        <v>566</v>
      </c>
      <c r="AK123">
        <v>9793921818</v>
      </c>
      <c r="AL123">
        <v>9793921818</v>
      </c>
      <c r="AM123" t="s">
        <v>1127</v>
      </c>
      <c r="AN123" t="s">
        <v>1139</v>
      </c>
      <c r="AO123" t="s">
        <v>1140</v>
      </c>
      <c r="AP123" t="s">
        <v>146</v>
      </c>
      <c r="AQ123" t="s">
        <v>1120</v>
      </c>
      <c r="AR123">
        <v>11607.5</v>
      </c>
      <c r="AS123">
        <v>11500</v>
      </c>
      <c r="AT123" s="5">
        <f t="shared" si="7"/>
        <v>10500</v>
      </c>
      <c r="AU123" s="5">
        <v>350</v>
      </c>
      <c r="AV123" s="5">
        <f t="shared" si="8"/>
        <v>10150</v>
      </c>
      <c r="AW123" s="6">
        <f t="shared" si="9"/>
        <v>1786.4</v>
      </c>
      <c r="AX123" s="7">
        <f t="shared" si="10"/>
        <v>8120</v>
      </c>
      <c r="AY123" s="8">
        <f t="shared" si="11"/>
        <v>243.6</v>
      </c>
      <c r="AZ123" s="5">
        <v>250</v>
      </c>
      <c r="BA123" s="9">
        <f t="shared" si="12"/>
        <v>81.25</v>
      </c>
      <c r="BB123" s="9">
        <v>1000</v>
      </c>
      <c r="BC123" s="10"/>
      <c r="BD123" s="5">
        <f t="shared" si="13"/>
        <v>18.75</v>
      </c>
      <c r="BE123" t="s">
        <v>146</v>
      </c>
      <c r="BF123" t="s">
        <v>146</v>
      </c>
      <c r="BG123" t="s">
        <v>146</v>
      </c>
      <c r="BH123" t="s">
        <v>146</v>
      </c>
      <c r="BI123">
        <v>566</v>
      </c>
      <c r="BJ123">
        <v>566</v>
      </c>
      <c r="BK123">
        <v>11607.5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11606.9625</v>
      </c>
      <c r="BR123">
        <v>0</v>
      </c>
      <c r="BS123">
        <v>0.04</v>
      </c>
      <c r="BT123" t="s">
        <v>146</v>
      </c>
      <c r="BU123">
        <v>6067466</v>
      </c>
      <c r="BV123" t="s">
        <v>151</v>
      </c>
      <c r="BW123">
        <v>0</v>
      </c>
      <c r="BX123">
        <v>0</v>
      </c>
      <c r="BY123" t="s">
        <v>163</v>
      </c>
      <c r="BZ123">
        <v>0</v>
      </c>
      <c r="CA123" t="s">
        <v>146</v>
      </c>
      <c r="CB123">
        <v>0</v>
      </c>
      <c r="CC123">
        <v>0</v>
      </c>
      <c r="CD123" t="s">
        <v>178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1116</v>
      </c>
      <c r="CK123">
        <v>10</v>
      </c>
      <c r="CL123">
        <v>0</v>
      </c>
      <c r="CM123">
        <v>0</v>
      </c>
      <c r="CN123">
        <v>11607.5</v>
      </c>
      <c r="CO123" t="s">
        <v>164</v>
      </c>
      <c r="CP123">
        <v>0</v>
      </c>
      <c r="CQ123">
        <v>0</v>
      </c>
      <c r="CR123">
        <v>0</v>
      </c>
      <c r="CS123" t="s">
        <v>164</v>
      </c>
      <c r="CT123">
        <v>0</v>
      </c>
      <c r="CU123">
        <v>0</v>
      </c>
      <c r="CV123">
        <v>0</v>
      </c>
      <c r="CW123" t="s">
        <v>156</v>
      </c>
      <c r="CX123">
        <v>10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165</v>
      </c>
      <c r="DE123">
        <v>10</v>
      </c>
      <c r="DF123">
        <v>0</v>
      </c>
      <c r="DG123">
        <v>0</v>
      </c>
      <c r="DH123" t="s">
        <v>164</v>
      </c>
      <c r="DI123">
        <v>25</v>
      </c>
      <c r="DJ123">
        <v>0</v>
      </c>
      <c r="DK123">
        <v>0</v>
      </c>
      <c r="DL123" t="s">
        <v>156</v>
      </c>
      <c r="DM123">
        <v>25</v>
      </c>
      <c r="DN123">
        <v>0</v>
      </c>
      <c r="DO123" t="s">
        <v>156</v>
      </c>
      <c r="DP123">
        <v>0</v>
      </c>
      <c r="DQ123">
        <v>0</v>
      </c>
      <c r="DR123" t="s">
        <v>146</v>
      </c>
      <c r="DS123" t="s">
        <v>146</v>
      </c>
      <c r="DT123" t="s">
        <v>146</v>
      </c>
      <c r="DU123" t="s">
        <v>192</v>
      </c>
      <c r="DV123">
        <v>0</v>
      </c>
      <c r="DW123">
        <v>0</v>
      </c>
      <c r="DX123">
        <v>0.5</v>
      </c>
      <c r="DY123">
        <v>0.04</v>
      </c>
      <c r="DZ123">
        <v>2.0020566000040006E+19</v>
      </c>
      <c r="EA123">
        <v>3.0040567E+19</v>
      </c>
      <c r="EB123" t="s">
        <v>1141</v>
      </c>
      <c r="EC123" t="s">
        <v>1141</v>
      </c>
      <c r="ED123" t="s">
        <v>1138</v>
      </c>
      <c r="EE123" t="s">
        <v>1142</v>
      </c>
      <c r="EF123" t="s">
        <v>163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11607.5</v>
      </c>
      <c r="EQ123">
        <v>0</v>
      </c>
      <c r="ER123">
        <v>0</v>
      </c>
      <c r="ES123" t="s">
        <v>146</v>
      </c>
      <c r="ET123" t="s">
        <v>167</v>
      </c>
      <c r="EU123" t="s">
        <v>146</v>
      </c>
      <c r="EV123">
        <v>0</v>
      </c>
    </row>
    <row r="124" spans="1:152" x14ac:dyDescent="0.25">
      <c r="A124">
        <v>9796658614</v>
      </c>
      <c r="B124" t="s">
        <v>187</v>
      </c>
      <c r="C124" t="s">
        <v>1151</v>
      </c>
      <c r="D124" t="s">
        <v>143</v>
      </c>
      <c r="E124" t="s">
        <v>144</v>
      </c>
      <c r="F124" t="s">
        <v>144</v>
      </c>
      <c r="G124">
        <v>34961</v>
      </c>
      <c r="H124" t="s">
        <v>145</v>
      </c>
      <c r="I124">
        <v>256168</v>
      </c>
      <c r="J124">
        <v>2615219546</v>
      </c>
      <c r="K124">
        <v>6499328</v>
      </c>
      <c r="L124">
        <v>1001256</v>
      </c>
      <c r="M124">
        <v>25515909</v>
      </c>
      <c r="N124">
        <v>9796658614</v>
      </c>
      <c r="O124">
        <v>123</v>
      </c>
      <c r="P124" t="s">
        <v>147</v>
      </c>
      <c r="Q124" t="s">
        <v>148</v>
      </c>
      <c r="R124" t="s">
        <v>149</v>
      </c>
      <c r="S124" t="s">
        <v>150</v>
      </c>
      <c r="T124" t="s">
        <v>156</v>
      </c>
      <c r="U124" t="s">
        <v>1114</v>
      </c>
      <c r="V124">
        <v>5999</v>
      </c>
      <c r="W124" t="s">
        <v>153</v>
      </c>
      <c r="X124" t="s">
        <v>1114</v>
      </c>
      <c r="Y124">
        <v>63</v>
      </c>
      <c r="Z124" t="s">
        <v>154</v>
      </c>
      <c r="AA124" t="s">
        <v>155</v>
      </c>
      <c r="AB124" t="s">
        <v>146</v>
      </c>
      <c r="AC124">
        <v>301011</v>
      </c>
      <c r="AD124" t="s">
        <v>192</v>
      </c>
      <c r="AE124" t="s">
        <v>156</v>
      </c>
      <c r="AF124" t="s">
        <v>1152</v>
      </c>
      <c r="AG124">
        <v>566</v>
      </c>
      <c r="AH124">
        <v>256168</v>
      </c>
      <c r="AI124" t="s">
        <v>1116</v>
      </c>
      <c r="AJ124">
        <v>566</v>
      </c>
      <c r="AK124">
        <v>9796658614</v>
      </c>
      <c r="AL124">
        <v>9796658614</v>
      </c>
      <c r="AM124" t="s">
        <v>1117</v>
      </c>
      <c r="AN124" t="s">
        <v>1153</v>
      </c>
      <c r="AO124" t="s">
        <v>1154</v>
      </c>
      <c r="AP124" t="s">
        <v>146</v>
      </c>
      <c r="AQ124" t="s">
        <v>1155</v>
      </c>
      <c r="AR124">
        <v>11607.5</v>
      </c>
      <c r="AS124">
        <v>11500</v>
      </c>
      <c r="AT124" s="5">
        <f t="shared" si="7"/>
        <v>10500</v>
      </c>
      <c r="AU124" s="5">
        <v>350</v>
      </c>
      <c r="AV124" s="5">
        <f t="shared" si="8"/>
        <v>10150</v>
      </c>
      <c r="AW124" s="6">
        <f t="shared" si="9"/>
        <v>1786.4</v>
      </c>
      <c r="AX124" s="7">
        <f t="shared" si="10"/>
        <v>8120</v>
      </c>
      <c r="AY124" s="8">
        <f t="shared" si="11"/>
        <v>243.6</v>
      </c>
      <c r="AZ124" s="5">
        <v>250</v>
      </c>
      <c r="BA124" s="9">
        <f t="shared" si="12"/>
        <v>81.25</v>
      </c>
      <c r="BB124" s="9">
        <v>1000</v>
      </c>
      <c r="BC124" s="10"/>
      <c r="BD124" s="5">
        <f t="shared" si="13"/>
        <v>18.75</v>
      </c>
      <c r="BE124" t="s">
        <v>146</v>
      </c>
      <c r="BF124" t="s">
        <v>146</v>
      </c>
      <c r="BG124" t="s">
        <v>146</v>
      </c>
      <c r="BH124" t="s">
        <v>146</v>
      </c>
      <c r="BI124">
        <v>566</v>
      </c>
      <c r="BJ124">
        <v>566</v>
      </c>
      <c r="BK124">
        <v>11607.5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11606.9625</v>
      </c>
      <c r="BR124">
        <v>0</v>
      </c>
      <c r="BS124">
        <v>0.04</v>
      </c>
      <c r="BT124" t="s">
        <v>146</v>
      </c>
      <c r="BU124">
        <v>6067466</v>
      </c>
      <c r="BV124" t="s">
        <v>151</v>
      </c>
      <c r="BW124">
        <v>0</v>
      </c>
      <c r="BX124">
        <v>0</v>
      </c>
      <c r="BY124" t="s">
        <v>163</v>
      </c>
      <c r="BZ124">
        <v>0</v>
      </c>
      <c r="CA124" t="s">
        <v>146</v>
      </c>
      <c r="CB124">
        <v>0</v>
      </c>
      <c r="CC124">
        <v>0</v>
      </c>
      <c r="CD124" t="s">
        <v>178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1116</v>
      </c>
      <c r="CK124">
        <v>10</v>
      </c>
      <c r="CL124">
        <v>0</v>
      </c>
      <c r="CM124">
        <v>0</v>
      </c>
      <c r="CN124">
        <v>11607.5</v>
      </c>
      <c r="CO124" t="s">
        <v>164</v>
      </c>
      <c r="CP124">
        <v>0</v>
      </c>
      <c r="CQ124">
        <v>0</v>
      </c>
      <c r="CR124">
        <v>0</v>
      </c>
      <c r="CS124" t="s">
        <v>164</v>
      </c>
      <c r="CT124">
        <v>0</v>
      </c>
      <c r="CU124">
        <v>0</v>
      </c>
      <c r="CV124">
        <v>0</v>
      </c>
      <c r="CW124" t="s">
        <v>156</v>
      </c>
      <c r="CX124">
        <v>10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165</v>
      </c>
      <c r="DE124">
        <v>10</v>
      </c>
      <c r="DF124">
        <v>0</v>
      </c>
      <c r="DG124">
        <v>0</v>
      </c>
      <c r="DH124" t="s">
        <v>164</v>
      </c>
      <c r="DI124">
        <v>25</v>
      </c>
      <c r="DJ124">
        <v>0</v>
      </c>
      <c r="DK124">
        <v>0</v>
      </c>
      <c r="DL124" t="s">
        <v>156</v>
      </c>
      <c r="DM124">
        <v>25</v>
      </c>
      <c r="DN124">
        <v>0</v>
      </c>
      <c r="DO124" t="s">
        <v>156</v>
      </c>
      <c r="DP124">
        <v>0</v>
      </c>
      <c r="DQ124">
        <v>0</v>
      </c>
      <c r="DR124" t="s">
        <v>146</v>
      </c>
      <c r="DS124" t="s">
        <v>146</v>
      </c>
      <c r="DT124" t="s">
        <v>146</v>
      </c>
      <c r="DU124" t="s">
        <v>192</v>
      </c>
      <c r="DV124">
        <v>0</v>
      </c>
      <c r="DW124">
        <v>0</v>
      </c>
      <c r="DX124">
        <v>0.5</v>
      </c>
      <c r="DY124">
        <v>0.04</v>
      </c>
      <c r="DZ124">
        <v>2.0020566000040006E+19</v>
      </c>
      <c r="EA124">
        <v>4.0010566E+19</v>
      </c>
      <c r="EB124" t="s">
        <v>1156</v>
      </c>
      <c r="EC124" t="s">
        <v>1156</v>
      </c>
      <c r="ED124" t="s">
        <v>1152</v>
      </c>
      <c r="EE124" t="s">
        <v>1157</v>
      </c>
      <c r="EF124" t="s">
        <v>163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11607.5</v>
      </c>
      <c r="EQ124">
        <v>0</v>
      </c>
      <c r="ER124">
        <v>0</v>
      </c>
      <c r="ES124" t="s">
        <v>146</v>
      </c>
      <c r="ET124" t="s">
        <v>167</v>
      </c>
      <c r="EU124" t="s">
        <v>146</v>
      </c>
      <c r="EV124">
        <v>0</v>
      </c>
    </row>
    <row r="125" spans="1:152" x14ac:dyDescent="0.25">
      <c r="A125">
        <v>675679785590</v>
      </c>
      <c r="B125" t="s">
        <v>187</v>
      </c>
      <c r="C125" t="s">
        <v>230</v>
      </c>
      <c r="D125" t="s">
        <v>143</v>
      </c>
      <c r="E125" t="s">
        <v>144</v>
      </c>
      <c r="F125" t="s">
        <v>145</v>
      </c>
      <c r="G125" t="s">
        <v>146</v>
      </c>
      <c r="H125" t="s">
        <v>145</v>
      </c>
      <c r="I125">
        <v>772675</v>
      </c>
      <c r="J125">
        <v>56675679785590</v>
      </c>
      <c r="K125">
        <v>8064405</v>
      </c>
      <c r="L125" t="s">
        <v>146</v>
      </c>
      <c r="M125" t="s">
        <v>146</v>
      </c>
      <c r="N125">
        <v>675679785590</v>
      </c>
      <c r="O125" t="s">
        <v>146</v>
      </c>
      <c r="P125" t="s">
        <v>147</v>
      </c>
      <c r="Q125" t="s">
        <v>148</v>
      </c>
      <c r="R125" t="s">
        <v>149</v>
      </c>
      <c r="S125">
        <v>250100000000001</v>
      </c>
      <c r="T125" t="s">
        <v>164</v>
      </c>
      <c r="U125" t="s">
        <v>231</v>
      </c>
      <c r="V125" t="s">
        <v>146</v>
      </c>
      <c r="W125" t="s">
        <v>190</v>
      </c>
      <c r="X125" t="s">
        <v>231</v>
      </c>
      <c r="Y125">
        <v>44</v>
      </c>
      <c r="Z125" t="s">
        <v>191</v>
      </c>
      <c r="AA125" t="s">
        <v>155</v>
      </c>
      <c r="AB125" t="s">
        <v>146</v>
      </c>
      <c r="AC125">
        <v>200239</v>
      </c>
      <c r="AD125" t="s">
        <v>192</v>
      </c>
      <c r="AE125" t="s">
        <v>156</v>
      </c>
      <c r="AF125" t="s">
        <v>232</v>
      </c>
      <c r="AG125">
        <v>566</v>
      </c>
      <c r="AH125" t="s">
        <v>146</v>
      </c>
      <c r="AI125" t="s">
        <v>233</v>
      </c>
      <c r="AJ125">
        <v>566</v>
      </c>
      <c r="AK125">
        <v>675679785590</v>
      </c>
      <c r="AL125" t="s">
        <v>146</v>
      </c>
      <c r="AM125" t="s">
        <v>159</v>
      </c>
      <c r="AN125" t="s">
        <v>234</v>
      </c>
      <c r="AO125" t="s">
        <v>146</v>
      </c>
      <c r="AP125" t="s">
        <v>146</v>
      </c>
      <c r="AQ125" t="s">
        <v>235</v>
      </c>
      <c r="AR125">
        <v>11607.5</v>
      </c>
      <c r="AS125">
        <v>11500</v>
      </c>
      <c r="AT125" s="5">
        <f t="shared" si="7"/>
        <v>5500</v>
      </c>
      <c r="AU125" s="5">
        <v>350</v>
      </c>
      <c r="AV125" s="5">
        <f t="shared" si="8"/>
        <v>5150</v>
      </c>
      <c r="AW125" s="6">
        <f t="shared" si="9"/>
        <v>906.40000000000009</v>
      </c>
      <c r="AX125" s="7">
        <f t="shared" si="10"/>
        <v>4120</v>
      </c>
      <c r="AY125" s="8">
        <f t="shared" si="11"/>
        <v>123.60000000000001</v>
      </c>
      <c r="AZ125" s="5">
        <v>250</v>
      </c>
      <c r="BA125" s="9">
        <f t="shared" si="12"/>
        <v>81.25</v>
      </c>
      <c r="BB125" s="9">
        <v>1000</v>
      </c>
      <c r="BC125" s="11">
        <v>5000</v>
      </c>
      <c r="BD125" s="5">
        <f t="shared" si="13"/>
        <v>18.75</v>
      </c>
      <c r="BE125" t="s">
        <v>146</v>
      </c>
      <c r="BF125" t="s">
        <v>146</v>
      </c>
      <c r="BG125" t="s">
        <v>146</v>
      </c>
      <c r="BH125" t="s">
        <v>146</v>
      </c>
      <c r="BI125">
        <v>566</v>
      </c>
      <c r="BJ125">
        <v>566</v>
      </c>
      <c r="BK125">
        <v>11607.5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11606.9625</v>
      </c>
      <c r="BR125">
        <v>0</v>
      </c>
      <c r="BS125">
        <v>0.04</v>
      </c>
      <c r="BT125" t="s">
        <v>146</v>
      </c>
      <c r="BU125">
        <v>59536659</v>
      </c>
      <c r="BV125" t="s">
        <v>196</v>
      </c>
      <c r="BW125">
        <v>0</v>
      </c>
      <c r="BX125">
        <v>0</v>
      </c>
      <c r="BY125" t="s">
        <v>146</v>
      </c>
      <c r="BZ125">
        <v>0</v>
      </c>
      <c r="CA125" t="s">
        <v>146</v>
      </c>
      <c r="CB125">
        <v>0</v>
      </c>
      <c r="CC125">
        <v>0</v>
      </c>
      <c r="CD125" t="s">
        <v>178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233</v>
      </c>
      <c r="CK125">
        <v>10</v>
      </c>
      <c r="CL125">
        <v>0</v>
      </c>
      <c r="CM125">
        <v>0</v>
      </c>
      <c r="CN125">
        <v>11607.5</v>
      </c>
      <c r="CO125" t="s">
        <v>164</v>
      </c>
      <c r="CP125">
        <v>0</v>
      </c>
      <c r="CQ125">
        <v>0</v>
      </c>
      <c r="CR125">
        <v>0</v>
      </c>
      <c r="CS125" t="s">
        <v>197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165</v>
      </c>
      <c r="DE125">
        <v>0</v>
      </c>
      <c r="DF125">
        <v>0</v>
      </c>
      <c r="DG125">
        <v>0</v>
      </c>
      <c r="DH125" t="s">
        <v>164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192</v>
      </c>
      <c r="DV125">
        <v>0</v>
      </c>
      <c r="DW125">
        <v>0</v>
      </c>
      <c r="DX125">
        <v>0.5</v>
      </c>
      <c r="DY125">
        <v>0.04</v>
      </c>
      <c r="DZ125">
        <v>12446203</v>
      </c>
      <c r="EA125" t="s">
        <v>146</v>
      </c>
      <c r="EB125" t="s">
        <v>236</v>
      </c>
      <c r="EC125" t="s">
        <v>236</v>
      </c>
      <c r="ED125" t="s">
        <v>146</v>
      </c>
      <c r="EE125" t="s">
        <v>237</v>
      </c>
      <c r="EF125" t="s">
        <v>163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238</v>
      </c>
      <c r="EP125">
        <v>11607.5</v>
      </c>
      <c r="EQ125">
        <v>0</v>
      </c>
      <c r="ER125">
        <v>0</v>
      </c>
      <c r="ES125" t="s">
        <v>146</v>
      </c>
      <c r="ET125" t="s">
        <v>167</v>
      </c>
      <c r="EU125" t="s">
        <v>146</v>
      </c>
      <c r="EV125">
        <v>0</v>
      </c>
    </row>
    <row r="126" spans="1:152" x14ac:dyDescent="0.25">
      <c r="A126">
        <v>675681984541</v>
      </c>
      <c r="B126" t="s">
        <v>187</v>
      </c>
      <c r="C126" t="s">
        <v>343</v>
      </c>
      <c r="D126" t="s">
        <v>143</v>
      </c>
      <c r="E126" t="s">
        <v>144</v>
      </c>
      <c r="F126" t="s">
        <v>145</v>
      </c>
      <c r="G126" t="s">
        <v>146</v>
      </c>
      <c r="H126" t="s">
        <v>145</v>
      </c>
      <c r="I126">
        <v>551388</v>
      </c>
      <c r="J126">
        <v>56675681984541</v>
      </c>
      <c r="K126">
        <v>4620167</v>
      </c>
      <c r="L126" t="s">
        <v>146</v>
      </c>
      <c r="M126" t="s">
        <v>146</v>
      </c>
      <c r="N126">
        <v>675681984541</v>
      </c>
      <c r="O126" t="s">
        <v>146</v>
      </c>
      <c r="P126" t="s">
        <v>147</v>
      </c>
      <c r="Q126" t="s">
        <v>148</v>
      </c>
      <c r="R126" t="s">
        <v>149</v>
      </c>
      <c r="S126">
        <v>250100000000001</v>
      </c>
      <c r="T126" t="s">
        <v>164</v>
      </c>
      <c r="U126" t="s">
        <v>231</v>
      </c>
      <c r="V126" t="s">
        <v>146</v>
      </c>
      <c r="W126" t="s">
        <v>190</v>
      </c>
      <c r="X126" t="s">
        <v>231</v>
      </c>
      <c r="Y126">
        <v>44</v>
      </c>
      <c r="Z126" t="s">
        <v>191</v>
      </c>
      <c r="AA126" t="s">
        <v>155</v>
      </c>
      <c r="AB126" t="s">
        <v>146</v>
      </c>
      <c r="AC126">
        <v>200239</v>
      </c>
      <c r="AD126" t="s">
        <v>192</v>
      </c>
      <c r="AE126" t="s">
        <v>156</v>
      </c>
      <c r="AF126" t="s">
        <v>232</v>
      </c>
      <c r="AG126">
        <v>566</v>
      </c>
      <c r="AH126" t="s">
        <v>146</v>
      </c>
      <c r="AI126" t="s">
        <v>233</v>
      </c>
      <c r="AJ126">
        <v>566</v>
      </c>
      <c r="AK126">
        <v>675681984541</v>
      </c>
      <c r="AL126" t="s">
        <v>146</v>
      </c>
      <c r="AM126" t="s">
        <v>159</v>
      </c>
      <c r="AN126" t="s">
        <v>234</v>
      </c>
      <c r="AO126" t="s">
        <v>146</v>
      </c>
      <c r="AP126" t="s">
        <v>146</v>
      </c>
      <c r="AQ126" t="s">
        <v>235</v>
      </c>
      <c r="AR126">
        <v>11607.5</v>
      </c>
      <c r="AS126">
        <v>11500</v>
      </c>
      <c r="AT126" s="5">
        <f t="shared" si="7"/>
        <v>5500</v>
      </c>
      <c r="AU126" s="5">
        <v>350</v>
      </c>
      <c r="AV126" s="5">
        <f t="shared" si="8"/>
        <v>5150</v>
      </c>
      <c r="AW126" s="6">
        <f t="shared" si="9"/>
        <v>906.40000000000009</v>
      </c>
      <c r="AX126" s="7">
        <f t="shared" si="10"/>
        <v>4120</v>
      </c>
      <c r="AY126" s="8">
        <f t="shared" si="11"/>
        <v>123.60000000000001</v>
      </c>
      <c r="AZ126" s="5">
        <v>250</v>
      </c>
      <c r="BA126" s="9">
        <f t="shared" si="12"/>
        <v>81.25</v>
      </c>
      <c r="BB126" s="9">
        <v>1000</v>
      </c>
      <c r="BC126" s="11">
        <v>5000</v>
      </c>
      <c r="BD126" s="5">
        <f t="shared" si="13"/>
        <v>18.75</v>
      </c>
      <c r="BE126" t="s">
        <v>146</v>
      </c>
      <c r="BF126" t="s">
        <v>146</v>
      </c>
      <c r="BG126" t="s">
        <v>146</v>
      </c>
      <c r="BH126" t="s">
        <v>146</v>
      </c>
      <c r="BI126">
        <v>566</v>
      </c>
      <c r="BJ126">
        <v>566</v>
      </c>
      <c r="BK126">
        <v>11607.5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11606.9625</v>
      </c>
      <c r="BR126">
        <v>0</v>
      </c>
      <c r="BS126">
        <v>0.04</v>
      </c>
      <c r="BT126" t="s">
        <v>146</v>
      </c>
      <c r="BU126">
        <v>59536659</v>
      </c>
      <c r="BV126" t="s">
        <v>196</v>
      </c>
      <c r="BW126">
        <v>0</v>
      </c>
      <c r="BX126">
        <v>0</v>
      </c>
      <c r="BY126" t="s">
        <v>146</v>
      </c>
      <c r="BZ126">
        <v>0</v>
      </c>
      <c r="CA126" t="s">
        <v>146</v>
      </c>
      <c r="CB126">
        <v>0</v>
      </c>
      <c r="CC126">
        <v>0</v>
      </c>
      <c r="CD126" t="s">
        <v>178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233</v>
      </c>
      <c r="CK126">
        <v>10</v>
      </c>
      <c r="CL126">
        <v>0</v>
      </c>
      <c r="CM126">
        <v>0</v>
      </c>
      <c r="CN126">
        <v>11607.5</v>
      </c>
      <c r="CO126" t="s">
        <v>164</v>
      </c>
      <c r="CP126">
        <v>0</v>
      </c>
      <c r="CQ126">
        <v>0</v>
      </c>
      <c r="CR126">
        <v>0</v>
      </c>
      <c r="CS126" t="s">
        <v>197</v>
      </c>
      <c r="CT126">
        <v>0</v>
      </c>
      <c r="CU126">
        <v>0</v>
      </c>
      <c r="CV126">
        <v>0</v>
      </c>
      <c r="CW126" t="s">
        <v>156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165</v>
      </c>
      <c r="DE126">
        <v>0</v>
      </c>
      <c r="DF126">
        <v>0</v>
      </c>
      <c r="DG126">
        <v>0</v>
      </c>
      <c r="DH126" t="s">
        <v>164</v>
      </c>
      <c r="DI126">
        <v>0</v>
      </c>
      <c r="DJ126">
        <v>0</v>
      </c>
      <c r="DK126">
        <v>0</v>
      </c>
      <c r="DL126" t="s">
        <v>156</v>
      </c>
      <c r="DM126">
        <v>45</v>
      </c>
      <c r="DN126">
        <v>0</v>
      </c>
      <c r="DO126" t="s">
        <v>156</v>
      </c>
      <c r="DP126">
        <v>45</v>
      </c>
      <c r="DQ126">
        <v>0</v>
      </c>
      <c r="DR126" t="s">
        <v>146</v>
      </c>
      <c r="DS126" t="s">
        <v>146</v>
      </c>
      <c r="DT126" t="s">
        <v>146</v>
      </c>
      <c r="DU126" t="s">
        <v>192</v>
      </c>
      <c r="DV126">
        <v>0</v>
      </c>
      <c r="DW126">
        <v>0</v>
      </c>
      <c r="DX126">
        <v>0.5</v>
      </c>
      <c r="DY126">
        <v>0.04</v>
      </c>
      <c r="DZ126">
        <v>12446203</v>
      </c>
      <c r="EA126" t="s">
        <v>146</v>
      </c>
      <c r="EB126" t="s">
        <v>344</v>
      </c>
      <c r="EC126" t="s">
        <v>344</v>
      </c>
      <c r="ED126" t="s">
        <v>146</v>
      </c>
      <c r="EE126" t="s">
        <v>345</v>
      </c>
      <c r="EF126" t="s">
        <v>163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238</v>
      </c>
      <c r="EP126">
        <v>11607.5</v>
      </c>
      <c r="EQ126">
        <v>0</v>
      </c>
      <c r="ER126">
        <v>0</v>
      </c>
      <c r="ES126" t="s">
        <v>146</v>
      </c>
      <c r="ET126" t="s">
        <v>167</v>
      </c>
      <c r="EU126" t="s">
        <v>146</v>
      </c>
      <c r="EV126">
        <v>0</v>
      </c>
    </row>
    <row r="127" spans="1:152" x14ac:dyDescent="0.25">
      <c r="A127">
        <v>675671487553</v>
      </c>
      <c r="B127" t="s">
        <v>187</v>
      </c>
      <c r="C127" t="s">
        <v>380</v>
      </c>
      <c r="D127" t="s">
        <v>143</v>
      </c>
      <c r="E127" t="s">
        <v>144</v>
      </c>
      <c r="F127" t="s">
        <v>145</v>
      </c>
      <c r="G127" t="s">
        <v>146</v>
      </c>
      <c r="H127" t="s">
        <v>145</v>
      </c>
      <c r="I127">
        <v>990170</v>
      </c>
      <c r="J127">
        <v>56675671487553</v>
      </c>
      <c r="K127">
        <v>3666540</v>
      </c>
      <c r="L127" t="s">
        <v>146</v>
      </c>
      <c r="M127" t="s">
        <v>146</v>
      </c>
      <c r="N127">
        <v>675671487553</v>
      </c>
      <c r="O127" t="s">
        <v>146</v>
      </c>
      <c r="P127" t="s">
        <v>147</v>
      </c>
      <c r="Q127" t="s">
        <v>148</v>
      </c>
      <c r="R127" t="s">
        <v>149</v>
      </c>
      <c r="S127">
        <v>250100000000001</v>
      </c>
      <c r="T127" t="s">
        <v>164</v>
      </c>
      <c r="U127" t="s">
        <v>231</v>
      </c>
      <c r="V127" t="s">
        <v>146</v>
      </c>
      <c r="W127" t="s">
        <v>190</v>
      </c>
      <c r="X127" t="s">
        <v>231</v>
      </c>
      <c r="Y127">
        <v>44</v>
      </c>
      <c r="Z127" t="s">
        <v>191</v>
      </c>
      <c r="AA127" t="s">
        <v>155</v>
      </c>
      <c r="AB127" t="s">
        <v>146</v>
      </c>
      <c r="AC127">
        <v>200239</v>
      </c>
      <c r="AD127" t="s">
        <v>192</v>
      </c>
      <c r="AE127" t="s">
        <v>156</v>
      </c>
      <c r="AF127" t="s">
        <v>232</v>
      </c>
      <c r="AG127">
        <v>566</v>
      </c>
      <c r="AH127" t="s">
        <v>146</v>
      </c>
      <c r="AI127" t="s">
        <v>233</v>
      </c>
      <c r="AJ127">
        <v>566</v>
      </c>
      <c r="AK127">
        <v>675671487553</v>
      </c>
      <c r="AL127" t="s">
        <v>146</v>
      </c>
      <c r="AM127" t="s">
        <v>159</v>
      </c>
      <c r="AN127" t="s">
        <v>234</v>
      </c>
      <c r="AO127" t="s">
        <v>146</v>
      </c>
      <c r="AP127" t="s">
        <v>146</v>
      </c>
      <c r="AQ127" t="s">
        <v>235</v>
      </c>
      <c r="AR127">
        <v>11607.5</v>
      </c>
      <c r="AS127">
        <v>11500</v>
      </c>
      <c r="AT127" s="5">
        <f t="shared" si="7"/>
        <v>5500</v>
      </c>
      <c r="AU127" s="5">
        <v>350</v>
      </c>
      <c r="AV127" s="5">
        <f t="shared" si="8"/>
        <v>5150</v>
      </c>
      <c r="AW127" s="6">
        <f t="shared" si="9"/>
        <v>906.40000000000009</v>
      </c>
      <c r="AX127" s="7">
        <f t="shared" si="10"/>
        <v>4120</v>
      </c>
      <c r="AY127" s="8">
        <f t="shared" si="11"/>
        <v>123.60000000000001</v>
      </c>
      <c r="AZ127" s="5">
        <v>250</v>
      </c>
      <c r="BA127" s="9">
        <f t="shared" si="12"/>
        <v>81.25</v>
      </c>
      <c r="BB127" s="9">
        <v>1000</v>
      </c>
      <c r="BC127" s="11">
        <v>5000</v>
      </c>
      <c r="BD127" s="5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11607.5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11606.9625</v>
      </c>
      <c r="BR127">
        <v>0</v>
      </c>
      <c r="BS127">
        <v>0.04</v>
      </c>
      <c r="BT127" t="s">
        <v>146</v>
      </c>
      <c r="BU127">
        <v>59536659</v>
      </c>
      <c r="BV127" t="s">
        <v>196</v>
      </c>
      <c r="BW127">
        <v>0</v>
      </c>
      <c r="BX127">
        <v>0</v>
      </c>
      <c r="BY127" t="s">
        <v>146</v>
      </c>
      <c r="BZ127">
        <v>0</v>
      </c>
      <c r="CA127" t="s">
        <v>146</v>
      </c>
      <c r="CB127">
        <v>0</v>
      </c>
      <c r="CC127">
        <v>0</v>
      </c>
      <c r="CD127" t="s">
        <v>178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233</v>
      </c>
      <c r="CK127">
        <v>10</v>
      </c>
      <c r="CL127">
        <v>0</v>
      </c>
      <c r="CM127">
        <v>0</v>
      </c>
      <c r="CN127">
        <v>11607.5</v>
      </c>
      <c r="CO127" t="s">
        <v>164</v>
      </c>
      <c r="CP127">
        <v>0</v>
      </c>
      <c r="CQ127">
        <v>0</v>
      </c>
      <c r="CR127">
        <v>0</v>
      </c>
      <c r="CS127" t="s">
        <v>197</v>
      </c>
      <c r="CT127">
        <v>0</v>
      </c>
      <c r="CU127">
        <v>0</v>
      </c>
      <c r="CV127">
        <v>0</v>
      </c>
      <c r="CW127" t="s">
        <v>156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165</v>
      </c>
      <c r="DE127">
        <v>0</v>
      </c>
      <c r="DF127">
        <v>0</v>
      </c>
      <c r="DG127">
        <v>0</v>
      </c>
      <c r="DH127" t="s">
        <v>164</v>
      </c>
      <c r="DI127">
        <v>0</v>
      </c>
      <c r="DJ127">
        <v>0</v>
      </c>
      <c r="DK127">
        <v>0</v>
      </c>
      <c r="DL127" t="s">
        <v>156</v>
      </c>
      <c r="DM127">
        <v>45</v>
      </c>
      <c r="DN127">
        <v>0</v>
      </c>
      <c r="DO127" t="s">
        <v>156</v>
      </c>
      <c r="DP127">
        <v>45</v>
      </c>
      <c r="DQ127">
        <v>0</v>
      </c>
      <c r="DR127" t="s">
        <v>146</v>
      </c>
      <c r="DS127" t="s">
        <v>146</v>
      </c>
      <c r="DT127" t="s">
        <v>146</v>
      </c>
      <c r="DU127" t="s">
        <v>192</v>
      </c>
      <c r="DV127">
        <v>0</v>
      </c>
      <c r="DW127">
        <v>0</v>
      </c>
      <c r="DX127">
        <v>0.5</v>
      </c>
      <c r="DY127">
        <v>0.04</v>
      </c>
      <c r="DZ127">
        <v>12446203</v>
      </c>
      <c r="EA127" t="s">
        <v>146</v>
      </c>
      <c r="EB127" t="s">
        <v>381</v>
      </c>
      <c r="EC127" t="s">
        <v>381</v>
      </c>
      <c r="ED127" t="s">
        <v>146</v>
      </c>
      <c r="EE127" t="s">
        <v>382</v>
      </c>
      <c r="EF127" t="s">
        <v>163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238</v>
      </c>
      <c r="EP127">
        <v>11607.5</v>
      </c>
      <c r="EQ127">
        <v>0</v>
      </c>
      <c r="ER127">
        <v>0</v>
      </c>
      <c r="ES127" t="s">
        <v>146</v>
      </c>
      <c r="ET127" t="s">
        <v>167</v>
      </c>
      <c r="EU127" t="s">
        <v>146</v>
      </c>
      <c r="EV127">
        <v>0</v>
      </c>
    </row>
    <row r="128" spans="1:152" x14ac:dyDescent="0.25">
      <c r="A128">
        <v>675676986688</v>
      </c>
      <c r="B128" t="s">
        <v>187</v>
      </c>
      <c r="C128" t="s">
        <v>443</v>
      </c>
      <c r="D128" t="s">
        <v>143</v>
      </c>
      <c r="E128" t="s">
        <v>144</v>
      </c>
      <c r="F128" t="s">
        <v>145</v>
      </c>
      <c r="G128" t="s">
        <v>146</v>
      </c>
      <c r="H128" t="s">
        <v>145</v>
      </c>
      <c r="I128">
        <v>314743</v>
      </c>
      <c r="J128">
        <v>56675676986688</v>
      </c>
      <c r="K128">
        <v>2751750</v>
      </c>
      <c r="L128" t="s">
        <v>146</v>
      </c>
      <c r="M128" t="s">
        <v>146</v>
      </c>
      <c r="N128">
        <v>675676986688</v>
      </c>
      <c r="O128" t="s">
        <v>146</v>
      </c>
      <c r="P128" t="s">
        <v>147</v>
      </c>
      <c r="Q128" t="s">
        <v>148</v>
      </c>
      <c r="R128" t="s">
        <v>149</v>
      </c>
      <c r="S128">
        <v>250100000000001</v>
      </c>
      <c r="T128" t="s">
        <v>164</v>
      </c>
      <c r="U128" t="s">
        <v>231</v>
      </c>
      <c r="V128" t="s">
        <v>146</v>
      </c>
      <c r="W128" t="s">
        <v>190</v>
      </c>
      <c r="X128" t="s">
        <v>231</v>
      </c>
      <c r="Y128">
        <v>44</v>
      </c>
      <c r="Z128" t="s">
        <v>191</v>
      </c>
      <c r="AA128" t="s">
        <v>155</v>
      </c>
      <c r="AB128" t="s">
        <v>146</v>
      </c>
      <c r="AC128">
        <v>200239</v>
      </c>
      <c r="AD128" t="s">
        <v>192</v>
      </c>
      <c r="AE128" t="s">
        <v>156</v>
      </c>
      <c r="AF128" t="s">
        <v>232</v>
      </c>
      <c r="AG128">
        <v>566</v>
      </c>
      <c r="AH128" t="s">
        <v>146</v>
      </c>
      <c r="AI128" t="s">
        <v>233</v>
      </c>
      <c r="AJ128">
        <v>566</v>
      </c>
      <c r="AK128">
        <v>675676986688</v>
      </c>
      <c r="AL128" t="s">
        <v>146</v>
      </c>
      <c r="AM128" t="s">
        <v>159</v>
      </c>
      <c r="AN128" t="s">
        <v>234</v>
      </c>
      <c r="AO128" t="s">
        <v>146</v>
      </c>
      <c r="AP128" t="s">
        <v>146</v>
      </c>
      <c r="AQ128" t="s">
        <v>235</v>
      </c>
      <c r="AR128">
        <v>11607.5</v>
      </c>
      <c r="AS128">
        <v>11500</v>
      </c>
      <c r="AT128" s="5">
        <f t="shared" si="7"/>
        <v>5500</v>
      </c>
      <c r="AU128" s="5">
        <v>350</v>
      </c>
      <c r="AV128" s="5">
        <f t="shared" si="8"/>
        <v>5150</v>
      </c>
      <c r="AW128" s="6">
        <f t="shared" si="9"/>
        <v>906.40000000000009</v>
      </c>
      <c r="AX128" s="7">
        <f t="shared" si="10"/>
        <v>4120</v>
      </c>
      <c r="AY128" s="8">
        <f t="shared" si="11"/>
        <v>123.60000000000001</v>
      </c>
      <c r="AZ128" s="5">
        <v>250</v>
      </c>
      <c r="BA128" s="9">
        <f t="shared" si="12"/>
        <v>81.25</v>
      </c>
      <c r="BB128" s="9">
        <v>1000</v>
      </c>
      <c r="BC128" s="11">
        <v>5000</v>
      </c>
      <c r="BD128" s="5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11607.5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11606.9625</v>
      </c>
      <c r="BR128">
        <v>0</v>
      </c>
      <c r="BS128">
        <v>0.04</v>
      </c>
      <c r="BT128" t="s">
        <v>146</v>
      </c>
      <c r="BU128">
        <v>59536659</v>
      </c>
      <c r="BV128" t="s">
        <v>196</v>
      </c>
      <c r="BW128">
        <v>0</v>
      </c>
      <c r="BX128">
        <v>0</v>
      </c>
      <c r="BY128" t="s">
        <v>146</v>
      </c>
      <c r="BZ128">
        <v>0</v>
      </c>
      <c r="CA128" t="s">
        <v>146</v>
      </c>
      <c r="CB128">
        <v>0</v>
      </c>
      <c r="CC128">
        <v>0</v>
      </c>
      <c r="CD128" t="s">
        <v>178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233</v>
      </c>
      <c r="CK128">
        <v>10</v>
      </c>
      <c r="CL128">
        <v>0</v>
      </c>
      <c r="CM128">
        <v>0</v>
      </c>
      <c r="CN128">
        <v>11607.5</v>
      </c>
      <c r="CO128" t="s">
        <v>164</v>
      </c>
      <c r="CP128">
        <v>0</v>
      </c>
      <c r="CQ128">
        <v>0</v>
      </c>
      <c r="CR128">
        <v>0</v>
      </c>
      <c r="CS128" t="s">
        <v>197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165</v>
      </c>
      <c r="DE128">
        <v>0</v>
      </c>
      <c r="DF128">
        <v>0</v>
      </c>
      <c r="DG128">
        <v>0</v>
      </c>
      <c r="DH128" t="s">
        <v>164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192</v>
      </c>
      <c r="DV128">
        <v>0</v>
      </c>
      <c r="DW128">
        <v>0</v>
      </c>
      <c r="DX128">
        <v>0.5</v>
      </c>
      <c r="DY128">
        <v>0.04</v>
      </c>
      <c r="DZ128">
        <v>12446203</v>
      </c>
      <c r="EA128" t="s">
        <v>146</v>
      </c>
      <c r="EB128" t="s">
        <v>444</v>
      </c>
      <c r="EC128" t="s">
        <v>444</v>
      </c>
      <c r="ED128" t="s">
        <v>146</v>
      </c>
      <c r="EE128" t="s">
        <v>445</v>
      </c>
      <c r="EF128" t="s">
        <v>163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238</v>
      </c>
      <c r="EP128">
        <v>11607.5</v>
      </c>
      <c r="EQ128">
        <v>0</v>
      </c>
      <c r="ER128">
        <v>0</v>
      </c>
      <c r="ES128" t="s">
        <v>146</v>
      </c>
      <c r="ET128" t="s">
        <v>167</v>
      </c>
      <c r="EU128" t="s">
        <v>146</v>
      </c>
      <c r="EV128">
        <v>0</v>
      </c>
    </row>
    <row r="129" spans="1:152" x14ac:dyDescent="0.25">
      <c r="A129">
        <v>675679591730</v>
      </c>
      <c r="B129" t="s">
        <v>187</v>
      </c>
      <c r="C129" t="s">
        <v>543</v>
      </c>
      <c r="D129" t="s">
        <v>143</v>
      </c>
      <c r="E129" t="s">
        <v>144</v>
      </c>
      <c r="F129" t="s">
        <v>145</v>
      </c>
      <c r="G129" t="s">
        <v>146</v>
      </c>
      <c r="H129" t="s">
        <v>145</v>
      </c>
      <c r="I129">
        <v>113523</v>
      </c>
      <c r="J129">
        <v>56675679591730</v>
      </c>
      <c r="K129">
        <v>8064405</v>
      </c>
      <c r="L129" t="s">
        <v>146</v>
      </c>
      <c r="M129" t="s">
        <v>146</v>
      </c>
      <c r="N129">
        <v>675679591730</v>
      </c>
      <c r="O129" t="s">
        <v>146</v>
      </c>
      <c r="P129" t="s">
        <v>147</v>
      </c>
      <c r="Q129" t="s">
        <v>148</v>
      </c>
      <c r="R129" t="s">
        <v>149</v>
      </c>
      <c r="S129">
        <v>250100000000001</v>
      </c>
      <c r="T129" t="s">
        <v>164</v>
      </c>
      <c r="U129" t="s">
        <v>231</v>
      </c>
      <c r="V129" t="s">
        <v>146</v>
      </c>
      <c r="W129" t="s">
        <v>190</v>
      </c>
      <c r="X129" t="s">
        <v>231</v>
      </c>
      <c r="Y129">
        <v>44</v>
      </c>
      <c r="Z129" t="s">
        <v>191</v>
      </c>
      <c r="AA129" t="s">
        <v>155</v>
      </c>
      <c r="AB129" t="s">
        <v>146</v>
      </c>
      <c r="AC129">
        <v>200239</v>
      </c>
      <c r="AD129" t="s">
        <v>192</v>
      </c>
      <c r="AE129" t="s">
        <v>156</v>
      </c>
      <c r="AF129" t="s">
        <v>232</v>
      </c>
      <c r="AG129">
        <v>566</v>
      </c>
      <c r="AH129" t="s">
        <v>146</v>
      </c>
      <c r="AI129" t="s">
        <v>233</v>
      </c>
      <c r="AJ129">
        <v>566</v>
      </c>
      <c r="AK129">
        <v>675679591730</v>
      </c>
      <c r="AL129" t="s">
        <v>146</v>
      </c>
      <c r="AM129" t="s">
        <v>159</v>
      </c>
      <c r="AN129" t="s">
        <v>234</v>
      </c>
      <c r="AO129" t="s">
        <v>146</v>
      </c>
      <c r="AP129" t="s">
        <v>146</v>
      </c>
      <c r="AQ129" t="s">
        <v>235</v>
      </c>
      <c r="AR129">
        <v>11607.5</v>
      </c>
      <c r="AS129">
        <v>11500</v>
      </c>
      <c r="AT129" s="5">
        <f t="shared" si="7"/>
        <v>5500</v>
      </c>
      <c r="AU129" s="5">
        <v>350</v>
      </c>
      <c r="AV129" s="5">
        <f t="shared" si="8"/>
        <v>5150</v>
      </c>
      <c r="AW129" s="6">
        <f t="shared" si="9"/>
        <v>906.40000000000009</v>
      </c>
      <c r="AX129" s="7">
        <f t="shared" si="10"/>
        <v>4120</v>
      </c>
      <c r="AY129" s="8">
        <f t="shared" si="11"/>
        <v>123.60000000000001</v>
      </c>
      <c r="AZ129" s="5">
        <v>250</v>
      </c>
      <c r="BA129" s="9">
        <f t="shared" si="12"/>
        <v>81.25</v>
      </c>
      <c r="BB129" s="9">
        <v>1000</v>
      </c>
      <c r="BC129" s="11">
        <v>5000</v>
      </c>
      <c r="BD129" s="5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11607.5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11606.9625</v>
      </c>
      <c r="BR129">
        <v>0</v>
      </c>
      <c r="BS129">
        <v>0.04</v>
      </c>
      <c r="BT129" t="s">
        <v>146</v>
      </c>
      <c r="BU129">
        <v>59536659</v>
      </c>
      <c r="BV129" t="s">
        <v>196</v>
      </c>
      <c r="BW129">
        <v>0</v>
      </c>
      <c r="BX129">
        <v>0</v>
      </c>
      <c r="BY129" t="s">
        <v>146</v>
      </c>
      <c r="BZ129">
        <v>0</v>
      </c>
      <c r="CA129" t="s">
        <v>146</v>
      </c>
      <c r="CB129">
        <v>0</v>
      </c>
      <c r="CC129">
        <v>0</v>
      </c>
      <c r="CD129" t="s">
        <v>178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233</v>
      </c>
      <c r="CK129">
        <v>10</v>
      </c>
      <c r="CL129">
        <v>0</v>
      </c>
      <c r="CM129">
        <v>0</v>
      </c>
      <c r="CN129">
        <v>11607.5</v>
      </c>
      <c r="CO129" t="s">
        <v>164</v>
      </c>
      <c r="CP129">
        <v>0</v>
      </c>
      <c r="CQ129">
        <v>0</v>
      </c>
      <c r="CR129">
        <v>0</v>
      </c>
      <c r="CS129" t="s">
        <v>197</v>
      </c>
      <c r="CT129">
        <v>0</v>
      </c>
      <c r="CU129">
        <v>0</v>
      </c>
      <c r="CV129">
        <v>0</v>
      </c>
      <c r="CW129" t="s">
        <v>156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165</v>
      </c>
      <c r="DE129">
        <v>0</v>
      </c>
      <c r="DF129">
        <v>0</v>
      </c>
      <c r="DG129">
        <v>0</v>
      </c>
      <c r="DH129" t="s">
        <v>164</v>
      </c>
      <c r="DI129">
        <v>0</v>
      </c>
      <c r="DJ129">
        <v>0</v>
      </c>
      <c r="DK129">
        <v>0</v>
      </c>
      <c r="DL129" t="s">
        <v>156</v>
      </c>
      <c r="DM129">
        <v>45</v>
      </c>
      <c r="DN129">
        <v>0</v>
      </c>
      <c r="DO129" t="s">
        <v>156</v>
      </c>
      <c r="DP129">
        <v>45</v>
      </c>
      <c r="DQ129">
        <v>0</v>
      </c>
      <c r="DR129" t="s">
        <v>146</v>
      </c>
      <c r="DS129" t="s">
        <v>146</v>
      </c>
      <c r="DT129" t="s">
        <v>146</v>
      </c>
      <c r="DU129" t="s">
        <v>192</v>
      </c>
      <c r="DV129">
        <v>0</v>
      </c>
      <c r="DW129">
        <v>0</v>
      </c>
      <c r="DX129">
        <v>0.5</v>
      </c>
      <c r="DY129">
        <v>0.04</v>
      </c>
      <c r="DZ129">
        <v>12446203</v>
      </c>
      <c r="EA129" t="s">
        <v>146</v>
      </c>
      <c r="EB129" t="s">
        <v>544</v>
      </c>
      <c r="EC129" t="s">
        <v>544</v>
      </c>
      <c r="ED129" t="s">
        <v>146</v>
      </c>
      <c r="EE129" t="s">
        <v>545</v>
      </c>
      <c r="EF129" t="s">
        <v>163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238</v>
      </c>
      <c r="EP129">
        <v>11607.5</v>
      </c>
      <c r="EQ129">
        <v>0</v>
      </c>
      <c r="ER129">
        <v>0</v>
      </c>
      <c r="ES129" t="s">
        <v>146</v>
      </c>
      <c r="ET129" t="s">
        <v>167</v>
      </c>
      <c r="EU129" t="s">
        <v>146</v>
      </c>
      <c r="EV129">
        <v>0</v>
      </c>
    </row>
    <row r="130" spans="1:152" x14ac:dyDescent="0.25">
      <c r="A130">
        <v>675679725903</v>
      </c>
      <c r="B130" t="s">
        <v>187</v>
      </c>
      <c r="C130" t="s">
        <v>1068</v>
      </c>
      <c r="D130" t="s">
        <v>143</v>
      </c>
      <c r="E130" t="s">
        <v>144</v>
      </c>
      <c r="F130" t="s">
        <v>145</v>
      </c>
      <c r="G130" t="s">
        <v>146</v>
      </c>
      <c r="H130" t="s">
        <v>145</v>
      </c>
      <c r="I130">
        <v>712873</v>
      </c>
      <c r="J130">
        <v>56675679725903</v>
      </c>
      <c r="K130">
        <v>8064405</v>
      </c>
      <c r="L130" t="s">
        <v>146</v>
      </c>
      <c r="M130" t="s">
        <v>146</v>
      </c>
      <c r="N130">
        <v>675679725903</v>
      </c>
      <c r="O130" t="s">
        <v>146</v>
      </c>
      <c r="P130" t="s">
        <v>147</v>
      </c>
      <c r="Q130" t="s">
        <v>148</v>
      </c>
      <c r="R130" t="s">
        <v>149</v>
      </c>
      <c r="S130">
        <v>250100000000001</v>
      </c>
      <c r="T130" t="s">
        <v>164</v>
      </c>
      <c r="U130" t="s">
        <v>231</v>
      </c>
      <c r="V130" t="s">
        <v>146</v>
      </c>
      <c r="W130" t="s">
        <v>190</v>
      </c>
      <c r="X130" t="s">
        <v>231</v>
      </c>
      <c r="Y130">
        <v>44</v>
      </c>
      <c r="Z130" t="s">
        <v>191</v>
      </c>
      <c r="AA130" t="s">
        <v>155</v>
      </c>
      <c r="AB130" t="s">
        <v>146</v>
      </c>
      <c r="AC130">
        <v>200239</v>
      </c>
      <c r="AD130" t="s">
        <v>192</v>
      </c>
      <c r="AE130" t="s">
        <v>156</v>
      </c>
      <c r="AF130" t="s">
        <v>232</v>
      </c>
      <c r="AG130">
        <v>566</v>
      </c>
      <c r="AH130" t="s">
        <v>146</v>
      </c>
      <c r="AI130" t="s">
        <v>233</v>
      </c>
      <c r="AJ130">
        <v>566</v>
      </c>
      <c r="AK130">
        <v>675679725903</v>
      </c>
      <c r="AL130" t="s">
        <v>146</v>
      </c>
      <c r="AM130" t="s">
        <v>159</v>
      </c>
      <c r="AN130" t="s">
        <v>234</v>
      </c>
      <c r="AO130" t="s">
        <v>146</v>
      </c>
      <c r="AP130" t="s">
        <v>146</v>
      </c>
      <c r="AQ130" t="s">
        <v>235</v>
      </c>
      <c r="AR130">
        <v>11607.5</v>
      </c>
      <c r="AS130">
        <v>11500</v>
      </c>
      <c r="AT130" s="5">
        <f t="shared" ref="AT130:AT193" si="14">AS130-BB130-BC130</f>
        <v>5500</v>
      </c>
      <c r="AU130" s="5">
        <v>350</v>
      </c>
      <c r="AV130" s="5">
        <f t="shared" ref="AV130:AV193" si="15">AT130-AU130</f>
        <v>5150</v>
      </c>
      <c r="AW130" s="6">
        <f t="shared" ref="AW130:AW193" si="16">17.6%*AV130</f>
        <v>906.40000000000009</v>
      </c>
      <c r="AX130" s="7">
        <f t="shared" ref="AX130:AX193" si="17">80%*AV130</f>
        <v>4120</v>
      </c>
      <c r="AY130" s="8">
        <f t="shared" ref="AY130:AY193" si="18">AV130*2.4%</f>
        <v>123.60000000000001</v>
      </c>
      <c r="AZ130" s="5">
        <v>250</v>
      </c>
      <c r="BA130" s="9">
        <f t="shared" ref="BA130:BA193" si="19">100-BD130</f>
        <v>81.25</v>
      </c>
      <c r="BB130" s="9">
        <v>1000</v>
      </c>
      <c r="BC130" s="11">
        <v>5000</v>
      </c>
      <c r="BD130" s="5">
        <f t="shared" ref="BD130:BD193" si="20">AZ130*7.5%</f>
        <v>18.75</v>
      </c>
      <c r="BF130" t="s">
        <v>146</v>
      </c>
      <c r="BG130" t="s">
        <v>146</v>
      </c>
      <c r="BH130" t="s">
        <v>146</v>
      </c>
      <c r="BI130">
        <v>566</v>
      </c>
      <c r="BJ130">
        <v>566</v>
      </c>
      <c r="BK130">
        <v>11607.5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11606.9625</v>
      </c>
      <c r="BR130">
        <v>0</v>
      </c>
      <c r="BS130">
        <v>0.04</v>
      </c>
      <c r="BT130" t="s">
        <v>146</v>
      </c>
      <c r="BU130">
        <v>59536659</v>
      </c>
      <c r="BV130" t="s">
        <v>196</v>
      </c>
      <c r="BW130">
        <v>0</v>
      </c>
      <c r="BX130">
        <v>0</v>
      </c>
      <c r="BY130" t="s">
        <v>146</v>
      </c>
      <c r="BZ130">
        <v>0</v>
      </c>
      <c r="CA130" t="s">
        <v>146</v>
      </c>
      <c r="CB130">
        <v>0</v>
      </c>
      <c r="CC130">
        <v>0</v>
      </c>
      <c r="CD130" t="s">
        <v>178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233</v>
      </c>
      <c r="CK130">
        <v>10</v>
      </c>
      <c r="CL130">
        <v>0</v>
      </c>
      <c r="CM130">
        <v>0</v>
      </c>
      <c r="CN130">
        <v>11607.5</v>
      </c>
      <c r="CO130" t="s">
        <v>164</v>
      </c>
      <c r="CP130">
        <v>0</v>
      </c>
      <c r="CQ130">
        <v>0</v>
      </c>
      <c r="CR130">
        <v>0</v>
      </c>
      <c r="CS130" t="s">
        <v>197</v>
      </c>
      <c r="CT130">
        <v>0</v>
      </c>
      <c r="CU130">
        <v>0</v>
      </c>
      <c r="CV130">
        <v>0</v>
      </c>
      <c r="CW130" t="s">
        <v>156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165</v>
      </c>
      <c r="DE130">
        <v>0</v>
      </c>
      <c r="DF130">
        <v>0</v>
      </c>
      <c r="DG130">
        <v>0</v>
      </c>
      <c r="DH130" t="s">
        <v>164</v>
      </c>
      <c r="DI130">
        <v>0</v>
      </c>
      <c r="DJ130">
        <v>0</v>
      </c>
      <c r="DK130">
        <v>0</v>
      </c>
      <c r="DL130" t="s">
        <v>156</v>
      </c>
      <c r="DM130">
        <v>45</v>
      </c>
      <c r="DN130">
        <v>0</v>
      </c>
      <c r="DO130" t="s">
        <v>156</v>
      </c>
      <c r="DP130">
        <v>45</v>
      </c>
      <c r="DQ130">
        <v>0</v>
      </c>
      <c r="DR130" t="s">
        <v>146</v>
      </c>
      <c r="DS130" t="s">
        <v>146</v>
      </c>
      <c r="DT130" t="s">
        <v>146</v>
      </c>
      <c r="DU130" t="s">
        <v>192</v>
      </c>
      <c r="DV130">
        <v>0</v>
      </c>
      <c r="DW130">
        <v>0</v>
      </c>
      <c r="DX130">
        <v>0.5</v>
      </c>
      <c r="DY130">
        <v>0.04</v>
      </c>
      <c r="DZ130">
        <v>12446203</v>
      </c>
      <c r="EA130" t="s">
        <v>146</v>
      </c>
      <c r="EB130" t="s">
        <v>1069</v>
      </c>
      <c r="EC130" t="s">
        <v>1069</v>
      </c>
      <c r="ED130" t="s">
        <v>146</v>
      </c>
      <c r="EE130" t="s">
        <v>1070</v>
      </c>
      <c r="EF130" t="s">
        <v>163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238</v>
      </c>
      <c r="EP130">
        <v>11607.5</v>
      </c>
      <c r="EQ130">
        <v>0</v>
      </c>
      <c r="ER130">
        <v>0</v>
      </c>
      <c r="ES130" t="s">
        <v>146</v>
      </c>
      <c r="ET130" t="s">
        <v>167</v>
      </c>
      <c r="EU130" t="s">
        <v>146</v>
      </c>
      <c r="EV130">
        <v>0</v>
      </c>
    </row>
    <row r="131" spans="1:152" x14ac:dyDescent="0.25">
      <c r="A131">
        <v>9796923580</v>
      </c>
      <c r="B131" t="s">
        <v>141</v>
      </c>
      <c r="C131" t="s">
        <v>176</v>
      </c>
      <c r="D131" t="s">
        <v>143</v>
      </c>
      <c r="E131" t="s">
        <v>144</v>
      </c>
      <c r="F131" t="s">
        <v>144</v>
      </c>
      <c r="G131">
        <v>34962</v>
      </c>
      <c r="H131" t="s">
        <v>145</v>
      </c>
      <c r="I131">
        <v>886969</v>
      </c>
      <c r="J131">
        <v>2615327105</v>
      </c>
      <c r="K131">
        <v>6499328</v>
      </c>
      <c r="L131">
        <v>2692440</v>
      </c>
      <c r="M131" t="s">
        <v>146</v>
      </c>
      <c r="N131">
        <v>675684751308</v>
      </c>
      <c r="O131">
        <v>425</v>
      </c>
      <c r="P131" t="s">
        <v>147</v>
      </c>
      <c r="Q131" t="s">
        <v>148</v>
      </c>
      <c r="R131" t="s">
        <v>149</v>
      </c>
      <c r="S131" t="s">
        <v>150</v>
      </c>
      <c r="T131" t="s">
        <v>151</v>
      </c>
      <c r="U131" t="s">
        <v>152</v>
      </c>
      <c r="V131">
        <v>5300</v>
      </c>
      <c r="W131" t="s">
        <v>153</v>
      </c>
      <c r="X131" t="s">
        <v>152</v>
      </c>
      <c r="Y131">
        <v>63</v>
      </c>
      <c r="Z131" t="s">
        <v>154</v>
      </c>
      <c r="AA131" t="s">
        <v>155</v>
      </c>
      <c r="AB131" t="s">
        <v>146</v>
      </c>
      <c r="AC131" t="s">
        <v>146</v>
      </c>
      <c r="AD131" t="s">
        <v>192</v>
      </c>
      <c r="AE131" t="s">
        <v>156</v>
      </c>
      <c r="AF131" t="s">
        <v>177</v>
      </c>
      <c r="AG131">
        <v>566</v>
      </c>
      <c r="AH131">
        <v>469601</v>
      </c>
      <c r="AI131" t="s">
        <v>158</v>
      </c>
      <c r="AJ131">
        <v>566</v>
      </c>
      <c r="AK131">
        <v>9796923580</v>
      </c>
      <c r="AL131">
        <v>675684751308</v>
      </c>
      <c r="AM131" t="s">
        <v>159</v>
      </c>
      <c r="AN131" t="s">
        <v>160</v>
      </c>
      <c r="AO131" t="s">
        <v>161</v>
      </c>
      <c r="AP131" t="s">
        <v>146</v>
      </c>
      <c r="AQ131" t="s">
        <v>162</v>
      </c>
      <c r="AR131">
        <v>11607.5</v>
      </c>
      <c r="AS131">
        <v>11500</v>
      </c>
      <c r="AT131" s="5">
        <f t="shared" si="14"/>
        <v>11500</v>
      </c>
      <c r="AU131" s="5">
        <v>350</v>
      </c>
      <c r="AV131" s="5">
        <f t="shared" si="15"/>
        <v>11150</v>
      </c>
      <c r="AW131" s="6">
        <f t="shared" si="16"/>
        <v>1962.4</v>
      </c>
      <c r="AX131" s="7">
        <f t="shared" si="17"/>
        <v>8920</v>
      </c>
      <c r="AY131" s="8">
        <f t="shared" si="18"/>
        <v>267.60000000000002</v>
      </c>
      <c r="AZ131" s="5">
        <v>250</v>
      </c>
      <c r="BA131" s="9">
        <f t="shared" si="19"/>
        <v>81.25</v>
      </c>
      <c r="BB131" s="9"/>
      <c r="BC131" s="10"/>
      <c r="BD131" s="5">
        <f t="shared" si="20"/>
        <v>18.75</v>
      </c>
      <c r="BG131" t="s">
        <v>146</v>
      </c>
      <c r="BH131" t="s">
        <v>146</v>
      </c>
      <c r="BI131">
        <v>566</v>
      </c>
      <c r="BJ131">
        <v>566</v>
      </c>
      <c r="BK131">
        <v>11607.5</v>
      </c>
      <c r="BL131">
        <v>0.5</v>
      </c>
      <c r="BM131">
        <v>1000</v>
      </c>
      <c r="BN131">
        <v>58.037999999999997</v>
      </c>
      <c r="BO131">
        <v>4.3499999999999996</v>
      </c>
      <c r="BP131">
        <v>0</v>
      </c>
      <c r="BQ131">
        <v>11545.109700000001</v>
      </c>
      <c r="BR131">
        <v>0</v>
      </c>
      <c r="BS131">
        <v>4.3499999999999996</v>
      </c>
      <c r="BT131" t="s">
        <v>146</v>
      </c>
      <c r="BU131" t="s">
        <v>146</v>
      </c>
      <c r="BV131" t="s">
        <v>151</v>
      </c>
      <c r="BW131">
        <v>0</v>
      </c>
      <c r="BX131">
        <v>0</v>
      </c>
      <c r="BY131" t="s">
        <v>163</v>
      </c>
      <c r="BZ131">
        <v>58.037999999999997</v>
      </c>
      <c r="CA131" t="s">
        <v>146</v>
      </c>
      <c r="CB131">
        <v>0</v>
      </c>
      <c r="CC131">
        <v>0</v>
      </c>
      <c r="CD131" t="s">
        <v>178</v>
      </c>
      <c r="CE131">
        <v>0</v>
      </c>
      <c r="CF131">
        <v>0.2</v>
      </c>
      <c r="CG131">
        <v>23.22</v>
      </c>
      <c r="CH131" t="s">
        <v>146</v>
      </c>
      <c r="CI131" t="s">
        <v>146</v>
      </c>
      <c r="CJ131" t="s">
        <v>158</v>
      </c>
      <c r="CK131">
        <v>30</v>
      </c>
      <c r="CL131">
        <v>6.9645000000000001</v>
      </c>
      <c r="CM131">
        <v>0.52</v>
      </c>
      <c r="CN131">
        <v>11600.0155</v>
      </c>
      <c r="CO131" t="s">
        <v>164</v>
      </c>
      <c r="CP131">
        <v>25</v>
      </c>
      <c r="CQ131">
        <v>5.8037999999999998</v>
      </c>
      <c r="CR131">
        <v>0.44</v>
      </c>
      <c r="CS131" t="s">
        <v>164</v>
      </c>
      <c r="CT131">
        <v>7.5</v>
      </c>
      <c r="CU131">
        <v>1.7411000000000001</v>
      </c>
      <c r="CV131">
        <v>0.13</v>
      </c>
      <c r="CW131" t="s">
        <v>156</v>
      </c>
      <c r="CX131">
        <v>7.5</v>
      </c>
      <c r="CY131">
        <v>1.7411000000000001</v>
      </c>
      <c r="CZ131">
        <v>0.13</v>
      </c>
      <c r="DA131">
        <v>0</v>
      </c>
      <c r="DB131">
        <v>0</v>
      </c>
      <c r="DC131">
        <v>0</v>
      </c>
      <c r="DD131" t="s">
        <v>165</v>
      </c>
      <c r="DE131">
        <v>5</v>
      </c>
      <c r="DF131">
        <v>1.161</v>
      </c>
      <c r="DG131">
        <v>0.09</v>
      </c>
      <c r="DH131" t="s">
        <v>164</v>
      </c>
      <c r="DI131">
        <v>25</v>
      </c>
      <c r="DJ131">
        <v>5.8037999999999998</v>
      </c>
      <c r="DK131">
        <v>0.44</v>
      </c>
      <c r="DL131" t="s">
        <v>146</v>
      </c>
      <c r="DM131">
        <v>0</v>
      </c>
      <c r="DN131">
        <v>0</v>
      </c>
      <c r="DO131" t="s">
        <v>146</v>
      </c>
      <c r="DP131">
        <v>0</v>
      </c>
      <c r="DQ131">
        <v>0</v>
      </c>
      <c r="DR131" t="s">
        <v>146</v>
      </c>
      <c r="DS131" t="s">
        <v>146</v>
      </c>
      <c r="DT131" t="s">
        <v>146</v>
      </c>
      <c r="DU131" t="s">
        <v>146</v>
      </c>
      <c r="DV131">
        <v>0</v>
      </c>
      <c r="DW131">
        <v>0</v>
      </c>
      <c r="DX131">
        <v>34.82</v>
      </c>
      <c r="DY131">
        <v>2.6</v>
      </c>
      <c r="DZ131" t="s">
        <v>166</v>
      </c>
      <c r="EA131">
        <v>3.4600356600000148E+18</v>
      </c>
      <c r="EB131" t="s">
        <v>177</v>
      </c>
      <c r="EC131" t="s">
        <v>177</v>
      </c>
      <c r="ED131" t="s">
        <v>146</v>
      </c>
      <c r="EE131" t="s">
        <v>146</v>
      </c>
      <c r="EF131" t="s">
        <v>163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11600.0155</v>
      </c>
      <c r="EQ131">
        <v>0</v>
      </c>
      <c r="ER131">
        <v>0</v>
      </c>
      <c r="ES131" t="s">
        <v>146</v>
      </c>
      <c r="ET131" t="s">
        <v>167</v>
      </c>
      <c r="EU131" t="s">
        <v>146</v>
      </c>
      <c r="EV131">
        <v>0</v>
      </c>
    </row>
    <row r="132" spans="1:152" x14ac:dyDescent="0.25">
      <c r="A132">
        <v>9798009577</v>
      </c>
      <c r="B132" t="s">
        <v>141</v>
      </c>
      <c r="C132" t="s">
        <v>179</v>
      </c>
      <c r="D132" t="s">
        <v>143</v>
      </c>
      <c r="E132" t="s">
        <v>144</v>
      </c>
      <c r="F132" t="s">
        <v>144</v>
      </c>
      <c r="G132">
        <v>34964</v>
      </c>
      <c r="H132" t="s">
        <v>145</v>
      </c>
      <c r="I132">
        <v>404929</v>
      </c>
      <c r="J132">
        <v>2615502851</v>
      </c>
      <c r="K132">
        <v>9575229</v>
      </c>
      <c r="L132">
        <v>2692440</v>
      </c>
      <c r="M132" t="s">
        <v>146</v>
      </c>
      <c r="N132">
        <v>675691712025</v>
      </c>
      <c r="O132">
        <v>425</v>
      </c>
      <c r="P132" t="s">
        <v>147</v>
      </c>
      <c r="Q132" t="s">
        <v>148</v>
      </c>
      <c r="R132" t="s">
        <v>149</v>
      </c>
      <c r="S132" t="s">
        <v>150</v>
      </c>
      <c r="T132" t="s">
        <v>151</v>
      </c>
      <c r="U132" t="s">
        <v>152</v>
      </c>
      <c r="V132">
        <v>5300</v>
      </c>
      <c r="W132" t="s">
        <v>153</v>
      </c>
      <c r="X132" t="s">
        <v>152</v>
      </c>
      <c r="Y132">
        <v>63</v>
      </c>
      <c r="Z132" t="s">
        <v>154</v>
      </c>
      <c r="AA132" t="s">
        <v>155</v>
      </c>
      <c r="AB132" t="s">
        <v>146</v>
      </c>
      <c r="AC132" t="s">
        <v>146</v>
      </c>
      <c r="AD132" t="s">
        <v>192</v>
      </c>
      <c r="AE132" t="s">
        <v>156</v>
      </c>
      <c r="AF132" t="s">
        <v>180</v>
      </c>
      <c r="AG132">
        <v>566</v>
      </c>
      <c r="AH132">
        <v>381505</v>
      </c>
      <c r="AI132" t="s">
        <v>158</v>
      </c>
      <c r="AJ132">
        <v>566</v>
      </c>
      <c r="AK132">
        <v>9798009577</v>
      </c>
      <c r="AL132">
        <v>675691712025</v>
      </c>
      <c r="AM132" t="s">
        <v>159</v>
      </c>
      <c r="AN132" t="s">
        <v>160</v>
      </c>
      <c r="AO132" t="s">
        <v>161</v>
      </c>
      <c r="AP132" t="s">
        <v>146</v>
      </c>
      <c r="AQ132" t="s">
        <v>162</v>
      </c>
      <c r="AR132">
        <v>11607.5</v>
      </c>
      <c r="AS132">
        <v>11500</v>
      </c>
      <c r="AT132" s="5">
        <f t="shared" si="14"/>
        <v>11500</v>
      </c>
      <c r="AU132" s="5">
        <v>350</v>
      </c>
      <c r="AV132" s="5">
        <f t="shared" si="15"/>
        <v>11150</v>
      </c>
      <c r="AW132" s="6">
        <f t="shared" si="16"/>
        <v>1962.4</v>
      </c>
      <c r="AX132" s="7">
        <f t="shared" si="17"/>
        <v>8920</v>
      </c>
      <c r="AY132" s="8">
        <f t="shared" si="18"/>
        <v>267.60000000000002</v>
      </c>
      <c r="AZ132" s="5">
        <v>250</v>
      </c>
      <c r="BA132" s="9">
        <f t="shared" si="19"/>
        <v>81.25</v>
      </c>
      <c r="BB132" s="9"/>
      <c r="BC132" s="10"/>
      <c r="BD132" s="5">
        <f t="shared" si="20"/>
        <v>18.75</v>
      </c>
      <c r="BG132" t="s">
        <v>146</v>
      </c>
      <c r="BH132" t="s">
        <v>146</v>
      </c>
      <c r="BI132">
        <v>566</v>
      </c>
      <c r="BJ132">
        <v>566</v>
      </c>
      <c r="BK132">
        <v>11607.5</v>
      </c>
      <c r="BL132">
        <v>0.5</v>
      </c>
      <c r="BM132">
        <v>1000</v>
      </c>
      <c r="BN132">
        <v>58.037999999999997</v>
      </c>
      <c r="BO132">
        <v>4.3499999999999996</v>
      </c>
      <c r="BP132">
        <v>0</v>
      </c>
      <c r="BQ132">
        <v>11545.109700000001</v>
      </c>
      <c r="BR132">
        <v>0</v>
      </c>
      <c r="BS132">
        <v>4.3499999999999996</v>
      </c>
      <c r="BT132" t="s">
        <v>146</v>
      </c>
      <c r="BU132" t="s">
        <v>146</v>
      </c>
      <c r="BV132" t="s">
        <v>151</v>
      </c>
      <c r="BW132">
        <v>0</v>
      </c>
      <c r="BX132">
        <v>0</v>
      </c>
      <c r="BY132" t="s">
        <v>163</v>
      </c>
      <c r="BZ132">
        <v>58.037999999999997</v>
      </c>
      <c r="CA132" t="s">
        <v>146</v>
      </c>
      <c r="CB132">
        <v>0</v>
      </c>
      <c r="CC132">
        <v>0</v>
      </c>
      <c r="CD132" t="s">
        <v>178</v>
      </c>
      <c r="CE132">
        <v>0</v>
      </c>
      <c r="CF132">
        <v>0.2</v>
      </c>
      <c r="CG132">
        <v>23.22</v>
      </c>
      <c r="CH132" t="s">
        <v>146</v>
      </c>
      <c r="CI132" t="s">
        <v>146</v>
      </c>
      <c r="CJ132" t="s">
        <v>158</v>
      </c>
      <c r="CK132">
        <v>30</v>
      </c>
      <c r="CL132">
        <v>6.9645000000000001</v>
      </c>
      <c r="CM132">
        <v>0.52</v>
      </c>
      <c r="CN132">
        <v>11600.0155</v>
      </c>
      <c r="CO132" t="s">
        <v>164</v>
      </c>
      <c r="CP132">
        <v>25</v>
      </c>
      <c r="CQ132">
        <v>5.8037999999999998</v>
      </c>
      <c r="CR132">
        <v>0.44</v>
      </c>
      <c r="CS132" t="s">
        <v>164</v>
      </c>
      <c r="CT132">
        <v>7.5</v>
      </c>
      <c r="CU132">
        <v>1.7411000000000001</v>
      </c>
      <c r="CV132">
        <v>0.13</v>
      </c>
      <c r="CW132" t="s">
        <v>156</v>
      </c>
      <c r="CX132">
        <v>7.5</v>
      </c>
      <c r="CY132">
        <v>1.7411000000000001</v>
      </c>
      <c r="CZ132">
        <v>0.13</v>
      </c>
      <c r="DA132">
        <v>0</v>
      </c>
      <c r="DB132">
        <v>0</v>
      </c>
      <c r="DC132">
        <v>0</v>
      </c>
      <c r="DD132" t="s">
        <v>165</v>
      </c>
      <c r="DE132">
        <v>5</v>
      </c>
      <c r="DF132">
        <v>1.161</v>
      </c>
      <c r="DG132">
        <v>0.09</v>
      </c>
      <c r="DH132" t="s">
        <v>164</v>
      </c>
      <c r="DI132">
        <v>25</v>
      </c>
      <c r="DJ132">
        <v>5.8037999999999998</v>
      </c>
      <c r="DK132">
        <v>0.44</v>
      </c>
      <c r="DL132" t="s">
        <v>146</v>
      </c>
      <c r="DM132">
        <v>0</v>
      </c>
      <c r="DN132">
        <v>0</v>
      </c>
      <c r="DO132" t="s">
        <v>146</v>
      </c>
      <c r="DP132">
        <v>0</v>
      </c>
      <c r="DQ132">
        <v>0</v>
      </c>
      <c r="DR132" t="s">
        <v>146</v>
      </c>
      <c r="DS132" t="s">
        <v>146</v>
      </c>
      <c r="DT132" t="s">
        <v>146</v>
      </c>
      <c r="DU132" t="s">
        <v>146</v>
      </c>
      <c r="DV132">
        <v>0</v>
      </c>
      <c r="DW132">
        <v>0</v>
      </c>
      <c r="DX132">
        <v>34.82</v>
      </c>
      <c r="DY132">
        <v>2.6</v>
      </c>
      <c r="DZ132" t="s">
        <v>166</v>
      </c>
      <c r="EA132">
        <v>3.4600356600000148E+18</v>
      </c>
      <c r="EB132" t="s">
        <v>180</v>
      </c>
      <c r="EC132" t="s">
        <v>180</v>
      </c>
      <c r="ED132" t="s">
        <v>146</v>
      </c>
      <c r="EE132" t="s">
        <v>146</v>
      </c>
      <c r="EF132" t="s">
        <v>163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11600.0155</v>
      </c>
      <c r="EQ132">
        <v>0</v>
      </c>
      <c r="ER132">
        <v>0</v>
      </c>
      <c r="ES132" t="s">
        <v>146</v>
      </c>
      <c r="ET132" t="s">
        <v>167</v>
      </c>
      <c r="EU132" t="s">
        <v>146</v>
      </c>
      <c r="EV132">
        <v>0</v>
      </c>
    </row>
    <row r="133" spans="1:152" x14ac:dyDescent="0.25">
      <c r="A133">
        <v>9797634923</v>
      </c>
      <c r="B133" t="s">
        <v>141</v>
      </c>
      <c r="C133" t="s">
        <v>183</v>
      </c>
      <c r="D133" t="s">
        <v>143</v>
      </c>
      <c r="E133" t="s">
        <v>144</v>
      </c>
      <c r="F133" t="s">
        <v>144</v>
      </c>
      <c r="G133">
        <v>34963</v>
      </c>
      <c r="H133" t="s">
        <v>145</v>
      </c>
      <c r="I133">
        <v>406754</v>
      </c>
      <c r="J133">
        <v>2615440765</v>
      </c>
      <c r="K133">
        <v>6499328</v>
      </c>
      <c r="L133">
        <v>2692440</v>
      </c>
      <c r="M133" t="s">
        <v>146</v>
      </c>
      <c r="N133">
        <v>675689367735</v>
      </c>
      <c r="O133">
        <v>425</v>
      </c>
      <c r="P133" t="s">
        <v>147</v>
      </c>
      <c r="Q133" t="s">
        <v>148</v>
      </c>
      <c r="R133" t="s">
        <v>149</v>
      </c>
      <c r="S133" t="s">
        <v>150</v>
      </c>
      <c r="T133" t="s">
        <v>151</v>
      </c>
      <c r="U133" t="s">
        <v>152</v>
      </c>
      <c r="V133">
        <v>5300</v>
      </c>
      <c r="W133" t="s">
        <v>153</v>
      </c>
      <c r="X133" t="s">
        <v>152</v>
      </c>
      <c r="Y133">
        <v>63</v>
      </c>
      <c r="Z133" t="s">
        <v>154</v>
      </c>
      <c r="AA133" t="s">
        <v>155</v>
      </c>
      <c r="AB133" t="s">
        <v>146</v>
      </c>
      <c r="AC133" t="s">
        <v>146</v>
      </c>
      <c r="AD133" t="s">
        <v>192</v>
      </c>
      <c r="AE133" t="s">
        <v>156</v>
      </c>
      <c r="AF133" t="s">
        <v>184</v>
      </c>
      <c r="AG133">
        <v>566</v>
      </c>
      <c r="AH133">
        <v>55583</v>
      </c>
      <c r="AI133" t="s">
        <v>158</v>
      </c>
      <c r="AJ133">
        <v>566</v>
      </c>
      <c r="AK133">
        <v>9797634923</v>
      </c>
      <c r="AL133">
        <v>675689367735</v>
      </c>
      <c r="AM133" t="s">
        <v>159</v>
      </c>
      <c r="AN133" t="s">
        <v>160</v>
      </c>
      <c r="AO133" t="s">
        <v>161</v>
      </c>
      <c r="AP133" t="s">
        <v>146</v>
      </c>
      <c r="AQ133" t="s">
        <v>162</v>
      </c>
      <c r="AR133">
        <v>11607.5</v>
      </c>
      <c r="AS133">
        <v>11500</v>
      </c>
      <c r="AT133" s="5">
        <f t="shared" si="14"/>
        <v>11500</v>
      </c>
      <c r="AU133" s="5">
        <v>350</v>
      </c>
      <c r="AV133" s="5">
        <f t="shared" si="15"/>
        <v>11150</v>
      </c>
      <c r="AW133" s="6">
        <f t="shared" si="16"/>
        <v>1962.4</v>
      </c>
      <c r="AX133" s="7">
        <f t="shared" si="17"/>
        <v>8920</v>
      </c>
      <c r="AY133" s="8">
        <f t="shared" si="18"/>
        <v>267.60000000000002</v>
      </c>
      <c r="AZ133" s="5">
        <v>250</v>
      </c>
      <c r="BA133" s="9">
        <f t="shared" si="19"/>
        <v>81.25</v>
      </c>
      <c r="BB133" s="9"/>
      <c r="BC133" s="10"/>
      <c r="BD133" s="5">
        <f t="shared" si="20"/>
        <v>18.75</v>
      </c>
      <c r="BG133" t="s">
        <v>146</v>
      </c>
      <c r="BH133" t="s">
        <v>146</v>
      </c>
      <c r="BI133">
        <v>566</v>
      </c>
      <c r="BJ133">
        <v>566</v>
      </c>
      <c r="BK133">
        <v>11607.5</v>
      </c>
      <c r="BL133">
        <v>0.5</v>
      </c>
      <c r="BM133">
        <v>1000</v>
      </c>
      <c r="BN133">
        <v>58.037999999999997</v>
      </c>
      <c r="BO133">
        <v>4.3499999999999996</v>
      </c>
      <c r="BP133">
        <v>0</v>
      </c>
      <c r="BQ133">
        <v>11545.109700000001</v>
      </c>
      <c r="BR133">
        <v>0</v>
      </c>
      <c r="BS133">
        <v>4.3499999999999996</v>
      </c>
      <c r="BT133" t="s">
        <v>146</v>
      </c>
      <c r="BU133" t="s">
        <v>146</v>
      </c>
      <c r="BV133" t="s">
        <v>151</v>
      </c>
      <c r="BW133">
        <v>0</v>
      </c>
      <c r="BX133">
        <v>0</v>
      </c>
      <c r="BY133" t="s">
        <v>163</v>
      </c>
      <c r="BZ133">
        <v>58.037999999999997</v>
      </c>
      <c r="CA133" t="s">
        <v>146</v>
      </c>
      <c r="CB133">
        <v>0</v>
      </c>
      <c r="CC133">
        <v>0</v>
      </c>
      <c r="CD133" t="s">
        <v>178</v>
      </c>
      <c r="CE133">
        <v>0</v>
      </c>
      <c r="CF133">
        <v>0.2</v>
      </c>
      <c r="CG133">
        <v>23.22</v>
      </c>
      <c r="CH133" t="s">
        <v>146</v>
      </c>
      <c r="CI133" t="s">
        <v>146</v>
      </c>
      <c r="CJ133" t="s">
        <v>158</v>
      </c>
      <c r="CK133">
        <v>30</v>
      </c>
      <c r="CL133">
        <v>6.9645000000000001</v>
      </c>
      <c r="CM133">
        <v>0.52</v>
      </c>
      <c r="CN133">
        <v>11600.0155</v>
      </c>
      <c r="CO133" t="s">
        <v>164</v>
      </c>
      <c r="CP133">
        <v>25</v>
      </c>
      <c r="CQ133">
        <v>5.8037999999999998</v>
      </c>
      <c r="CR133">
        <v>0.44</v>
      </c>
      <c r="CS133" t="s">
        <v>164</v>
      </c>
      <c r="CT133">
        <v>7.5</v>
      </c>
      <c r="CU133">
        <v>1.7411000000000001</v>
      </c>
      <c r="CV133">
        <v>0.13</v>
      </c>
      <c r="CW133" t="s">
        <v>156</v>
      </c>
      <c r="CX133">
        <v>7.5</v>
      </c>
      <c r="CY133">
        <v>1.7411000000000001</v>
      </c>
      <c r="CZ133">
        <v>0.13</v>
      </c>
      <c r="DA133">
        <v>0</v>
      </c>
      <c r="DB133">
        <v>0</v>
      </c>
      <c r="DC133">
        <v>0</v>
      </c>
      <c r="DD133" t="s">
        <v>165</v>
      </c>
      <c r="DE133">
        <v>5</v>
      </c>
      <c r="DF133">
        <v>1.161</v>
      </c>
      <c r="DG133">
        <v>0.09</v>
      </c>
      <c r="DH133" t="s">
        <v>164</v>
      </c>
      <c r="DI133">
        <v>25</v>
      </c>
      <c r="DJ133">
        <v>5.8037999999999998</v>
      </c>
      <c r="DK133">
        <v>0.44</v>
      </c>
      <c r="DL133" t="s">
        <v>146</v>
      </c>
      <c r="DM133">
        <v>0</v>
      </c>
      <c r="DN133">
        <v>0</v>
      </c>
      <c r="DO133" t="s">
        <v>146</v>
      </c>
      <c r="DP133">
        <v>0</v>
      </c>
      <c r="DQ133">
        <v>0</v>
      </c>
      <c r="DR133" t="s">
        <v>146</v>
      </c>
      <c r="DS133" t="s">
        <v>146</v>
      </c>
      <c r="DT133" t="s">
        <v>146</v>
      </c>
      <c r="DU133" t="s">
        <v>146</v>
      </c>
      <c r="DV133">
        <v>0</v>
      </c>
      <c r="DW133">
        <v>0</v>
      </c>
      <c r="DX133">
        <v>34.82</v>
      </c>
      <c r="DY133">
        <v>2.6</v>
      </c>
      <c r="DZ133" t="s">
        <v>166</v>
      </c>
      <c r="EA133">
        <v>3.4600356600000148E+18</v>
      </c>
      <c r="EB133" t="s">
        <v>184</v>
      </c>
      <c r="EC133" t="s">
        <v>184</v>
      </c>
      <c r="ED133" t="s">
        <v>146</v>
      </c>
      <c r="EE133" t="s">
        <v>146</v>
      </c>
      <c r="EF133" t="s">
        <v>163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11600.0155</v>
      </c>
      <c r="EQ133">
        <v>0</v>
      </c>
      <c r="ER133">
        <v>0</v>
      </c>
      <c r="ES133" t="s">
        <v>146</v>
      </c>
      <c r="ET133" t="s">
        <v>167</v>
      </c>
      <c r="EU133" t="s">
        <v>146</v>
      </c>
      <c r="EV133">
        <v>0</v>
      </c>
    </row>
    <row r="134" spans="1:152" x14ac:dyDescent="0.25">
      <c r="A134">
        <v>9797106637</v>
      </c>
      <c r="B134" t="s">
        <v>187</v>
      </c>
      <c r="C134" t="s">
        <v>278</v>
      </c>
      <c r="D134" t="s">
        <v>143</v>
      </c>
      <c r="E134" t="s">
        <v>144</v>
      </c>
      <c r="F134" t="s">
        <v>144</v>
      </c>
      <c r="G134">
        <v>34962</v>
      </c>
      <c r="H134" t="s">
        <v>145</v>
      </c>
      <c r="I134">
        <v>352208</v>
      </c>
      <c r="J134">
        <v>2615327791</v>
      </c>
      <c r="K134">
        <v>6499328</v>
      </c>
      <c r="L134">
        <v>2692440</v>
      </c>
      <c r="M134" t="s">
        <v>146</v>
      </c>
      <c r="N134">
        <v>9797106637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164</v>
      </c>
      <c r="U134" t="s">
        <v>189</v>
      </c>
      <c r="V134">
        <v>4814</v>
      </c>
      <c r="W134" t="s">
        <v>190</v>
      </c>
      <c r="X134" t="s">
        <v>189</v>
      </c>
      <c r="Y134">
        <v>44</v>
      </c>
      <c r="Z134" t="s">
        <v>191</v>
      </c>
      <c r="AA134" t="s">
        <v>155</v>
      </c>
      <c r="AB134" t="s">
        <v>146</v>
      </c>
      <c r="AC134">
        <v>200239</v>
      </c>
      <c r="AD134" t="s">
        <v>192</v>
      </c>
      <c r="AE134" t="s">
        <v>156</v>
      </c>
      <c r="AF134" t="s">
        <v>279</v>
      </c>
      <c r="AG134">
        <v>566</v>
      </c>
      <c r="AH134">
        <v>624795</v>
      </c>
      <c r="AI134" t="s">
        <v>158</v>
      </c>
      <c r="AJ134">
        <v>566</v>
      </c>
      <c r="AK134">
        <v>9797106637</v>
      </c>
      <c r="AL134">
        <v>9797106637</v>
      </c>
      <c r="AM134" t="s">
        <v>159</v>
      </c>
      <c r="AN134" t="s">
        <v>280</v>
      </c>
      <c r="AO134" t="s">
        <v>281</v>
      </c>
      <c r="AP134" t="s">
        <v>146</v>
      </c>
      <c r="AQ134" t="s">
        <v>162</v>
      </c>
      <c r="AR134">
        <v>11607.5</v>
      </c>
      <c r="AS134">
        <v>11500</v>
      </c>
      <c r="AT134" s="5">
        <f t="shared" si="14"/>
        <v>5500</v>
      </c>
      <c r="AU134" s="5">
        <v>350</v>
      </c>
      <c r="AV134" s="5">
        <f t="shared" si="15"/>
        <v>5150</v>
      </c>
      <c r="AW134" s="6">
        <f t="shared" si="16"/>
        <v>906.40000000000009</v>
      </c>
      <c r="AX134" s="7">
        <f t="shared" si="17"/>
        <v>4120</v>
      </c>
      <c r="AY134" s="8">
        <f t="shared" si="18"/>
        <v>123.60000000000001</v>
      </c>
      <c r="AZ134" s="5">
        <v>250</v>
      </c>
      <c r="BA134" s="9">
        <f t="shared" si="19"/>
        <v>81.25</v>
      </c>
      <c r="BB134" s="9">
        <v>1000</v>
      </c>
      <c r="BC134" s="11">
        <v>5000</v>
      </c>
      <c r="BD134" s="5">
        <f t="shared" si="20"/>
        <v>18.75</v>
      </c>
      <c r="BG134" t="s">
        <v>146</v>
      </c>
      <c r="BH134" t="s">
        <v>146</v>
      </c>
      <c r="BI134">
        <v>566</v>
      </c>
      <c r="BJ134">
        <v>566</v>
      </c>
      <c r="BK134">
        <v>11607.5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11606.9625</v>
      </c>
      <c r="BR134">
        <v>0</v>
      </c>
      <c r="BS134">
        <v>0.04</v>
      </c>
      <c r="BT134" t="s">
        <v>146</v>
      </c>
      <c r="BU134">
        <v>59536659</v>
      </c>
      <c r="BV134" t="s">
        <v>196</v>
      </c>
      <c r="BW134">
        <v>0</v>
      </c>
      <c r="BX134">
        <v>0</v>
      </c>
      <c r="BY134" t="s">
        <v>163</v>
      </c>
      <c r="BZ134">
        <v>0</v>
      </c>
      <c r="CA134" t="s">
        <v>146</v>
      </c>
      <c r="CB134">
        <v>0</v>
      </c>
      <c r="CC134">
        <v>0</v>
      </c>
      <c r="CD134" t="s">
        <v>178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158</v>
      </c>
      <c r="CK134">
        <v>10</v>
      </c>
      <c r="CL134">
        <v>0</v>
      </c>
      <c r="CM134">
        <v>0</v>
      </c>
      <c r="CN134">
        <v>11607.5</v>
      </c>
      <c r="CO134" t="s">
        <v>164</v>
      </c>
      <c r="CP134">
        <v>0</v>
      </c>
      <c r="CQ134">
        <v>0</v>
      </c>
      <c r="CR134">
        <v>0</v>
      </c>
      <c r="CS134" t="s">
        <v>197</v>
      </c>
      <c r="CT134">
        <v>0</v>
      </c>
      <c r="CU134">
        <v>0</v>
      </c>
      <c r="CV134">
        <v>0</v>
      </c>
      <c r="CW134" t="s">
        <v>156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165</v>
      </c>
      <c r="DE134">
        <v>0</v>
      </c>
      <c r="DF134">
        <v>0</v>
      </c>
      <c r="DG134">
        <v>0</v>
      </c>
      <c r="DH134" t="s">
        <v>164</v>
      </c>
      <c r="DI134">
        <v>0</v>
      </c>
      <c r="DJ134">
        <v>0</v>
      </c>
      <c r="DK134">
        <v>0</v>
      </c>
      <c r="DL134" t="s">
        <v>156</v>
      </c>
      <c r="DM134">
        <v>45</v>
      </c>
      <c r="DN134">
        <v>0</v>
      </c>
      <c r="DO134" t="s">
        <v>156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192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282</v>
      </c>
      <c r="EC134" t="s">
        <v>282</v>
      </c>
      <c r="ED134" t="s">
        <v>279</v>
      </c>
      <c r="EE134" t="s">
        <v>283</v>
      </c>
      <c r="EF134" t="s">
        <v>163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11607.5</v>
      </c>
      <c r="EQ134">
        <v>0</v>
      </c>
      <c r="ER134">
        <v>0</v>
      </c>
      <c r="ES134" t="s">
        <v>146</v>
      </c>
      <c r="ET134" t="s">
        <v>167</v>
      </c>
      <c r="EU134" t="s">
        <v>146</v>
      </c>
      <c r="EV134">
        <v>0</v>
      </c>
    </row>
    <row r="135" spans="1:152" x14ac:dyDescent="0.25">
      <c r="A135">
        <v>9797400422</v>
      </c>
      <c r="B135" t="s">
        <v>187</v>
      </c>
      <c r="C135" t="s">
        <v>295</v>
      </c>
      <c r="D135" t="s">
        <v>143</v>
      </c>
      <c r="E135" t="s">
        <v>144</v>
      </c>
      <c r="F135" t="s">
        <v>144</v>
      </c>
      <c r="G135">
        <v>34963</v>
      </c>
      <c r="H135" t="s">
        <v>145</v>
      </c>
      <c r="I135">
        <v>678503</v>
      </c>
      <c r="J135">
        <v>2615440609</v>
      </c>
      <c r="K135">
        <v>6499328</v>
      </c>
      <c r="L135">
        <v>2692440</v>
      </c>
      <c r="M135" t="s">
        <v>146</v>
      </c>
      <c r="N135">
        <v>9797400422</v>
      </c>
      <c r="O135">
        <v>123</v>
      </c>
      <c r="P135" t="s">
        <v>147</v>
      </c>
      <c r="Q135" t="s">
        <v>148</v>
      </c>
      <c r="R135" t="s">
        <v>149</v>
      </c>
      <c r="S135">
        <v>250100000000001</v>
      </c>
      <c r="T135" t="s">
        <v>164</v>
      </c>
      <c r="U135" t="s">
        <v>189</v>
      </c>
      <c r="V135">
        <v>4814</v>
      </c>
      <c r="W135" t="s">
        <v>190</v>
      </c>
      <c r="X135" t="s">
        <v>189</v>
      </c>
      <c r="Y135">
        <v>44</v>
      </c>
      <c r="Z135" t="s">
        <v>191</v>
      </c>
      <c r="AA135" t="s">
        <v>155</v>
      </c>
      <c r="AB135" t="s">
        <v>146</v>
      </c>
      <c r="AC135">
        <v>200239</v>
      </c>
      <c r="AD135" t="s">
        <v>192</v>
      </c>
      <c r="AE135" t="s">
        <v>156</v>
      </c>
      <c r="AF135" t="s">
        <v>296</v>
      </c>
      <c r="AG135">
        <v>566</v>
      </c>
      <c r="AH135">
        <v>866411</v>
      </c>
      <c r="AI135" t="s">
        <v>158</v>
      </c>
      <c r="AJ135">
        <v>566</v>
      </c>
      <c r="AK135">
        <v>9797400422</v>
      </c>
      <c r="AL135">
        <v>9797400422</v>
      </c>
      <c r="AM135" t="s">
        <v>159</v>
      </c>
      <c r="AN135" t="s">
        <v>194</v>
      </c>
      <c r="AO135" t="s">
        <v>195</v>
      </c>
      <c r="AP135" t="s">
        <v>146</v>
      </c>
      <c r="AQ135" t="s">
        <v>162</v>
      </c>
      <c r="AR135">
        <v>11607.5</v>
      </c>
      <c r="AS135">
        <v>11500</v>
      </c>
      <c r="AT135" s="5">
        <f t="shared" si="14"/>
        <v>5500</v>
      </c>
      <c r="AU135" s="5">
        <v>350</v>
      </c>
      <c r="AV135" s="5">
        <f t="shared" si="15"/>
        <v>5150</v>
      </c>
      <c r="AW135" s="6">
        <f t="shared" si="16"/>
        <v>906.40000000000009</v>
      </c>
      <c r="AX135" s="7">
        <f t="shared" si="17"/>
        <v>4120</v>
      </c>
      <c r="AY135" s="8">
        <f t="shared" si="18"/>
        <v>123.60000000000001</v>
      </c>
      <c r="AZ135" s="5">
        <v>250</v>
      </c>
      <c r="BA135" s="9">
        <f t="shared" si="19"/>
        <v>81.25</v>
      </c>
      <c r="BB135" s="9">
        <v>1000</v>
      </c>
      <c r="BC135" s="11">
        <v>5000</v>
      </c>
      <c r="BD135" s="5">
        <f t="shared" si="20"/>
        <v>18.75</v>
      </c>
      <c r="BG135" t="s">
        <v>146</v>
      </c>
      <c r="BH135" t="s">
        <v>146</v>
      </c>
      <c r="BI135">
        <v>566</v>
      </c>
      <c r="BJ135">
        <v>566</v>
      </c>
      <c r="BK135">
        <v>11607.5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11606.9625</v>
      </c>
      <c r="BR135">
        <v>0</v>
      </c>
      <c r="BS135">
        <v>0.04</v>
      </c>
      <c r="BT135" t="s">
        <v>146</v>
      </c>
      <c r="BU135">
        <v>59536659</v>
      </c>
      <c r="BV135" t="s">
        <v>196</v>
      </c>
      <c r="BW135">
        <v>0</v>
      </c>
      <c r="BX135">
        <v>0</v>
      </c>
      <c r="BY135" t="s">
        <v>163</v>
      </c>
      <c r="BZ135">
        <v>0</v>
      </c>
      <c r="CA135" t="s">
        <v>146</v>
      </c>
      <c r="CB135">
        <v>0</v>
      </c>
      <c r="CC135">
        <v>0</v>
      </c>
      <c r="CD135" t="s">
        <v>178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158</v>
      </c>
      <c r="CK135">
        <v>10</v>
      </c>
      <c r="CL135">
        <v>0</v>
      </c>
      <c r="CM135">
        <v>0</v>
      </c>
      <c r="CN135">
        <v>11607.5</v>
      </c>
      <c r="CO135" t="s">
        <v>164</v>
      </c>
      <c r="CP135">
        <v>0</v>
      </c>
      <c r="CQ135">
        <v>0</v>
      </c>
      <c r="CR135">
        <v>0</v>
      </c>
      <c r="CS135" t="s">
        <v>197</v>
      </c>
      <c r="CT135">
        <v>0</v>
      </c>
      <c r="CU135">
        <v>0</v>
      </c>
      <c r="CV135">
        <v>0</v>
      </c>
      <c r="CW135" t="s">
        <v>156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165</v>
      </c>
      <c r="DE135">
        <v>0</v>
      </c>
      <c r="DF135">
        <v>0</v>
      </c>
      <c r="DG135">
        <v>0</v>
      </c>
      <c r="DH135" t="s">
        <v>164</v>
      </c>
      <c r="DI135">
        <v>0</v>
      </c>
      <c r="DJ135">
        <v>0</v>
      </c>
      <c r="DK135">
        <v>0</v>
      </c>
      <c r="DL135" t="s">
        <v>156</v>
      </c>
      <c r="DM135">
        <v>45</v>
      </c>
      <c r="DN135">
        <v>0</v>
      </c>
      <c r="DO135" t="s">
        <v>156</v>
      </c>
      <c r="DP135">
        <v>45</v>
      </c>
      <c r="DQ135">
        <v>0</v>
      </c>
      <c r="DR135" t="s">
        <v>146</v>
      </c>
      <c r="DS135" t="s">
        <v>146</v>
      </c>
      <c r="DT135" t="s">
        <v>146</v>
      </c>
      <c r="DU135" t="s">
        <v>192</v>
      </c>
      <c r="DV135">
        <v>0</v>
      </c>
      <c r="DW135">
        <v>0</v>
      </c>
      <c r="DX135">
        <v>0.5</v>
      </c>
      <c r="DY135">
        <v>0.04</v>
      </c>
      <c r="DZ135">
        <v>2.0020566090040005E+19</v>
      </c>
      <c r="EA135">
        <v>3.4600356600000148E+18</v>
      </c>
      <c r="EB135" t="s">
        <v>297</v>
      </c>
      <c r="EC135" t="s">
        <v>297</v>
      </c>
      <c r="ED135" t="s">
        <v>296</v>
      </c>
      <c r="EE135" t="s">
        <v>298</v>
      </c>
      <c r="EF135" t="s">
        <v>163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11607.5</v>
      </c>
      <c r="EQ135">
        <v>0</v>
      </c>
      <c r="ER135">
        <v>0</v>
      </c>
      <c r="ES135" t="s">
        <v>146</v>
      </c>
      <c r="ET135" t="s">
        <v>167</v>
      </c>
      <c r="EU135" t="s">
        <v>146</v>
      </c>
      <c r="EV135">
        <v>0</v>
      </c>
    </row>
    <row r="136" spans="1:152" x14ac:dyDescent="0.25">
      <c r="A136">
        <v>9795060610</v>
      </c>
      <c r="B136" t="s">
        <v>187</v>
      </c>
      <c r="C136" t="s">
        <v>303</v>
      </c>
      <c r="D136" t="s">
        <v>143</v>
      </c>
      <c r="E136" t="s">
        <v>144</v>
      </c>
      <c r="F136" t="s">
        <v>145</v>
      </c>
      <c r="G136">
        <v>34958</v>
      </c>
      <c r="H136" t="s">
        <v>145</v>
      </c>
      <c r="I136">
        <v>257772</v>
      </c>
      <c r="J136">
        <v>2615053407</v>
      </c>
      <c r="K136">
        <v>2751750</v>
      </c>
      <c r="L136">
        <v>2692440</v>
      </c>
      <c r="M136" t="s">
        <v>146</v>
      </c>
      <c r="N136">
        <v>9795060610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164</v>
      </c>
      <c r="U136" t="s">
        <v>189</v>
      </c>
      <c r="V136">
        <v>4814</v>
      </c>
      <c r="W136" t="s">
        <v>190</v>
      </c>
      <c r="X136" t="s">
        <v>189</v>
      </c>
      <c r="Y136">
        <v>44</v>
      </c>
      <c r="Z136" t="s">
        <v>191</v>
      </c>
      <c r="AA136" t="s">
        <v>155</v>
      </c>
      <c r="AB136" t="s">
        <v>146</v>
      </c>
      <c r="AC136">
        <v>200239</v>
      </c>
      <c r="AD136" t="s">
        <v>192</v>
      </c>
      <c r="AE136" t="s">
        <v>156</v>
      </c>
      <c r="AF136" t="s">
        <v>304</v>
      </c>
      <c r="AG136">
        <v>566</v>
      </c>
      <c r="AH136">
        <v>931720</v>
      </c>
      <c r="AI136" t="s">
        <v>158</v>
      </c>
      <c r="AJ136">
        <v>566</v>
      </c>
      <c r="AK136">
        <v>9795060610</v>
      </c>
      <c r="AL136">
        <v>9795060610</v>
      </c>
      <c r="AM136" t="s">
        <v>159</v>
      </c>
      <c r="AN136" t="s">
        <v>194</v>
      </c>
      <c r="AO136" t="s">
        <v>195</v>
      </c>
      <c r="AP136" t="s">
        <v>146</v>
      </c>
      <c r="AQ136" t="s">
        <v>162</v>
      </c>
      <c r="AR136">
        <v>11607.5</v>
      </c>
      <c r="AS136">
        <v>11500</v>
      </c>
      <c r="AT136" s="5">
        <f t="shared" si="14"/>
        <v>5500</v>
      </c>
      <c r="AU136" s="5">
        <v>350</v>
      </c>
      <c r="AV136" s="5">
        <f t="shared" si="15"/>
        <v>5150</v>
      </c>
      <c r="AW136" s="6">
        <f t="shared" si="16"/>
        <v>906.40000000000009</v>
      </c>
      <c r="AX136" s="7">
        <f t="shared" si="17"/>
        <v>4120</v>
      </c>
      <c r="AY136" s="8">
        <f t="shared" si="18"/>
        <v>123.60000000000001</v>
      </c>
      <c r="AZ136" s="5">
        <v>250</v>
      </c>
      <c r="BA136" s="9">
        <f t="shared" si="19"/>
        <v>81.25</v>
      </c>
      <c r="BB136" s="9">
        <v>1000</v>
      </c>
      <c r="BC136" s="11">
        <v>5000</v>
      </c>
      <c r="BD136" s="5">
        <f t="shared" si="20"/>
        <v>18.75</v>
      </c>
      <c r="BG136" t="s">
        <v>146</v>
      </c>
      <c r="BH136" t="s">
        <v>146</v>
      </c>
      <c r="BI136">
        <v>566</v>
      </c>
      <c r="BJ136">
        <v>566</v>
      </c>
      <c r="BK136">
        <v>11607.5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11606.9625</v>
      </c>
      <c r="BR136">
        <v>0</v>
      </c>
      <c r="BS136">
        <v>0.04</v>
      </c>
      <c r="BT136" t="s">
        <v>146</v>
      </c>
      <c r="BU136">
        <v>59536659</v>
      </c>
      <c r="BV136" t="s">
        <v>196</v>
      </c>
      <c r="BW136">
        <v>0</v>
      </c>
      <c r="BX136">
        <v>0</v>
      </c>
      <c r="BY136" t="s">
        <v>163</v>
      </c>
      <c r="BZ136">
        <v>0</v>
      </c>
      <c r="CA136" t="s">
        <v>146</v>
      </c>
      <c r="CB136">
        <v>0</v>
      </c>
      <c r="CC136">
        <v>0</v>
      </c>
      <c r="CD136" t="s">
        <v>178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158</v>
      </c>
      <c r="CK136">
        <v>10</v>
      </c>
      <c r="CL136">
        <v>0</v>
      </c>
      <c r="CM136">
        <v>0</v>
      </c>
      <c r="CN136">
        <v>11607.5</v>
      </c>
      <c r="CO136" t="s">
        <v>164</v>
      </c>
      <c r="CP136">
        <v>0</v>
      </c>
      <c r="CQ136">
        <v>0</v>
      </c>
      <c r="CR136">
        <v>0</v>
      </c>
      <c r="CS136" t="s">
        <v>197</v>
      </c>
      <c r="CT136">
        <v>0</v>
      </c>
      <c r="CU136">
        <v>0</v>
      </c>
      <c r="CV136">
        <v>0</v>
      </c>
      <c r="CW136" t="s">
        <v>156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165</v>
      </c>
      <c r="DE136">
        <v>0</v>
      </c>
      <c r="DF136">
        <v>0</v>
      </c>
      <c r="DG136">
        <v>0</v>
      </c>
      <c r="DH136" t="s">
        <v>164</v>
      </c>
      <c r="DI136">
        <v>0</v>
      </c>
      <c r="DJ136">
        <v>0</v>
      </c>
      <c r="DK136">
        <v>0</v>
      </c>
      <c r="DL136" t="s">
        <v>156</v>
      </c>
      <c r="DM136">
        <v>45</v>
      </c>
      <c r="DN136">
        <v>0</v>
      </c>
      <c r="DO136" t="s">
        <v>156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192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305</v>
      </c>
      <c r="EC136" t="s">
        <v>305</v>
      </c>
      <c r="ED136" t="s">
        <v>304</v>
      </c>
      <c r="EE136" t="s">
        <v>306</v>
      </c>
      <c r="EF136" t="s">
        <v>163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11607.5</v>
      </c>
      <c r="EQ136">
        <v>0</v>
      </c>
      <c r="ER136">
        <v>0</v>
      </c>
      <c r="ES136" t="s">
        <v>146</v>
      </c>
      <c r="ET136" t="s">
        <v>167</v>
      </c>
      <c r="EU136" t="s">
        <v>146</v>
      </c>
      <c r="EV136">
        <v>0</v>
      </c>
    </row>
    <row r="137" spans="1:152" x14ac:dyDescent="0.25">
      <c r="A137">
        <v>9796339367</v>
      </c>
      <c r="B137" t="s">
        <v>187</v>
      </c>
      <c r="C137" t="s">
        <v>339</v>
      </c>
      <c r="D137" t="s">
        <v>143</v>
      </c>
      <c r="E137" t="s">
        <v>144</v>
      </c>
      <c r="F137" t="s">
        <v>144</v>
      </c>
      <c r="G137">
        <v>34961</v>
      </c>
      <c r="H137" t="s">
        <v>145</v>
      </c>
      <c r="I137">
        <v>226631</v>
      </c>
      <c r="J137">
        <v>2615225870</v>
      </c>
      <c r="K137">
        <v>6499328</v>
      </c>
      <c r="L137">
        <v>2692440</v>
      </c>
      <c r="M137" t="s">
        <v>146</v>
      </c>
      <c r="N137">
        <v>9796339367</v>
      </c>
      <c r="O137">
        <v>123</v>
      </c>
      <c r="P137" t="s">
        <v>147</v>
      </c>
      <c r="Q137" t="s">
        <v>148</v>
      </c>
      <c r="R137" t="s">
        <v>149</v>
      </c>
      <c r="S137">
        <v>250100000000001</v>
      </c>
      <c r="T137" t="s">
        <v>164</v>
      </c>
      <c r="U137" t="s">
        <v>189</v>
      </c>
      <c r="V137">
        <v>4814</v>
      </c>
      <c r="W137" t="s">
        <v>190</v>
      </c>
      <c r="X137" t="s">
        <v>189</v>
      </c>
      <c r="Y137">
        <v>44</v>
      </c>
      <c r="Z137" t="s">
        <v>191</v>
      </c>
      <c r="AA137" t="s">
        <v>155</v>
      </c>
      <c r="AB137" t="s">
        <v>146</v>
      </c>
      <c r="AC137">
        <v>200239</v>
      </c>
      <c r="AD137" t="s">
        <v>192</v>
      </c>
      <c r="AE137" t="s">
        <v>156</v>
      </c>
      <c r="AF137" t="s">
        <v>340</v>
      </c>
      <c r="AG137">
        <v>566</v>
      </c>
      <c r="AH137">
        <v>990332</v>
      </c>
      <c r="AI137" t="s">
        <v>191</v>
      </c>
      <c r="AJ137">
        <v>566</v>
      </c>
      <c r="AK137">
        <v>20612339367</v>
      </c>
      <c r="AL137">
        <v>9796339367</v>
      </c>
      <c r="AM137" t="s">
        <v>159</v>
      </c>
      <c r="AN137" t="s">
        <v>268</v>
      </c>
      <c r="AO137" t="s">
        <v>269</v>
      </c>
      <c r="AP137" t="s">
        <v>146</v>
      </c>
      <c r="AQ137" t="s">
        <v>249</v>
      </c>
      <c r="AR137">
        <v>11607.5</v>
      </c>
      <c r="AS137">
        <v>11500</v>
      </c>
      <c r="AT137" s="5">
        <f t="shared" si="14"/>
        <v>5500</v>
      </c>
      <c r="AU137" s="5">
        <v>350</v>
      </c>
      <c r="AV137" s="5">
        <f t="shared" si="15"/>
        <v>5150</v>
      </c>
      <c r="AW137" s="6">
        <f t="shared" si="16"/>
        <v>906.40000000000009</v>
      </c>
      <c r="AX137" s="7">
        <f t="shared" si="17"/>
        <v>4120</v>
      </c>
      <c r="AY137" s="8">
        <f t="shared" si="18"/>
        <v>123.60000000000001</v>
      </c>
      <c r="AZ137" s="5">
        <v>250</v>
      </c>
      <c r="BA137" s="9">
        <f t="shared" si="19"/>
        <v>81.25</v>
      </c>
      <c r="BB137" s="9">
        <v>1000</v>
      </c>
      <c r="BC137" s="11">
        <v>5000</v>
      </c>
      <c r="BD137" s="5">
        <f t="shared" si="20"/>
        <v>18.75</v>
      </c>
      <c r="BG137" t="s">
        <v>146</v>
      </c>
      <c r="BH137" t="s">
        <v>146</v>
      </c>
      <c r="BI137">
        <v>566</v>
      </c>
      <c r="BJ137">
        <v>566</v>
      </c>
      <c r="BK137">
        <v>11607.5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11606.9625</v>
      </c>
      <c r="BR137">
        <v>0</v>
      </c>
      <c r="BS137">
        <v>0.04</v>
      </c>
      <c r="BT137" t="s">
        <v>146</v>
      </c>
      <c r="BU137">
        <v>59536659</v>
      </c>
      <c r="BV137" t="s">
        <v>196</v>
      </c>
      <c r="BW137">
        <v>0</v>
      </c>
      <c r="BX137">
        <v>0</v>
      </c>
      <c r="BY137" t="s">
        <v>163</v>
      </c>
      <c r="BZ137">
        <v>0</v>
      </c>
      <c r="CA137" t="s">
        <v>146</v>
      </c>
      <c r="CB137">
        <v>0</v>
      </c>
      <c r="CC137">
        <v>0</v>
      </c>
      <c r="CD137" t="s">
        <v>178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191</v>
      </c>
      <c r="CK137">
        <v>10</v>
      </c>
      <c r="CL137">
        <v>0</v>
      </c>
      <c r="CM137">
        <v>0</v>
      </c>
      <c r="CN137">
        <v>11607.5</v>
      </c>
      <c r="CO137" t="s">
        <v>164</v>
      </c>
      <c r="CP137">
        <v>0</v>
      </c>
      <c r="CQ137">
        <v>0</v>
      </c>
      <c r="CR137">
        <v>0</v>
      </c>
      <c r="CS137" t="s">
        <v>197</v>
      </c>
      <c r="CT137">
        <v>0</v>
      </c>
      <c r="CU137">
        <v>0</v>
      </c>
      <c r="CV137">
        <v>0</v>
      </c>
      <c r="CW137" t="s">
        <v>156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165</v>
      </c>
      <c r="DE137">
        <v>0</v>
      </c>
      <c r="DF137">
        <v>0</v>
      </c>
      <c r="DG137">
        <v>0</v>
      </c>
      <c r="DH137" t="s">
        <v>164</v>
      </c>
      <c r="DI137">
        <v>0</v>
      </c>
      <c r="DJ137">
        <v>0</v>
      </c>
      <c r="DK137">
        <v>0</v>
      </c>
      <c r="DL137" t="s">
        <v>156</v>
      </c>
      <c r="DM137">
        <v>45</v>
      </c>
      <c r="DN137">
        <v>0</v>
      </c>
      <c r="DO137" t="s">
        <v>156</v>
      </c>
      <c r="DP137">
        <v>45</v>
      </c>
      <c r="DQ137">
        <v>0</v>
      </c>
      <c r="DR137" t="s">
        <v>146</v>
      </c>
      <c r="DS137" t="s">
        <v>146</v>
      </c>
      <c r="DT137" t="s">
        <v>146</v>
      </c>
      <c r="DU137" t="s">
        <v>192</v>
      </c>
      <c r="DV137">
        <v>0</v>
      </c>
      <c r="DW137">
        <v>0</v>
      </c>
      <c r="DX137">
        <v>0.5</v>
      </c>
      <c r="DY137">
        <v>0.04</v>
      </c>
      <c r="DZ137">
        <v>2.0020566090040005E+19</v>
      </c>
      <c r="EA137">
        <v>3.0040566E+19</v>
      </c>
      <c r="EB137" t="s">
        <v>341</v>
      </c>
      <c r="EC137" t="s">
        <v>341</v>
      </c>
      <c r="ED137" t="s">
        <v>340</v>
      </c>
      <c r="EE137" t="s">
        <v>342</v>
      </c>
      <c r="EF137" t="s">
        <v>163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11607.5</v>
      </c>
      <c r="EQ137">
        <v>0</v>
      </c>
      <c r="ER137">
        <v>0</v>
      </c>
      <c r="ES137" t="s">
        <v>146</v>
      </c>
      <c r="ET137" t="s">
        <v>167</v>
      </c>
      <c r="EU137" t="s">
        <v>146</v>
      </c>
      <c r="EV137">
        <v>0</v>
      </c>
    </row>
    <row r="138" spans="1:152" x14ac:dyDescent="0.25">
      <c r="A138">
        <v>9795597249</v>
      </c>
      <c r="B138" t="s">
        <v>187</v>
      </c>
      <c r="C138" t="s">
        <v>399</v>
      </c>
      <c r="D138" t="s">
        <v>143</v>
      </c>
      <c r="E138" t="s">
        <v>144</v>
      </c>
      <c r="F138" t="s">
        <v>144</v>
      </c>
      <c r="G138">
        <v>34959</v>
      </c>
      <c r="H138" t="s">
        <v>145</v>
      </c>
      <c r="I138">
        <v>347508</v>
      </c>
      <c r="J138">
        <v>2615110134</v>
      </c>
      <c r="K138">
        <v>6499328</v>
      </c>
      <c r="L138">
        <v>2692440</v>
      </c>
      <c r="M138" t="s">
        <v>146</v>
      </c>
      <c r="N138">
        <v>9795597249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164</v>
      </c>
      <c r="U138" t="s">
        <v>189</v>
      </c>
      <c r="V138">
        <v>4814</v>
      </c>
      <c r="W138" t="s">
        <v>190</v>
      </c>
      <c r="X138" t="s">
        <v>189</v>
      </c>
      <c r="Y138">
        <v>44</v>
      </c>
      <c r="Z138" t="s">
        <v>191</v>
      </c>
      <c r="AA138" t="s">
        <v>155</v>
      </c>
      <c r="AB138" t="s">
        <v>146</v>
      </c>
      <c r="AC138">
        <v>200239</v>
      </c>
      <c r="AD138" t="s">
        <v>192</v>
      </c>
      <c r="AE138" t="s">
        <v>156</v>
      </c>
      <c r="AF138" t="s">
        <v>400</v>
      </c>
      <c r="AG138">
        <v>566</v>
      </c>
      <c r="AH138">
        <v>378989</v>
      </c>
      <c r="AI138" t="s">
        <v>158</v>
      </c>
      <c r="AJ138">
        <v>566</v>
      </c>
      <c r="AK138">
        <v>9795597249</v>
      </c>
      <c r="AL138">
        <v>9795597249</v>
      </c>
      <c r="AM138" t="s">
        <v>159</v>
      </c>
      <c r="AN138" t="s">
        <v>401</v>
      </c>
      <c r="AO138" t="s">
        <v>402</v>
      </c>
      <c r="AP138" t="s">
        <v>146</v>
      </c>
      <c r="AQ138" t="s">
        <v>162</v>
      </c>
      <c r="AR138">
        <v>11607.5</v>
      </c>
      <c r="AS138">
        <v>11500</v>
      </c>
      <c r="AT138" s="5">
        <f t="shared" si="14"/>
        <v>5500</v>
      </c>
      <c r="AU138" s="5">
        <v>350</v>
      </c>
      <c r="AV138" s="5">
        <f t="shared" si="15"/>
        <v>5150</v>
      </c>
      <c r="AW138" s="6">
        <f t="shared" si="16"/>
        <v>906.40000000000009</v>
      </c>
      <c r="AX138" s="7">
        <f t="shared" si="17"/>
        <v>4120</v>
      </c>
      <c r="AY138" s="8">
        <f t="shared" si="18"/>
        <v>123.60000000000001</v>
      </c>
      <c r="AZ138" s="5">
        <v>250</v>
      </c>
      <c r="BA138" s="9">
        <f t="shared" si="19"/>
        <v>81.25</v>
      </c>
      <c r="BB138" s="9">
        <v>1000</v>
      </c>
      <c r="BC138" s="11">
        <v>5000</v>
      </c>
      <c r="BD138" s="5">
        <f t="shared" si="20"/>
        <v>18.75</v>
      </c>
      <c r="BG138" t="s">
        <v>146</v>
      </c>
      <c r="BH138" t="s">
        <v>146</v>
      </c>
      <c r="BI138">
        <v>566</v>
      </c>
      <c r="BJ138">
        <v>566</v>
      </c>
      <c r="BK138">
        <v>11607.5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11606.9625</v>
      </c>
      <c r="BR138">
        <v>0</v>
      </c>
      <c r="BS138">
        <v>0.04</v>
      </c>
      <c r="BT138" t="s">
        <v>146</v>
      </c>
      <c r="BU138">
        <v>59536659</v>
      </c>
      <c r="BV138" t="s">
        <v>196</v>
      </c>
      <c r="BW138">
        <v>0</v>
      </c>
      <c r="BX138">
        <v>0</v>
      </c>
      <c r="BY138" t="s">
        <v>163</v>
      </c>
      <c r="BZ138">
        <v>0</v>
      </c>
      <c r="CA138" t="s">
        <v>146</v>
      </c>
      <c r="CB138">
        <v>0</v>
      </c>
      <c r="CC138">
        <v>0</v>
      </c>
      <c r="CD138" t="s">
        <v>178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158</v>
      </c>
      <c r="CK138">
        <v>10</v>
      </c>
      <c r="CL138">
        <v>0</v>
      </c>
      <c r="CM138">
        <v>0</v>
      </c>
      <c r="CN138">
        <v>11607.5</v>
      </c>
      <c r="CO138" t="s">
        <v>164</v>
      </c>
      <c r="CP138">
        <v>0</v>
      </c>
      <c r="CQ138">
        <v>0</v>
      </c>
      <c r="CR138">
        <v>0</v>
      </c>
      <c r="CS138" t="s">
        <v>197</v>
      </c>
      <c r="CT138">
        <v>0</v>
      </c>
      <c r="CU138">
        <v>0</v>
      </c>
      <c r="CV138">
        <v>0</v>
      </c>
      <c r="CW138" t="s">
        <v>156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165</v>
      </c>
      <c r="DE138">
        <v>0</v>
      </c>
      <c r="DF138">
        <v>0</v>
      </c>
      <c r="DG138">
        <v>0</v>
      </c>
      <c r="DH138" t="s">
        <v>164</v>
      </c>
      <c r="DI138">
        <v>0</v>
      </c>
      <c r="DJ138">
        <v>0</v>
      </c>
      <c r="DK138">
        <v>0</v>
      </c>
      <c r="DL138" t="s">
        <v>156</v>
      </c>
      <c r="DM138">
        <v>45</v>
      </c>
      <c r="DN138">
        <v>0</v>
      </c>
      <c r="DO138" t="s">
        <v>156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192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403</v>
      </c>
      <c r="EC138" t="s">
        <v>403</v>
      </c>
      <c r="ED138" t="s">
        <v>400</v>
      </c>
      <c r="EE138" t="s">
        <v>404</v>
      </c>
      <c r="EF138" t="s">
        <v>163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11607.5</v>
      </c>
      <c r="EQ138">
        <v>0</v>
      </c>
      <c r="ER138">
        <v>0</v>
      </c>
      <c r="ES138" t="s">
        <v>146</v>
      </c>
      <c r="ET138" t="s">
        <v>167</v>
      </c>
      <c r="EU138" t="s">
        <v>146</v>
      </c>
      <c r="EV138">
        <v>0</v>
      </c>
    </row>
    <row r="139" spans="1:152" x14ac:dyDescent="0.25">
      <c r="A139">
        <v>9797340878</v>
      </c>
      <c r="B139" t="s">
        <v>187</v>
      </c>
      <c r="C139" t="s">
        <v>417</v>
      </c>
      <c r="D139" t="s">
        <v>143</v>
      </c>
      <c r="E139" t="s">
        <v>144</v>
      </c>
      <c r="F139" t="s">
        <v>144</v>
      </c>
      <c r="G139">
        <v>34962</v>
      </c>
      <c r="H139" t="s">
        <v>145</v>
      </c>
      <c r="I139">
        <v>22514</v>
      </c>
      <c r="J139">
        <v>2615328514</v>
      </c>
      <c r="K139">
        <v>6499328</v>
      </c>
      <c r="L139">
        <v>2692440</v>
      </c>
      <c r="M139" t="s">
        <v>146</v>
      </c>
      <c r="N139">
        <v>9797340878</v>
      </c>
      <c r="O139">
        <v>123</v>
      </c>
      <c r="P139" t="s">
        <v>147</v>
      </c>
      <c r="Q139" t="s">
        <v>148</v>
      </c>
      <c r="R139" t="s">
        <v>149</v>
      </c>
      <c r="S139">
        <v>250100000000001</v>
      </c>
      <c r="T139" t="s">
        <v>164</v>
      </c>
      <c r="U139" t="s">
        <v>189</v>
      </c>
      <c r="V139">
        <v>4814</v>
      </c>
      <c r="W139" t="s">
        <v>190</v>
      </c>
      <c r="X139" t="s">
        <v>189</v>
      </c>
      <c r="Y139">
        <v>44</v>
      </c>
      <c r="Z139" t="s">
        <v>191</v>
      </c>
      <c r="AA139" t="s">
        <v>155</v>
      </c>
      <c r="AB139" t="s">
        <v>146</v>
      </c>
      <c r="AC139">
        <v>200239</v>
      </c>
      <c r="AD139" t="s">
        <v>192</v>
      </c>
      <c r="AE139" t="s">
        <v>156</v>
      </c>
      <c r="AF139" t="s">
        <v>418</v>
      </c>
      <c r="AG139">
        <v>566</v>
      </c>
      <c r="AH139">
        <v>817159</v>
      </c>
      <c r="AI139" t="s">
        <v>158</v>
      </c>
      <c r="AJ139">
        <v>566</v>
      </c>
      <c r="AK139">
        <v>9797340878</v>
      </c>
      <c r="AL139">
        <v>9797340878</v>
      </c>
      <c r="AM139" t="s">
        <v>159</v>
      </c>
      <c r="AN139" t="s">
        <v>222</v>
      </c>
      <c r="AO139" t="s">
        <v>223</v>
      </c>
      <c r="AP139" t="s">
        <v>146</v>
      </c>
      <c r="AQ139" t="s">
        <v>162</v>
      </c>
      <c r="AR139">
        <v>11607.5</v>
      </c>
      <c r="AS139">
        <v>11500</v>
      </c>
      <c r="AT139" s="5">
        <f t="shared" si="14"/>
        <v>5500</v>
      </c>
      <c r="AU139" s="5">
        <v>350</v>
      </c>
      <c r="AV139" s="5">
        <f t="shared" si="15"/>
        <v>5150</v>
      </c>
      <c r="AW139" s="6">
        <f t="shared" si="16"/>
        <v>906.40000000000009</v>
      </c>
      <c r="AX139" s="7">
        <f t="shared" si="17"/>
        <v>4120</v>
      </c>
      <c r="AY139" s="8">
        <f t="shared" si="18"/>
        <v>123.60000000000001</v>
      </c>
      <c r="AZ139" s="5">
        <v>250</v>
      </c>
      <c r="BA139" s="9">
        <f t="shared" si="19"/>
        <v>81.25</v>
      </c>
      <c r="BB139" s="9">
        <v>1000</v>
      </c>
      <c r="BC139" s="11">
        <v>5000</v>
      </c>
      <c r="BD139" s="5">
        <f t="shared" si="20"/>
        <v>18.75</v>
      </c>
      <c r="BG139" t="s">
        <v>146</v>
      </c>
      <c r="BH139" t="s">
        <v>146</v>
      </c>
      <c r="BI139">
        <v>566</v>
      </c>
      <c r="BJ139">
        <v>566</v>
      </c>
      <c r="BK139">
        <v>11607.5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11606.9625</v>
      </c>
      <c r="BR139">
        <v>0</v>
      </c>
      <c r="BS139">
        <v>0.04</v>
      </c>
      <c r="BT139" t="s">
        <v>146</v>
      </c>
      <c r="BU139">
        <v>59536659</v>
      </c>
      <c r="BV139" t="s">
        <v>196</v>
      </c>
      <c r="BW139">
        <v>0</v>
      </c>
      <c r="BX139">
        <v>0</v>
      </c>
      <c r="BY139" t="s">
        <v>163</v>
      </c>
      <c r="BZ139">
        <v>0</v>
      </c>
      <c r="CA139" t="s">
        <v>146</v>
      </c>
      <c r="CB139">
        <v>0</v>
      </c>
      <c r="CC139">
        <v>0</v>
      </c>
      <c r="CD139" t="s">
        <v>178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158</v>
      </c>
      <c r="CK139">
        <v>10</v>
      </c>
      <c r="CL139">
        <v>0</v>
      </c>
      <c r="CM139">
        <v>0</v>
      </c>
      <c r="CN139">
        <v>11607.5</v>
      </c>
      <c r="CO139" t="s">
        <v>164</v>
      </c>
      <c r="CP139">
        <v>0</v>
      </c>
      <c r="CQ139">
        <v>0</v>
      </c>
      <c r="CR139">
        <v>0</v>
      </c>
      <c r="CS139" t="s">
        <v>197</v>
      </c>
      <c r="CT139">
        <v>0</v>
      </c>
      <c r="CU139">
        <v>0</v>
      </c>
      <c r="CV139">
        <v>0</v>
      </c>
      <c r="CW139" t="s">
        <v>156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165</v>
      </c>
      <c r="DE139">
        <v>0</v>
      </c>
      <c r="DF139">
        <v>0</v>
      </c>
      <c r="DG139">
        <v>0</v>
      </c>
      <c r="DH139" t="s">
        <v>164</v>
      </c>
      <c r="DI139">
        <v>0</v>
      </c>
      <c r="DJ139">
        <v>0</v>
      </c>
      <c r="DK139">
        <v>0</v>
      </c>
      <c r="DL139" t="s">
        <v>156</v>
      </c>
      <c r="DM139">
        <v>45</v>
      </c>
      <c r="DN139">
        <v>0</v>
      </c>
      <c r="DO139" t="s">
        <v>156</v>
      </c>
      <c r="DP139">
        <v>45</v>
      </c>
      <c r="DQ139">
        <v>0</v>
      </c>
      <c r="DR139" t="s">
        <v>146</v>
      </c>
      <c r="DS139" t="s">
        <v>146</v>
      </c>
      <c r="DT139" t="s">
        <v>146</v>
      </c>
      <c r="DU139" t="s">
        <v>192</v>
      </c>
      <c r="DV139">
        <v>0</v>
      </c>
      <c r="DW139">
        <v>0</v>
      </c>
      <c r="DX139">
        <v>0.5</v>
      </c>
      <c r="DY139">
        <v>0.04</v>
      </c>
      <c r="DZ139">
        <v>2.0020566090040005E+19</v>
      </c>
      <c r="EA139">
        <v>3.4600356600000148E+18</v>
      </c>
      <c r="EB139" t="s">
        <v>419</v>
      </c>
      <c r="EC139" t="s">
        <v>419</v>
      </c>
      <c r="ED139" t="s">
        <v>418</v>
      </c>
      <c r="EE139" t="s">
        <v>420</v>
      </c>
      <c r="EF139" t="s">
        <v>163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11607.5</v>
      </c>
      <c r="EQ139">
        <v>0</v>
      </c>
      <c r="ER139">
        <v>0</v>
      </c>
      <c r="ES139" t="s">
        <v>146</v>
      </c>
      <c r="ET139" t="s">
        <v>167</v>
      </c>
      <c r="EU139" t="s">
        <v>146</v>
      </c>
      <c r="EV139">
        <v>0</v>
      </c>
    </row>
    <row r="140" spans="1:152" x14ac:dyDescent="0.25">
      <c r="A140">
        <v>9795887671</v>
      </c>
      <c r="B140" t="s">
        <v>187</v>
      </c>
      <c r="C140" t="s">
        <v>421</v>
      </c>
      <c r="D140" t="s">
        <v>143</v>
      </c>
      <c r="E140" t="s">
        <v>144</v>
      </c>
      <c r="F140" t="s">
        <v>144</v>
      </c>
      <c r="G140">
        <v>34960</v>
      </c>
      <c r="H140" t="s">
        <v>145</v>
      </c>
      <c r="I140">
        <v>45546</v>
      </c>
      <c r="J140">
        <v>2615181613</v>
      </c>
      <c r="K140">
        <v>6499328</v>
      </c>
      <c r="L140">
        <v>2692440</v>
      </c>
      <c r="M140" t="s">
        <v>146</v>
      </c>
      <c r="N140">
        <v>9795887671</v>
      </c>
      <c r="O140">
        <v>123</v>
      </c>
      <c r="P140" t="s">
        <v>147</v>
      </c>
      <c r="Q140" t="s">
        <v>148</v>
      </c>
      <c r="R140" t="s">
        <v>149</v>
      </c>
      <c r="S140">
        <v>250100000000001</v>
      </c>
      <c r="T140" t="s">
        <v>164</v>
      </c>
      <c r="U140" t="s">
        <v>189</v>
      </c>
      <c r="V140">
        <v>4814</v>
      </c>
      <c r="W140" t="s">
        <v>190</v>
      </c>
      <c r="X140" t="s">
        <v>189</v>
      </c>
      <c r="Y140">
        <v>44</v>
      </c>
      <c r="Z140" t="s">
        <v>191</v>
      </c>
      <c r="AA140" t="s">
        <v>155</v>
      </c>
      <c r="AB140" t="s">
        <v>146</v>
      </c>
      <c r="AC140">
        <v>200239</v>
      </c>
      <c r="AD140" t="s">
        <v>192</v>
      </c>
      <c r="AE140" t="s">
        <v>156</v>
      </c>
      <c r="AF140" t="s">
        <v>422</v>
      </c>
      <c r="AG140">
        <v>566</v>
      </c>
      <c r="AH140">
        <v>611309</v>
      </c>
      <c r="AI140" t="s">
        <v>158</v>
      </c>
      <c r="AJ140">
        <v>566</v>
      </c>
      <c r="AK140">
        <v>9795887671</v>
      </c>
      <c r="AL140">
        <v>9795887671</v>
      </c>
      <c r="AM140" t="s">
        <v>159</v>
      </c>
      <c r="AN140" t="s">
        <v>241</v>
      </c>
      <c r="AO140" t="s">
        <v>242</v>
      </c>
      <c r="AP140" t="s">
        <v>146</v>
      </c>
      <c r="AQ140" t="s">
        <v>162</v>
      </c>
      <c r="AR140">
        <v>11607.5</v>
      </c>
      <c r="AS140">
        <v>11500</v>
      </c>
      <c r="AT140" s="5">
        <f t="shared" si="14"/>
        <v>5500</v>
      </c>
      <c r="AU140" s="5">
        <v>350</v>
      </c>
      <c r="AV140" s="5">
        <f t="shared" si="15"/>
        <v>5150</v>
      </c>
      <c r="AW140" s="6">
        <f t="shared" si="16"/>
        <v>906.40000000000009</v>
      </c>
      <c r="AX140" s="7">
        <f t="shared" si="17"/>
        <v>4120</v>
      </c>
      <c r="AY140" s="8">
        <f t="shared" si="18"/>
        <v>123.60000000000001</v>
      </c>
      <c r="AZ140" s="5">
        <v>250</v>
      </c>
      <c r="BA140" s="9">
        <f t="shared" si="19"/>
        <v>81.25</v>
      </c>
      <c r="BB140" s="9">
        <v>1000</v>
      </c>
      <c r="BC140" s="11">
        <v>5000</v>
      </c>
      <c r="BD140" s="5">
        <f t="shared" si="20"/>
        <v>18.75</v>
      </c>
      <c r="BG140" t="s">
        <v>146</v>
      </c>
      <c r="BH140" t="s">
        <v>146</v>
      </c>
      <c r="BI140">
        <v>566</v>
      </c>
      <c r="BJ140">
        <v>566</v>
      </c>
      <c r="BK140">
        <v>11607.5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11606.9625</v>
      </c>
      <c r="BR140">
        <v>0</v>
      </c>
      <c r="BS140">
        <v>0.04</v>
      </c>
      <c r="BT140" t="s">
        <v>146</v>
      </c>
      <c r="BU140">
        <v>59536659</v>
      </c>
      <c r="BV140" t="s">
        <v>196</v>
      </c>
      <c r="BW140">
        <v>0</v>
      </c>
      <c r="BX140">
        <v>0</v>
      </c>
      <c r="BY140" t="s">
        <v>163</v>
      </c>
      <c r="BZ140">
        <v>0</v>
      </c>
      <c r="CA140" t="s">
        <v>146</v>
      </c>
      <c r="CB140">
        <v>0</v>
      </c>
      <c r="CC140">
        <v>0</v>
      </c>
      <c r="CD140" t="s">
        <v>178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158</v>
      </c>
      <c r="CK140">
        <v>10</v>
      </c>
      <c r="CL140">
        <v>0</v>
      </c>
      <c r="CM140">
        <v>0</v>
      </c>
      <c r="CN140">
        <v>11607.5</v>
      </c>
      <c r="CO140" t="s">
        <v>164</v>
      </c>
      <c r="CP140">
        <v>0</v>
      </c>
      <c r="CQ140">
        <v>0</v>
      </c>
      <c r="CR140">
        <v>0</v>
      </c>
      <c r="CS140" t="s">
        <v>197</v>
      </c>
      <c r="CT140">
        <v>0</v>
      </c>
      <c r="CU140">
        <v>0</v>
      </c>
      <c r="CV140">
        <v>0</v>
      </c>
      <c r="CW140" t="s">
        <v>156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165</v>
      </c>
      <c r="DE140">
        <v>0</v>
      </c>
      <c r="DF140">
        <v>0</v>
      </c>
      <c r="DG140">
        <v>0</v>
      </c>
      <c r="DH140" t="s">
        <v>164</v>
      </c>
      <c r="DI140">
        <v>0</v>
      </c>
      <c r="DJ140">
        <v>0</v>
      </c>
      <c r="DK140">
        <v>0</v>
      </c>
      <c r="DL140" t="s">
        <v>156</v>
      </c>
      <c r="DM140">
        <v>45</v>
      </c>
      <c r="DN140">
        <v>0</v>
      </c>
      <c r="DO140" t="s">
        <v>156</v>
      </c>
      <c r="DP140">
        <v>45</v>
      </c>
      <c r="DQ140">
        <v>0</v>
      </c>
      <c r="DR140" t="s">
        <v>146</v>
      </c>
      <c r="DS140" t="s">
        <v>146</v>
      </c>
      <c r="DT140" t="s">
        <v>146</v>
      </c>
      <c r="DU140" t="s">
        <v>192</v>
      </c>
      <c r="DV140">
        <v>0</v>
      </c>
      <c r="DW140">
        <v>0</v>
      </c>
      <c r="DX140">
        <v>0.5</v>
      </c>
      <c r="DY140">
        <v>0.04</v>
      </c>
      <c r="DZ140">
        <v>2.0020566090040005E+19</v>
      </c>
      <c r="EA140">
        <v>3.4600356600000148E+18</v>
      </c>
      <c r="EB140" t="s">
        <v>423</v>
      </c>
      <c r="EC140" t="s">
        <v>423</v>
      </c>
      <c r="ED140" t="s">
        <v>422</v>
      </c>
      <c r="EE140" t="s">
        <v>424</v>
      </c>
      <c r="EF140" t="s">
        <v>163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11607.5</v>
      </c>
      <c r="EQ140">
        <v>0</v>
      </c>
      <c r="ER140">
        <v>0</v>
      </c>
      <c r="ES140" t="s">
        <v>146</v>
      </c>
      <c r="ET140" t="s">
        <v>167</v>
      </c>
      <c r="EU140" t="s">
        <v>146</v>
      </c>
      <c r="EV140">
        <v>0</v>
      </c>
    </row>
    <row r="141" spans="1:152" x14ac:dyDescent="0.25">
      <c r="A141">
        <v>9796664119</v>
      </c>
      <c r="B141" t="s">
        <v>187</v>
      </c>
      <c r="C141" t="s">
        <v>431</v>
      </c>
      <c r="D141" t="s">
        <v>143</v>
      </c>
      <c r="E141" t="s">
        <v>144</v>
      </c>
      <c r="F141" t="s">
        <v>144</v>
      </c>
      <c r="G141">
        <v>34961</v>
      </c>
      <c r="H141" t="s">
        <v>145</v>
      </c>
      <c r="I141">
        <v>184401</v>
      </c>
      <c r="J141">
        <v>2615226443</v>
      </c>
      <c r="K141">
        <v>6499328</v>
      </c>
      <c r="L141">
        <v>2692440</v>
      </c>
      <c r="M141" t="s">
        <v>146</v>
      </c>
      <c r="N141">
        <v>9796664119</v>
      </c>
      <c r="O141">
        <v>123</v>
      </c>
      <c r="P141" t="s">
        <v>147</v>
      </c>
      <c r="Q141" t="s">
        <v>148</v>
      </c>
      <c r="R141" t="s">
        <v>149</v>
      </c>
      <c r="S141">
        <v>250100000000001</v>
      </c>
      <c r="T141" t="s">
        <v>164</v>
      </c>
      <c r="U141" t="s">
        <v>189</v>
      </c>
      <c r="V141">
        <v>4814</v>
      </c>
      <c r="W141" t="s">
        <v>190</v>
      </c>
      <c r="X141" t="s">
        <v>189</v>
      </c>
      <c r="Y141">
        <v>44</v>
      </c>
      <c r="Z141" t="s">
        <v>191</v>
      </c>
      <c r="AA141" t="s">
        <v>155</v>
      </c>
      <c r="AB141" t="s">
        <v>146</v>
      </c>
      <c r="AC141">
        <v>200239</v>
      </c>
      <c r="AD141" t="s">
        <v>192</v>
      </c>
      <c r="AE141" t="s">
        <v>156</v>
      </c>
      <c r="AF141" t="s">
        <v>432</v>
      </c>
      <c r="AG141">
        <v>566</v>
      </c>
      <c r="AH141">
        <v>260620</v>
      </c>
      <c r="AI141" t="s">
        <v>191</v>
      </c>
      <c r="AJ141">
        <v>566</v>
      </c>
      <c r="AK141">
        <v>20612364119</v>
      </c>
      <c r="AL141">
        <v>9796664119</v>
      </c>
      <c r="AM141" t="s">
        <v>159</v>
      </c>
      <c r="AN141" t="s">
        <v>335</v>
      </c>
      <c r="AO141" t="s">
        <v>336</v>
      </c>
      <c r="AP141" t="s">
        <v>146</v>
      </c>
      <c r="AQ141" t="s">
        <v>249</v>
      </c>
      <c r="AR141">
        <v>11607.5</v>
      </c>
      <c r="AS141">
        <v>11500</v>
      </c>
      <c r="AT141" s="5">
        <f t="shared" si="14"/>
        <v>5500</v>
      </c>
      <c r="AU141" s="5">
        <v>350</v>
      </c>
      <c r="AV141" s="5">
        <f t="shared" si="15"/>
        <v>5150</v>
      </c>
      <c r="AW141" s="6">
        <f t="shared" si="16"/>
        <v>906.40000000000009</v>
      </c>
      <c r="AX141" s="7">
        <f t="shared" si="17"/>
        <v>4120</v>
      </c>
      <c r="AY141" s="8">
        <f t="shared" si="18"/>
        <v>123.60000000000001</v>
      </c>
      <c r="AZ141" s="5">
        <v>250</v>
      </c>
      <c r="BA141" s="9">
        <f t="shared" si="19"/>
        <v>81.25</v>
      </c>
      <c r="BB141" s="9">
        <v>1000</v>
      </c>
      <c r="BC141" s="11">
        <v>5000</v>
      </c>
      <c r="BD141" s="5">
        <f t="shared" si="20"/>
        <v>18.75</v>
      </c>
      <c r="BG141" t="s">
        <v>146</v>
      </c>
      <c r="BH141" t="s">
        <v>146</v>
      </c>
      <c r="BI141">
        <v>566</v>
      </c>
      <c r="BJ141">
        <v>566</v>
      </c>
      <c r="BK141">
        <v>11607.5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11606.9625</v>
      </c>
      <c r="BR141">
        <v>0</v>
      </c>
      <c r="BS141">
        <v>0.04</v>
      </c>
      <c r="BT141" t="s">
        <v>146</v>
      </c>
      <c r="BU141">
        <v>59536659</v>
      </c>
      <c r="BV141" t="s">
        <v>196</v>
      </c>
      <c r="BW141">
        <v>0</v>
      </c>
      <c r="BX141">
        <v>0</v>
      </c>
      <c r="BY141" t="s">
        <v>163</v>
      </c>
      <c r="BZ141">
        <v>0</v>
      </c>
      <c r="CA141" t="s">
        <v>146</v>
      </c>
      <c r="CB141">
        <v>0</v>
      </c>
      <c r="CC141">
        <v>0</v>
      </c>
      <c r="CD141" t="s">
        <v>178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191</v>
      </c>
      <c r="CK141">
        <v>10</v>
      </c>
      <c r="CL141">
        <v>0</v>
      </c>
      <c r="CM141">
        <v>0</v>
      </c>
      <c r="CN141">
        <v>11607.5</v>
      </c>
      <c r="CO141" t="s">
        <v>164</v>
      </c>
      <c r="CP141">
        <v>0</v>
      </c>
      <c r="CQ141">
        <v>0</v>
      </c>
      <c r="CR141">
        <v>0</v>
      </c>
      <c r="CS141" t="s">
        <v>197</v>
      </c>
      <c r="CT141">
        <v>0</v>
      </c>
      <c r="CU141">
        <v>0</v>
      </c>
      <c r="CV141">
        <v>0</v>
      </c>
      <c r="CW141" t="s">
        <v>156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165</v>
      </c>
      <c r="DE141">
        <v>0</v>
      </c>
      <c r="DF141">
        <v>0</v>
      </c>
      <c r="DG141">
        <v>0</v>
      </c>
      <c r="DH141" t="s">
        <v>164</v>
      </c>
      <c r="DI141">
        <v>0</v>
      </c>
      <c r="DJ141">
        <v>0</v>
      </c>
      <c r="DK141">
        <v>0</v>
      </c>
      <c r="DL141" t="s">
        <v>156</v>
      </c>
      <c r="DM141">
        <v>45</v>
      </c>
      <c r="DN141">
        <v>0</v>
      </c>
      <c r="DO141" t="s">
        <v>156</v>
      </c>
      <c r="DP141">
        <v>45</v>
      </c>
      <c r="DQ141">
        <v>0</v>
      </c>
      <c r="DR141" t="s">
        <v>146</v>
      </c>
      <c r="DS141" t="s">
        <v>146</v>
      </c>
      <c r="DT141" t="s">
        <v>146</v>
      </c>
      <c r="DU141" t="s">
        <v>192</v>
      </c>
      <c r="DV141">
        <v>0</v>
      </c>
      <c r="DW141">
        <v>0</v>
      </c>
      <c r="DX141">
        <v>0.5</v>
      </c>
      <c r="DY141">
        <v>0.04</v>
      </c>
      <c r="DZ141">
        <v>2.0020566090040005E+19</v>
      </c>
      <c r="EA141">
        <v>3.0040566E+19</v>
      </c>
      <c r="EB141" t="s">
        <v>433</v>
      </c>
      <c r="EC141" t="s">
        <v>433</v>
      </c>
      <c r="ED141" t="s">
        <v>432</v>
      </c>
      <c r="EE141" t="s">
        <v>434</v>
      </c>
      <c r="EF141" t="s">
        <v>163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11607.5</v>
      </c>
      <c r="EQ141">
        <v>0</v>
      </c>
      <c r="ER141">
        <v>0</v>
      </c>
      <c r="ES141" t="s">
        <v>146</v>
      </c>
      <c r="ET141" t="s">
        <v>167</v>
      </c>
      <c r="EU141" t="s">
        <v>146</v>
      </c>
      <c r="EV141">
        <v>0</v>
      </c>
    </row>
    <row r="142" spans="1:152" x14ac:dyDescent="0.25">
      <c r="A142">
        <v>9797007963</v>
      </c>
      <c r="B142" t="s">
        <v>187</v>
      </c>
      <c r="C142" t="s">
        <v>439</v>
      </c>
      <c r="D142" t="s">
        <v>143</v>
      </c>
      <c r="E142" t="s">
        <v>144</v>
      </c>
      <c r="F142" t="s">
        <v>144</v>
      </c>
      <c r="G142">
        <v>34962</v>
      </c>
      <c r="H142" t="s">
        <v>145</v>
      </c>
      <c r="I142">
        <v>391843</v>
      </c>
      <c r="J142">
        <v>2615327413</v>
      </c>
      <c r="K142">
        <v>6499328</v>
      </c>
      <c r="L142">
        <v>2692440</v>
      </c>
      <c r="M142" t="s">
        <v>146</v>
      </c>
      <c r="N142">
        <v>9797007963</v>
      </c>
      <c r="O142">
        <v>123</v>
      </c>
      <c r="P142" t="s">
        <v>147</v>
      </c>
      <c r="Q142" t="s">
        <v>148</v>
      </c>
      <c r="R142" t="s">
        <v>149</v>
      </c>
      <c r="S142">
        <v>250100000000001</v>
      </c>
      <c r="T142" t="s">
        <v>164</v>
      </c>
      <c r="U142" t="s">
        <v>189</v>
      </c>
      <c r="V142">
        <v>4814</v>
      </c>
      <c r="W142" t="s">
        <v>190</v>
      </c>
      <c r="X142" t="s">
        <v>189</v>
      </c>
      <c r="Y142">
        <v>44</v>
      </c>
      <c r="Z142" t="s">
        <v>191</v>
      </c>
      <c r="AA142" t="s">
        <v>155</v>
      </c>
      <c r="AB142" t="s">
        <v>146</v>
      </c>
      <c r="AC142">
        <v>200239</v>
      </c>
      <c r="AD142" t="s">
        <v>192</v>
      </c>
      <c r="AE142" t="s">
        <v>156</v>
      </c>
      <c r="AF142" t="s">
        <v>440</v>
      </c>
      <c r="AG142">
        <v>566</v>
      </c>
      <c r="AH142">
        <v>540688</v>
      </c>
      <c r="AI142" t="s">
        <v>158</v>
      </c>
      <c r="AJ142">
        <v>566</v>
      </c>
      <c r="AK142">
        <v>9797007963</v>
      </c>
      <c r="AL142">
        <v>9797007963</v>
      </c>
      <c r="AM142" t="s">
        <v>159</v>
      </c>
      <c r="AN142" t="s">
        <v>309</v>
      </c>
      <c r="AO142" t="s">
        <v>310</v>
      </c>
      <c r="AP142" t="s">
        <v>146</v>
      </c>
      <c r="AQ142" t="s">
        <v>162</v>
      </c>
      <c r="AR142">
        <v>11607.5</v>
      </c>
      <c r="AS142">
        <v>11500</v>
      </c>
      <c r="AT142" s="5">
        <f t="shared" si="14"/>
        <v>5500</v>
      </c>
      <c r="AU142" s="5">
        <v>350</v>
      </c>
      <c r="AV142" s="5">
        <f t="shared" si="15"/>
        <v>5150</v>
      </c>
      <c r="AW142" s="6">
        <f t="shared" si="16"/>
        <v>906.40000000000009</v>
      </c>
      <c r="AX142" s="7">
        <f t="shared" si="17"/>
        <v>4120</v>
      </c>
      <c r="AY142" s="8">
        <f t="shared" si="18"/>
        <v>123.60000000000001</v>
      </c>
      <c r="AZ142" s="5">
        <v>250</v>
      </c>
      <c r="BA142" s="9">
        <f t="shared" si="19"/>
        <v>81.25</v>
      </c>
      <c r="BB142" s="9">
        <v>1000</v>
      </c>
      <c r="BC142" s="11">
        <v>5000</v>
      </c>
      <c r="BD142" s="5">
        <f t="shared" si="20"/>
        <v>18.75</v>
      </c>
      <c r="BG142" t="s">
        <v>146</v>
      </c>
      <c r="BH142" t="s">
        <v>146</v>
      </c>
      <c r="BI142">
        <v>566</v>
      </c>
      <c r="BJ142">
        <v>566</v>
      </c>
      <c r="BK142">
        <v>11607.5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11606.9625</v>
      </c>
      <c r="BR142">
        <v>0</v>
      </c>
      <c r="BS142">
        <v>0.04</v>
      </c>
      <c r="BT142" t="s">
        <v>146</v>
      </c>
      <c r="BU142">
        <v>59536659</v>
      </c>
      <c r="BV142" t="s">
        <v>196</v>
      </c>
      <c r="BW142">
        <v>0</v>
      </c>
      <c r="BX142">
        <v>0</v>
      </c>
      <c r="BY142" t="s">
        <v>163</v>
      </c>
      <c r="BZ142">
        <v>0</v>
      </c>
      <c r="CA142" t="s">
        <v>146</v>
      </c>
      <c r="CB142">
        <v>0</v>
      </c>
      <c r="CC142">
        <v>0</v>
      </c>
      <c r="CD142" t="s">
        <v>178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158</v>
      </c>
      <c r="CK142">
        <v>10</v>
      </c>
      <c r="CL142">
        <v>0</v>
      </c>
      <c r="CM142">
        <v>0</v>
      </c>
      <c r="CN142">
        <v>11607.5</v>
      </c>
      <c r="CO142" t="s">
        <v>164</v>
      </c>
      <c r="CP142">
        <v>0</v>
      </c>
      <c r="CQ142">
        <v>0</v>
      </c>
      <c r="CR142">
        <v>0</v>
      </c>
      <c r="CS142" t="s">
        <v>197</v>
      </c>
      <c r="CT142">
        <v>0</v>
      </c>
      <c r="CU142">
        <v>0</v>
      </c>
      <c r="CV142">
        <v>0</v>
      </c>
      <c r="CW142" t="s">
        <v>156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165</v>
      </c>
      <c r="DE142">
        <v>0</v>
      </c>
      <c r="DF142">
        <v>0</v>
      </c>
      <c r="DG142">
        <v>0</v>
      </c>
      <c r="DH142" t="s">
        <v>164</v>
      </c>
      <c r="DI142">
        <v>0</v>
      </c>
      <c r="DJ142">
        <v>0</v>
      </c>
      <c r="DK142">
        <v>0</v>
      </c>
      <c r="DL142" t="s">
        <v>156</v>
      </c>
      <c r="DM142">
        <v>45</v>
      </c>
      <c r="DN142">
        <v>0</v>
      </c>
      <c r="DO142" t="s">
        <v>156</v>
      </c>
      <c r="DP142">
        <v>45</v>
      </c>
      <c r="DQ142">
        <v>0</v>
      </c>
      <c r="DR142" t="s">
        <v>146</v>
      </c>
      <c r="DS142" t="s">
        <v>146</v>
      </c>
      <c r="DT142" t="s">
        <v>146</v>
      </c>
      <c r="DU142" t="s">
        <v>192</v>
      </c>
      <c r="DV142">
        <v>0</v>
      </c>
      <c r="DW142">
        <v>0</v>
      </c>
      <c r="DX142">
        <v>0.5</v>
      </c>
      <c r="DY142">
        <v>0.04</v>
      </c>
      <c r="DZ142">
        <v>2.0020566090040005E+19</v>
      </c>
      <c r="EA142">
        <v>3.4600356600000148E+18</v>
      </c>
      <c r="EB142" t="s">
        <v>441</v>
      </c>
      <c r="EC142" t="s">
        <v>441</v>
      </c>
      <c r="ED142" t="s">
        <v>440</v>
      </c>
      <c r="EE142" t="s">
        <v>442</v>
      </c>
      <c r="EF142" t="s">
        <v>163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11607.5</v>
      </c>
      <c r="EQ142">
        <v>0</v>
      </c>
      <c r="ER142">
        <v>0</v>
      </c>
      <c r="ES142" t="s">
        <v>146</v>
      </c>
      <c r="ET142" t="s">
        <v>167</v>
      </c>
      <c r="EU142" t="s">
        <v>146</v>
      </c>
      <c r="EV142">
        <v>0</v>
      </c>
    </row>
    <row r="143" spans="1:152" x14ac:dyDescent="0.25">
      <c r="A143">
        <v>9795121906</v>
      </c>
      <c r="B143" t="s">
        <v>187</v>
      </c>
      <c r="C143" t="s">
        <v>454</v>
      </c>
      <c r="D143" t="s">
        <v>143</v>
      </c>
      <c r="E143" t="s">
        <v>144</v>
      </c>
      <c r="F143" t="s">
        <v>145</v>
      </c>
      <c r="G143">
        <v>34958</v>
      </c>
      <c r="H143" t="s">
        <v>145</v>
      </c>
      <c r="I143">
        <v>672994</v>
      </c>
      <c r="J143">
        <v>2615053511</v>
      </c>
      <c r="K143">
        <v>2751750</v>
      </c>
      <c r="L143">
        <v>2692440</v>
      </c>
      <c r="M143" t="s">
        <v>146</v>
      </c>
      <c r="N143">
        <v>9795121906</v>
      </c>
      <c r="O143">
        <v>123</v>
      </c>
      <c r="P143" t="s">
        <v>147</v>
      </c>
      <c r="Q143" t="s">
        <v>148</v>
      </c>
      <c r="R143" t="s">
        <v>149</v>
      </c>
      <c r="S143">
        <v>250100000000001</v>
      </c>
      <c r="T143" t="s">
        <v>164</v>
      </c>
      <c r="U143" t="s">
        <v>189</v>
      </c>
      <c r="V143">
        <v>4814</v>
      </c>
      <c r="W143" t="s">
        <v>190</v>
      </c>
      <c r="X143" t="s">
        <v>189</v>
      </c>
      <c r="Y143">
        <v>44</v>
      </c>
      <c r="Z143" t="s">
        <v>191</v>
      </c>
      <c r="AA143" t="s">
        <v>155</v>
      </c>
      <c r="AB143" t="s">
        <v>146</v>
      </c>
      <c r="AC143">
        <v>200239</v>
      </c>
      <c r="AD143" t="s">
        <v>192</v>
      </c>
      <c r="AE143" t="s">
        <v>156</v>
      </c>
      <c r="AF143" t="s">
        <v>455</v>
      </c>
      <c r="AG143">
        <v>566</v>
      </c>
      <c r="AH143">
        <v>979732</v>
      </c>
      <c r="AI143" t="s">
        <v>158</v>
      </c>
      <c r="AJ143">
        <v>566</v>
      </c>
      <c r="AK143">
        <v>9795121906</v>
      </c>
      <c r="AL143">
        <v>9795121906</v>
      </c>
      <c r="AM143" t="s">
        <v>159</v>
      </c>
      <c r="AN143" t="s">
        <v>241</v>
      </c>
      <c r="AO143" t="s">
        <v>242</v>
      </c>
      <c r="AP143" t="s">
        <v>146</v>
      </c>
      <c r="AQ143" t="s">
        <v>162</v>
      </c>
      <c r="AR143">
        <v>11607.5</v>
      </c>
      <c r="AS143">
        <v>11500</v>
      </c>
      <c r="AT143" s="5">
        <f t="shared" si="14"/>
        <v>5500</v>
      </c>
      <c r="AU143" s="5">
        <v>350</v>
      </c>
      <c r="AV143" s="5">
        <f t="shared" si="15"/>
        <v>5150</v>
      </c>
      <c r="AW143" s="6">
        <f t="shared" si="16"/>
        <v>906.40000000000009</v>
      </c>
      <c r="AX143" s="7">
        <f t="shared" si="17"/>
        <v>4120</v>
      </c>
      <c r="AY143" s="8">
        <f t="shared" si="18"/>
        <v>123.60000000000001</v>
      </c>
      <c r="AZ143" s="5">
        <v>250</v>
      </c>
      <c r="BA143" s="9">
        <f t="shared" si="19"/>
        <v>81.25</v>
      </c>
      <c r="BB143" s="9">
        <v>1000</v>
      </c>
      <c r="BC143" s="11">
        <v>5000</v>
      </c>
      <c r="BD143" s="5">
        <f t="shared" si="20"/>
        <v>18.75</v>
      </c>
      <c r="BG143" t="s">
        <v>146</v>
      </c>
      <c r="BH143" t="s">
        <v>146</v>
      </c>
      <c r="BI143">
        <v>566</v>
      </c>
      <c r="BJ143">
        <v>566</v>
      </c>
      <c r="BK143">
        <v>11607.5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11606.9625</v>
      </c>
      <c r="BR143">
        <v>0</v>
      </c>
      <c r="BS143">
        <v>0.04</v>
      </c>
      <c r="BT143" t="s">
        <v>146</v>
      </c>
      <c r="BU143">
        <v>59536659</v>
      </c>
      <c r="BV143" t="s">
        <v>196</v>
      </c>
      <c r="BW143">
        <v>0</v>
      </c>
      <c r="BX143">
        <v>0</v>
      </c>
      <c r="BY143" t="s">
        <v>163</v>
      </c>
      <c r="BZ143">
        <v>0</v>
      </c>
      <c r="CA143" t="s">
        <v>146</v>
      </c>
      <c r="CB143">
        <v>0</v>
      </c>
      <c r="CC143">
        <v>0</v>
      </c>
      <c r="CD143" t="s">
        <v>178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158</v>
      </c>
      <c r="CK143">
        <v>10</v>
      </c>
      <c r="CL143">
        <v>0</v>
      </c>
      <c r="CM143">
        <v>0</v>
      </c>
      <c r="CN143">
        <v>11607.5</v>
      </c>
      <c r="CO143" t="s">
        <v>164</v>
      </c>
      <c r="CP143">
        <v>0</v>
      </c>
      <c r="CQ143">
        <v>0</v>
      </c>
      <c r="CR143">
        <v>0</v>
      </c>
      <c r="CS143" t="s">
        <v>197</v>
      </c>
      <c r="CT143">
        <v>0</v>
      </c>
      <c r="CU143">
        <v>0</v>
      </c>
      <c r="CV143">
        <v>0</v>
      </c>
      <c r="CW143" t="s">
        <v>156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165</v>
      </c>
      <c r="DE143">
        <v>0</v>
      </c>
      <c r="DF143">
        <v>0</v>
      </c>
      <c r="DG143">
        <v>0</v>
      </c>
      <c r="DH143" t="s">
        <v>164</v>
      </c>
      <c r="DI143">
        <v>0</v>
      </c>
      <c r="DJ143">
        <v>0</v>
      </c>
      <c r="DK143">
        <v>0</v>
      </c>
      <c r="DL143" t="s">
        <v>156</v>
      </c>
      <c r="DM143">
        <v>45</v>
      </c>
      <c r="DN143">
        <v>0</v>
      </c>
      <c r="DO143" t="s">
        <v>156</v>
      </c>
      <c r="DP143">
        <v>45</v>
      </c>
      <c r="DQ143">
        <v>0</v>
      </c>
      <c r="DR143" t="s">
        <v>146</v>
      </c>
      <c r="DS143" t="s">
        <v>146</v>
      </c>
      <c r="DT143" t="s">
        <v>146</v>
      </c>
      <c r="DU143" t="s">
        <v>192</v>
      </c>
      <c r="DV143">
        <v>0</v>
      </c>
      <c r="DW143">
        <v>0</v>
      </c>
      <c r="DX143">
        <v>0.5</v>
      </c>
      <c r="DY143">
        <v>0.04</v>
      </c>
      <c r="DZ143">
        <v>2.0020566090040005E+19</v>
      </c>
      <c r="EA143">
        <v>3.4600356600000148E+18</v>
      </c>
      <c r="EB143" t="s">
        <v>456</v>
      </c>
      <c r="EC143" t="s">
        <v>456</v>
      </c>
      <c r="ED143" t="s">
        <v>455</v>
      </c>
      <c r="EE143" t="s">
        <v>457</v>
      </c>
      <c r="EF143" t="s">
        <v>163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11607.5</v>
      </c>
      <c r="EQ143">
        <v>0</v>
      </c>
      <c r="ER143">
        <v>0</v>
      </c>
      <c r="ES143" t="s">
        <v>146</v>
      </c>
      <c r="ET143" t="s">
        <v>167</v>
      </c>
      <c r="EU143" t="s">
        <v>146</v>
      </c>
      <c r="EV143">
        <v>0</v>
      </c>
    </row>
    <row r="144" spans="1:152" x14ac:dyDescent="0.25">
      <c r="A144">
        <v>9794987414</v>
      </c>
      <c r="B144" t="s">
        <v>187</v>
      </c>
      <c r="C144" t="s">
        <v>496</v>
      </c>
      <c r="D144" t="s">
        <v>143</v>
      </c>
      <c r="E144" t="s">
        <v>144</v>
      </c>
      <c r="F144" t="s">
        <v>145</v>
      </c>
      <c r="G144">
        <v>34958</v>
      </c>
      <c r="H144" t="s">
        <v>145</v>
      </c>
      <c r="I144">
        <v>964550</v>
      </c>
      <c r="J144">
        <v>2615053260</v>
      </c>
      <c r="K144">
        <v>2751750</v>
      </c>
      <c r="L144">
        <v>2692440</v>
      </c>
      <c r="M144" t="s">
        <v>146</v>
      </c>
      <c r="N144">
        <v>9794987414</v>
      </c>
      <c r="O144">
        <v>123</v>
      </c>
      <c r="P144" t="s">
        <v>147</v>
      </c>
      <c r="Q144" t="s">
        <v>148</v>
      </c>
      <c r="R144" t="s">
        <v>149</v>
      </c>
      <c r="S144">
        <v>250100000000001</v>
      </c>
      <c r="T144" t="s">
        <v>164</v>
      </c>
      <c r="U144" t="s">
        <v>189</v>
      </c>
      <c r="V144">
        <v>4814</v>
      </c>
      <c r="W144" t="s">
        <v>190</v>
      </c>
      <c r="X144" t="s">
        <v>189</v>
      </c>
      <c r="Y144">
        <v>44</v>
      </c>
      <c r="Z144" t="s">
        <v>191</v>
      </c>
      <c r="AA144" t="s">
        <v>155</v>
      </c>
      <c r="AB144" t="s">
        <v>146</v>
      </c>
      <c r="AC144">
        <v>200239</v>
      </c>
      <c r="AD144" t="s">
        <v>192</v>
      </c>
      <c r="AE144" t="s">
        <v>156</v>
      </c>
      <c r="AF144" t="s">
        <v>497</v>
      </c>
      <c r="AG144">
        <v>566</v>
      </c>
      <c r="AH144">
        <v>871855</v>
      </c>
      <c r="AI144" t="s">
        <v>158</v>
      </c>
      <c r="AJ144">
        <v>566</v>
      </c>
      <c r="AK144">
        <v>9794987414</v>
      </c>
      <c r="AL144">
        <v>9794987414</v>
      </c>
      <c r="AM144" t="s">
        <v>159</v>
      </c>
      <c r="AN144" t="s">
        <v>309</v>
      </c>
      <c r="AO144" t="s">
        <v>310</v>
      </c>
      <c r="AP144" t="s">
        <v>146</v>
      </c>
      <c r="AQ144" t="s">
        <v>162</v>
      </c>
      <c r="AR144">
        <v>11607.5</v>
      </c>
      <c r="AS144">
        <v>11500</v>
      </c>
      <c r="AT144" s="5">
        <f t="shared" si="14"/>
        <v>5500</v>
      </c>
      <c r="AU144" s="5">
        <v>350</v>
      </c>
      <c r="AV144" s="5">
        <f t="shared" si="15"/>
        <v>5150</v>
      </c>
      <c r="AW144" s="6">
        <f t="shared" si="16"/>
        <v>906.40000000000009</v>
      </c>
      <c r="AX144" s="7">
        <f t="shared" si="17"/>
        <v>4120</v>
      </c>
      <c r="AY144" s="8">
        <f t="shared" si="18"/>
        <v>123.60000000000001</v>
      </c>
      <c r="AZ144" s="5">
        <v>250</v>
      </c>
      <c r="BA144" s="9">
        <f t="shared" si="19"/>
        <v>81.25</v>
      </c>
      <c r="BB144" s="9">
        <v>1000</v>
      </c>
      <c r="BC144" s="11">
        <v>5000</v>
      </c>
      <c r="BD144" s="5">
        <f t="shared" si="20"/>
        <v>18.75</v>
      </c>
      <c r="BG144" t="s">
        <v>146</v>
      </c>
      <c r="BH144" t="s">
        <v>146</v>
      </c>
      <c r="BI144">
        <v>566</v>
      </c>
      <c r="BJ144">
        <v>566</v>
      </c>
      <c r="BK144">
        <v>11607.5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11606.9625</v>
      </c>
      <c r="BR144">
        <v>0</v>
      </c>
      <c r="BS144">
        <v>0.04</v>
      </c>
      <c r="BT144" t="s">
        <v>146</v>
      </c>
      <c r="BU144">
        <v>59536659</v>
      </c>
      <c r="BV144" t="s">
        <v>196</v>
      </c>
      <c r="BW144">
        <v>0</v>
      </c>
      <c r="BX144">
        <v>0</v>
      </c>
      <c r="BY144" t="s">
        <v>163</v>
      </c>
      <c r="BZ144">
        <v>0</v>
      </c>
      <c r="CA144" t="s">
        <v>146</v>
      </c>
      <c r="CB144">
        <v>0</v>
      </c>
      <c r="CC144">
        <v>0</v>
      </c>
      <c r="CD144" t="s">
        <v>178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158</v>
      </c>
      <c r="CK144">
        <v>10</v>
      </c>
      <c r="CL144">
        <v>0</v>
      </c>
      <c r="CM144">
        <v>0</v>
      </c>
      <c r="CN144">
        <v>11607.5</v>
      </c>
      <c r="CO144" t="s">
        <v>164</v>
      </c>
      <c r="CP144">
        <v>0</v>
      </c>
      <c r="CQ144">
        <v>0</v>
      </c>
      <c r="CR144">
        <v>0</v>
      </c>
      <c r="CS144" t="s">
        <v>197</v>
      </c>
      <c r="CT144">
        <v>0</v>
      </c>
      <c r="CU144">
        <v>0</v>
      </c>
      <c r="CV144">
        <v>0</v>
      </c>
      <c r="CW144" t="s">
        <v>156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165</v>
      </c>
      <c r="DE144">
        <v>0</v>
      </c>
      <c r="DF144">
        <v>0</v>
      </c>
      <c r="DG144">
        <v>0</v>
      </c>
      <c r="DH144" t="s">
        <v>164</v>
      </c>
      <c r="DI144">
        <v>0</v>
      </c>
      <c r="DJ144">
        <v>0</v>
      </c>
      <c r="DK144">
        <v>0</v>
      </c>
      <c r="DL144" t="s">
        <v>156</v>
      </c>
      <c r="DM144">
        <v>45</v>
      </c>
      <c r="DN144">
        <v>0</v>
      </c>
      <c r="DO144" t="s">
        <v>156</v>
      </c>
      <c r="DP144">
        <v>45</v>
      </c>
      <c r="DQ144">
        <v>0</v>
      </c>
      <c r="DR144" t="s">
        <v>146</v>
      </c>
      <c r="DS144" t="s">
        <v>146</v>
      </c>
      <c r="DT144" t="s">
        <v>146</v>
      </c>
      <c r="DU144" t="s">
        <v>192</v>
      </c>
      <c r="DV144">
        <v>0</v>
      </c>
      <c r="DW144">
        <v>0</v>
      </c>
      <c r="DX144">
        <v>0.5</v>
      </c>
      <c r="DY144">
        <v>0.04</v>
      </c>
      <c r="DZ144">
        <v>2.0020566090040005E+19</v>
      </c>
      <c r="EA144">
        <v>3.4600356600000148E+18</v>
      </c>
      <c r="EB144" t="s">
        <v>498</v>
      </c>
      <c r="EC144" t="s">
        <v>498</v>
      </c>
      <c r="ED144" t="s">
        <v>497</v>
      </c>
      <c r="EE144" t="s">
        <v>499</v>
      </c>
      <c r="EF144" t="s">
        <v>163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11607.5</v>
      </c>
      <c r="EQ144">
        <v>0</v>
      </c>
      <c r="ER144">
        <v>0</v>
      </c>
      <c r="ES144" t="s">
        <v>146</v>
      </c>
      <c r="ET144" t="s">
        <v>167</v>
      </c>
      <c r="EU144" t="s">
        <v>146</v>
      </c>
      <c r="EV144">
        <v>0</v>
      </c>
    </row>
    <row r="145" spans="1:152" x14ac:dyDescent="0.25">
      <c r="A145">
        <v>9796930630</v>
      </c>
      <c r="B145" t="s">
        <v>187</v>
      </c>
      <c r="C145" t="s">
        <v>500</v>
      </c>
      <c r="D145" t="s">
        <v>143</v>
      </c>
      <c r="E145" t="s">
        <v>144</v>
      </c>
      <c r="F145" t="s">
        <v>144</v>
      </c>
      <c r="G145">
        <v>34962</v>
      </c>
      <c r="H145" t="s">
        <v>145</v>
      </c>
      <c r="I145">
        <v>3133</v>
      </c>
      <c r="J145">
        <v>2615327133</v>
      </c>
      <c r="K145">
        <v>6499328</v>
      </c>
      <c r="L145">
        <v>2692440</v>
      </c>
      <c r="M145" t="s">
        <v>146</v>
      </c>
      <c r="N145">
        <v>9796930630</v>
      </c>
      <c r="O145">
        <v>123</v>
      </c>
      <c r="P145" t="s">
        <v>147</v>
      </c>
      <c r="Q145" t="s">
        <v>148</v>
      </c>
      <c r="R145" t="s">
        <v>149</v>
      </c>
      <c r="S145">
        <v>250100000000001</v>
      </c>
      <c r="T145" t="s">
        <v>164</v>
      </c>
      <c r="U145" t="s">
        <v>189</v>
      </c>
      <c r="V145">
        <v>4814</v>
      </c>
      <c r="W145" t="s">
        <v>190</v>
      </c>
      <c r="X145" t="s">
        <v>189</v>
      </c>
      <c r="Y145">
        <v>44</v>
      </c>
      <c r="Z145" t="s">
        <v>191</v>
      </c>
      <c r="AA145" t="s">
        <v>155</v>
      </c>
      <c r="AB145" t="s">
        <v>146</v>
      </c>
      <c r="AC145">
        <v>200239</v>
      </c>
      <c r="AD145" t="s">
        <v>192</v>
      </c>
      <c r="AE145" t="s">
        <v>156</v>
      </c>
      <c r="AF145" t="s">
        <v>501</v>
      </c>
      <c r="AG145">
        <v>566</v>
      </c>
      <c r="AH145">
        <v>475660</v>
      </c>
      <c r="AI145" t="s">
        <v>158</v>
      </c>
      <c r="AJ145">
        <v>566</v>
      </c>
      <c r="AK145">
        <v>9796930630</v>
      </c>
      <c r="AL145">
        <v>9796930630</v>
      </c>
      <c r="AM145" t="s">
        <v>159</v>
      </c>
      <c r="AN145" t="s">
        <v>309</v>
      </c>
      <c r="AO145" t="s">
        <v>310</v>
      </c>
      <c r="AP145" t="s">
        <v>146</v>
      </c>
      <c r="AQ145" t="s">
        <v>162</v>
      </c>
      <c r="AR145">
        <v>11607.5</v>
      </c>
      <c r="AS145">
        <v>11500</v>
      </c>
      <c r="AT145" s="5">
        <f t="shared" si="14"/>
        <v>5500</v>
      </c>
      <c r="AU145" s="5">
        <v>350</v>
      </c>
      <c r="AV145" s="5">
        <f t="shared" si="15"/>
        <v>5150</v>
      </c>
      <c r="AW145" s="6">
        <f t="shared" si="16"/>
        <v>906.40000000000009</v>
      </c>
      <c r="AX145" s="7">
        <f t="shared" si="17"/>
        <v>4120</v>
      </c>
      <c r="AY145" s="8">
        <f t="shared" si="18"/>
        <v>123.60000000000001</v>
      </c>
      <c r="AZ145" s="5">
        <v>250</v>
      </c>
      <c r="BA145" s="9">
        <f t="shared" si="19"/>
        <v>81.25</v>
      </c>
      <c r="BB145" s="9">
        <v>1000</v>
      </c>
      <c r="BC145" s="11">
        <v>5000</v>
      </c>
      <c r="BD145" s="5">
        <f t="shared" si="20"/>
        <v>18.75</v>
      </c>
      <c r="BG145" t="s">
        <v>146</v>
      </c>
      <c r="BH145" t="s">
        <v>146</v>
      </c>
      <c r="BI145">
        <v>566</v>
      </c>
      <c r="BJ145">
        <v>566</v>
      </c>
      <c r="BK145">
        <v>11607.5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11606.9625</v>
      </c>
      <c r="BR145">
        <v>0</v>
      </c>
      <c r="BS145">
        <v>0.04</v>
      </c>
      <c r="BT145" t="s">
        <v>146</v>
      </c>
      <c r="BU145">
        <v>59536659</v>
      </c>
      <c r="BV145" t="s">
        <v>196</v>
      </c>
      <c r="BW145">
        <v>0</v>
      </c>
      <c r="BX145">
        <v>0</v>
      </c>
      <c r="BY145" t="s">
        <v>163</v>
      </c>
      <c r="BZ145">
        <v>0</v>
      </c>
      <c r="CA145" t="s">
        <v>146</v>
      </c>
      <c r="CB145">
        <v>0</v>
      </c>
      <c r="CC145">
        <v>0</v>
      </c>
      <c r="CD145" t="s">
        <v>178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158</v>
      </c>
      <c r="CK145">
        <v>10</v>
      </c>
      <c r="CL145">
        <v>0</v>
      </c>
      <c r="CM145">
        <v>0</v>
      </c>
      <c r="CN145">
        <v>11607.5</v>
      </c>
      <c r="CO145" t="s">
        <v>164</v>
      </c>
      <c r="CP145">
        <v>0</v>
      </c>
      <c r="CQ145">
        <v>0</v>
      </c>
      <c r="CR145">
        <v>0</v>
      </c>
      <c r="CS145" t="s">
        <v>197</v>
      </c>
      <c r="CT145">
        <v>0</v>
      </c>
      <c r="CU145">
        <v>0</v>
      </c>
      <c r="CV145">
        <v>0</v>
      </c>
      <c r="CW145" t="s">
        <v>156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165</v>
      </c>
      <c r="DE145">
        <v>0</v>
      </c>
      <c r="DF145">
        <v>0</v>
      </c>
      <c r="DG145">
        <v>0</v>
      </c>
      <c r="DH145" t="s">
        <v>164</v>
      </c>
      <c r="DI145">
        <v>0</v>
      </c>
      <c r="DJ145">
        <v>0</v>
      </c>
      <c r="DK145">
        <v>0</v>
      </c>
      <c r="DL145" t="s">
        <v>156</v>
      </c>
      <c r="DM145">
        <v>45</v>
      </c>
      <c r="DN145">
        <v>0</v>
      </c>
      <c r="DO145" t="s">
        <v>156</v>
      </c>
      <c r="DP145">
        <v>45</v>
      </c>
      <c r="DQ145">
        <v>0</v>
      </c>
      <c r="DR145" t="s">
        <v>146</v>
      </c>
      <c r="DS145" t="s">
        <v>146</v>
      </c>
      <c r="DT145" t="s">
        <v>146</v>
      </c>
      <c r="DU145" t="s">
        <v>192</v>
      </c>
      <c r="DV145">
        <v>0</v>
      </c>
      <c r="DW145">
        <v>0</v>
      </c>
      <c r="DX145">
        <v>0.5</v>
      </c>
      <c r="DY145">
        <v>0.04</v>
      </c>
      <c r="DZ145">
        <v>2.0020566090040005E+19</v>
      </c>
      <c r="EA145">
        <v>3.4600356600000148E+18</v>
      </c>
      <c r="EB145" t="s">
        <v>502</v>
      </c>
      <c r="EC145" t="s">
        <v>502</v>
      </c>
      <c r="ED145" t="s">
        <v>501</v>
      </c>
      <c r="EE145" t="s">
        <v>503</v>
      </c>
      <c r="EF145" t="s">
        <v>163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11607.5</v>
      </c>
      <c r="EQ145">
        <v>0</v>
      </c>
      <c r="ER145">
        <v>0</v>
      </c>
      <c r="ES145" t="s">
        <v>146</v>
      </c>
      <c r="ET145" t="s">
        <v>167</v>
      </c>
      <c r="EU145" t="s">
        <v>146</v>
      </c>
      <c r="EV145">
        <v>0</v>
      </c>
    </row>
    <row r="146" spans="1:152" x14ac:dyDescent="0.25">
      <c r="A146">
        <v>9795164746</v>
      </c>
      <c r="B146" t="s">
        <v>187</v>
      </c>
      <c r="C146" t="s">
        <v>647</v>
      </c>
      <c r="D146" t="s">
        <v>143</v>
      </c>
      <c r="E146" t="s">
        <v>144</v>
      </c>
      <c r="F146" t="s">
        <v>145</v>
      </c>
      <c r="G146">
        <v>34958</v>
      </c>
      <c r="H146" t="s">
        <v>145</v>
      </c>
      <c r="I146">
        <v>873691</v>
      </c>
      <c r="J146">
        <v>2615053584</v>
      </c>
      <c r="K146">
        <v>2751750</v>
      </c>
      <c r="L146">
        <v>2692440</v>
      </c>
      <c r="M146" t="s">
        <v>146</v>
      </c>
      <c r="N146">
        <v>9795164746</v>
      </c>
      <c r="O146">
        <v>123</v>
      </c>
      <c r="P146" t="s">
        <v>147</v>
      </c>
      <c r="Q146" t="s">
        <v>148</v>
      </c>
      <c r="R146" t="s">
        <v>149</v>
      </c>
      <c r="S146">
        <v>250100000000001</v>
      </c>
      <c r="T146" t="s">
        <v>164</v>
      </c>
      <c r="U146" t="s">
        <v>189</v>
      </c>
      <c r="V146">
        <v>4814</v>
      </c>
      <c r="W146" t="s">
        <v>190</v>
      </c>
      <c r="X146" t="s">
        <v>189</v>
      </c>
      <c r="Y146">
        <v>44</v>
      </c>
      <c r="Z146" t="s">
        <v>191</v>
      </c>
      <c r="AA146" t="s">
        <v>155</v>
      </c>
      <c r="AB146" t="s">
        <v>146</v>
      </c>
      <c r="AC146">
        <v>200239</v>
      </c>
      <c r="AD146" t="s">
        <v>192</v>
      </c>
      <c r="AE146" t="s">
        <v>156</v>
      </c>
      <c r="AF146" t="s">
        <v>648</v>
      </c>
      <c r="AG146">
        <v>566</v>
      </c>
      <c r="AH146">
        <v>15252</v>
      </c>
      <c r="AI146" t="s">
        <v>158</v>
      </c>
      <c r="AJ146">
        <v>566</v>
      </c>
      <c r="AK146">
        <v>9795164746</v>
      </c>
      <c r="AL146">
        <v>9795164746</v>
      </c>
      <c r="AM146" t="s">
        <v>159</v>
      </c>
      <c r="AN146" t="s">
        <v>241</v>
      </c>
      <c r="AO146" t="s">
        <v>242</v>
      </c>
      <c r="AP146" t="s">
        <v>146</v>
      </c>
      <c r="AQ146" t="s">
        <v>162</v>
      </c>
      <c r="AR146">
        <v>11607.5</v>
      </c>
      <c r="AS146">
        <v>11500</v>
      </c>
      <c r="AT146" s="5">
        <f t="shared" si="14"/>
        <v>5500</v>
      </c>
      <c r="AU146" s="5">
        <v>350</v>
      </c>
      <c r="AV146" s="5">
        <f t="shared" si="15"/>
        <v>5150</v>
      </c>
      <c r="AW146" s="6">
        <f t="shared" si="16"/>
        <v>906.40000000000009</v>
      </c>
      <c r="AX146" s="7">
        <f t="shared" si="17"/>
        <v>4120</v>
      </c>
      <c r="AY146" s="8">
        <f t="shared" si="18"/>
        <v>123.60000000000001</v>
      </c>
      <c r="AZ146" s="5">
        <v>250</v>
      </c>
      <c r="BA146" s="9">
        <f t="shared" si="19"/>
        <v>81.25</v>
      </c>
      <c r="BB146" s="9">
        <v>1000</v>
      </c>
      <c r="BC146" s="11">
        <v>5000</v>
      </c>
      <c r="BD146" s="5">
        <f t="shared" si="20"/>
        <v>18.75</v>
      </c>
      <c r="BG146" t="s">
        <v>146</v>
      </c>
      <c r="BH146" t="s">
        <v>146</v>
      </c>
      <c r="BI146">
        <v>566</v>
      </c>
      <c r="BJ146">
        <v>566</v>
      </c>
      <c r="BK146">
        <v>11607.5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11606.9625</v>
      </c>
      <c r="BR146">
        <v>0</v>
      </c>
      <c r="BS146">
        <v>0.04</v>
      </c>
      <c r="BT146" t="s">
        <v>146</v>
      </c>
      <c r="BU146">
        <v>59536659</v>
      </c>
      <c r="BV146" t="s">
        <v>196</v>
      </c>
      <c r="BW146">
        <v>0</v>
      </c>
      <c r="BX146">
        <v>0</v>
      </c>
      <c r="BY146" t="s">
        <v>163</v>
      </c>
      <c r="BZ146">
        <v>0</v>
      </c>
      <c r="CA146" t="s">
        <v>146</v>
      </c>
      <c r="CB146">
        <v>0</v>
      </c>
      <c r="CC146">
        <v>0</v>
      </c>
      <c r="CD146" t="s">
        <v>178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158</v>
      </c>
      <c r="CK146">
        <v>10</v>
      </c>
      <c r="CL146">
        <v>0</v>
      </c>
      <c r="CM146">
        <v>0</v>
      </c>
      <c r="CN146">
        <v>11607.5</v>
      </c>
      <c r="CO146" t="s">
        <v>164</v>
      </c>
      <c r="CP146">
        <v>0</v>
      </c>
      <c r="CQ146">
        <v>0</v>
      </c>
      <c r="CR146">
        <v>0</v>
      </c>
      <c r="CS146" t="s">
        <v>197</v>
      </c>
      <c r="CT146">
        <v>0</v>
      </c>
      <c r="CU146">
        <v>0</v>
      </c>
      <c r="CV146">
        <v>0</v>
      </c>
      <c r="CW146" t="s">
        <v>156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165</v>
      </c>
      <c r="DE146">
        <v>0</v>
      </c>
      <c r="DF146">
        <v>0</v>
      </c>
      <c r="DG146">
        <v>0</v>
      </c>
      <c r="DH146" t="s">
        <v>164</v>
      </c>
      <c r="DI146">
        <v>0</v>
      </c>
      <c r="DJ146">
        <v>0</v>
      </c>
      <c r="DK146">
        <v>0</v>
      </c>
      <c r="DL146" t="s">
        <v>156</v>
      </c>
      <c r="DM146">
        <v>45</v>
      </c>
      <c r="DN146">
        <v>0</v>
      </c>
      <c r="DO146" t="s">
        <v>156</v>
      </c>
      <c r="DP146">
        <v>45</v>
      </c>
      <c r="DQ146">
        <v>0</v>
      </c>
      <c r="DR146" t="s">
        <v>146</v>
      </c>
      <c r="DS146" t="s">
        <v>146</v>
      </c>
      <c r="DT146" t="s">
        <v>146</v>
      </c>
      <c r="DU146" t="s">
        <v>192</v>
      </c>
      <c r="DV146">
        <v>0</v>
      </c>
      <c r="DW146">
        <v>0</v>
      </c>
      <c r="DX146">
        <v>0.5</v>
      </c>
      <c r="DY146">
        <v>0.04</v>
      </c>
      <c r="DZ146">
        <v>2.0020566090040005E+19</v>
      </c>
      <c r="EA146">
        <v>3.4600356600000148E+18</v>
      </c>
      <c r="EB146" t="s">
        <v>649</v>
      </c>
      <c r="EC146" t="s">
        <v>649</v>
      </c>
      <c r="ED146" t="s">
        <v>648</v>
      </c>
      <c r="EE146" t="s">
        <v>650</v>
      </c>
      <c r="EF146" t="s">
        <v>163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11607.5</v>
      </c>
      <c r="EQ146">
        <v>0</v>
      </c>
      <c r="ER146">
        <v>0</v>
      </c>
      <c r="ES146" t="s">
        <v>146</v>
      </c>
      <c r="ET146" t="s">
        <v>167</v>
      </c>
      <c r="EU146" t="s">
        <v>146</v>
      </c>
      <c r="EV146">
        <v>0</v>
      </c>
    </row>
    <row r="147" spans="1:152" x14ac:dyDescent="0.25">
      <c r="A147">
        <v>9795011739</v>
      </c>
      <c r="B147" t="s">
        <v>187</v>
      </c>
      <c r="C147" t="s">
        <v>655</v>
      </c>
      <c r="D147" t="s">
        <v>143</v>
      </c>
      <c r="E147" t="s">
        <v>144</v>
      </c>
      <c r="F147" t="s">
        <v>145</v>
      </c>
      <c r="G147">
        <v>34958</v>
      </c>
      <c r="H147" t="s">
        <v>145</v>
      </c>
      <c r="I147">
        <v>455693</v>
      </c>
      <c r="J147">
        <v>2615053304</v>
      </c>
      <c r="K147">
        <v>2751750</v>
      </c>
      <c r="L147">
        <v>2692440</v>
      </c>
      <c r="M147" t="s">
        <v>146</v>
      </c>
      <c r="N147">
        <v>9795011739</v>
      </c>
      <c r="O147">
        <v>123</v>
      </c>
      <c r="P147" t="s">
        <v>147</v>
      </c>
      <c r="Q147" t="s">
        <v>148</v>
      </c>
      <c r="R147" t="s">
        <v>149</v>
      </c>
      <c r="S147">
        <v>250100000000001</v>
      </c>
      <c r="T147" t="s">
        <v>164</v>
      </c>
      <c r="U147" t="s">
        <v>189</v>
      </c>
      <c r="V147">
        <v>4814</v>
      </c>
      <c r="W147" t="s">
        <v>190</v>
      </c>
      <c r="X147" t="s">
        <v>189</v>
      </c>
      <c r="Y147">
        <v>44</v>
      </c>
      <c r="Z147" t="s">
        <v>191</v>
      </c>
      <c r="AA147" t="s">
        <v>155</v>
      </c>
      <c r="AB147" t="s">
        <v>146</v>
      </c>
      <c r="AC147">
        <v>200239</v>
      </c>
      <c r="AD147" t="s">
        <v>192</v>
      </c>
      <c r="AE147" t="s">
        <v>156</v>
      </c>
      <c r="AF147" t="s">
        <v>656</v>
      </c>
      <c r="AG147">
        <v>566</v>
      </c>
      <c r="AH147">
        <v>891465</v>
      </c>
      <c r="AI147" t="s">
        <v>158</v>
      </c>
      <c r="AJ147">
        <v>566</v>
      </c>
      <c r="AK147">
        <v>9795011739</v>
      </c>
      <c r="AL147">
        <v>9795011739</v>
      </c>
      <c r="AM147" t="s">
        <v>159</v>
      </c>
      <c r="AN147" t="s">
        <v>194</v>
      </c>
      <c r="AO147" t="s">
        <v>195</v>
      </c>
      <c r="AP147" t="s">
        <v>146</v>
      </c>
      <c r="AQ147" t="s">
        <v>162</v>
      </c>
      <c r="AR147">
        <v>11607.5</v>
      </c>
      <c r="AS147">
        <v>11500</v>
      </c>
      <c r="AT147" s="5">
        <f t="shared" si="14"/>
        <v>5500</v>
      </c>
      <c r="AU147" s="5">
        <v>350</v>
      </c>
      <c r="AV147" s="5">
        <f t="shared" si="15"/>
        <v>5150</v>
      </c>
      <c r="AW147" s="6">
        <f t="shared" si="16"/>
        <v>906.40000000000009</v>
      </c>
      <c r="AX147" s="7">
        <f t="shared" si="17"/>
        <v>4120</v>
      </c>
      <c r="AY147" s="8">
        <f t="shared" si="18"/>
        <v>123.60000000000001</v>
      </c>
      <c r="AZ147" s="5">
        <v>250</v>
      </c>
      <c r="BA147" s="9">
        <f t="shared" si="19"/>
        <v>81.25</v>
      </c>
      <c r="BB147" s="9">
        <v>1000</v>
      </c>
      <c r="BC147" s="11">
        <v>5000</v>
      </c>
      <c r="BD147" s="5">
        <f t="shared" si="20"/>
        <v>18.75</v>
      </c>
      <c r="BG147" t="s">
        <v>146</v>
      </c>
      <c r="BH147" t="s">
        <v>146</v>
      </c>
      <c r="BI147">
        <v>566</v>
      </c>
      <c r="BJ147">
        <v>566</v>
      </c>
      <c r="BK147">
        <v>11607.5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11606.9625</v>
      </c>
      <c r="BR147">
        <v>0</v>
      </c>
      <c r="BS147">
        <v>0.04</v>
      </c>
      <c r="BT147" t="s">
        <v>146</v>
      </c>
      <c r="BU147">
        <v>59536659</v>
      </c>
      <c r="BV147" t="s">
        <v>196</v>
      </c>
      <c r="BW147">
        <v>0</v>
      </c>
      <c r="BX147">
        <v>0</v>
      </c>
      <c r="BY147" t="s">
        <v>163</v>
      </c>
      <c r="BZ147">
        <v>0</v>
      </c>
      <c r="CA147" t="s">
        <v>146</v>
      </c>
      <c r="CB147">
        <v>0</v>
      </c>
      <c r="CC147">
        <v>0</v>
      </c>
      <c r="CD147" t="s">
        <v>178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158</v>
      </c>
      <c r="CK147">
        <v>10</v>
      </c>
      <c r="CL147">
        <v>0</v>
      </c>
      <c r="CM147">
        <v>0</v>
      </c>
      <c r="CN147">
        <v>11607.5</v>
      </c>
      <c r="CO147" t="s">
        <v>164</v>
      </c>
      <c r="CP147">
        <v>0</v>
      </c>
      <c r="CQ147">
        <v>0</v>
      </c>
      <c r="CR147">
        <v>0</v>
      </c>
      <c r="CS147" t="s">
        <v>197</v>
      </c>
      <c r="CT147">
        <v>0</v>
      </c>
      <c r="CU147">
        <v>0</v>
      </c>
      <c r="CV147">
        <v>0</v>
      </c>
      <c r="CW147" t="s">
        <v>156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165</v>
      </c>
      <c r="DE147">
        <v>0</v>
      </c>
      <c r="DF147">
        <v>0</v>
      </c>
      <c r="DG147">
        <v>0</v>
      </c>
      <c r="DH147" t="s">
        <v>164</v>
      </c>
      <c r="DI147">
        <v>0</v>
      </c>
      <c r="DJ147">
        <v>0</v>
      </c>
      <c r="DK147">
        <v>0</v>
      </c>
      <c r="DL147" t="s">
        <v>156</v>
      </c>
      <c r="DM147">
        <v>45</v>
      </c>
      <c r="DN147">
        <v>0</v>
      </c>
      <c r="DO147" t="s">
        <v>156</v>
      </c>
      <c r="DP147">
        <v>45</v>
      </c>
      <c r="DQ147">
        <v>0</v>
      </c>
      <c r="DR147" t="s">
        <v>146</v>
      </c>
      <c r="DS147" t="s">
        <v>146</v>
      </c>
      <c r="DT147" t="s">
        <v>146</v>
      </c>
      <c r="DU147" t="s">
        <v>192</v>
      </c>
      <c r="DV147">
        <v>0</v>
      </c>
      <c r="DW147">
        <v>0</v>
      </c>
      <c r="DX147">
        <v>0.5</v>
      </c>
      <c r="DY147">
        <v>0.04</v>
      </c>
      <c r="DZ147">
        <v>2.0020566090040005E+19</v>
      </c>
      <c r="EA147">
        <v>3.4600356600000148E+18</v>
      </c>
      <c r="EB147" t="s">
        <v>657</v>
      </c>
      <c r="EC147" t="s">
        <v>657</v>
      </c>
      <c r="ED147" t="s">
        <v>656</v>
      </c>
      <c r="EE147" t="s">
        <v>658</v>
      </c>
      <c r="EF147" t="s">
        <v>163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11607.5</v>
      </c>
      <c r="EQ147">
        <v>0</v>
      </c>
      <c r="ER147">
        <v>0</v>
      </c>
      <c r="ES147" t="s">
        <v>146</v>
      </c>
      <c r="ET147" t="s">
        <v>167</v>
      </c>
      <c r="EU147" t="s">
        <v>146</v>
      </c>
      <c r="EV147">
        <v>0</v>
      </c>
    </row>
    <row r="148" spans="1:152" x14ac:dyDescent="0.25">
      <c r="A148">
        <v>9798261299</v>
      </c>
      <c r="B148" t="s">
        <v>187</v>
      </c>
      <c r="C148" t="s">
        <v>663</v>
      </c>
      <c r="D148" t="s">
        <v>143</v>
      </c>
      <c r="E148" t="s">
        <v>144</v>
      </c>
      <c r="F148" t="s">
        <v>144</v>
      </c>
      <c r="G148">
        <v>34964</v>
      </c>
      <c r="H148" t="s">
        <v>145</v>
      </c>
      <c r="I148">
        <v>403574</v>
      </c>
      <c r="J148">
        <v>2615503193</v>
      </c>
      <c r="K148">
        <v>9575229</v>
      </c>
      <c r="L148">
        <v>2692440</v>
      </c>
      <c r="M148" t="s">
        <v>146</v>
      </c>
      <c r="N148">
        <v>9798261299</v>
      </c>
      <c r="O148">
        <v>123</v>
      </c>
      <c r="P148" t="s">
        <v>147</v>
      </c>
      <c r="Q148" t="s">
        <v>148</v>
      </c>
      <c r="R148" t="s">
        <v>149</v>
      </c>
      <c r="S148">
        <v>250100000000001</v>
      </c>
      <c r="T148" t="s">
        <v>164</v>
      </c>
      <c r="U148" t="s">
        <v>189</v>
      </c>
      <c r="V148">
        <v>4814</v>
      </c>
      <c r="W148" t="s">
        <v>190</v>
      </c>
      <c r="X148" t="s">
        <v>189</v>
      </c>
      <c r="Y148">
        <v>44</v>
      </c>
      <c r="Z148" t="s">
        <v>191</v>
      </c>
      <c r="AA148" t="s">
        <v>155</v>
      </c>
      <c r="AB148" t="s">
        <v>146</v>
      </c>
      <c r="AC148">
        <v>200239</v>
      </c>
      <c r="AD148" t="s">
        <v>192</v>
      </c>
      <c r="AE148" t="s">
        <v>156</v>
      </c>
      <c r="AF148" t="s">
        <v>664</v>
      </c>
      <c r="AG148">
        <v>566</v>
      </c>
      <c r="AH148">
        <v>595749</v>
      </c>
      <c r="AI148" t="s">
        <v>158</v>
      </c>
      <c r="AJ148">
        <v>566</v>
      </c>
      <c r="AK148">
        <v>9798261299</v>
      </c>
      <c r="AL148">
        <v>9798261299</v>
      </c>
      <c r="AM148" t="s">
        <v>159</v>
      </c>
      <c r="AN148" t="s">
        <v>280</v>
      </c>
      <c r="AO148" t="s">
        <v>281</v>
      </c>
      <c r="AP148" t="s">
        <v>146</v>
      </c>
      <c r="AQ148" t="s">
        <v>162</v>
      </c>
      <c r="AR148">
        <v>11607.5</v>
      </c>
      <c r="AS148">
        <v>11500</v>
      </c>
      <c r="AT148" s="5">
        <f t="shared" si="14"/>
        <v>5500</v>
      </c>
      <c r="AU148" s="5">
        <v>350</v>
      </c>
      <c r="AV148" s="5">
        <f t="shared" si="15"/>
        <v>5150</v>
      </c>
      <c r="AW148" s="6">
        <f t="shared" si="16"/>
        <v>906.40000000000009</v>
      </c>
      <c r="AX148" s="7">
        <f t="shared" si="17"/>
        <v>4120</v>
      </c>
      <c r="AY148" s="8">
        <f t="shared" si="18"/>
        <v>123.60000000000001</v>
      </c>
      <c r="AZ148" s="5">
        <v>250</v>
      </c>
      <c r="BA148" s="9">
        <f t="shared" si="19"/>
        <v>81.25</v>
      </c>
      <c r="BB148" s="9">
        <v>1000</v>
      </c>
      <c r="BC148" s="11">
        <v>5000</v>
      </c>
      <c r="BD148" s="5">
        <f t="shared" si="20"/>
        <v>18.75</v>
      </c>
      <c r="BG148" t="s">
        <v>146</v>
      </c>
      <c r="BH148" t="s">
        <v>146</v>
      </c>
      <c r="BI148">
        <v>566</v>
      </c>
      <c r="BJ148">
        <v>566</v>
      </c>
      <c r="BK148">
        <v>11607.5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11606.9625</v>
      </c>
      <c r="BR148">
        <v>0</v>
      </c>
      <c r="BS148">
        <v>0.04</v>
      </c>
      <c r="BT148" t="s">
        <v>146</v>
      </c>
      <c r="BU148">
        <v>59536659</v>
      </c>
      <c r="BV148" t="s">
        <v>196</v>
      </c>
      <c r="BW148">
        <v>0</v>
      </c>
      <c r="BX148">
        <v>0</v>
      </c>
      <c r="BY148" t="s">
        <v>163</v>
      </c>
      <c r="BZ148">
        <v>0</v>
      </c>
      <c r="CA148" t="s">
        <v>146</v>
      </c>
      <c r="CB148">
        <v>0</v>
      </c>
      <c r="CC148">
        <v>0</v>
      </c>
      <c r="CD148" t="s">
        <v>178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158</v>
      </c>
      <c r="CK148">
        <v>10</v>
      </c>
      <c r="CL148">
        <v>0</v>
      </c>
      <c r="CM148">
        <v>0</v>
      </c>
      <c r="CN148">
        <v>11607.5</v>
      </c>
      <c r="CO148" t="s">
        <v>164</v>
      </c>
      <c r="CP148">
        <v>0</v>
      </c>
      <c r="CQ148">
        <v>0</v>
      </c>
      <c r="CR148">
        <v>0</v>
      </c>
      <c r="CS148" t="s">
        <v>197</v>
      </c>
      <c r="CT148">
        <v>0</v>
      </c>
      <c r="CU148">
        <v>0</v>
      </c>
      <c r="CV148">
        <v>0</v>
      </c>
      <c r="CW148" t="s">
        <v>156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165</v>
      </c>
      <c r="DE148">
        <v>0</v>
      </c>
      <c r="DF148">
        <v>0</v>
      </c>
      <c r="DG148">
        <v>0</v>
      </c>
      <c r="DH148" t="s">
        <v>164</v>
      </c>
      <c r="DI148">
        <v>0</v>
      </c>
      <c r="DJ148">
        <v>0</v>
      </c>
      <c r="DK148">
        <v>0</v>
      </c>
      <c r="DL148" t="s">
        <v>156</v>
      </c>
      <c r="DM148">
        <v>45</v>
      </c>
      <c r="DN148">
        <v>0</v>
      </c>
      <c r="DO148" t="s">
        <v>156</v>
      </c>
      <c r="DP148">
        <v>45</v>
      </c>
      <c r="DQ148">
        <v>0</v>
      </c>
      <c r="DR148" t="s">
        <v>146</v>
      </c>
      <c r="DS148" t="s">
        <v>146</v>
      </c>
      <c r="DT148" t="s">
        <v>146</v>
      </c>
      <c r="DU148" t="s">
        <v>192</v>
      </c>
      <c r="DV148">
        <v>0</v>
      </c>
      <c r="DW148">
        <v>0</v>
      </c>
      <c r="DX148">
        <v>0.5</v>
      </c>
      <c r="DY148">
        <v>0.04</v>
      </c>
      <c r="DZ148">
        <v>2.0020566090040005E+19</v>
      </c>
      <c r="EA148">
        <v>3.4600356600000148E+18</v>
      </c>
      <c r="EB148" t="s">
        <v>665</v>
      </c>
      <c r="EC148" t="s">
        <v>665</v>
      </c>
      <c r="ED148" t="s">
        <v>664</v>
      </c>
      <c r="EE148" t="s">
        <v>666</v>
      </c>
      <c r="EF148" t="s">
        <v>163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11607.5</v>
      </c>
      <c r="EQ148">
        <v>0</v>
      </c>
      <c r="ER148">
        <v>0</v>
      </c>
      <c r="ES148" t="s">
        <v>146</v>
      </c>
      <c r="ET148" t="s">
        <v>167</v>
      </c>
      <c r="EU148" t="s">
        <v>146</v>
      </c>
      <c r="EV148">
        <v>0</v>
      </c>
    </row>
    <row r="149" spans="1:152" x14ac:dyDescent="0.25">
      <c r="A149">
        <v>9794647051</v>
      </c>
      <c r="B149" t="s">
        <v>187</v>
      </c>
      <c r="C149" t="s">
        <v>736</v>
      </c>
      <c r="D149" t="s">
        <v>143</v>
      </c>
      <c r="E149" t="s">
        <v>144</v>
      </c>
      <c r="F149" t="s">
        <v>145</v>
      </c>
      <c r="G149">
        <v>34958</v>
      </c>
      <c r="H149" t="s">
        <v>145</v>
      </c>
      <c r="I149">
        <v>464796</v>
      </c>
      <c r="J149">
        <v>2615052574</v>
      </c>
      <c r="K149">
        <v>2751750</v>
      </c>
      <c r="L149">
        <v>2692440</v>
      </c>
      <c r="M149" t="s">
        <v>146</v>
      </c>
      <c r="N149">
        <v>9794647051</v>
      </c>
      <c r="O149">
        <v>123</v>
      </c>
      <c r="P149" t="s">
        <v>147</v>
      </c>
      <c r="Q149" t="s">
        <v>148</v>
      </c>
      <c r="R149" t="s">
        <v>149</v>
      </c>
      <c r="S149">
        <v>250100000000001</v>
      </c>
      <c r="T149" t="s">
        <v>164</v>
      </c>
      <c r="U149" t="s">
        <v>189</v>
      </c>
      <c r="V149">
        <v>4814</v>
      </c>
      <c r="W149" t="s">
        <v>190</v>
      </c>
      <c r="X149" t="s">
        <v>189</v>
      </c>
      <c r="Y149">
        <v>44</v>
      </c>
      <c r="Z149" t="s">
        <v>191</v>
      </c>
      <c r="AA149" t="s">
        <v>155</v>
      </c>
      <c r="AB149" t="s">
        <v>146</v>
      </c>
      <c r="AC149">
        <v>200239</v>
      </c>
      <c r="AD149" t="s">
        <v>192</v>
      </c>
      <c r="AE149" t="s">
        <v>156</v>
      </c>
      <c r="AF149" t="s">
        <v>737</v>
      </c>
      <c r="AG149">
        <v>566</v>
      </c>
      <c r="AH149">
        <v>601256</v>
      </c>
      <c r="AI149" t="s">
        <v>158</v>
      </c>
      <c r="AJ149">
        <v>566</v>
      </c>
      <c r="AK149">
        <v>9794647051</v>
      </c>
      <c r="AL149">
        <v>9794647051</v>
      </c>
      <c r="AM149" t="s">
        <v>159</v>
      </c>
      <c r="AN149" t="s">
        <v>568</v>
      </c>
      <c r="AO149" t="s">
        <v>569</v>
      </c>
      <c r="AP149" t="s">
        <v>146</v>
      </c>
      <c r="AQ149" t="s">
        <v>162</v>
      </c>
      <c r="AR149">
        <v>11607.5</v>
      </c>
      <c r="AS149">
        <v>11500</v>
      </c>
      <c r="AT149" s="5">
        <f t="shared" si="14"/>
        <v>5500</v>
      </c>
      <c r="AU149" s="5">
        <v>350</v>
      </c>
      <c r="AV149" s="5">
        <f t="shared" si="15"/>
        <v>5150</v>
      </c>
      <c r="AW149" s="6">
        <f t="shared" si="16"/>
        <v>906.40000000000009</v>
      </c>
      <c r="AX149" s="7">
        <f t="shared" si="17"/>
        <v>4120</v>
      </c>
      <c r="AY149" s="8">
        <f t="shared" si="18"/>
        <v>123.60000000000001</v>
      </c>
      <c r="AZ149" s="5">
        <v>250</v>
      </c>
      <c r="BA149" s="9">
        <f t="shared" si="19"/>
        <v>81.25</v>
      </c>
      <c r="BB149" s="9">
        <v>1000</v>
      </c>
      <c r="BC149" s="11">
        <v>5000</v>
      </c>
      <c r="BD149" s="5">
        <f t="shared" si="20"/>
        <v>18.75</v>
      </c>
      <c r="BG149" t="s">
        <v>146</v>
      </c>
      <c r="BH149" t="s">
        <v>146</v>
      </c>
      <c r="BI149">
        <v>566</v>
      </c>
      <c r="BJ149">
        <v>566</v>
      </c>
      <c r="BK149">
        <v>11607.5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11606.9625</v>
      </c>
      <c r="BR149">
        <v>0</v>
      </c>
      <c r="BS149">
        <v>0.04</v>
      </c>
      <c r="BT149" t="s">
        <v>146</v>
      </c>
      <c r="BU149">
        <v>59536659</v>
      </c>
      <c r="BV149" t="s">
        <v>196</v>
      </c>
      <c r="BW149">
        <v>0</v>
      </c>
      <c r="BX149">
        <v>0</v>
      </c>
      <c r="BY149" t="s">
        <v>163</v>
      </c>
      <c r="BZ149">
        <v>0</v>
      </c>
      <c r="CA149" t="s">
        <v>146</v>
      </c>
      <c r="CB149">
        <v>0</v>
      </c>
      <c r="CC149">
        <v>0</v>
      </c>
      <c r="CD149" t="s">
        <v>178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158</v>
      </c>
      <c r="CK149">
        <v>10</v>
      </c>
      <c r="CL149">
        <v>0</v>
      </c>
      <c r="CM149">
        <v>0</v>
      </c>
      <c r="CN149">
        <v>11607.5</v>
      </c>
      <c r="CO149" t="s">
        <v>164</v>
      </c>
      <c r="CP149">
        <v>0</v>
      </c>
      <c r="CQ149">
        <v>0</v>
      </c>
      <c r="CR149">
        <v>0</v>
      </c>
      <c r="CS149" t="s">
        <v>197</v>
      </c>
      <c r="CT149">
        <v>0</v>
      </c>
      <c r="CU149">
        <v>0</v>
      </c>
      <c r="CV149">
        <v>0</v>
      </c>
      <c r="CW149" t="s">
        <v>156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165</v>
      </c>
      <c r="DE149">
        <v>0</v>
      </c>
      <c r="DF149">
        <v>0</v>
      </c>
      <c r="DG149">
        <v>0</v>
      </c>
      <c r="DH149" t="s">
        <v>164</v>
      </c>
      <c r="DI149">
        <v>0</v>
      </c>
      <c r="DJ149">
        <v>0</v>
      </c>
      <c r="DK149">
        <v>0</v>
      </c>
      <c r="DL149" t="s">
        <v>156</v>
      </c>
      <c r="DM149">
        <v>45</v>
      </c>
      <c r="DN149">
        <v>0</v>
      </c>
      <c r="DO149" t="s">
        <v>156</v>
      </c>
      <c r="DP149">
        <v>45</v>
      </c>
      <c r="DQ149">
        <v>0</v>
      </c>
      <c r="DR149" t="s">
        <v>146</v>
      </c>
      <c r="DS149" t="s">
        <v>146</v>
      </c>
      <c r="DT149" t="s">
        <v>146</v>
      </c>
      <c r="DU149" t="s">
        <v>192</v>
      </c>
      <c r="DV149">
        <v>0</v>
      </c>
      <c r="DW149">
        <v>0</v>
      </c>
      <c r="DX149">
        <v>0.5</v>
      </c>
      <c r="DY149">
        <v>0.04</v>
      </c>
      <c r="DZ149">
        <v>2.0020566090040005E+19</v>
      </c>
      <c r="EA149">
        <v>3.4600356600000148E+18</v>
      </c>
      <c r="EB149" t="s">
        <v>738</v>
      </c>
      <c r="EC149" t="s">
        <v>738</v>
      </c>
      <c r="ED149" t="s">
        <v>737</v>
      </c>
      <c r="EE149" t="s">
        <v>739</v>
      </c>
      <c r="EF149" t="s">
        <v>163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11607.5</v>
      </c>
      <c r="EQ149">
        <v>0</v>
      </c>
      <c r="ER149">
        <v>0</v>
      </c>
      <c r="ES149" t="s">
        <v>146</v>
      </c>
      <c r="ET149" t="s">
        <v>167</v>
      </c>
      <c r="EU149" t="s">
        <v>146</v>
      </c>
      <c r="EV149">
        <v>0</v>
      </c>
    </row>
    <row r="150" spans="1:152" x14ac:dyDescent="0.25">
      <c r="A150">
        <v>9796135647</v>
      </c>
      <c r="B150" t="s">
        <v>187</v>
      </c>
      <c r="C150" t="s">
        <v>760</v>
      </c>
      <c r="D150" t="s">
        <v>143</v>
      </c>
      <c r="E150" t="s">
        <v>144</v>
      </c>
      <c r="F150" t="s">
        <v>144</v>
      </c>
      <c r="G150">
        <v>34960</v>
      </c>
      <c r="H150" t="s">
        <v>145</v>
      </c>
      <c r="I150">
        <v>696477</v>
      </c>
      <c r="J150">
        <v>2615182311</v>
      </c>
      <c r="K150">
        <v>6499328</v>
      </c>
      <c r="L150">
        <v>2692440</v>
      </c>
      <c r="M150" t="s">
        <v>146</v>
      </c>
      <c r="N150">
        <v>9796135647</v>
      </c>
      <c r="O150">
        <v>123</v>
      </c>
      <c r="P150" t="s">
        <v>147</v>
      </c>
      <c r="Q150" t="s">
        <v>148</v>
      </c>
      <c r="R150" t="s">
        <v>149</v>
      </c>
      <c r="S150">
        <v>250100000000001</v>
      </c>
      <c r="T150" t="s">
        <v>164</v>
      </c>
      <c r="U150" t="s">
        <v>189</v>
      </c>
      <c r="V150">
        <v>4814</v>
      </c>
      <c r="W150" t="s">
        <v>190</v>
      </c>
      <c r="X150" t="s">
        <v>189</v>
      </c>
      <c r="Y150">
        <v>44</v>
      </c>
      <c r="Z150" t="s">
        <v>191</v>
      </c>
      <c r="AA150" t="s">
        <v>155</v>
      </c>
      <c r="AB150" t="s">
        <v>146</v>
      </c>
      <c r="AC150">
        <v>200239</v>
      </c>
      <c r="AD150" t="s">
        <v>192</v>
      </c>
      <c r="AE150" t="s">
        <v>156</v>
      </c>
      <c r="AF150" t="s">
        <v>761</v>
      </c>
      <c r="AG150">
        <v>566</v>
      </c>
      <c r="AH150">
        <v>807386</v>
      </c>
      <c r="AI150" t="s">
        <v>191</v>
      </c>
      <c r="AJ150">
        <v>566</v>
      </c>
      <c r="AK150">
        <v>20612335647</v>
      </c>
      <c r="AL150">
        <v>9796135647</v>
      </c>
      <c r="AM150" t="s">
        <v>159</v>
      </c>
      <c r="AN150" t="s">
        <v>268</v>
      </c>
      <c r="AO150" t="s">
        <v>269</v>
      </c>
      <c r="AP150" t="s">
        <v>146</v>
      </c>
      <c r="AQ150" t="s">
        <v>249</v>
      </c>
      <c r="AR150">
        <v>11607.5</v>
      </c>
      <c r="AS150">
        <v>11500</v>
      </c>
      <c r="AT150" s="5">
        <f t="shared" si="14"/>
        <v>5500</v>
      </c>
      <c r="AU150" s="5">
        <v>350</v>
      </c>
      <c r="AV150" s="5">
        <f t="shared" si="15"/>
        <v>5150</v>
      </c>
      <c r="AW150" s="6">
        <f t="shared" si="16"/>
        <v>906.40000000000009</v>
      </c>
      <c r="AX150" s="7">
        <f t="shared" si="17"/>
        <v>4120</v>
      </c>
      <c r="AY150" s="8">
        <f t="shared" si="18"/>
        <v>123.60000000000001</v>
      </c>
      <c r="AZ150" s="5">
        <v>250</v>
      </c>
      <c r="BA150" s="9">
        <f t="shared" si="19"/>
        <v>81.25</v>
      </c>
      <c r="BB150" s="9">
        <v>1000</v>
      </c>
      <c r="BC150" s="11">
        <v>5000</v>
      </c>
      <c r="BD150" s="5">
        <f t="shared" si="20"/>
        <v>18.75</v>
      </c>
      <c r="BG150" t="s">
        <v>146</v>
      </c>
      <c r="BH150" t="s">
        <v>146</v>
      </c>
      <c r="BI150">
        <v>566</v>
      </c>
      <c r="BJ150">
        <v>566</v>
      </c>
      <c r="BK150">
        <v>11607.5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11606.9625</v>
      </c>
      <c r="BR150">
        <v>0</v>
      </c>
      <c r="BS150">
        <v>0.04</v>
      </c>
      <c r="BT150" t="s">
        <v>146</v>
      </c>
      <c r="BU150">
        <v>59536659</v>
      </c>
      <c r="BV150" t="s">
        <v>196</v>
      </c>
      <c r="BW150">
        <v>0</v>
      </c>
      <c r="BX150">
        <v>0</v>
      </c>
      <c r="BY150" t="s">
        <v>163</v>
      </c>
      <c r="BZ150">
        <v>0</v>
      </c>
      <c r="CA150" t="s">
        <v>146</v>
      </c>
      <c r="CB150">
        <v>0</v>
      </c>
      <c r="CC150">
        <v>0</v>
      </c>
      <c r="CD150" t="s">
        <v>178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191</v>
      </c>
      <c r="CK150">
        <v>10</v>
      </c>
      <c r="CL150">
        <v>0</v>
      </c>
      <c r="CM150">
        <v>0</v>
      </c>
      <c r="CN150">
        <v>11607.5</v>
      </c>
      <c r="CO150" t="s">
        <v>164</v>
      </c>
      <c r="CP150">
        <v>0</v>
      </c>
      <c r="CQ150">
        <v>0</v>
      </c>
      <c r="CR150">
        <v>0</v>
      </c>
      <c r="CS150" t="s">
        <v>197</v>
      </c>
      <c r="CT150">
        <v>0</v>
      </c>
      <c r="CU150">
        <v>0</v>
      </c>
      <c r="CV150">
        <v>0</v>
      </c>
      <c r="CW150" t="s">
        <v>156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165</v>
      </c>
      <c r="DE150">
        <v>0</v>
      </c>
      <c r="DF150">
        <v>0</v>
      </c>
      <c r="DG150">
        <v>0</v>
      </c>
      <c r="DH150" t="s">
        <v>164</v>
      </c>
      <c r="DI150">
        <v>0</v>
      </c>
      <c r="DJ150">
        <v>0</v>
      </c>
      <c r="DK150">
        <v>0</v>
      </c>
      <c r="DL150" t="s">
        <v>156</v>
      </c>
      <c r="DM150">
        <v>45</v>
      </c>
      <c r="DN150">
        <v>0</v>
      </c>
      <c r="DO150" t="s">
        <v>156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192</v>
      </c>
      <c r="DV150">
        <v>0</v>
      </c>
      <c r="DW150">
        <v>0</v>
      </c>
      <c r="DX150">
        <v>0.5</v>
      </c>
      <c r="DY150">
        <v>0.04</v>
      </c>
      <c r="DZ150">
        <v>2.0020566090040005E+19</v>
      </c>
      <c r="EA150">
        <v>3.0040566E+19</v>
      </c>
      <c r="EB150" t="s">
        <v>762</v>
      </c>
      <c r="EC150" t="s">
        <v>762</v>
      </c>
      <c r="ED150" t="s">
        <v>761</v>
      </c>
      <c r="EE150" t="s">
        <v>763</v>
      </c>
      <c r="EF150" t="s">
        <v>163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146</v>
      </c>
      <c r="EP150">
        <v>11607.5</v>
      </c>
      <c r="EQ150">
        <v>0</v>
      </c>
      <c r="ER150">
        <v>0</v>
      </c>
      <c r="ES150" t="s">
        <v>146</v>
      </c>
      <c r="ET150" t="s">
        <v>167</v>
      </c>
      <c r="EU150" t="s">
        <v>146</v>
      </c>
      <c r="EV150">
        <v>0</v>
      </c>
    </row>
    <row r="151" spans="1:152" x14ac:dyDescent="0.25">
      <c r="A151">
        <v>9797363982</v>
      </c>
      <c r="B151" t="s">
        <v>187</v>
      </c>
      <c r="C151" t="s">
        <v>788</v>
      </c>
      <c r="D151" t="s">
        <v>143</v>
      </c>
      <c r="E151" t="s">
        <v>144</v>
      </c>
      <c r="F151" t="s">
        <v>144</v>
      </c>
      <c r="G151">
        <v>34962</v>
      </c>
      <c r="H151" t="s">
        <v>145</v>
      </c>
      <c r="I151">
        <v>824009</v>
      </c>
      <c r="J151">
        <v>2615328560</v>
      </c>
      <c r="K151">
        <v>6499328</v>
      </c>
      <c r="L151">
        <v>2692440</v>
      </c>
      <c r="M151" t="s">
        <v>146</v>
      </c>
      <c r="N151">
        <v>9797363982</v>
      </c>
      <c r="O151">
        <v>123</v>
      </c>
      <c r="P151" t="s">
        <v>147</v>
      </c>
      <c r="Q151" t="s">
        <v>148</v>
      </c>
      <c r="R151" t="s">
        <v>149</v>
      </c>
      <c r="S151">
        <v>250100000000001</v>
      </c>
      <c r="T151" t="s">
        <v>164</v>
      </c>
      <c r="U151" t="s">
        <v>189</v>
      </c>
      <c r="V151">
        <v>4814</v>
      </c>
      <c r="W151" t="s">
        <v>190</v>
      </c>
      <c r="X151" t="s">
        <v>189</v>
      </c>
      <c r="Y151">
        <v>44</v>
      </c>
      <c r="Z151" t="s">
        <v>191</v>
      </c>
      <c r="AA151" t="s">
        <v>155</v>
      </c>
      <c r="AB151" t="s">
        <v>146</v>
      </c>
      <c r="AC151">
        <v>200239</v>
      </c>
      <c r="AD151" t="s">
        <v>192</v>
      </c>
      <c r="AE151" t="s">
        <v>156</v>
      </c>
      <c r="AF151" t="s">
        <v>789</v>
      </c>
      <c r="AG151">
        <v>566</v>
      </c>
      <c r="AH151">
        <v>835613</v>
      </c>
      <c r="AI151" t="s">
        <v>158</v>
      </c>
      <c r="AJ151">
        <v>566</v>
      </c>
      <c r="AK151">
        <v>9797363982</v>
      </c>
      <c r="AL151">
        <v>9797363982</v>
      </c>
      <c r="AM151" t="s">
        <v>159</v>
      </c>
      <c r="AN151" t="s">
        <v>194</v>
      </c>
      <c r="AO151" t="s">
        <v>195</v>
      </c>
      <c r="AP151" t="s">
        <v>146</v>
      </c>
      <c r="AQ151" t="s">
        <v>162</v>
      </c>
      <c r="AR151">
        <v>11607.5</v>
      </c>
      <c r="AS151">
        <v>11500</v>
      </c>
      <c r="AT151" s="5">
        <f t="shared" si="14"/>
        <v>5500</v>
      </c>
      <c r="AU151" s="5">
        <v>350</v>
      </c>
      <c r="AV151" s="5">
        <f t="shared" si="15"/>
        <v>5150</v>
      </c>
      <c r="AW151" s="6">
        <f t="shared" si="16"/>
        <v>906.40000000000009</v>
      </c>
      <c r="AX151" s="7">
        <f t="shared" si="17"/>
        <v>4120</v>
      </c>
      <c r="AY151" s="8">
        <f t="shared" si="18"/>
        <v>123.60000000000001</v>
      </c>
      <c r="AZ151" s="5">
        <v>250</v>
      </c>
      <c r="BA151" s="9">
        <f t="shared" si="19"/>
        <v>81.25</v>
      </c>
      <c r="BB151" s="9">
        <v>1000</v>
      </c>
      <c r="BC151" s="11">
        <v>5000</v>
      </c>
      <c r="BD151" s="5">
        <f t="shared" si="20"/>
        <v>18.75</v>
      </c>
      <c r="BG151" t="s">
        <v>146</v>
      </c>
      <c r="BH151" t="s">
        <v>146</v>
      </c>
      <c r="BI151">
        <v>566</v>
      </c>
      <c r="BJ151">
        <v>566</v>
      </c>
      <c r="BK151">
        <v>11607.5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11606.9625</v>
      </c>
      <c r="BR151">
        <v>0</v>
      </c>
      <c r="BS151">
        <v>0.04</v>
      </c>
      <c r="BT151" t="s">
        <v>146</v>
      </c>
      <c r="BU151">
        <v>59536659</v>
      </c>
      <c r="BV151" t="s">
        <v>196</v>
      </c>
      <c r="BW151">
        <v>0</v>
      </c>
      <c r="BX151">
        <v>0</v>
      </c>
      <c r="BY151" t="s">
        <v>163</v>
      </c>
      <c r="BZ151">
        <v>0</v>
      </c>
      <c r="CA151" t="s">
        <v>146</v>
      </c>
      <c r="CB151">
        <v>0</v>
      </c>
      <c r="CC151">
        <v>0</v>
      </c>
      <c r="CD151" t="s">
        <v>178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158</v>
      </c>
      <c r="CK151">
        <v>10</v>
      </c>
      <c r="CL151">
        <v>0</v>
      </c>
      <c r="CM151">
        <v>0</v>
      </c>
      <c r="CN151">
        <v>11607.5</v>
      </c>
      <c r="CO151" t="s">
        <v>164</v>
      </c>
      <c r="CP151">
        <v>0</v>
      </c>
      <c r="CQ151">
        <v>0</v>
      </c>
      <c r="CR151">
        <v>0</v>
      </c>
      <c r="CS151" t="s">
        <v>197</v>
      </c>
      <c r="CT151">
        <v>0</v>
      </c>
      <c r="CU151">
        <v>0</v>
      </c>
      <c r="CV151">
        <v>0</v>
      </c>
      <c r="CW151" t="s">
        <v>156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165</v>
      </c>
      <c r="DE151">
        <v>0</v>
      </c>
      <c r="DF151">
        <v>0</v>
      </c>
      <c r="DG151">
        <v>0</v>
      </c>
      <c r="DH151" t="s">
        <v>164</v>
      </c>
      <c r="DI151">
        <v>0</v>
      </c>
      <c r="DJ151">
        <v>0</v>
      </c>
      <c r="DK151">
        <v>0</v>
      </c>
      <c r="DL151" t="s">
        <v>156</v>
      </c>
      <c r="DM151">
        <v>45</v>
      </c>
      <c r="DN151">
        <v>0</v>
      </c>
      <c r="DO151" t="s">
        <v>156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192</v>
      </c>
      <c r="DV151">
        <v>0</v>
      </c>
      <c r="DW151">
        <v>0</v>
      </c>
      <c r="DX151">
        <v>0.5</v>
      </c>
      <c r="DY151">
        <v>0.04</v>
      </c>
      <c r="DZ151">
        <v>2.0020566090040005E+19</v>
      </c>
      <c r="EA151">
        <v>3.4600356600000148E+18</v>
      </c>
      <c r="EB151" t="s">
        <v>790</v>
      </c>
      <c r="EC151" t="s">
        <v>790</v>
      </c>
      <c r="ED151" t="s">
        <v>789</v>
      </c>
      <c r="EE151" t="s">
        <v>791</v>
      </c>
      <c r="EF151" t="s">
        <v>163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146</v>
      </c>
      <c r="EP151">
        <v>11607.5</v>
      </c>
      <c r="EQ151">
        <v>0</v>
      </c>
      <c r="ER151">
        <v>0</v>
      </c>
      <c r="ES151" t="s">
        <v>146</v>
      </c>
      <c r="ET151" t="s">
        <v>167</v>
      </c>
      <c r="EU151" t="s">
        <v>146</v>
      </c>
      <c r="EV151">
        <v>0</v>
      </c>
    </row>
    <row r="152" spans="1:152" x14ac:dyDescent="0.25">
      <c r="A152">
        <v>9796893411</v>
      </c>
      <c r="B152" t="s">
        <v>187</v>
      </c>
      <c r="C152" t="s">
        <v>796</v>
      </c>
      <c r="D152" t="s">
        <v>143</v>
      </c>
      <c r="E152" t="s">
        <v>144</v>
      </c>
      <c r="F152" t="s">
        <v>144</v>
      </c>
      <c r="G152">
        <v>34962</v>
      </c>
      <c r="H152" t="s">
        <v>145</v>
      </c>
      <c r="I152">
        <v>560705</v>
      </c>
      <c r="J152">
        <v>2615326986</v>
      </c>
      <c r="K152">
        <v>6499328</v>
      </c>
      <c r="L152">
        <v>2692440</v>
      </c>
      <c r="M152" t="s">
        <v>146</v>
      </c>
      <c r="N152">
        <v>9796893411</v>
      </c>
      <c r="O152">
        <v>123</v>
      </c>
      <c r="P152" t="s">
        <v>147</v>
      </c>
      <c r="Q152" t="s">
        <v>148</v>
      </c>
      <c r="R152" t="s">
        <v>149</v>
      </c>
      <c r="S152">
        <v>250100000000001</v>
      </c>
      <c r="T152" t="s">
        <v>164</v>
      </c>
      <c r="U152" t="s">
        <v>189</v>
      </c>
      <c r="V152">
        <v>4814</v>
      </c>
      <c r="W152" t="s">
        <v>190</v>
      </c>
      <c r="X152" t="s">
        <v>189</v>
      </c>
      <c r="Y152">
        <v>44</v>
      </c>
      <c r="Z152" t="s">
        <v>191</v>
      </c>
      <c r="AA152" t="s">
        <v>155</v>
      </c>
      <c r="AB152" t="s">
        <v>146</v>
      </c>
      <c r="AC152">
        <v>200239</v>
      </c>
      <c r="AD152" t="s">
        <v>192</v>
      </c>
      <c r="AE152" t="s">
        <v>156</v>
      </c>
      <c r="AF152" t="s">
        <v>797</v>
      </c>
      <c r="AG152">
        <v>566</v>
      </c>
      <c r="AH152">
        <v>443886</v>
      </c>
      <c r="AI152" t="s">
        <v>191</v>
      </c>
      <c r="AJ152">
        <v>566</v>
      </c>
      <c r="AK152">
        <v>20612393411</v>
      </c>
      <c r="AL152">
        <v>9796893411</v>
      </c>
      <c r="AM152" t="s">
        <v>159</v>
      </c>
      <c r="AN152" t="s">
        <v>335</v>
      </c>
      <c r="AO152" t="s">
        <v>336</v>
      </c>
      <c r="AP152" t="s">
        <v>146</v>
      </c>
      <c r="AQ152" t="s">
        <v>249</v>
      </c>
      <c r="AR152">
        <v>11607.5</v>
      </c>
      <c r="AS152">
        <v>11500</v>
      </c>
      <c r="AT152" s="5">
        <f t="shared" si="14"/>
        <v>5500</v>
      </c>
      <c r="AU152" s="5">
        <v>350</v>
      </c>
      <c r="AV152" s="5">
        <f t="shared" si="15"/>
        <v>5150</v>
      </c>
      <c r="AW152" s="6">
        <f t="shared" si="16"/>
        <v>906.40000000000009</v>
      </c>
      <c r="AX152" s="7">
        <f t="shared" si="17"/>
        <v>4120</v>
      </c>
      <c r="AY152" s="8">
        <f t="shared" si="18"/>
        <v>123.60000000000001</v>
      </c>
      <c r="AZ152" s="5">
        <v>250</v>
      </c>
      <c r="BA152" s="9">
        <f t="shared" si="19"/>
        <v>81.25</v>
      </c>
      <c r="BB152" s="9">
        <v>1000</v>
      </c>
      <c r="BC152" s="11">
        <v>5000</v>
      </c>
      <c r="BD152" s="5">
        <f t="shared" si="20"/>
        <v>18.75</v>
      </c>
      <c r="BG152" t="s">
        <v>146</v>
      </c>
      <c r="BH152" t="s">
        <v>146</v>
      </c>
      <c r="BI152">
        <v>566</v>
      </c>
      <c r="BJ152">
        <v>566</v>
      </c>
      <c r="BK152">
        <v>11607.5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11606.9625</v>
      </c>
      <c r="BR152">
        <v>0</v>
      </c>
      <c r="BS152">
        <v>0.04</v>
      </c>
      <c r="BT152" t="s">
        <v>146</v>
      </c>
      <c r="BU152">
        <v>59536659</v>
      </c>
      <c r="BV152" t="s">
        <v>196</v>
      </c>
      <c r="BW152">
        <v>0</v>
      </c>
      <c r="BX152">
        <v>0</v>
      </c>
      <c r="BY152" t="s">
        <v>163</v>
      </c>
      <c r="BZ152">
        <v>0</v>
      </c>
      <c r="CA152" t="s">
        <v>146</v>
      </c>
      <c r="CB152">
        <v>0</v>
      </c>
      <c r="CC152">
        <v>0</v>
      </c>
      <c r="CD152" t="s">
        <v>178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191</v>
      </c>
      <c r="CK152">
        <v>10</v>
      </c>
      <c r="CL152">
        <v>0</v>
      </c>
      <c r="CM152">
        <v>0</v>
      </c>
      <c r="CN152">
        <v>11607.5</v>
      </c>
      <c r="CO152" t="s">
        <v>164</v>
      </c>
      <c r="CP152">
        <v>0</v>
      </c>
      <c r="CQ152">
        <v>0</v>
      </c>
      <c r="CR152">
        <v>0</v>
      </c>
      <c r="CS152" t="s">
        <v>197</v>
      </c>
      <c r="CT152">
        <v>0</v>
      </c>
      <c r="CU152">
        <v>0</v>
      </c>
      <c r="CV152">
        <v>0</v>
      </c>
      <c r="CW152" t="s">
        <v>156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165</v>
      </c>
      <c r="DE152">
        <v>0</v>
      </c>
      <c r="DF152">
        <v>0</v>
      </c>
      <c r="DG152">
        <v>0</v>
      </c>
      <c r="DH152" t="s">
        <v>164</v>
      </c>
      <c r="DI152">
        <v>0</v>
      </c>
      <c r="DJ152">
        <v>0</v>
      </c>
      <c r="DK152">
        <v>0</v>
      </c>
      <c r="DL152" t="s">
        <v>156</v>
      </c>
      <c r="DM152">
        <v>45</v>
      </c>
      <c r="DN152">
        <v>0</v>
      </c>
      <c r="DO152" t="s">
        <v>156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192</v>
      </c>
      <c r="DV152">
        <v>0</v>
      </c>
      <c r="DW152">
        <v>0</v>
      </c>
      <c r="DX152">
        <v>0.5</v>
      </c>
      <c r="DY152">
        <v>0.04</v>
      </c>
      <c r="DZ152">
        <v>2.0020566090040005E+19</v>
      </c>
      <c r="EA152">
        <v>3.0040566E+19</v>
      </c>
      <c r="EB152" t="s">
        <v>798</v>
      </c>
      <c r="EC152" t="s">
        <v>798</v>
      </c>
      <c r="ED152" t="s">
        <v>797</v>
      </c>
      <c r="EE152" t="s">
        <v>799</v>
      </c>
      <c r="EF152" t="s">
        <v>163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146</v>
      </c>
      <c r="EP152">
        <v>11607.5</v>
      </c>
      <c r="EQ152">
        <v>0</v>
      </c>
      <c r="ER152">
        <v>0</v>
      </c>
      <c r="ES152" t="s">
        <v>146</v>
      </c>
      <c r="ET152" t="s">
        <v>167</v>
      </c>
      <c r="EU152" t="s">
        <v>146</v>
      </c>
      <c r="EV152">
        <v>0</v>
      </c>
    </row>
    <row r="153" spans="1:152" x14ac:dyDescent="0.25">
      <c r="A153">
        <v>9796556242</v>
      </c>
      <c r="B153" t="s">
        <v>187</v>
      </c>
      <c r="C153" t="s">
        <v>804</v>
      </c>
      <c r="D153" t="s">
        <v>143</v>
      </c>
      <c r="E153" t="s">
        <v>144</v>
      </c>
      <c r="F153" t="s">
        <v>144</v>
      </c>
      <c r="G153">
        <v>34961</v>
      </c>
      <c r="H153" t="s">
        <v>145</v>
      </c>
      <c r="I153">
        <v>483515</v>
      </c>
      <c r="J153">
        <v>2615226258</v>
      </c>
      <c r="K153">
        <v>6499328</v>
      </c>
      <c r="L153">
        <v>2692440</v>
      </c>
      <c r="M153" t="s">
        <v>146</v>
      </c>
      <c r="N153">
        <v>9796556242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164</v>
      </c>
      <c r="U153" t="s">
        <v>189</v>
      </c>
      <c r="V153">
        <v>4814</v>
      </c>
      <c r="W153" t="s">
        <v>190</v>
      </c>
      <c r="X153" t="s">
        <v>189</v>
      </c>
      <c r="Y153">
        <v>44</v>
      </c>
      <c r="Z153" t="s">
        <v>191</v>
      </c>
      <c r="AA153" t="s">
        <v>155</v>
      </c>
      <c r="AB153" t="s">
        <v>146</v>
      </c>
      <c r="AC153">
        <v>200239</v>
      </c>
      <c r="AD153" t="s">
        <v>192</v>
      </c>
      <c r="AE153" t="s">
        <v>156</v>
      </c>
      <c r="AF153" t="s">
        <v>805</v>
      </c>
      <c r="AG153">
        <v>566</v>
      </c>
      <c r="AH153">
        <v>176149</v>
      </c>
      <c r="AI153" t="s">
        <v>191</v>
      </c>
      <c r="AJ153">
        <v>566</v>
      </c>
      <c r="AK153">
        <v>20612356242</v>
      </c>
      <c r="AL153">
        <v>9796556242</v>
      </c>
      <c r="AM153" t="s">
        <v>159</v>
      </c>
      <c r="AN153" t="s">
        <v>335</v>
      </c>
      <c r="AO153" t="s">
        <v>336</v>
      </c>
      <c r="AP153" t="s">
        <v>146</v>
      </c>
      <c r="AQ153" t="s">
        <v>249</v>
      </c>
      <c r="AR153">
        <v>11607.5</v>
      </c>
      <c r="AS153">
        <v>11500</v>
      </c>
      <c r="AT153" s="5">
        <f t="shared" si="14"/>
        <v>5500</v>
      </c>
      <c r="AU153" s="5">
        <v>350</v>
      </c>
      <c r="AV153" s="5">
        <f t="shared" si="15"/>
        <v>5150</v>
      </c>
      <c r="AW153" s="6">
        <f t="shared" si="16"/>
        <v>906.40000000000009</v>
      </c>
      <c r="AX153" s="7">
        <f t="shared" si="17"/>
        <v>4120</v>
      </c>
      <c r="AY153" s="8">
        <f t="shared" si="18"/>
        <v>123.60000000000001</v>
      </c>
      <c r="AZ153" s="5">
        <v>250</v>
      </c>
      <c r="BA153" s="9">
        <f t="shared" si="19"/>
        <v>81.25</v>
      </c>
      <c r="BB153" s="9">
        <v>1000</v>
      </c>
      <c r="BC153" s="11">
        <v>5000</v>
      </c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11607.5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11606.9625</v>
      </c>
      <c r="BR153">
        <v>0</v>
      </c>
      <c r="BS153">
        <v>0.04</v>
      </c>
      <c r="BT153" t="s">
        <v>146</v>
      </c>
      <c r="BU153">
        <v>59536659</v>
      </c>
      <c r="BV153" t="s">
        <v>196</v>
      </c>
      <c r="BW153">
        <v>0</v>
      </c>
      <c r="BX153">
        <v>0</v>
      </c>
      <c r="BY153" t="s">
        <v>163</v>
      </c>
      <c r="BZ153">
        <v>0</v>
      </c>
      <c r="CA153" t="s">
        <v>146</v>
      </c>
      <c r="CB153">
        <v>0</v>
      </c>
      <c r="CC153">
        <v>0</v>
      </c>
      <c r="CD153" t="s">
        <v>178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191</v>
      </c>
      <c r="CK153">
        <v>10</v>
      </c>
      <c r="CL153">
        <v>0</v>
      </c>
      <c r="CM153">
        <v>0</v>
      </c>
      <c r="CN153">
        <v>11607.5</v>
      </c>
      <c r="CO153" t="s">
        <v>164</v>
      </c>
      <c r="CP153">
        <v>0</v>
      </c>
      <c r="CQ153">
        <v>0</v>
      </c>
      <c r="CR153">
        <v>0</v>
      </c>
      <c r="CS153" t="s">
        <v>197</v>
      </c>
      <c r="CT153">
        <v>0</v>
      </c>
      <c r="CU153">
        <v>0</v>
      </c>
      <c r="CV153">
        <v>0</v>
      </c>
      <c r="CW153" t="s">
        <v>156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165</v>
      </c>
      <c r="DE153">
        <v>0</v>
      </c>
      <c r="DF153">
        <v>0</v>
      </c>
      <c r="DG153">
        <v>0</v>
      </c>
      <c r="DH153" t="s">
        <v>164</v>
      </c>
      <c r="DI153">
        <v>0</v>
      </c>
      <c r="DJ153">
        <v>0</v>
      </c>
      <c r="DK153">
        <v>0</v>
      </c>
      <c r="DL153" t="s">
        <v>156</v>
      </c>
      <c r="DM153">
        <v>45</v>
      </c>
      <c r="DN153">
        <v>0</v>
      </c>
      <c r="DO153" t="s">
        <v>156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192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3.0040566E+19</v>
      </c>
      <c r="EB153" t="s">
        <v>806</v>
      </c>
      <c r="EC153" t="s">
        <v>806</v>
      </c>
      <c r="ED153" t="s">
        <v>805</v>
      </c>
      <c r="EE153" t="s">
        <v>807</v>
      </c>
      <c r="EF153" t="s">
        <v>163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11607.5</v>
      </c>
      <c r="EQ153">
        <v>0</v>
      </c>
      <c r="ER153">
        <v>0</v>
      </c>
      <c r="ES153" t="s">
        <v>146</v>
      </c>
      <c r="ET153" t="s">
        <v>167</v>
      </c>
      <c r="EU153" t="s">
        <v>146</v>
      </c>
      <c r="EV153">
        <v>0</v>
      </c>
    </row>
    <row r="154" spans="1:152" x14ac:dyDescent="0.25">
      <c r="A154">
        <v>9796380028</v>
      </c>
      <c r="B154" t="s">
        <v>187</v>
      </c>
      <c r="C154" t="s">
        <v>915</v>
      </c>
      <c r="D154" t="s">
        <v>143</v>
      </c>
      <c r="E154" t="s">
        <v>144</v>
      </c>
      <c r="F154" t="s">
        <v>144</v>
      </c>
      <c r="G154">
        <v>34961</v>
      </c>
      <c r="H154" t="s">
        <v>145</v>
      </c>
      <c r="I154">
        <v>894619</v>
      </c>
      <c r="J154">
        <v>2615225940</v>
      </c>
      <c r="K154">
        <v>6499328</v>
      </c>
      <c r="L154">
        <v>2692440</v>
      </c>
      <c r="M154" t="s">
        <v>146</v>
      </c>
      <c r="N154">
        <v>9796380028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164</v>
      </c>
      <c r="U154" t="s">
        <v>189</v>
      </c>
      <c r="V154">
        <v>4814</v>
      </c>
      <c r="W154" t="s">
        <v>190</v>
      </c>
      <c r="X154" t="s">
        <v>189</v>
      </c>
      <c r="Y154">
        <v>44</v>
      </c>
      <c r="Z154" t="s">
        <v>191</v>
      </c>
      <c r="AA154" t="s">
        <v>155</v>
      </c>
      <c r="AB154" t="s">
        <v>146</v>
      </c>
      <c r="AC154">
        <v>200239</v>
      </c>
      <c r="AD154" t="s">
        <v>192</v>
      </c>
      <c r="AE154" t="s">
        <v>156</v>
      </c>
      <c r="AF154" t="s">
        <v>916</v>
      </c>
      <c r="AG154">
        <v>566</v>
      </c>
      <c r="AH154">
        <v>29719</v>
      </c>
      <c r="AI154" t="s">
        <v>191</v>
      </c>
      <c r="AJ154">
        <v>566</v>
      </c>
      <c r="AK154">
        <v>20612380028</v>
      </c>
      <c r="AL154">
        <v>9796380028</v>
      </c>
      <c r="AM154" t="s">
        <v>159</v>
      </c>
      <c r="AN154" t="s">
        <v>268</v>
      </c>
      <c r="AO154" t="s">
        <v>269</v>
      </c>
      <c r="AP154" t="s">
        <v>146</v>
      </c>
      <c r="AQ154" t="s">
        <v>249</v>
      </c>
      <c r="AR154">
        <v>11607.5</v>
      </c>
      <c r="AS154">
        <v>11500</v>
      </c>
      <c r="AT154" s="5">
        <f t="shared" si="14"/>
        <v>5500</v>
      </c>
      <c r="AU154" s="5">
        <v>350</v>
      </c>
      <c r="AV154" s="5">
        <f t="shared" si="15"/>
        <v>5150</v>
      </c>
      <c r="AW154" s="6">
        <f t="shared" si="16"/>
        <v>906.40000000000009</v>
      </c>
      <c r="AX154" s="7">
        <f t="shared" si="17"/>
        <v>4120</v>
      </c>
      <c r="AY154" s="8">
        <f t="shared" si="18"/>
        <v>123.60000000000001</v>
      </c>
      <c r="AZ154" s="5">
        <v>250</v>
      </c>
      <c r="BA154" s="9">
        <f t="shared" si="19"/>
        <v>81.25</v>
      </c>
      <c r="BB154" s="9">
        <v>1000</v>
      </c>
      <c r="BC154" s="11">
        <v>5000</v>
      </c>
      <c r="BD154" s="5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11607.5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11606.9625</v>
      </c>
      <c r="BR154">
        <v>0</v>
      </c>
      <c r="BS154">
        <v>0.04</v>
      </c>
      <c r="BT154" t="s">
        <v>146</v>
      </c>
      <c r="BU154">
        <v>59536659</v>
      </c>
      <c r="BV154" t="s">
        <v>196</v>
      </c>
      <c r="BW154">
        <v>0</v>
      </c>
      <c r="BX154">
        <v>0</v>
      </c>
      <c r="BY154" t="s">
        <v>163</v>
      </c>
      <c r="BZ154">
        <v>0</v>
      </c>
      <c r="CA154" t="s">
        <v>146</v>
      </c>
      <c r="CB154">
        <v>0</v>
      </c>
      <c r="CC154">
        <v>0</v>
      </c>
      <c r="CD154" t="s">
        <v>178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191</v>
      </c>
      <c r="CK154">
        <v>10</v>
      </c>
      <c r="CL154">
        <v>0</v>
      </c>
      <c r="CM154">
        <v>0</v>
      </c>
      <c r="CN154">
        <v>11607.5</v>
      </c>
      <c r="CO154" t="s">
        <v>164</v>
      </c>
      <c r="CP154">
        <v>0</v>
      </c>
      <c r="CQ154">
        <v>0</v>
      </c>
      <c r="CR154">
        <v>0</v>
      </c>
      <c r="CS154" t="s">
        <v>197</v>
      </c>
      <c r="CT154">
        <v>0</v>
      </c>
      <c r="CU154">
        <v>0</v>
      </c>
      <c r="CV154">
        <v>0</v>
      </c>
      <c r="CW154" t="s">
        <v>156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165</v>
      </c>
      <c r="DE154">
        <v>0</v>
      </c>
      <c r="DF154">
        <v>0</v>
      </c>
      <c r="DG154">
        <v>0</v>
      </c>
      <c r="DH154" t="s">
        <v>164</v>
      </c>
      <c r="DI154">
        <v>0</v>
      </c>
      <c r="DJ154">
        <v>0</v>
      </c>
      <c r="DK154">
        <v>0</v>
      </c>
      <c r="DL154" t="s">
        <v>156</v>
      </c>
      <c r="DM154">
        <v>45</v>
      </c>
      <c r="DN154">
        <v>0</v>
      </c>
      <c r="DO154" t="s">
        <v>156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192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3.0040566E+19</v>
      </c>
      <c r="EB154" t="s">
        <v>917</v>
      </c>
      <c r="EC154" t="s">
        <v>917</v>
      </c>
      <c r="ED154" t="s">
        <v>916</v>
      </c>
      <c r="EE154" t="s">
        <v>918</v>
      </c>
      <c r="EF154" t="s">
        <v>163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11607.5</v>
      </c>
      <c r="EQ154">
        <v>0</v>
      </c>
      <c r="ER154">
        <v>0</v>
      </c>
      <c r="ES154" t="s">
        <v>146</v>
      </c>
      <c r="ET154" t="s">
        <v>167</v>
      </c>
      <c r="EU154" t="s">
        <v>146</v>
      </c>
      <c r="EV154">
        <v>0</v>
      </c>
    </row>
    <row r="155" spans="1:152" x14ac:dyDescent="0.25">
      <c r="A155">
        <v>9797420897</v>
      </c>
      <c r="B155" t="s">
        <v>187</v>
      </c>
      <c r="C155" t="s">
        <v>970</v>
      </c>
      <c r="D155" t="s">
        <v>143</v>
      </c>
      <c r="E155" t="s">
        <v>144</v>
      </c>
      <c r="F155" t="s">
        <v>144</v>
      </c>
      <c r="G155">
        <v>34963</v>
      </c>
      <c r="H155" t="s">
        <v>145</v>
      </c>
      <c r="I155">
        <v>830065</v>
      </c>
      <c r="J155">
        <v>2615440623</v>
      </c>
      <c r="K155">
        <v>6499328</v>
      </c>
      <c r="L155">
        <v>2692440</v>
      </c>
      <c r="M155" t="s">
        <v>146</v>
      </c>
      <c r="N155">
        <v>9797420897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164</v>
      </c>
      <c r="U155" t="s">
        <v>189</v>
      </c>
      <c r="V155">
        <v>4814</v>
      </c>
      <c r="W155" t="s">
        <v>190</v>
      </c>
      <c r="X155" t="s">
        <v>189</v>
      </c>
      <c r="Y155">
        <v>44</v>
      </c>
      <c r="Z155" t="s">
        <v>191</v>
      </c>
      <c r="AA155" t="s">
        <v>155</v>
      </c>
      <c r="AB155" t="s">
        <v>146</v>
      </c>
      <c r="AC155">
        <v>200239</v>
      </c>
      <c r="AD155" t="s">
        <v>192</v>
      </c>
      <c r="AE155" t="s">
        <v>156</v>
      </c>
      <c r="AF155" t="s">
        <v>971</v>
      </c>
      <c r="AG155">
        <v>566</v>
      </c>
      <c r="AH155">
        <v>883637</v>
      </c>
      <c r="AI155" t="s">
        <v>158</v>
      </c>
      <c r="AJ155">
        <v>566</v>
      </c>
      <c r="AK155">
        <v>9797420897</v>
      </c>
      <c r="AL155">
        <v>9797420897</v>
      </c>
      <c r="AM155" t="s">
        <v>159</v>
      </c>
      <c r="AN155" t="s">
        <v>194</v>
      </c>
      <c r="AO155" t="s">
        <v>195</v>
      </c>
      <c r="AP155" t="s">
        <v>146</v>
      </c>
      <c r="AQ155" t="s">
        <v>162</v>
      </c>
      <c r="AR155">
        <v>11607.5</v>
      </c>
      <c r="AS155">
        <v>11500</v>
      </c>
      <c r="AT155" s="5">
        <f t="shared" si="14"/>
        <v>5500</v>
      </c>
      <c r="AU155" s="5">
        <v>350</v>
      </c>
      <c r="AV155" s="5">
        <f t="shared" si="15"/>
        <v>5150</v>
      </c>
      <c r="AW155" s="6">
        <f t="shared" si="16"/>
        <v>906.40000000000009</v>
      </c>
      <c r="AX155" s="7">
        <f t="shared" si="17"/>
        <v>4120</v>
      </c>
      <c r="AY155" s="8">
        <f t="shared" si="18"/>
        <v>123.60000000000001</v>
      </c>
      <c r="AZ155" s="5">
        <v>250</v>
      </c>
      <c r="BA155" s="9">
        <f t="shared" si="19"/>
        <v>81.25</v>
      </c>
      <c r="BB155" s="9">
        <v>1000</v>
      </c>
      <c r="BC155" s="11">
        <v>5000</v>
      </c>
      <c r="BD155" s="5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11607.5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11606.9625</v>
      </c>
      <c r="BR155">
        <v>0</v>
      </c>
      <c r="BS155">
        <v>0.04</v>
      </c>
      <c r="BT155" t="s">
        <v>146</v>
      </c>
      <c r="BU155">
        <v>59536659</v>
      </c>
      <c r="BV155" t="s">
        <v>196</v>
      </c>
      <c r="BW155">
        <v>0</v>
      </c>
      <c r="BX155">
        <v>0</v>
      </c>
      <c r="BY155" t="s">
        <v>163</v>
      </c>
      <c r="BZ155">
        <v>0</v>
      </c>
      <c r="CA155" t="s">
        <v>146</v>
      </c>
      <c r="CB155">
        <v>0</v>
      </c>
      <c r="CC155">
        <v>0</v>
      </c>
      <c r="CD155" t="s">
        <v>178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158</v>
      </c>
      <c r="CK155">
        <v>10</v>
      </c>
      <c r="CL155">
        <v>0</v>
      </c>
      <c r="CM155">
        <v>0</v>
      </c>
      <c r="CN155">
        <v>11607.5</v>
      </c>
      <c r="CO155" t="s">
        <v>164</v>
      </c>
      <c r="CP155">
        <v>0</v>
      </c>
      <c r="CQ155">
        <v>0</v>
      </c>
      <c r="CR155">
        <v>0</v>
      </c>
      <c r="CS155" t="s">
        <v>197</v>
      </c>
      <c r="CT155">
        <v>0</v>
      </c>
      <c r="CU155">
        <v>0</v>
      </c>
      <c r="CV155">
        <v>0</v>
      </c>
      <c r="CW155" t="s">
        <v>156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165</v>
      </c>
      <c r="DE155">
        <v>0</v>
      </c>
      <c r="DF155">
        <v>0</v>
      </c>
      <c r="DG155">
        <v>0</v>
      </c>
      <c r="DH155" t="s">
        <v>164</v>
      </c>
      <c r="DI155">
        <v>0</v>
      </c>
      <c r="DJ155">
        <v>0</v>
      </c>
      <c r="DK155">
        <v>0</v>
      </c>
      <c r="DL155" t="s">
        <v>156</v>
      </c>
      <c r="DM155">
        <v>45</v>
      </c>
      <c r="DN155">
        <v>0</v>
      </c>
      <c r="DO155" t="s">
        <v>156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192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3.4600356600000148E+18</v>
      </c>
      <c r="EB155" t="s">
        <v>972</v>
      </c>
      <c r="EC155" t="s">
        <v>972</v>
      </c>
      <c r="ED155" t="s">
        <v>971</v>
      </c>
      <c r="EE155" t="s">
        <v>973</v>
      </c>
      <c r="EF155" t="s">
        <v>163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11607.5</v>
      </c>
      <c r="EQ155">
        <v>0</v>
      </c>
      <c r="ER155">
        <v>0</v>
      </c>
      <c r="ES155" t="s">
        <v>146</v>
      </c>
      <c r="ET155" t="s">
        <v>167</v>
      </c>
      <c r="EU155" t="s">
        <v>146</v>
      </c>
      <c r="EV155">
        <v>0</v>
      </c>
    </row>
    <row r="156" spans="1:152" x14ac:dyDescent="0.25">
      <c r="A156">
        <v>9796648881</v>
      </c>
      <c r="B156" t="s">
        <v>187</v>
      </c>
      <c r="C156" t="s">
        <v>1006</v>
      </c>
      <c r="D156" t="s">
        <v>143</v>
      </c>
      <c r="E156" t="s">
        <v>144</v>
      </c>
      <c r="F156" t="s">
        <v>144</v>
      </c>
      <c r="G156">
        <v>34961</v>
      </c>
      <c r="H156" t="s">
        <v>145</v>
      </c>
      <c r="I156">
        <v>883127</v>
      </c>
      <c r="J156">
        <v>2615226412</v>
      </c>
      <c r="K156">
        <v>6499328</v>
      </c>
      <c r="L156">
        <v>2692440</v>
      </c>
      <c r="M156" t="s">
        <v>146</v>
      </c>
      <c r="N156">
        <v>9796648881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164</v>
      </c>
      <c r="U156" t="s">
        <v>189</v>
      </c>
      <c r="V156">
        <v>4814</v>
      </c>
      <c r="W156" t="s">
        <v>190</v>
      </c>
      <c r="X156" t="s">
        <v>189</v>
      </c>
      <c r="Y156">
        <v>44</v>
      </c>
      <c r="Z156" t="s">
        <v>191</v>
      </c>
      <c r="AA156" t="s">
        <v>155</v>
      </c>
      <c r="AB156" t="s">
        <v>146</v>
      </c>
      <c r="AC156">
        <v>200239</v>
      </c>
      <c r="AD156" t="s">
        <v>192</v>
      </c>
      <c r="AE156" t="s">
        <v>156</v>
      </c>
      <c r="AF156" t="s">
        <v>1007</v>
      </c>
      <c r="AG156">
        <v>566</v>
      </c>
      <c r="AH156">
        <v>248823</v>
      </c>
      <c r="AI156" t="s">
        <v>158</v>
      </c>
      <c r="AJ156">
        <v>566</v>
      </c>
      <c r="AK156">
        <v>9796648881</v>
      </c>
      <c r="AL156">
        <v>9796648881</v>
      </c>
      <c r="AM156" t="s">
        <v>159</v>
      </c>
      <c r="AN156" t="s">
        <v>194</v>
      </c>
      <c r="AO156" t="s">
        <v>195</v>
      </c>
      <c r="AP156" t="s">
        <v>146</v>
      </c>
      <c r="AQ156" t="s">
        <v>162</v>
      </c>
      <c r="AR156">
        <v>11607.5</v>
      </c>
      <c r="AS156">
        <v>11500</v>
      </c>
      <c r="AT156" s="5">
        <f t="shared" si="14"/>
        <v>5500</v>
      </c>
      <c r="AU156" s="5">
        <v>350</v>
      </c>
      <c r="AV156" s="5">
        <f t="shared" si="15"/>
        <v>5150</v>
      </c>
      <c r="AW156" s="6">
        <f t="shared" si="16"/>
        <v>906.40000000000009</v>
      </c>
      <c r="AX156" s="7">
        <f t="shared" si="17"/>
        <v>4120</v>
      </c>
      <c r="AY156" s="8">
        <f t="shared" si="18"/>
        <v>123.60000000000001</v>
      </c>
      <c r="AZ156" s="5">
        <v>250</v>
      </c>
      <c r="BA156" s="9">
        <f t="shared" si="19"/>
        <v>81.25</v>
      </c>
      <c r="BB156" s="9">
        <v>1000</v>
      </c>
      <c r="BC156" s="11">
        <v>5000</v>
      </c>
      <c r="BD156" s="5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11607.5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11606.9625</v>
      </c>
      <c r="BR156">
        <v>0</v>
      </c>
      <c r="BS156">
        <v>0.04</v>
      </c>
      <c r="BT156" t="s">
        <v>146</v>
      </c>
      <c r="BU156">
        <v>59536659</v>
      </c>
      <c r="BV156" t="s">
        <v>196</v>
      </c>
      <c r="BW156">
        <v>0</v>
      </c>
      <c r="BX156">
        <v>0</v>
      </c>
      <c r="BY156" t="s">
        <v>163</v>
      </c>
      <c r="BZ156">
        <v>0</v>
      </c>
      <c r="CA156" t="s">
        <v>146</v>
      </c>
      <c r="CB156">
        <v>0</v>
      </c>
      <c r="CC156">
        <v>0</v>
      </c>
      <c r="CD156" t="s">
        <v>178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158</v>
      </c>
      <c r="CK156">
        <v>10</v>
      </c>
      <c r="CL156">
        <v>0</v>
      </c>
      <c r="CM156">
        <v>0</v>
      </c>
      <c r="CN156">
        <v>11607.5</v>
      </c>
      <c r="CO156" t="s">
        <v>164</v>
      </c>
      <c r="CP156">
        <v>0</v>
      </c>
      <c r="CQ156">
        <v>0</v>
      </c>
      <c r="CR156">
        <v>0</v>
      </c>
      <c r="CS156" t="s">
        <v>197</v>
      </c>
      <c r="CT156">
        <v>0</v>
      </c>
      <c r="CU156">
        <v>0</v>
      </c>
      <c r="CV156">
        <v>0</v>
      </c>
      <c r="CW156" t="s">
        <v>156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165</v>
      </c>
      <c r="DE156">
        <v>0</v>
      </c>
      <c r="DF156">
        <v>0</v>
      </c>
      <c r="DG156">
        <v>0</v>
      </c>
      <c r="DH156" t="s">
        <v>164</v>
      </c>
      <c r="DI156">
        <v>0</v>
      </c>
      <c r="DJ156">
        <v>0</v>
      </c>
      <c r="DK156">
        <v>0</v>
      </c>
      <c r="DL156" t="s">
        <v>156</v>
      </c>
      <c r="DM156">
        <v>45</v>
      </c>
      <c r="DN156">
        <v>0</v>
      </c>
      <c r="DO156" t="s">
        <v>156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192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1008</v>
      </c>
      <c r="EC156" t="s">
        <v>1008</v>
      </c>
      <c r="ED156" t="s">
        <v>1007</v>
      </c>
      <c r="EE156" t="s">
        <v>1009</v>
      </c>
      <c r="EF156" t="s">
        <v>163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11607.5</v>
      </c>
      <c r="EQ156">
        <v>0</v>
      </c>
      <c r="ER156">
        <v>0</v>
      </c>
      <c r="ES156" t="s">
        <v>146</v>
      </c>
      <c r="ET156" t="s">
        <v>167</v>
      </c>
      <c r="EU156" t="s">
        <v>146</v>
      </c>
      <c r="EV156">
        <v>0</v>
      </c>
    </row>
    <row r="157" spans="1:152" x14ac:dyDescent="0.25">
      <c r="A157">
        <v>9797257936</v>
      </c>
      <c r="B157" t="s">
        <v>187</v>
      </c>
      <c r="C157" t="s">
        <v>1010</v>
      </c>
      <c r="D157" t="s">
        <v>143</v>
      </c>
      <c r="E157" t="s">
        <v>144</v>
      </c>
      <c r="F157" t="s">
        <v>144</v>
      </c>
      <c r="G157">
        <v>34962</v>
      </c>
      <c r="H157" t="s">
        <v>145</v>
      </c>
      <c r="I157">
        <v>845144</v>
      </c>
      <c r="J157">
        <v>2615328390</v>
      </c>
      <c r="K157">
        <v>6499328</v>
      </c>
      <c r="L157">
        <v>2692440</v>
      </c>
      <c r="M157" t="s">
        <v>146</v>
      </c>
      <c r="N157">
        <v>9797257936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164</v>
      </c>
      <c r="U157" t="s">
        <v>189</v>
      </c>
      <c r="V157">
        <v>4814</v>
      </c>
      <c r="W157" t="s">
        <v>190</v>
      </c>
      <c r="X157" t="s">
        <v>189</v>
      </c>
      <c r="Y157">
        <v>44</v>
      </c>
      <c r="Z157" t="s">
        <v>191</v>
      </c>
      <c r="AA157" t="s">
        <v>155</v>
      </c>
      <c r="AB157" t="s">
        <v>146</v>
      </c>
      <c r="AC157">
        <v>200239</v>
      </c>
      <c r="AD157" t="s">
        <v>192</v>
      </c>
      <c r="AE157" t="s">
        <v>156</v>
      </c>
      <c r="AF157" t="s">
        <v>1011</v>
      </c>
      <c r="AG157">
        <v>566</v>
      </c>
      <c r="AH157">
        <v>750193</v>
      </c>
      <c r="AI157" t="s">
        <v>158</v>
      </c>
      <c r="AJ157">
        <v>566</v>
      </c>
      <c r="AK157">
        <v>9797257936</v>
      </c>
      <c r="AL157">
        <v>9797257936</v>
      </c>
      <c r="AM157" t="s">
        <v>159</v>
      </c>
      <c r="AN157" t="s">
        <v>222</v>
      </c>
      <c r="AO157" t="s">
        <v>223</v>
      </c>
      <c r="AP157" t="s">
        <v>146</v>
      </c>
      <c r="AQ157" t="s">
        <v>162</v>
      </c>
      <c r="AR157">
        <v>11607.5</v>
      </c>
      <c r="AS157">
        <v>11500</v>
      </c>
      <c r="AT157" s="5">
        <f t="shared" si="14"/>
        <v>5500</v>
      </c>
      <c r="AU157" s="5">
        <v>350</v>
      </c>
      <c r="AV157" s="5">
        <f t="shared" si="15"/>
        <v>5150</v>
      </c>
      <c r="AW157" s="6">
        <f t="shared" si="16"/>
        <v>906.40000000000009</v>
      </c>
      <c r="AX157" s="7">
        <f t="shared" si="17"/>
        <v>4120</v>
      </c>
      <c r="AY157" s="8">
        <f t="shared" si="18"/>
        <v>123.60000000000001</v>
      </c>
      <c r="AZ157" s="5">
        <v>250</v>
      </c>
      <c r="BA157" s="9">
        <f t="shared" si="19"/>
        <v>81.25</v>
      </c>
      <c r="BB157" s="9">
        <v>1000</v>
      </c>
      <c r="BC157" s="11">
        <v>5000</v>
      </c>
      <c r="BD157" s="5">
        <f t="shared" si="20"/>
        <v>18.75</v>
      </c>
      <c r="BG157" t="s">
        <v>146</v>
      </c>
      <c r="BH157" t="s">
        <v>146</v>
      </c>
      <c r="BI157">
        <v>566</v>
      </c>
      <c r="BJ157">
        <v>566</v>
      </c>
      <c r="BK157">
        <v>11607.5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11606.9625</v>
      </c>
      <c r="BR157">
        <v>0</v>
      </c>
      <c r="BS157">
        <v>0.04</v>
      </c>
      <c r="BT157" t="s">
        <v>146</v>
      </c>
      <c r="BU157">
        <v>59536659</v>
      </c>
      <c r="BV157" t="s">
        <v>196</v>
      </c>
      <c r="BW157">
        <v>0</v>
      </c>
      <c r="BX157">
        <v>0</v>
      </c>
      <c r="BY157" t="s">
        <v>163</v>
      </c>
      <c r="BZ157">
        <v>0</v>
      </c>
      <c r="CA157" t="s">
        <v>146</v>
      </c>
      <c r="CB157">
        <v>0</v>
      </c>
      <c r="CC157">
        <v>0</v>
      </c>
      <c r="CD157" t="s">
        <v>178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158</v>
      </c>
      <c r="CK157">
        <v>10</v>
      </c>
      <c r="CL157">
        <v>0</v>
      </c>
      <c r="CM157">
        <v>0</v>
      </c>
      <c r="CN157">
        <v>11607.5</v>
      </c>
      <c r="CO157" t="s">
        <v>164</v>
      </c>
      <c r="CP157">
        <v>0</v>
      </c>
      <c r="CQ157">
        <v>0</v>
      </c>
      <c r="CR157">
        <v>0</v>
      </c>
      <c r="CS157" t="s">
        <v>197</v>
      </c>
      <c r="CT157">
        <v>0</v>
      </c>
      <c r="CU157">
        <v>0</v>
      </c>
      <c r="CV157">
        <v>0</v>
      </c>
      <c r="CW157" t="s">
        <v>156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165</v>
      </c>
      <c r="DE157">
        <v>0</v>
      </c>
      <c r="DF157">
        <v>0</v>
      </c>
      <c r="DG157">
        <v>0</v>
      </c>
      <c r="DH157" t="s">
        <v>164</v>
      </c>
      <c r="DI157">
        <v>0</v>
      </c>
      <c r="DJ157">
        <v>0</v>
      </c>
      <c r="DK157">
        <v>0</v>
      </c>
      <c r="DL157" t="s">
        <v>156</v>
      </c>
      <c r="DM157">
        <v>45</v>
      </c>
      <c r="DN157">
        <v>0</v>
      </c>
      <c r="DO157" t="s">
        <v>156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192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1012</v>
      </c>
      <c r="EC157" t="s">
        <v>1012</v>
      </c>
      <c r="ED157" t="s">
        <v>1011</v>
      </c>
      <c r="EE157" t="s">
        <v>1013</v>
      </c>
      <c r="EF157" t="s">
        <v>163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11607.5</v>
      </c>
      <c r="EQ157">
        <v>0</v>
      </c>
      <c r="ER157">
        <v>0</v>
      </c>
      <c r="ES157" t="s">
        <v>146</v>
      </c>
      <c r="ET157" t="s">
        <v>167</v>
      </c>
      <c r="EU157" t="s">
        <v>146</v>
      </c>
      <c r="EV157">
        <v>0</v>
      </c>
    </row>
    <row r="158" spans="1:152" x14ac:dyDescent="0.25">
      <c r="A158">
        <v>9797348660</v>
      </c>
      <c r="B158" t="s">
        <v>187</v>
      </c>
      <c r="C158" t="s">
        <v>1014</v>
      </c>
      <c r="D158" t="s">
        <v>143</v>
      </c>
      <c r="E158" t="s">
        <v>144</v>
      </c>
      <c r="F158" t="s">
        <v>144</v>
      </c>
      <c r="G158">
        <v>34962</v>
      </c>
      <c r="H158" t="s">
        <v>145</v>
      </c>
      <c r="I158">
        <v>732656</v>
      </c>
      <c r="J158">
        <v>2615328532</v>
      </c>
      <c r="K158">
        <v>6499328</v>
      </c>
      <c r="L158">
        <v>2692440</v>
      </c>
      <c r="M158" t="s">
        <v>146</v>
      </c>
      <c r="N158">
        <v>9797348660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164</v>
      </c>
      <c r="U158" t="s">
        <v>189</v>
      </c>
      <c r="V158">
        <v>4814</v>
      </c>
      <c r="W158" t="s">
        <v>190</v>
      </c>
      <c r="X158" t="s">
        <v>189</v>
      </c>
      <c r="Y158">
        <v>44</v>
      </c>
      <c r="Z158" t="s">
        <v>191</v>
      </c>
      <c r="AA158" t="s">
        <v>155</v>
      </c>
      <c r="AB158" t="s">
        <v>146</v>
      </c>
      <c r="AC158">
        <v>200239</v>
      </c>
      <c r="AD158" t="s">
        <v>192</v>
      </c>
      <c r="AE158" t="s">
        <v>156</v>
      </c>
      <c r="AF158" t="s">
        <v>1015</v>
      </c>
      <c r="AG158">
        <v>566</v>
      </c>
      <c r="AH158">
        <v>823228</v>
      </c>
      <c r="AI158" t="s">
        <v>158</v>
      </c>
      <c r="AJ158">
        <v>566</v>
      </c>
      <c r="AK158">
        <v>9797348660</v>
      </c>
      <c r="AL158">
        <v>9797348660</v>
      </c>
      <c r="AM158" t="s">
        <v>159</v>
      </c>
      <c r="AN158" t="s">
        <v>194</v>
      </c>
      <c r="AO158" t="s">
        <v>195</v>
      </c>
      <c r="AP158" t="s">
        <v>146</v>
      </c>
      <c r="AQ158" t="s">
        <v>162</v>
      </c>
      <c r="AR158">
        <v>11607.5</v>
      </c>
      <c r="AS158">
        <v>11500</v>
      </c>
      <c r="AT158" s="5">
        <f t="shared" si="14"/>
        <v>5500</v>
      </c>
      <c r="AU158" s="5">
        <v>350</v>
      </c>
      <c r="AV158" s="5">
        <f t="shared" si="15"/>
        <v>5150</v>
      </c>
      <c r="AW158" s="6">
        <f t="shared" si="16"/>
        <v>906.40000000000009</v>
      </c>
      <c r="AX158" s="7">
        <f t="shared" si="17"/>
        <v>4120</v>
      </c>
      <c r="AY158" s="8">
        <f t="shared" si="18"/>
        <v>123.60000000000001</v>
      </c>
      <c r="AZ158" s="5">
        <v>250</v>
      </c>
      <c r="BA158" s="9">
        <f t="shared" si="19"/>
        <v>81.25</v>
      </c>
      <c r="BB158" s="9">
        <v>1000</v>
      </c>
      <c r="BC158" s="11">
        <v>5000</v>
      </c>
      <c r="BD158" s="5">
        <f t="shared" si="20"/>
        <v>18.75</v>
      </c>
      <c r="BG158" t="s">
        <v>146</v>
      </c>
      <c r="BH158" t="s">
        <v>146</v>
      </c>
      <c r="BI158">
        <v>566</v>
      </c>
      <c r="BJ158">
        <v>566</v>
      </c>
      <c r="BK158">
        <v>11607.5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11606.9625</v>
      </c>
      <c r="BR158">
        <v>0</v>
      </c>
      <c r="BS158">
        <v>0.04</v>
      </c>
      <c r="BT158" t="s">
        <v>146</v>
      </c>
      <c r="BU158">
        <v>59536659</v>
      </c>
      <c r="BV158" t="s">
        <v>196</v>
      </c>
      <c r="BW158">
        <v>0</v>
      </c>
      <c r="BX158">
        <v>0</v>
      </c>
      <c r="BY158" t="s">
        <v>163</v>
      </c>
      <c r="BZ158">
        <v>0</v>
      </c>
      <c r="CA158" t="s">
        <v>146</v>
      </c>
      <c r="CB158">
        <v>0</v>
      </c>
      <c r="CC158">
        <v>0</v>
      </c>
      <c r="CD158" t="s">
        <v>178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158</v>
      </c>
      <c r="CK158">
        <v>10</v>
      </c>
      <c r="CL158">
        <v>0</v>
      </c>
      <c r="CM158">
        <v>0</v>
      </c>
      <c r="CN158">
        <v>11607.5</v>
      </c>
      <c r="CO158" t="s">
        <v>164</v>
      </c>
      <c r="CP158">
        <v>0</v>
      </c>
      <c r="CQ158">
        <v>0</v>
      </c>
      <c r="CR158">
        <v>0</v>
      </c>
      <c r="CS158" t="s">
        <v>197</v>
      </c>
      <c r="CT158">
        <v>0</v>
      </c>
      <c r="CU158">
        <v>0</v>
      </c>
      <c r="CV158">
        <v>0</v>
      </c>
      <c r="CW158" t="s">
        <v>156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165</v>
      </c>
      <c r="DE158">
        <v>0</v>
      </c>
      <c r="DF158">
        <v>0</v>
      </c>
      <c r="DG158">
        <v>0</v>
      </c>
      <c r="DH158" t="s">
        <v>164</v>
      </c>
      <c r="DI158">
        <v>0</v>
      </c>
      <c r="DJ158">
        <v>0</v>
      </c>
      <c r="DK158">
        <v>0</v>
      </c>
      <c r="DL158" t="s">
        <v>156</v>
      </c>
      <c r="DM158">
        <v>45</v>
      </c>
      <c r="DN158">
        <v>0</v>
      </c>
      <c r="DO158" t="s">
        <v>156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192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3.4600356600000148E+18</v>
      </c>
      <c r="EB158" t="s">
        <v>1016</v>
      </c>
      <c r="EC158" t="s">
        <v>1016</v>
      </c>
      <c r="ED158" t="s">
        <v>1015</v>
      </c>
      <c r="EE158" t="s">
        <v>1017</v>
      </c>
      <c r="EF158" t="s">
        <v>163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11607.5</v>
      </c>
      <c r="EQ158">
        <v>0</v>
      </c>
      <c r="ER158">
        <v>0</v>
      </c>
      <c r="ES158" t="s">
        <v>146</v>
      </c>
      <c r="ET158" t="s">
        <v>167</v>
      </c>
      <c r="EU158" t="s">
        <v>146</v>
      </c>
      <c r="EV158">
        <v>0</v>
      </c>
    </row>
    <row r="159" spans="1:152" x14ac:dyDescent="0.25">
      <c r="A159">
        <v>9798227357</v>
      </c>
      <c r="B159" t="s">
        <v>187</v>
      </c>
      <c r="C159" t="s">
        <v>1018</v>
      </c>
      <c r="D159" t="s">
        <v>143</v>
      </c>
      <c r="E159" t="s">
        <v>144</v>
      </c>
      <c r="F159" t="s">
        <v>144</v>
      </c>
      <c r="G159">
        <v>34964</v>
      </c>
      <c r="H159" t="s">
        <v>145</v>
      </c>
      <c r="I159">
        <v>920127</v>
      </c>
      <c r="J159">
        <v>2615503132</v>
      </c>
      <c r="K159">
        <v>9575229</v>
      </c>
      <c r="L159">
        <v>2692440</v>
      </c>
      <c r="M159" t="s">
        <v>146</v>
      </c>
      <c r="N159">
        <v>9798227357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164</v>
      </c>
      <c r="U159" t="s">
        <v>189</v>
      </c>
      <c r="V159">
        <v>4814</v>
      </c>
      <c r="W159" t="s">
        <v>190</v>
      </c>
      <c r="X159" t="s">
        <v>189</v>
      </c>
      <c r="Y159">
        <v>44</v>
      </c>
      <c r="Z159" t="s">
        <v>191</v>
      </c>
      <c r="AA159" t="s">
        <v>155</v>
      </c>
      <c r="AB159" t="s">
        <v>146</v>
      </c>
      <c r="AC159">
        <v>200239</v>
      </c>
      <c r="AD159" t="s">
        <v>192</v>
      </c>
      <c r="AE159" t="s">
        <v>156</v>
      </c>
      <c r="AF159" t="s">
        <v>1019</v>
      </c>
      <c r="AG159">
        <v>566</v>
      </c>
      <c r="AH159">
        <v>566887</v>
      </c>
      <c r="AI159" t="s">
        <v>158</v>
      </c>
      <c r="AJ159">
        <v>566</v>
      </c>
      <c r="AK159">
        <v>9798227357</v>
      </c>
      <c r="AL159">
        <v>9798227357</v>
      </c>
      <c r="AM159" t="s">
        <v>159</v>
      </c>
      <c r="AN159" t="s">
        <v>241</v>
      </c>
      <c r="AO159" t="s">
        <v>242</v>
      </c>
      <c r="AP159" t="s">
        <v>146</v>
      </c>
      <c r="AQ159" t="s">
        <v>162</v>
      </c>
      <c r="AR159">
        <v>11607.5</v>
      </c>
      <c r="AS159">
        <v>11500</v>
      </c>
      <c r="AT159" s="5">
        <f t="shared" si="14"/>
        <v>5500</v>
      </c>
      <c r="AU159" s="5">
        <v>350</v>
      </c>
      <c r="AV159" s="5">
        <f t="shared" si="15"/>
        <v>5150</v>
      </c>
      <c r="AW159" s="6">
        <f t="shared" si="16"/>
        <v>906.40000000000009</v>
      </c>
      <c r="AX159" s="7">
        <f t="shared" si="17"/>
        <v>4120</v>
      </c>
      <c r="AY159" s="8">
        <f t="shared" si="18"/>
        <v>123.60000000000001</v>
      </c>
      <c r="AZ159" s="5">
        <v>250</v>
      </c>
      <c r="BA159" s="9">
        <f t="shared" si="19"/>
        <v>81.25</v>
      </c>
      <c r="BB159" s="9">
        <v>1000</v>
      </c>
      <c r="BC159" s="11">
        <v>5000</v>
      </c>
      <c r="BD159" s="5">
        <f t="shared" si="20"/>
        <v>18.75</v>
      </c>
      <c r="BG159" t="s">
        <v>146</v>
      </c>
      <c r="BH159" t="s">
        <v>146</v>
      </c>
      <c r="BI159">
        <v>566</v>
      </c>
      <c r="BJ159">
        <v>566</v>
      </c>
      <c r="BK159">
        <v>11607.5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11606.9625</v>
      </c>
      <c r="BR159">
        <v>0</v>
      </c>
      <c r="BS159">
        <v>0.04</v>
      </c>
      <c r="BT159" t="s">
        <v>146</v>
      </c>
      <c r="BU159">
        <v>59536659</v>
      </c>
      <c r="BV159" t="s">
        <v>196</v>
      </c>
      <c r="BW159">
        <v>0</v>
      </c>
      <c r="BX159">
        <v>0</v>
      </c>
      <c r="BY159" t="s">
        <v>163</v>
      </c>
      <c r="BZ159">
        <v>0</v>
      </c>
      <c r="CA159" t="s">
        <v>146</v>
      </c>
      <c r="CB159">
        <v>0</v>
      </c>
      <c r="CC159">
        <v>0</v>
      </c>
      <c r="CD159" t="s">
        <v>178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158</v>
      </c>
      <c r="CK159">
        <v>10</v>
      </c>
      <c r="CL159">
        <v>0</v>
      </c>
      <c r="CM159">
        <v>0</v>
      </c>
      <c r="CN159">
        <v>11607.5</v>
      </c>
      <c r="CO159" t="s">
        <v>164</v>
      </c>
      <c r="CP159">
        <v>0</v>
      </c>
      <c r="CQ159">
        <v>0</v>
      </c>
      <c r="CR159">
        <v>0</v>
      </c>
      <c r="CS159" t="s">
        <v>197</v>
      </c>
      <c r="CT159">
        <v>0</v>
      </c>
      <c r="CU159">
        <v>0</v>
      </c>
      <c r="CV159">
        <v>0</v>
      </c>
      <c r="CW159" t="s">
        <v>156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165</v>
      </c>
      <c r="DE159">
        <v>0</v>
      </c>
      <c r="DF159">
        <v>0</v>
      </c>
      <c r="DG159">
        <v>0</v>
      </c>
      <c r="DH159" t="s">
        <v>164</v>
      </c>
      <c r="DI159">
        <v>0</v>
      </c>
      <c r="DJ159">
        <v>0</v>
      </c>
      <c r="DK159">
        <v>0</v>
      </c>
      <c r="DL159" t="s">
        <v>156</v>
      </c>
      <c r="DM159">
        <v>45</v>
      </c>
      <c r="DN159">
        <v>0</v>
      </c>
      <c r="DO159" t="s">
        <v>156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192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3.4600356600000148E+18</v>
      </c>
      <c r="EB159" t="s">
        <v>1020</v>
      </c>
      <c r="EC159" t="s">
        <v>1020</v>
      </c>
      <c r="ED159" t="s">
        <v>1019</v>
      </c>
      <c r="EE159" t="s">
        <v>1021</v>
      </c>
      <c r="EF159" t="s">
        <v>163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11607.5</v>
      </c>
      <c r="EQ159">
        <v>0</v>
      </c>
      <c r="ER159">
        <v>0</v>
      </c>
      <c r="ES159" t="s">
        <v>146</v>
      </c>
      <c r="ET159" t="s">
        <v>167</v>
      </c>
      <c r="EU159" t="s">
        <v>146</v>
      </c>
      <c r="EV159">
        <v>0</v>
      </c>
    </row>
    <row r="160" spans="1:152" x14ac:dyDescent="0.25">
      <c r="A160">
        <v>9796326527</v>
      </c>
      <c r="B160" t="s">
        <v>187</v>
      </c>
      <c r="C160" t="s">
        <v>1064</v>
      </c>
      <c r="D160" t="s">
        <v>143</v>
      </c>
      <c r="E160" t="s">
        <v>144</v>
      </c>
      <c r="F160" t="s">
        <v>144</v>
      </c>
      <c r="G160">
        <v>34961</v>
      </c>
      <c r="H160" t="s">
        <v>145</v>
      </c>
      <c r="I160">
        <v>530674</v>
      </c>
      <c r="J160">
        <v>2615225845</v>
      </c>
      <c r="K160">
        <v>6499328</v>
      </c>
      <c r="L160">
        <v>2692440</v>
      </c>
      <c r="M160" t="s">
        <v>146</v>
      </c>
      <c r="N160">
        <v>9796326527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164</v>
      </c>
      <c r="U160" t="s">
        <v>189</v>
      </c>
      <c r="V160">
        <v>4814</v>
      </c>
      <c r="W160" t="s">
        <v>190</v>
      </c>
      <c r="X160" t="s">
        <v>189</v>
      </c>
      <c r="Y160">
        <v>44</v>
      </c>
      <c r="Z160" t="s">
        <v>191</v>
      </c>
      <c r="AA160" t="s">
        <v>155</v>
      </c>
      <c r="AB160" t="s">
        <v>146</v>
      </c>
      <c r="AC160">
        <v>200239</v>
      </c>
      <c r="AD160" t="s">
        <v>192</v>
      </c>
      <c r="AE160" t="s">
        <v>156</v>
      </c>
      <c r="AF160" t="s">
        <v>1065</v>
      </c>
      <c r="AG160">
        <v>566</v>
      </c>
      <c r="AH160">
        <v>977667</v>
      </c>
      <c r="AI160" t="s">
        <v>191</v>
      </c>
      <c r="AJ160">
        <v>566</v>
      </c>
      <c r="AK160">
        <v>20612326527</v>
      </c>
      <c r="AL160">
        <v>9796326527</v>
      </c>
      <c r="AM160" t="s">
        <v>159</v>
      </c>
      <c r="AN160" t="s">
        <v>268</v>
      </c>
      <c r="AO160" t="s">
        <v>269</v>
      </c>
      <c r="AP160" t="s">
        <v>146</v>
      </c>
      <c r="AQ160" t="s">
        <v>249</v>
      </c>
      <c r="AR160">
        <v>11607.5</v>
      </c>
      <c r="AS160">
        <v>11500</v>
      </c>
      <c r="AT160" s="5">
        <f t="shared" si="14"/>
        <v>5500</v>
      </c>
      <c r="AU160" s="5">
        <v>350</v>
      </c>
      <c r="AV160" s="5">
        <f t="shared" si="15"/>
        <v>5150</v>
      </c>
      <c r="AW160" s="6">
        <f t="shared" si="16"/>
        <v>906.40000000000009</v>
      </c>
      <c r="AX160" s="7">
        <f t="shared" si="17"/>
        <v>4120</v>
      </c>
      <c r="AY160" s="8">
        <f t="shared" si="18"/>
        <v>123.60000000000001</v>
      </c>
      <c r="AZ160" s="5">
        <v>250</v>
      </c>
      <c r="BA160" s="9">
        <f t="shared" si="19"/>
        <v>81.25</v>
      </c>
      <c r="BB160" s="9">
        <v>1000</v>
      </c>
      <c r="BC160" s="11">
        <v>5000</v>
      </c>
      <c r="BD160" s="5">
        <f t="shared" si="20"/>
        <v>18.75</v>
      </c>
      <c r="BG160" t="s">
        <v>146</v>
      </c>
      <c r="BH160" t="s">
        <v>146</v>
      </c>
      <c r="BI160">
        <v>566</v>
      </c>
      <c r="BJ160">
        <v>566</v>
      </c>
      <c r="BK160">
        <v>11607.5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11606.9625</v>
      </c>
      <c r="BR160">
        <v>0</v>
      </c>
      <c r="BS160">
        <v>0.04</v>
      </c>
      <c r="BT160" t="s">
        <v>146</v>
      </c>
      <c r="BU160">
        <v>59536659</v>
      </c>
      <c r="BV160" t="s">
        <v>196</v>
      </c>
      <c r="BW160">
        <v>0</v>
      </c>
      <c r="BX160">
        <v>0</v>
      </c>
      <c r="BY160" t="s">
        <v>163</v>
      </c>
      <c r="BZ160">
        <v>0</v>
      </c>
      <c r="CA160" t="s">
        <v>146</v>
      </c>
      <c r="CB160">
        <v>0</v>
      </c>
      <c r="CC160">
        <v>0</v>
      </c>
      <c r="CD160" t="s">
        <v>178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191</v>
      </c>
      <c r="CK160">
        <v>10</v>
      </c>
      <c r="CL160">
        <v>0</v>
      </c>
      <c r="CM160">
        <v>0</v>
      </c>
      <c r="CN160">
        <v>11607.5</v>
      </c>
      <c r="CO160" t="s">
        <v>164</v>
      </c>
      <c r="CP160">
        <v>0</v>
      </c>
      <c r="CQ160">
        <v>0</v>
      </c>
      <c r="CR160">
        <v>0</v>
      </c>
      <c r="CS160" t="s">
        <v>197</v>
      </c>
      <c r="CT160">
        <v>0</v>
      </c>
      <c r="CU160">
        <v>0</v>
      </c>
      <c r="CV160">
        <v>0</v>
      </c>
      <c r="CW160" t="s">
        <v>156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165</v>
      </c>
      <c r="DE160">
        <v>0</v>
      </c>
      <c r="DF160">
        <v>0</v>
      </c>
      <c r="DG160">
        <v>0</v>
      </c>
      <c r="DH160" t="s">
        <v>164</v>
      </c>
      <c r="DI160">
        <v>0</v>
      </c>
      <c r="DJ160">
        <v>0</v>
      </c>
      <c r="DK160">
        <v>0</v>
      </c>
      <c r="DL160" t="s">
        <v>156</v>
      </c>
      <c r="DM160">
        <v>45</v>
      </c>
      <c r="DN160">
        <v>0</v>
      </c>
      <c r="DO160" t="s">
        <v>156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192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3.0040566E+19</v>
      </c>
      <c r="EB160" t="s">
        <v>1066</v>
      </c>
      <c r="EC160" t="s">
        <v>1066</v>
      </c>
      <c r="ED160" t="s">
        <v>1065</v>
      </c>
      <c r="EE160" t="s">
        <v>1067</v>
      </c>
      <c r="EF160" t="s">
        <v>163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11607.5</v>
      </c>
      <c r="EQ160">
        <v>0</v>
      </c>
      <c r="ER160">
        <v>0</v>
      </c>
      <c r="ES160" t="s">
        <v>146</v>
      </c>
      <c r="ET160" t="s">
        <v>167</v>
      </c>
      <c r="EU160" t="s">
        <v>146</v>
      </c>
      <c r="EV160">
        <v>0</v>
      </c>
    </row>
    <row r="161" spans="1:152" x14ac:dyDescent="0.25">
      <c r="A161">
        <v>9797137899</v>
      </c>
      <c r="B161" t="s">
        <v>187</v>
      </c>
      <c r="C161" t="s">
        <v>891</v>
      </c>
      <c r="D161" t="s">
        <v>143</v>
      </c>
      <c r="E161" t="s">
        <v>144</v>
      </c>
      <c r="F161" t="s">
        <v>144</v>
      </c>
      <c r="G161">
        <v>34962</v>
      </c>
      <c r="H161" t="s">
        <v>145</v>
      </c>
      <c r="I161">
        <v>382827</v>
      </c>
      <c r="J161">
        <v>2615327918</v>
      </c>
      <c r="K161">
        <v>6499328</v>
      </c>
      <c r="L161">
        <v>2692440</v>
      </c>
      <c r="M161" t="s">
        <v>146</v>
      </c>
      <c r="N161">
        <v>9797137899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164</v>
      </c>
      <c r="U161" t="s">
        <v>189</v>
      </c>
      <c r="V161">
        <v>4814</v>
      </c>
      <c r="W161" t="s">
        <v>190</v>
      </c>
      <c r="X161" t="s">
        <v>189</v>
      </c>
      <c r="Y161">
        <v>44</v>
      </c>
      <c r="Z161" t="s">
        <v>191</v>
      </c>
      <c r="AA161" t="s">
        <v>155</v>
      </c>
      <c r="AB161" t="s">
        <v>146</v>
      </c>
      <c r="AC161">
        <v>200239</v>
      </c>
      <c r="AD161" t="s">
        <v>192</v>
      </c>
      <c r="AE161" t="s">
        <v>156</v>
      </c>
      <c r="AF161" t="s">
        <v>892</v>
      </c>
      <c r="AG161">
        <v>566</v>
      </c>
      <c r="AH161">
        <v>650994</v>
      </c>
      <c r="AI161" t="s">
        <v>158</v>
      </c>
      <c r="AJ161">
        <v>566</v>
      </c>
      <c r="AK161">
        <v>9797137899</v>
      </c>
      <c r="AL161">
        <v>9797137899</v>
      </c>
      <c r="AM161" t="s">
        <v>159</v>
      </c>
      <c r="AN161" t="s">
        <v>222</v>
      </c>
      <c r="AO161" t="s">
        <v>223</v>
      </c>
      <c r="AP161" t="s">
        <v>146</v>
      </c>
      <c r="AQ161" t="s">
        <v>162</v>
      </c>
      <c r="AR161">
        <v>15457.5</v>
      </c>
      <c r="AS161">
        <v>15350</v>
      </c>
      <c r="AT161" s="5">
        <f t="shared" si="14"/>
        <v>15350</v>
      </c>
      <c r="AU161" s="5">
        <v>350</v>
      </c>
      <c r="AV161" s="5">
        <f t="shared" si="15"/>
        <v>15000</v>
      </c>
      <c r="AW161" s="6">
        <f t="shared" si="16"/>
        <v>2640.0000000000005</v>
      </c>
      <c r="AX161" s="7">
        <f t="shared" si="17"/>
        <v>12000</v>
      </c>
      <c r="AY161" s="8">
        <f t="shared" si="18"/>
        <v>360</v>
      </c>
      <c r="AZ161" s="5">
        <v>250</v>
      </c>
      <c r="BA161" s="9">
        <f t="shared" si="19"/>
        <v>81.25</v>
      </c>
      <c r="BB161" s="9"/>
      <c r="BC161" s="10"/>
      <c r="BD161" s="5">
        <f t="shared" si="20"/>
        <v>18.75</v>
      </c>
      <c r="BG161" t="s">
        <v>146</v>
      </c>
      <c r="BH161" t="s">
        <v>146</v>
      </c>
      <c r="BI161">
        <v>566</v>
      </c>
      <c r="BJ161">
        <v>566</v>
      </c>
      <c r="BK161">
        <v>15457.5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15456.9625</v>
      </c>
      <c r="BR161">
        <v>0</v>
      </c>
      <c r="BS161">
        <v>0.04</v>
      </c>
      <c r="BT161" t="s">
        <v>146</v>
      </c>
      <c r="BU161">
        <v>59536659</v>
      </c>
      <c r="BV161" t="s">
        <v>196</v>
      </c>
      <c r="BW161">
        <v>0</v>
      </c>
      <c r="BX161">
        <v>0</v>
      </c>
      <c r="BY161" t="s">
        <v>163</v>
      </c>
      <c r="BZ161">
        <v>0</v>
      </c>
      <c r="CA161" t="s">
        <v>146</v>
      </c>
      <c r="CB161">
        <v>0</v>
      </c>
      <c r="CC161">
        <v>0</v>
      </c>
      <c r="CD161" t="s">
        <v>178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158</v>
      </c>
      <c r="CK161">
        <v>10</v>
      </c>
      <c r="CL161">
        <v>0</v>
      </c>
      <c r="CM161">
        <v>0</v>
      </c>
      <c r="CN161">
        <v>15457.5</v>
      </c>
      <c r="CO161" t="s">
        <v>164</v>
      </c>
      <c r="CP161">
        <v>0</v>
      </c>
      <c r="CQ161">
        <v>0</v>
      </c>
      <c r="CR161">
        <v>0</v>
      </c>
      <c r="CS161" t="s">
        <v>197</v>
      </c>
      <c r="CT161">
        <v>0</v>
      </c>
      <c r="CU161">
        <v>0</v>
      </c>
      <c r="CV161">
        <v>0</v>
      </c>
      <c r="CW161" t="s">
        <v>156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165</v>
      </c>
      <c r="DE161">
        <v>0</v>
      </c>
      <c r="DF161">
        <v>0</v>
      </c>
      <c r="DG161">
        <v>0</v>
      </c>
      <c r="DH161" t="s">
        <v>164</v>
      </c>
      <c r="DI161">
        <v>0</v>
      </c>
      <c r="DJ161">
        <v>0</v>
      </c>
      <c r="DK161">
        <v>0</v>
      </c>
      <c r="DL161" t="s">
        <v>156</v>
      </c>
      <c r="DM161">
        <v>45</v>
      </c>
      <c r="DN161">
        <v>0</v>
      </c>
      <c r="DO161" t="s">
        <v>156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192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893</v>
      </c>
      <c r="EC161" t="s">
        <v>893</v>
      </c>
      <c r="ED161" t="s">
        <v>892</v>
      </c>
      <c r="EE161" t="s">
        <v>894</v>
      </c>
      <c r="EF161" t="s">
        <v>163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15457.5</v>
      </c>
      <c r="EQ161">
        <v>0</v>
      </c>
      <c r="ER161">
        <v>0</v>
      </c>
      <c r="ES161" t="s">
        <v>146</v>
      </c>
      <c r="ET161" t="s">
        <v>167</v>
      </c>
      <c r="EU161" t="s">
        <v>146</v>
      </c>
      <c r="EV161">
        <v>0</v>
      </c>
    </row>
    <row r="162" spans="1:152" x14ac:dyDescent="0.25">
      <c r="A162">
        <v>675676111727</v>
      </c>
      <c r="B162" t="s">
        <v>187</v>
      </c>
      <c r="C162" t="s">
        <v>636</v>
      </c>
      <c r="D162" t="s">
        <v>143</v>
      </c>
      <c r="E162" t="s">
        <v>144</v>
      </c>
      <c r="F162" t="s">
        <v>145</v>
      </c>
      <c r="G162" t="s">
        <v>146</v>
      </c>
      <c r="H162" t="s">
        <v>145</v>
      </c>
      <c r="I162">
        <v>940754</v>
      </c>
      <c r="J162">
        <v>56675676111727</v>
      </c>
      <c r="K162">
        <v>2751750</v>
      </c>
      <c r="L162" t="s">
        <v>146</v>
      </c>
      <c r="M162" t="s">
        <v>146</v>
      </c>
      <c r="N162">
        <v>675676111727</v>
      </c>
      <c r="O162" t="s">
        <v>146</v>
      </c>
      <c r="P162" t="s">
        <v>147</v>
      </c>
      <c r="Q162" t="s">
        <v>148</v>
      </c>
      <c r="R162" t="s">
        <v>149</v>
      </c>
      <c r="S162">
        <v>250100000000001</v>
      </c>
      <c r="T162" t="s">
        <v>164</v>
      </c>
      <c r="U162" t="s">
        <v>231</v>
      </c>
      <c r="V162" t="s">
        <v>146</v>
      </c>
      <c r="W162" t="s">
        <v>190</v>
      </c>
      <c r="X162" t="s">
        <v>231</v>
      </c>
      <c r="Y162">
        <v>44</v>
      </c>
      <c r="Z162" t="s">
        <v>191</v>
      </c>
      <c r="AA162" t="s">
        <v>155</v>
      </c>
      <c r="AB162" t="s">
        <v>146</v>
      </c>
      <c r="AC162">
        <v>200239</v>
      </c>
      <c r="AD162" t="s">
        <v>192</v>
      </c>
      <c r="AE162" t="s">
        <v>156</v>
      </c>
      <c r="AF162" t="s">
        <v>232</v>
      </c>
      <c r="AG162">
        <v>566</v>
      </c>
      <c r="AH162" t="s">
        <v>146</v>
      </c>
      <c r="AI162" t="s">
        <v>233</v>
      </c>
      <c r="AJ162">
        <v>566</v>
      </c>
      <c r="AK162">
        <v>675676111727</v>
      </c>
      <c r="AL162" t="s">
        <v>146</v>
      </c>
      <c r="AM162" t="s">
        <v>159</v>
      </c>
      <c r="AN162" t="s">
        <v>234</v>
      </c>
      <c r="AO162" t="s">
        <v>146</v>
      </c>
      <c r="AP162" t="s">
        <v>146</v>
      </c>
      <c r="AQ162" t="s">
        <v>235</v>
      </c>
      <c r="AR162">
        <v>16607.5</v>
      </c>
      <c r="AS162">
        <v>16500</v>
      </c>
      <c r="AT162" s="5">
        <f t="shared" si="14"/>
        <v>10500</v>
      </c>
      <c r="AU162" s="5">
        <v>350</v>
      </c>
      <c r="AV162" s="5">
        <f t="shared" si="15"/>
        <v>10150</v>
      </c>
      <c r="AW162" s="6">
        <f t="shared" si="16"/>
        <v>1786.4</v>
      </c>
      <c r="AX162" s="7">
        <f t="shared" si="17"/>
        <v>8120</v>
      </c>
      <c r="AY162" s="8">
        <f t="shared" si="18"/>
        <v>243.6</v>
      </c>
      <c r="AZ162" s="5">
        <v>250</v>
      </c>
      <c r="BA162" s="9">
        <f t="shared" si="19"/>
        <v>81.25</v>
      </c>
      <c r="BB162" s="9">
        <v>1000</v>
      </c>
      <c r="BC162" s="11">
        <v>5000</v>
      </c>
      <c r="BD162" s="5">
        <f t="shared" si="20"/>
        <v>18.75</v>
      </c>
      <c r="BE162" t="s">
        <v>146</v>
      </c>
      <c r="BG162" t="s">
        <v>146</v>
      </c>
      <c r="BH162" t="s">
        <v>146</v>
      </c>
      <c r="BI162">
        <v>566</v>
      </c>
      <c r="BJ162">
        <v>566</v>
      </c>
      <c r="BK162">
        <v>16607.5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16606.962500000001</v>
      </c>
      <c r="BR162">
        <v>0</v>
      </c>
      <c r="BS162">
        <v>0.04</v>
      </c>
      <c r="BT162" t="s">
        <v>146</v>
      </c>
      <c r="BU162">
        <v>59536659</v>
      </c>
      <c r="BV162" t="s">
        <v>196</v>
      </c>
      <c r="BW162">
        <v>0</v>
      </c>
      <c r="BX162">
        <v>0</v>
      </c>
      <c r="BY162" t="s">
        <v>146</v>
      </c>
      <c r="BZ162">
        <v>0</v>
      </c>
      <c r="CA162" t="s">
        <v>146</v>
      </c>
      <c r="CB162">
        <v>0</v>
      </c>
      <c r="CC162">
        <v>0</v>
      </c>
      <c r="CD162" t="s">
        <v>178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233</v>
      </c>
      <c r="CK162">
        <v>10</v>
      </c>
      <c r="CL162">
        <v>0</v>
      </c>
      <c r="CM162">
        <v>0</v>
      </c>
      <c r="CN162">
        <v>16607.5</v>
      </c>
      <c r="CO162" t="s">
        <v>164</v>
      </c>
      <c r="CP162">
        <v>0</v>
      </c>
      <c r="CQ162">
        <v>0</v>
      </c>
      <c r="CR162">
        <v>0</v>
      </c>
      <c r="CS162" t="s">
        <v>197</v>
      </c>
      <c r="CT162">
        <v>0</v>
      </c>
      <c r="CU162">
        <v>0</v>
      </c>
      <c r="CV162">
        <v>0</v>
      </c>
      <c r="CW162" t="s">
        <v>156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165</v>
      </c>
      <c r="DE162">
        <v>0</v>
      </c>
      <c r="DF162">
        <v>0</v>
      </c>
      <c r="DG162">
        <v>0</v>
      </c>
      <c r="DH162" t="s">
        <v>164</v>
      </c>
      <c r="DI162">
        <v>0</v>
      </c>
      <c r="DJ162">
        <v>0</v>
      </c>
      <c r="DK162">
        <v>0</v>
      </c>
      <c r="DL162" t="s">
        <v>156</v>
      </c>
      <c r="DM162">
        <v>45</v>
      </c>
      <c r="DN162">
        <v>0</v>
      </c>
      <c r="DO162" t="s">
        <v>156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192</v>
      </c>
      <c r="DV162">
        <v>0</v>
      </c>
      <c r="DW162">
        <v>0</v>
      </c>
      <c r="DX162">
        <v>0.5</v>
      </c>
      <c r="DY162">
        <v>0.04</v>
      </c>
      <c r="DZ162">
        <v>12446203</v>
      </c>
      <c r="EA162" t="s">
        <v>146</v>
      </c>
      <c r="EB162" t="s">
        <v>637</v>
      </c>
      <c r="EC162" t="s">
        <v>637</v>
      </c>
      <c r="ED162" t="s">
        <v>146</v>
      </c>
      <c r="EE162" t="s">
        <v>638</v>
      </c>
      <c r="EF162" t="s">
        <v>163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238</v>
      </c>
      <c r="EP162">
        <v>16607.5</v>
      </c>
      <c r="EQ162">
        <v>0</v>
      </c>
      <c r="ER162">
        <v>0</v>
      </c>
      <c r="ES162" t="s">
        <v>146</v>
      </c>
      <c r="ET162" t="s">
        <v>167</v>
      </c>
      <c r="EU162" t="s">
        <v>146</v>
      </c>
      <c r="EV162">
        <v>0</v>
      </c>
    </row>
    <row r="163" spans="1:152" x14ac:dyDescent="0.25">
      <c r="A163">
        <v>9795140838</v>
      </c>
      <c r="B163" t="s">
        <v>187</v>
      </c>
      <c r="C163" t="s">
        <v>188</v>
      </c>
      <c r="D163" t="s">
        <v>143</v>
      </c>
      <c r="E163" t="s">
        <v>144</v>
      </c>
      <c r="F163" t="s">
        <v>145</v>
      </c>
      <c r="G163">
        <v>34958</v>
      </c>
      <c r="H163" t="s">
        <v>145</v>
      </c>
      <c r="I163">
        <v>565200</v>
      </c>
      <c r="J163">
        <v>2615053547</v>
      </c>
      <c r="K163">
        <v>2751750</v>
      </c>
      <c r="L163">
        <v>2692440</v>
      </c>
      <c r="M163" t="s">
        <v>146</v>
      </c>
      <c r="N163">
        <v>9795140838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164</v>
      </c>
      <c r="U163" t="s">
        <v>189</v>
      </c>
      <c r="V163">
        <v>4814</v>
      </c>
      <c r="W163" t="s">
        <v>190</v>
      </c>
      <c r="X163" t="s">
        <v>189</v>
      </c>
      <c r="Y163">
        <v>44</v>
      </c>
      <c r="Z163" t="s">
        <v>191</v>
      </c>
      <c r="AA163" t="s">
        <v>155</v>
      </c>
      <c r="AB163" t="s">
        <v>146</v>
      </c>
      <c r="AC163">
        <v>200239</v>
      </c>
      <c r="AD163" t="s">
        <v>192</v>
      </c>
      <c r="AE163" t="s">
        <v>156</v>
      </c>
      <c r="AF163" t="s">
        <v>193</v>
      </c>
      <c r="AG163">
        <v>566</v>
      </c>
      <c r="AH163">
        <v>994966</v>
      </c>
      <c r="AI163" t="s">
        <v>158</v>
      </c>
      <c r="AJ163">
        <v>566</v>
      </c>
      <c r="AK163">
        <v>9795140838</v>
      </c>
      <c r="AL163">
        <v>9795140838</v>
      </c>
      <c r="AM163" t="s">
        <v>159</v>
      </c>
      <c r="AN163" t="s">
        <v>194</v>
      </c>
      <c r="AO163" t="s">
        <v>195</v>
      </c>
      <c r="AP163" t="s">
        <v>146</v>
      </c>
      <c r="AQ163" t="s">
        <v>162</v>
      </c>
      <c r="AR163">
        <v>16607.5</v>
      </c>
      <c r="AS163">
        <v>16500</v>
      </c>
      <c r="AT163" s="5">
        <f t="shared" si="14"/>
        <v>10500</v>
      </c>
      <c r="AU163" s="5">
        <v>350</v>
      </c>
      <c r="AV163" s="5">
        <f t="shared" si="15"/>
        <v>10150</v>
      </c>
      <c r="AW163" s="6">
        <f t="shared" si="16"/>
        <v>1786.4</v>
      </c>
      <c r="AX163" s="7">
        <f t="shared" si="17"/>
        <v>8120</v>
      </c>
      <c r="AY163" s="8">
        <f t="shared" si="18"/>
        <v>243.6</v>
      </c>
      <c r="AZ163" s="5">
        <v>250</v>
      </c>
      <c r="BA163" s="9">
        <f t="shared" si="19"/>
        <v>81.25</v>
      </c>
      <c r="BB163" s="9">
        <v>1000</v>
      </c>
      <c r="BC163" s="11">
        <v>5000</v>
      </c>
      <c r="BD163" s="5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16607.5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16606.962500000001</v>
      </c>
      <c r="BR163">
        <v>0</v>
      </c>
      <c r="BS163">
        <v>0.04</v>
      </c>
      <c r="BT163" t="s">
        <v>146</v>
      </c>
      <c r="BU163">
        <v>59536659</v>
      </c>
      <c r="BV163" t="s">
        <v>196</v>
      </c>
      <c r="BW163">
        <v>0</v>
      </c>
      <c r="BX163">
        <v>0</v>
      </c>
      <c r="BY163" t="s">
        <v>163</v>
      </c>
      <c r="BZ163">
        <v>0</v>
      </c>
      <c r="CA163" t="s">
        <v>146</v>
      </c>
      <c r="CB163">
        <v>0</v>
      </c>
      <c r="CC163">
        <v>0</v>
      </c>
      <c r="CD163" t="s">
        <v>178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158</v>
      </c>
      <c r="CK163">
        <v>10</v>
      </c>
      <c r="CL163">
        <v>0</v>
      </c>
      <c r="CM163">
        <v>0</v>
      </c>
      <c r="CN163">
        <v>16607.5</v>
      </c>
      <c r="CO163" t="s">
        <v>164</v>
      </c>
      <c r="CP163">
        <v>0</v>
      </c>
      <c r="CQ163">
        <v>0</v>
      </c>
      <c r="CR163">
        <v>0</v>
      </c>
      <c r="CS163" t="s">
        <v>197</v>
      </c>
      <c r="CT163">
        <v>0</v>
      </c>
      <c r="CU163">
        <v>0</v>
      </c>
      <c r="CV163">
        <v>0</v>
      </c>
      <c r="CW163" t="s">
        <v>156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165</v>
      </c>
      <c r="DE163">
        <v>0</v>
      </c>
      <c r="DF163">
        <v>0</v>
      </c>
      <c r="DG163">
        <v>0</v>
      </c>
      <c r="DH163" t="s">
        <v>164</v>
      </c>
      <c r="DI163">
        <v>0</v>
      </c>
      <c r="DJ163">
        <v>0</v>
      </c>
      <c r="DK163">
        <v>0</v>
      </c>
      <c r="DL163" t="s">
        <v>156</v>
      </c>
      <c r="DM163">
        <v>45</v>
      </c>
      <c r="DN163">
        <v>0</v>
      </c>
      <c r="DO163" t="s">
        <v>156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192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3.4600356600000148E+18</v>
      </c>
      <c r="EB163" t="s">
        <v>198</v>
      </c>
      <c r="EC163" t="s">
        <v>198</v>
      </c>
      <c r="ED163" t="s">
        <v>193</v>
      </c>
      <c r="EE163" t="s">
        <v>199</v>
      </c>
      <c r="EF163" t="s">
        <v>163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16607.5</v>
      </c>
      <c r="EQ163">
        <v>0</v>
      </c>
      <c r="ER163">
        <v>0</v>
      </c>
      <c r="ES163" t="s">
        <v>146</v>
      </c>
      <c r="ET163" t="s">
        <v>167</v>
      </c>
      <c r="EU163" t="s">
        <v>146</v>
      </c>
      <c r="EV163">
        <v>0</v>
      </c>
    </row>
    <row r="164" spans="1:152" x14ac:dyDescent="0.25">
      <c r="A164">
        <v>9796293884</v>
      </c>
      <c r="B164" t="s">
        <v>187</v>
      </c>
      <c r="C164" t="s">
        <v>220</v>
      </c>
      <c r="D164" t="s">
        <v>143</v>
      </c>
      <c r="E164" t="s">
        <v>144</v>
      </c>
      <c r="F164" t="s">
        <v>144</v>
      </c>
      <c r="G164">
        <v>34960</v>
      </c>
      <c r="H164" t="s">
        <v>145</v>
      </c>
      <c r="I164">
        <v>327950</v>
      </c>
      <c r="J164">
        <v>2615182789</v>
      </c>
      <c r="K164">
        <v>6499328</v>
      </c>
      <c r="L164">
        <v>2692440</v>
      </c>
      <c r="M164" t="s">
        <v>146</v>
      </c>
      <c r="N164">
        <v>9796293884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164</v>
      </c>
      <c r="U164" t="s">
        <v>189</v>
      </c>
      <c r="V164">
        <v>4814</v>
      </c>
      <c r="W164" t="s">
        <v>190</v>
      </c>
      <c r="X164" t="s">
        <v>189</v>
      </c>
      <c r="Y164">
        <v>44</v>
      </c>
      <c r="Z164" t="s">
        <v>191</v>
      </c>
      <c r="AA164" t="s">
        <v>155</v>
      </c>
      <c r="AB164" t="s">
        <v>146</v>
      </c>
      <c r="AC164">
        <v>200239</v>
      </c>
      <c r="AD164" t="s">
        <v>192</v>
      </c>
      <c r="AE164" t="s">
        <v>156</v>
      </c>
      <c r="AF164" t="s">
        <v>221</v>
      </c>
      <c r="AG164">
        <v>566</v>
      </c>
      <c r="AH164">
        <v>947263</v>
      </c>
      <c r="AI164" t="s">
        <v>158</v>
      </c>
      <c r="AJ164">
        <v>566</v>
      </c>
      <c r="AK164">
        <v>9796293884</v>
      </c>
      <c r="AL164">
        <v>9796293884</v>
      </c>
      <c r="AM164" t="s">
        <v>159</v>
      </c>
      <c r="AN164" t="s">
        <v>222</v>
      </c>
      <c r="AO164" t="s">
        <v>223</v>
      </c>
      <c r="AP164" t="s">
        <v>146</v>
      </c>
      <c r="AQ164" t="s">
        <v>162</v>
      </c>
      <c r="AR164">
        <v>16607.5</v>
      </c>
      <c r="AS164">
        <v>16500</v>
      </c>
      <c r="AT164" s="5">
        <f t="shared" si="14"/>
        <v>10500</v>
      </c>
      <c r="AU164" s="5">
        <v>350</v>
      </c>
      <c r="AV164" s="5">
        <f t="shared" si="15"/>
        <v>10150</v>
      </c>
      <c r="AW164" s="6">
        <f t="shared" si="16"/>
        <v>1786.4</v>
      </c>
      <c r="AX164" s="7">
        <f t="shared" si="17"/>
        <v>8120</v>
      </c>
      <c r="AY164" s="8">
        <f t="shared" si="18"/>
        <v>243.6</v>
      </c>
      <c r="AZ164" s="5">
        <v>250</v>
      </c>
      <c r="BA164" s="9">
        <f t="shared" si="19"/>
        <v>81.25</v>
      </c>
      <c r="BB164" s="9">
        <v>1000</v>
      </c>
      <c r="BC164" s="11">
        <v>5000</v>
      </c>
      <c r="BD164" s="5">
        <f t="shared" si="20"/>
        <v>18.75</v>
      </c>
      <c r="BG164" t="s">
        <v>146</v>
      </c>
      <c r="BH164" t="s">
        <v>146</v>
      </c>
      <c r="BI164">
        <v>566</v>
      </c>
      <c r="BJ164">
        <v>566</v>
      </c>
      <c r="BK164">
        <v>16607.5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16606.962500000001</v>
      </c>
      <c r="BR164">
        <v>0</v>
      </c>
      <c r="BS164">
        <v>0.04</v>
      </c>
      <c r="BT164" t="s">
        <v>146</v>
      </c>
      <c r="BU164">
        <v>59536659</v>
      </c>
      <c r="BV164" t="s">
        <v>196</v>
      </c>
      <c r="BW164">
        <v>0</v>
      </c>
      <c r="BX164">
        <v>0</v>
      </c>
      <c r="BY164" t="s">
        <v>163</v>
      </c>
      <c r="BZ164">
        <v>0</v>
      </c>
      <c r="CA164" t="s">
        <v>146</v>
      </c>
      <c r="CB164">
        <v>0</v>
      </c>
      <c r="CC164">
        <v>0</v>
      </c>
      <c r="CD164" t="s">
        <v>178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158</v>
      </c>
      <c r="CK164">
        <v>10</v>
      </c>
      <c r="CL164">
        <v>0</v>
      </c>
      <c r="CM164">
        <v>0</v>
      </c>
      <c r="CN164">
        <v>16607.5</v>
      </c>
      <c r="CO164" t="s">
        <v>164</v>
      </c>
      <c r="CP164">
        <v>0</v>
      </c>
      <c r="CQ164">
        <v>0</v>
      </c>
      <c r="CR164">
        <v>0</v>
      </c>
      <c r="CS164" t="s">
        <v>197</v>
      </c>
      <c r="CT164">
        <v>0</v>
      </c>
      <c r="CU164">
        <v>0</v>
      </c>
      <c r="CV164">
        <v>0</v>
      </c>
      <c r="CW164" t="s">
        <v>156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165</v>
      </c>
      <c r="DE164">
        <v>0</v>
      </c>
      <c r="DF164">
        <v>0</v>
      </c>
      <c r="DG164">
        <v>0</v>
      </c>
      <c r="DH164" t="s">
        <v>164</v>
      </c>
      <c r="DI164">
        <v>0</v>
      </c>
      <c r="DJ164">
        <v>0</v>
      </c>
      <c r="DK164">
        <v>0</v>
      </c>
      <c r="DL164" t="s">
        <v>156</v>
      </c>
      <c r="DM164">
        <v>45</v>
      </c>
      <c r="DN164">
        <v>0</v>
      </c>
      <c r="DO164" t="s">
        <v>156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192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224</v>
      </c>
      <c r="EC164" t="s">
        <v>224</v>
      </c>
      <c r="ED164" t="s">
        <v>221</v>
      </c>
      <c r="EE164" t="s">
        <v>225</v>
      </c>
      <c r="EF164" t="s">
        <v>163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16607.5</v>
      </c>
      <c r="EQ164">
        <v>0</v>
      </c>
      <c r="ER164">
        <v>0</v>
      </c>
      <c r="ES164" t="s">
        <v>146</v>
      </c>
      <c r="ET164" t="s">
        <v>167</v>
      </c>
      <c r="EU164" t="s">
        <v>146</v>
      </c>
      <c r="EV164">
        <v>0</v>
      </c>
    </row>
    <row r="165" spans="1:152" x14ac:dyDescent="0.25">
      <c r="A165">
        <v>9796039759</v>
      </c>
      <c r="B165" t="s">
        <v>187</v>
      </c>
      <c r="C165" t="s">
        <v>226</v>
      </c>
      <c r="D165" t="s">
        <v>143</v>
      </c>
      <c r="E165" t="s">
        <v>144</v>
      </c>
      <c r="F165" t="s">
        <v>144</v>
      </c>
      <c r="G165">
        <v>34960</v>
      </c>
      <c r="H165" t="s">
        <v>145</v>
      </c>
      <c r="I165">
        <v>602516</v>
      </c>
      <c r="J165">
        <v>2615182016</v>
      </c>
      <c r="K165">
        <v>6499328</v>
      </c>
      <c r="L165">
        <v>2692440</v>
      </c>
      <c r="M165" t="s">
        <v>146</v>
      </c>
      <c r="N165">
        <v>9796039759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164</v>
      </c>
      <c r="U165" t="s">
        <v>189</v>
      </c>
      <c r="V165">
        <v>4814</v>
      </c>
      <c r="W165" t="s">
        <v>190</v>
      </c>
      <c r="X165" t="s">
        <v>189</v>
      </c>
      <c r="Y165">
        <v>44</v>
      </c>
      <c r="Z165" t="s">
        <v>191</v>
      </c>
      <c r="AA165" t="s">
        <v>155</v>
      </c>
      <c r="AB165" t="s">
        <v>146</v>
      </c>
      <c r="AC165">
        <v>200239</v>
      </c>
      <c r="AD165" t="s">
        <v>192</v>
      </c>
      <c r="AE165" t="s">
        <v>156</v>
      </c>
      <c r="AF165" t="s">
        <v>227</v>
      </c>
      <c r="AG165">
        <v>566</v>
      </c>
      <c r="AH165">
        <v>730309</v>
      </c>
      <c r="AI165" t="s">
        <v>158</v>
      </c>
      <c r="AJ165">
        <v>566</v>
      </c>
      <c r="AK165">
        <v>9796039759</v>
      </c>
      <c r="AL165">
        <v>9796039759</v>
      </c>
      <c r="AM165" t="s">
        <v>159</v>
      </c>
      <c r="AN165" t="s">
        <v>194</v>
      </c>
      <c r="AO165" t="s">
        <v>195</v>
      </c>
      <c r="AP165" t="s">
        <v>146</v>
      </c>
      <c r="AQ165" t="s">
        <v>162</v>
      </c>
      <c r="AR165">
        <v>16607.5</v>
      </c>
      <c r="AS165">
        <v>16500</v>
      </c>
      <c r="AT165" s="5">
        <f t="shared" si="14"/>
        <v>10500</v>
      </c>
      <c r="AU165" s="5">
        <v>350</v>
      </c>
      <c r="AV165" s="5">
        <f t="shared" si="15"/>
        <v>10150</v>
      </c>
      <c r="AW165" s="6">
        <f t="shared" si="16"/>
        <v>1786.4</v>
      </c>
      <c r="AX165" s="7">
        <f t="shared" si="17"/>
        <v>8120</v>
      </c>
      <c r="AY165" s="8">
        <f t="shared" si="18"/>
        <v>243.6</v>
      </c>
      <c r="AZ165" s="5">
        <v>250</v>
      </c>
      <c r="BA165" s="9">
        <f t="shared" si="19"/>
        <v>81.25</v>
      </c>
      <c r="BB165" s="9">
        <v>1000</v>
      </c>
      <c r="BC165" s="11">
        <v>5000</v>
      </c>
      <c r="BD165" s="5">
        <f t="shared" si="20"/>
        <v>18.75</v>
      </c>
      <c r="BG165" t="s">
        <v>146</v>
      </c>
      <c r="BH165" t="s">
        <v>146</v>
      </c>
      <c r="BI165">
        <v>566</v>
      </c>
      <c r="BJ165">
        <v>566</v>
      </c>
      <c r="BK165">
        <v>16607.5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16606.962500000001</v>
      </c>
      <c r="BR165">
        <v>0</v>
      </c>
      <c r="BS165">
        <v>0.04</v>
      </c>
      <c r="BT165" t="s">
        <v>146</v>
      </c>
      <c r="BU165">
        <v>59536659</v>
      </c>
      <c r="BV165" t="s">
        <v>196</v>
      </c>
      <c r="BW165">
        <v>0</v>
      </c>
      <c r="BX165">
        <v>0</v>
      </c>
      <c r="BY165" t="s">
        <v>163</v>
      </c>
      <c r="BZ165">
        <v>0</v>
      </c>
      <c r="CA165" t="s">
        <v>146</v>
      </c>
      <c r="CB165">
        <v>0</v>
      </c>
      <c r="CC165">
        <v>0</v>
      </c>
      <c r="CD165" t="s">
        <v>178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158</v>
      </c>
      <c r="CK165">
        <v>10</v>
      </c>
      <c r="CL165">
        <v>0</v>
      </c>
      <c r="CM165">
        <v>0</v>
      </c>
      <c r="CN165">
        <v>16607.5</v>
      </c>
      <c r="CO165" t="s">
        <v>164</v>
      </c>
      <c r="CP165">
        <v>0</v>
      </c>
      <c r="CQ165">
        <v>0</v>
      </c>
      <c r="CR165">
        <v>0</v>
      </c>
      <c r="CS165" t="s">
        <v>197</v>
      </c>
      <c r="CT165">
        <v>0</v>
      </c>
      <c r="CU165">
        <v>0</v>
      </c>
      <c r="CV165">
        <v>0</v>
      </c>
      <c r="CW165" t="s">
        <v>156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165</v>
      </c>
      <c r="DE165">
        <v>0</v>
      </c>
      <c r="DF165">
        <v>0</v>
      </c>
      <c r="DG165">
        <v>0</v>
      </c>
      <c r="DH165" t="s">
        <v>164</v>
      </c>
      <c r="DI165">
        <v>0</v>
      </c>
      <c r="DJ165">
        <v>0</v>
      </c>
      <c r="DK165">
        <v>0</v>
      </c>
      <c r="DL165" t="s">
        <v>156</v>
      </c>
      <c r="DM165">
        <v>45</v>
      </c>
      <c r="DN165">
        <v>0</v>
      </c>
      <c r="DO165" t="s">
        <v>156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192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3.4600356600000148E+18</v>
      </c>
      <c r="EB165" t="s">
        <v>228</v>
      </c>
      <c r="EC165" t="s">
        <v>228</v>
      </c>
      <c r="ED165" t="s">
        <v>227</v>
      </c>
      <c r="EE165" t="s">
        <v>229</v>
      </c>
      <c r="EF165" t="s">
        <v>163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16607.5</v>
      </c>
      <c r="EQ165">
        <v>0</v>
      </c>
      <c r="ER165">
        <v>0</v>
      </c>
      <c r="ES165" t="s">
        <v>146</v>
      </c>
      <c r="ET165" t="s">
        <v>167</v>
      </c>
      <c r="EU165" t="s">
        <v>146</v>
      </c>
      <c r="EV165">
        <v>0</v>
      </c>
    </row>
    <row r="166" spans="1:152" x14ac:dyDescent="0.25">
      <c r="A166">
        <v>9797438719</v>
      </c>
      <c r="B166" t="s">
        <v>187</v>
      </c>
      <c r="C166" t="s">
        <v>252</v>
      </c>
      <c r="D166" t="s">
        <v>143</v>
      </c>
      <c r="E166" t="s">
        <v>144</v>
      </c>
      <c r="F166" t="s">
        <v>144</v>
      </c>
      <c r="G166">
        <v>34963</v>
      </c>
      <c r="H166" t="s">
        <v>145</v>
      </c>
      <c r="I166">
        <v>344540</v>
      </c>
      <c r="J166">
        <v>2615440638</v>
      </c>
      <c r="K166">
        <v>6499328</v>
      </c>
      <c r="L166">
        <v>2692440</v>
      </c>
      <c r="M166" t="s">
        <v>146</v>
      </c>
      <c r="N166">
        <v>9797438719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164</v>
      </c>
      <c r="U166" t="s">
        <v>189</v>
      </c>
      <c r="V166">
        <v>4814</v>
      </c>
      <c r="W166" t="s">
        <v>190</v>
      </c>
      <c r="X166" t="s">
        <v>189</v>
      </c>
      <c r="Y166">
        <v>44</v>
      </c>
      <c r="Z166" t="s">
        <v>191</v>
      </c>
      <c r="AA166" t="s">
        <v>155</v>
      </c>
      <c r="AB166" t="s">
        <v>146</v>
      </c>
      <c r="AC166">
        <v>200239</v>
      </c>
      <c r="AD166" t="s">
        <v>192</v>
      </c>
      <c r="AE166" t="s">
        <v>156</v>
      </c>
      <c r="AF166" t="s">
        <v>253</v>
      </c>
      <c r="AG166">
        <v>566</v>
      </c>
      <c r="AH166">
        <v>897628</v>
      </c>
      <c r="AI166" t="s">
        <v>158</v>
      </c>
      <c r="AJ166">
        <v>566</v>
      </c>
      <c r="AK166">
        <v>9797438719</v>
      </c>
      <c r="AL166">
        <v>9797438719</v>
      </c>
      <c r="AM166" t="s">
        <v>159</v>
      </c>
      <c r="AN166" t="s">
        <v>194</v>
      </c>
      <c r="AO166" t="s">
        <v>195</v>
      </c>
      <c r="AP166" t="s">
        <v>146</v>
      </c>
      <c r="AQ166" t="s">
        <v>162</v>
      </c>
      <c r="AR166">
        <v>16607.5</v>
      </c>
      <c r="AS166">
        <v>16500</v>
      </c>
      <c r="AT166" s="5">
        <f t="shared" si="14"/>
        <v>10500</v>
      </c>
      <c r="AU166" s="5">
        <v>350</v>
      </c>
      <c r="AV166" s="5">
        <f t="shared" si="15"/>
        <v>10150</v>
      </c>
      <c r="AW166" s="6">
        <f t="shared" si="16"/>
        <v>1786.4</v>
      </c>
      <c r="AX166" s="7">
        <f t="shared" si="17"/>
        <v>8120</v>
      </c>
      <c r="AY166" s="8">
        <f t="shared" si="18"/>
        <v>243.6</v>
      </c>
      <c r="AZ166" s="5">
        <v>250</v>
      </c>
      <c r="BA166" s="9">
        <f t="shared" si="19"/>
        <v>81.25</v>
      </c>
      <c r="BB166" s="9">
        <v>1000</v>
      </c>
      <c r="BC166" s="11">
        <v>5000</v>
      </c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16607.5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16606.962500000001</v>
      </c>
      <c r="BR166">
        <v>0</v>
      </c>
      <c r="BS166">
        <v>0.04</v>
      </c>
      <c r="BT166" t="s">
        <v>146</v>
      </c>
      <c r="BU166">
        <v>59536659</v>
      </c>
      <c r="BV166" t="s">
        <v>196</v>
      </c>
      <c r="BW166">
        <v>0</v>
      </c>
      <c r="BX166">
        <v>0</v>
      </c>
      <c r="BY166" t="s">
        <v>163</v>
      </c>
      <c r="BZ166">
        <v>0</v>
      </c>
      <c r="CA166" t="s">
        <v>146</v>
      </c>
      <c r="CB166">
        <v>0</v>
      </c>
      <c r="CC166">
        <v>0</v>
      </c>
      <c r="CD166" t="s">
        <v>178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158</v>
      </c>
      <c r="CK166">
        <v>10</v>
      </c>
      <c r="CL166">
        <v>0</v>
      </c>
      <c r="CM166">
        <v>0</v>
      </c>
      <c r="CN166">
        <v>16607.5</v>
      </c>
      <c r="CO166" t="s">
        <v>164</v>
      </c>
      <c r="CP166">
        <v>0</v>
      </c>
      <c r="CQ166">
        <v>0</v>
      </c>
      <c r="CR166">
        <v>0</v>
      </c>
      <c r="CS166" t="s">
        <v>197</v>
      </c>
      <c r="CT166">
        <v>0</v>
      </c>
      <c r="CU166">
        <v>0</v>
      </c>
      <c r="CV166">
        <v>0</v>
      </c>
      <c r="CW166" t="s">
        <v>156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165</v>
      </c>
      <c r="DE166">
        <v>0</v>
      </c>
      <c r="DF166">
        <v>0</v>
      </c>
      <c r="DG166">
        <v>0</v>
      </c>
      <c r="DH166" t="s">
        <v>164</v>
      </c>
      <c r="DI166">
        <v>0</v>
      </c>
      <c r="DJ166">
        <v>0</v>
      </c>
      <c r="DK166">
        <v>0</v>
      </c>
      <c r="DL166" t="s">
        <v>156</v>
      </c>
      <c r="DM166">
        <v>45</v>
      </c>
      <c r="DN166">
        <v>0</v>
      </c>
      <c r="DO166" t="s">
        <v>156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192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254</v>
      </c>
      <c r="EC166" t="s">
        <v>254</v>
      </c>
      <c r="ED166" t="s">
        <v>253</v>
      </c>
      <c r="EE166" t="s">
        <v>255</v>
      </c>
      <c r="EF166" t="s">
        <v>163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16607.5</v>
      </c>
      <c r="EQ166">
        <v>0</v>
      </c>
      <c r="ER166">
        <v>0</v>
      </c>
      <c r="ES166" t="s">
        <v>146</v>
      </c>
      <c r="ET166" t="s">
        <v>167</v>
      </c>
      <c r="EU166" t="s">
        <v>146</v>
      </c>
      <c r="EV166">
        <v>0</v>
      </c>
    </row>
    <row r="167" spans="1:152" x14ac:dyDescent="0.25">
      <c r="A167">
        <v>9796311498</v>
      </c>
      <c r="B167" t="s">
        <v>187</v>
      </c>
      <c r="C167" t="s">
        <v>262</v>
      </c>
      <c r="D167" t="s">
        <v>143</v>
      </c>
      <c r="E167" t="s">
        <v>144</v>
      </c>
      <c r="F167" t="s">
        <v>144</v>
      </c>
      <c r="G167">
        <v>34960</v>
      </c>
      <c r="H167" t="s">
        <v>145</v>
      </c>
      <c r="I167">
        <v>875908</v>
      </c>
      <c r="J167">
        <v>2615182826</v>
      </c>
      <c r="K167">
        <v>6499328</v>
      </c>
      <c r="L167">
        <v>2692440</v>
      </c>
      <c r="M167" t="s">
        <v>146</v>
      </c>
      <c r="N167">
        <v>9796311498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164</v>
      </c>
      <c r="U167" t="s">
        <v>189</v>
      </c>
      <c r="V167">
        <v>4814</v>
      </c>
      <c r="W167" t="s">
        <v>190</v>
      </c>
      <c r="X167" t="s">
        <v>189</v>
      </c>
      <c r="Y167">
        <v>44</v>
      </c>
      <c r="Z167" t="s">
        <v>191</v>
      </c>
      <c r="AA167" t="s">
        <v>155</v>
      </c>
      <c r="AB167" t="s">
        <v>146</v>
      </c>
      <c r="AC167">
        <v>200239</v>
      </c>
      <c r="AD167" t="s">
        <v>192</v>
      </c>
      <c r="AE167" t="s">
        <v>156</v>
      </c>
      <c r="AF167" t="s">
        <v>263</v>
      </c>
      <c r="AG167">
        <v>566</v>
      </c>
      <c r="AH167">
        <v>963207</v>
      </c>
      <c r="AI167" t="s">
        <v>158</v>
      </c>
      <c r="AJ167">
        <v>566</v>
      </c>
      <c r="AK167">
        <v>9796311498</v>
      </c>
      <c r="AL167">
        <v>9796311498</v>
      </c>
      <c r="AM167" t="s">
        <v>159</v>
      </c>
      <c r="AN167" t="s">
        <v>222</v>
      </c>
      <c r="AO167" t="s">
        <v>223</v>
      </c>
      <c r="AP167" t="s">
        <v>146</v>
      </c>
      <c r="AQ167" t="s">
        <v>162</v>
      </c>
      <c r="AR167">
        <v>16607.5</v>
      </c>
      <c r="AS167">
        <v>16500</v>
      </c>
      <c r="AT167" s="5">
        <f t="shared" si="14"/>
        <v>10500</v>
      </c>
      <c r="AU167" s="5">
        <v>350</v>
      </c>
      <c r="AV167" s="5">
        <f t="shared" si="15"/>
        <v>10150</v>
      </c>
      <c r="AW167" s="6">
        <f t="shared" si="16"/>
        <v>1786.4</v>
      </c>
      <c r="AX167" s="7">
        <f t="shared" si="17"/>
        <v>8120</v>
      </c>
      <c r="AY167" s="8">
        <f t="shared" si="18"/>
        <v>243.6</v>
      </c>
      <c r="AZ167" s="5">
        <v>250</v>
      </c>
      <c r="BA167" s="9">
        <f t="shared" si="19"/>
        <v>81.25</v>
      </c>
      <c r="BB167" s="9">
        <v>1000</v>
      </c>
      <c r="BC167" s="11">
        <v>5000</v>
      </c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16607.5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16606.962500000001</v>
      </c>
      <c r="BR167">
        <v>0</v>
      </c>
      <c r="BS167">
        <v>0.04</v>
      </c>
      <c r="BT167" t="s">
        <v>146</v>
      </c>
      <c r="BU167">
        <v>59536659</v>
      </c>
      <c r="BV167" t="s">
        <v>196</v>
      </c>
      <c r="BW167">
        <v>0</v>
      </c>
      <c r="BX167">
        <v>0</v>
      </c>
      <c r="BY167" t="s">
        <v>163</v>
      </c>
      <c r="BZ167">
        <v>0</v>
      </c>
      <c r="CA167" t="s">
        <v>146</v>
      </c>
      <c r="CB167">
        <v>0</v>
      </c>
      <c r="CC167">
        <v>0</v>
      </c>
      <c r="CD167" t="s">
        <v>178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158</v>
      </c>
      <c r="CK167">
        <v>10</v>
      </c>
      <c r="CL167">
        <v>0</v>
      </c>
      <c r="CM167">
        <v>0</v>
      </c>
      <c r="CN167">
        <v>16607.5</v>
      </c>
      <c r="CO167" t="s">
        <v>164</v>
      </c>
      <c r="CP167">
        <v>0</v>
      </c>
      <c r="CQ167">
        <v>0</v>
      </c>
      <c r="CR167">
        <v>0</v>
      </c>
      <c r="CS167" t="s">
        <v>197</v>
      </c>
      <c r="CT167">
        <v>0</v>
      </c>
      <c r="CU167">
        <v>0</v>
      </c>
      <c r="CV167">
        <v>0</v>
      </c>
      <c r="CW167" t="s">
        <v>156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165</v>
      </c>
      <c r="DE167">
        <v>0</v>
      </c>
      <c r="DF167">
        <v>0</v>
      </c>
      <c r="DG167">
        <v>0</v>
      </c>
      <c r="DH167" t="s">
        <v>164</v>
      </c>
      <c r="DI167">
        <v>0</v>
      </c>
      <c r="DJ167">
        <v>0</v>
      </c>
      <c r="DK167">
        <v>0</v>
      </c>
      <c r="DL167" t="s">
        <v>156</v>
      </c>
      <c r="DM167">
        <v>45</v>
      </c>
      <c r="DN167">
        <v>0</v>
      </c>
      <c r="DO167" t="s">
        <v>156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192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264</v>
      </c>
      <c r="EC167" t="s">
        <v>264</v>
      </c>
      <c r="ED167" t="s">
        <v>263</v>
      </c>
      <c r="EE167" t="s">
        <v>265</v>
      </c>
      <c r="EF167" t="s">
        <v>163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16607.5</v>
      </c>
      <c r="EQ167">
        <v>0</v>
      </c>
      <c r="ER167">
        <v>0</v>
      </c>
      <c r="ES167" t="s">
        <v>146</v>
      </c>
      <c r="ET167" t="s">
        <v>167</v>
      </c>
      <c r="EU167" t="s">
        <v>146</v>
      </c>
      <c r="EV167">
        <v>0</v>
      </c>
    </row>
    <row r="168" spans="1:152" x14ac:dyDescent="0.25">
      <c r="A168">
        <v>9796514739</v>
      </c>
      <c r="B168" t="s">
        <v>187</v>
      </c>
      <c r="C168" t="s">
        <v>354</v>
      </c>
      <c r="D168" t="s">
        <v>143</v>
      </c>
      <c r="E168" t="s">
        <v>144</v>
      </c>
      <c r="F168" t="s">
        <v>144</v>
      </c>
      <c r="G168">
        <v>34961</v>
      </c>
      <c r="H168" t="s">
        <v>145</v>
      </c>
      <c r="I168">
        <v>521609</v>
      </c>
      <c r="J168">
        <v>2615226168</v>
      </c>
      <c r="K168">
        <v>6499328</v>
      </c>
      <c r="L168">
        <v>2692440</v>
      </c>
      <c r="M168" t="s">
        <v>146</v>
      </c>
      <c r="N168">
        <v>9796514739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164</v>
      </c>
      <c r="U168" t="s">
        <v>189</v>
      </c>
      <c r="V168">
        <v>4814</v>
      </c>
      <c r="W168" t="s">
        <v>190</v>
      </c>
      <c r="X168" t="s">
        <v>189</v>
      </c>
      <c r="Y168">
        <v>44</v>
      </c>
      <c r="Z168" t="s">
        <v>191</v>
      </c>
      <c r="AA168" t="s">
        <v>155</v>
      </c>
      <c r="AB168" t="s">
        <v>146</v>
      </c>
      <c r="AC168">
        <v>200239</v>
      </c>
      <c r="AD168" t="s">
        <v>192</v>
      </c>
      <c r="AE168" t="s">
        <v>156</v>
      </c>
      <c r="AF168" t="s">
        <v>355</v>
      </c>
      <c r="AG168">
        <v>566</v>
      </c>
      <c r="AH168">
        <v>142706</v>
      </c>
      <c r="AI168" t="s">
        <v>158</v>
      </c>
      <c r="AJ168">
        <v>566</v>
      </c>
      <c r="AK168">
        <v>9796514739</v>
      </c>
      <c r="AL168">
        <v>9796514739</v>
      </c>
      <c r="AM168" t="s">
        <v>159</v>
      </c>
      <c r="AN168" t="s">
        <v>241</v>
      </c>
      <c r="AO168" t="s">
        <v>242</v>
      </c>
      <c r="AP168" t="s">
        <v>146</v>
      </c>
      <c r="AQ168" t="s">
        <v>162</v>
      </c>
      <c r="AR168">
        <v>16607.5</v>
      </c>
      <c r="AS168">
        <v>16500</v>
      </c>
      <c r="AT168" s="5">
        <f t="shared" si="14"/>
        <v>10500</v>
      </c>
      <c r="AU168" s="5">
        <v>350</v>
      </c>
      <c r="AV168" s="5">
        <f t="shared" si="15"/>
        <v>10150</v>
      </c>
      <c r="AW168" s="6">
        <f t="shared" si="16"/>
        <v>1786.4</v>
      </c>
      <c r="AX168" s="7">
        <f t="shared" si="17"/>
        <v>8120</v>
      </c>
      <c r="AY168" s="8">
        <f t="shared" si="18"/>
        <v>243.6</v>
      </c>
      <c r="AZ168" s="5">
        <v>250</v>
      </c>
      <c r="BA168" s="9">
        <f t="shared" si="19"/>
        <v>81.25</v>
      </c>
      <c r="BB168" s="9">
        <v>1000</v>
      </c>
      <c r="BC168" s="11">
        <v>5000</v>
      </c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16607.5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16606.962500000001</v>
      </c>
      <c r="BR168">
        <v>0</v>
      </c>
      <c r="BS168">
        <v>0.04</v>
      </c>
      <c r="BT168" t="s">
        <v>146</v>
      </c>
      <c r="BU168">
        <v>59536659</v>
      </c>
      <c r="BV168" t="s">
        <v>196</v>
      </c>
      <c r="BW168">
        <v>0</v>
      </c>
      <c r="BX168">
        <v>0</v>
      </c>
      <c r="BY168" t="s">
        <v>163</v>
      </c>
      <c r="BZ168">
        <v>0</v>
      </c>
      <c r="CA168" t="s">
        <v>146</v>
      </c>
      <c r="CB168">
        <v>0</v>
      </c>
      <c r="CC168">
        <v>0</v>
      </c>
      <c r="CD168" t="s">
        <v>178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158</v>
      </c>
      <c r="CK168">
        <v>10</v>
      </c>
      <c r="CL168">
        <v>0</v>
      </c>
      <c r="CM168">
        <v>0</v>
      </c>
      <c r="CN168">
        <v>16607.5</v>
      </c>
      <c r="CO168" t="s">
        <v>164</v>
      </c>
      <c r="CP168">
        <v>0</v>
      </c>
      <c r="CQ168">
        <v>0</v>
      </c>
      <c r="CR168">
        <v>0</v>
      </c>
      <c r="CS168" t="s">
        <v>197</v>
      </c>
      <c r="CT168">
        <v>0</v>
      </c>
      <c r="CU168">
        <v>0</v>
      </c>
      <c r="CV168">
        <v>0</v>
      </c>
      <c r="CW168" t="s">
        <v>156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165</v>
      </c>
      <c r="DE168">
        <v>0</v>
      </c>
      <c r="DF168">
        <v>0</v>
      </c>
      <c r="DG168">
        <v>0</v>
      </c>
      <c r="DH168" t="s">
        <v>164</v>
      </c>
      <c r="DI168">
        <v>0</v>
      </c>
      <c r="DJ168">
        <v>0</v>
      </c>
      <c r="DK168">
        <v>0</v>
      </c>
      <c r="DL168" t="s">
        <v>156</v>
      </c>
      <c r="DM168">
        <v>45</v>
      </c>
      <c r="DN168">
        <v>0</v>
      </c>
      <c r="DO168" t="s">
        <v>156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192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356</v>
      </c>
      <c r="EC168" t="s">
        <v>356</v>
      </c>
      <c r="ED168" t="s">
        <v>355</v>
      </c>
      <c r="EE168" t="s">
        <v>357</v>
      </c>
      <c r="EF168" t="s">
        <v>163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16607.5</v>
      </c>
      <c r="EQ168">
        <v>0</v>
      </c>
      <c r="ER168">
        <v>0</v>
      </c>
      <c r="ES168" t="s">
        <v>146</v>
      </c>
      <c r="ET168" t="s">
        <v>167</v>
      </c>
      <c r="EU168" t="s">
        <v>146</v>
      </c>
      <c r="EV168">
        <v>0</v>
      </c>
    </row>
    <row r="169" spans="1:152" x14ac:dyDescent="0.25">
      <c r="A169">
        <v>9795590575</v>
      </c>
      <c r="B169" t="s">
        <v>187</v>
      </c>
      <c r="C169" t="s">
        <v>362</v>
      </c>
      <c r="D169" t="s">
        <v>143</v>
      </c>
      <c r="E169" t="s">
        <v>144</v>
      </c>
      <c r="F169" t="s">
        <v>144</v>
      </c>
      <c r="G169">
        <v>34959</v>
      </c>
      <c r="H169" t="s">
        <v>145</v>
      </c>
      <c r="I169">
        <v>426711</v>
      </c>
      <c r="J169">
        <v>2615110098</v>
      </c>
      <c r="K169">
        <v>6499328</v>
      </c>
      <c r="L169">
        <v>2692440</v>
      </c>
      <c r="M169" t="s">
        <v>146</v>
      </c>
      <c r="N169">
        <v>9795590575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164</v>
      </c>
      <c r="U169" t="s">
        <v>189</v>
      </c>
      <c r="V169">
        <v>4814</v>
      </c>
      <c r="W169" t="s">
        <v>190</v>
      </c>
      <c r="X169" t="s">
        <v>189</v>
      </c>
      <c r="Y169">
        <v>44</v>
      </c>
      <c r="Z169" t="s">
        <v>191</v>
      </c>
      <c r="AA169" t="s">
        <v>155</v>
      </c>
      <c r="AB169" t="s">
        <v>146</v>
      </c>
      <c r="AC169">
        <v>200239</v>
      </c>
      <c r="AD169" t="s">
        <v>192</v>
      </c>
      <c r="AE169" t="s">
        <v>156</v>
      </c>
      <c r="AF169" t="s">
        <v>363</v>
      </c>
      <c r="AG169">
        <v>566</v>
      </c>
      <c r="AH169">
        <v>373789</v>
      </c>
      <c r="AI169" t="s">
        <v>158</v>
      </c>
      <c r="AJ169">
        <v>566</v>
      </c>
      <c r="AK169">
        <v>9795590575</v>
      </c>
      <c r="AL169">
        <v>9795590575</v>
      </c>
      <c r="AM169" t="s">
        <v>159</v>
      </c>
      <c r="AN169" t="s">
        <v>364</v>
      </c>
      <c r="AO169" t="s">
        <v>365</v>
      </c>
      <c r="AP169" t="s">
        <v>146</v>
      </c>
      <c r="AQ169" t="s">
        <v>162</v>
      </c>
      <c r="AR169">
        <v>16607.5</v>
      </c>
      <c r="AS169">
        <v>16500</v>
      </c>
      <c r="AT169" s="5">
        <f t="shared" si="14"/>
        <v>10500</v>
      </c>
      <c r="AU169" s="5">
        <v>350</v>
      </c>
      <c r="AV169" s="5">
        <f t="shared" si="15"/>
        <v>10150</v>
      </c>
      <c r="AW169" s="6">
        <f t="shared" si="16"/>
        <v>1786.4</v>
      </c>
      <c r="AX169" s="7">
        <f t="shared" si="17"/>
        <v>8120</v>
      </c>
      <c r="AY169" s="8">
        <f t="shared" si="18"/>
        <v>243.6</v>
      </c>
      <c r="AZ169" s="5">
        <v>250</v>
      </c>
      <c r="BA169" s="9">
        <f t="shared" si="19"/>
        <v>81.25</v>
      </c>
      <c r="BB169" s="9">
        <v>1000</v>
      </c>
      <c r="BC169" s="11">
        <v>5000</v>
      </c>
      <c r="BD169" s="5">
        <f t="shared" si="20"/>
        <v>18.75</v>
      </c>
      <c r="BG169" t="s">
        <v>146</v>
      </c>
      <c r="BH169" t="s">
        <v>146</v>
      </c>
      <c r="BI169">
        <v>566</v>
      </c>
      <c r="BJ169">
        <v>566</v>
      </c>
      <c r="BK169">
        <v>16607.5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16606.962500000001</v>
      </c>
      <c r="BR169">
        <v>0</v>
      </c>
      <c r="BS169">
        <v>0.04</v>
      </c>
      <c r="BT169" t="s">
        <v>146</v>
      </c>
      <c r="BU169">
        <v>59536659</v>
      </c>
      <c r="BV169" t="s">
        <v>196</v>
      </c>
      <c r="BW169">
        <v>0</v>
      </c>
      <c r="BX169">
        <v>0</v>
      </c>
      <c r="BY169" t="s">
        <v>163</v>
      </c>
      <c r="BZ169">
        <v>0</v>
      </c>
      <c r="CA169" t="s">
        <v>146</v>
      </c>
      <c r="CB169">
        <v>0</v>
      </c>
      <c r="CC169">
        <v>0</v>
      </c>
      <c r="CD169" t="s">
        <v>178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158</v>
      </c>
      <c r="CK169">
        <v>10</v>
      </c>
      <c r="CL169">
        <v>0</v>
      </c>
      <c r="CM169">
        <v>0</v>
      </c>
      <c r="CN169">
        <v>16607.5</v>
      </c>
      <c r="CO169" t="s">
        <v>164</v>
      </c>
      <c r="CP169">
        <v>0</v>
      </c>
      <c r="CQ169">
        <v>0</v>
      </c>
      <c r="CR169">
        <v>0</v>
      </c>
      <c r="CS169" t="s">
        <v>197</v>
      </c>
      <c r="CT169">
        <v>0</v>
      </c>
      <c r="CU169">
        <v>0</v>
      </c>
      <c r="CV169">
        <v>0</v>
      </c>
      <c r="CW169" t="s">
        <v>156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165</v>
      </c>
      <c r="DE169">
        <v>0</v>
      </c>
      <c r="DF169">
        <v>0</v>
      </c>
      <c r="DG169">
        <v>0</v>
      </c>
      <c r="DH169" t="s">
        <v>164</v>
      </c>
      <c r="DI169">
        <v>0</v>
      </c>
      <c r="DJ169">
        <v>0</v>
      </c>
      <c r="DK169">
        <v>0</v>
      </c>
      <c r="DL169" t="s">
        <v>156</v>
      </c>
      <c r="DM169">
        <v>45</v>
      </c>
      <c r="DN169">
        <v>0</v>
      </c>
      <c r="DO169" t="s">
        <v>156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192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366</v>
      </c>
      <c r="EC169" t="s">
        <v>366</v>
      </c>
      <c r="ED169" t="s">
        <v>363</v>
      </c>
      <c r="EE169" t="s">
        <v>367</v>
      </c>
      <c r="EF169" t="s">
        <v>163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16607.5</v>
      </c>
      <c r="EQ169">
        <v>0</v>
      </c>
      <c r="ER169">
        <v>0</v>
      </c>
      <c r="ES169" t="s">
        <v>146</v>
      </c>
      <c r="ET169" t="s">
        <v>167</v>
      </c>
      <c r="EU169" t="s">
        <v>146</v>
      </c>
      <c r="EV169">
        <v>0</v>
      </c>
    </row>
    <row r="170" spans="1:152" x14ac:dyDescent="0.25">
      <c r="A170">
        <v>9796150909</v>
      </c>
      <c r="B170" t="s">
        <v>187</v>
      </c>
      <c r="C170" t="s">
        <v>458</v>
      </c>
      <c r="D170" t="s">
        <v>143</v>
      </c>
      <c r="E170" t="s">
        <v>144</v>
      </c>
      <c r="F170" t="s">
        <v>144</v>
      </c>
      <c r="G170">
        <v>34960</v>
      </c>
      <c r="H170" t="s">
        <v>145</v>
      </c>
      <c r="I170">
        <v>169387</v>
      </c>
      <c r="J170">
        <v>2615182352</v>
      </c>
      <c r="K170">
        <v>6499328</v>
      </c>
      <c r="L170">
        <v>2692440</v>
      </c>
      <c r="M170" t="s">
        <v>146</v>
      </c>
      <c r="N170">
        <v>9796150909</v>
      </c>
      <c r="O170">
        <v>123</v>
      </c>
      <c r="P170" t="s">
        <v>147</v>
      </c>
      <c r="Q170" t="s">
        <v>148</v>
      </c>
      <c r="R170" t="s">
        <v>149</v>
      </c>
      <c r="S170">
        <v>250100000000001</v>
      </c>
      <c r="T170" t="s">
        <v>164</v>
      </c>
      <c r="U170" t="s">
        <v>189</v>
      </c>
      <c r="V170">
        <v>4814</v>
      </c>
      <c r="W170" t="s">
        <v>190</v>
      </c>
      <c r="X170" t="s">
        <v>189</v>
      </c>
      <c r="Y170">
        <v>44</v>
      </c>
      <c r="Z170" t="s">
        <v>191</v>
      </c>
      <c r="AA170" t="s">
        <v>155</v>
      </c>
      <c r="AB170" t="s">
        <v>146</v>
      </c>
      <c r="AC170">
        <v>200239</v>
      </c>
      <c r="AD170" t="s">
        <v>192</v>
      </c>
      <c r="AE170" t="s">
        <v>156</v>
      </c>
      <c r="AF170" t="s">
        <v>459</v>
      </c>
      <c r="AG170">
        <v>566</v>
      </c>
      <c r="AH170">
        <v>819630</v>
      </c>
      <c r="AI170" t="s">
        <v>158</v>
      </c>
      <c r="AJ170">
        <v>566</v>
      </c>
      <c r="AK170">
        <v>9796150909</v>
      </c>
      <c r="AL170">
        <v>9796150909</v>
      </c>
      <c r="AM170" t="s">
        <v>159</v>
      </c>
      <c r="AN170" t="s">
        <v>241</v>
      </c>
      <c r="AO170" t="s">
        <v>242</v>
      </c>
      <c r="AP170" t="s">
        <v>146</v>
      </c>
      <c r="AQ170" t="s">
        <v>162</v>
      </c>
      <c r="AR170">
        <v>16607.5</v>
      </c>
      <c r="AS170">
        <v>16500</v>
      </c>
      <c r="AT170" s="5">
        <f t="shared" si="14"/>
        <v>10500</v>
      </c>
      <c r="AU170" s="5">
        <v>350</v>
      </c>
      <c r="AV170" s="5">
        <f t="shared" si="15"/>
        <v>10150</v>
      </c>
      <c r="AW170" s="6">
        <f t="shared" si="16"/>
        <v>1786.4</v>
      </c>
      <c r="AX170" s="7">
        <f t="shared" si="17"/>
        <v>8120</v>
      </c>
      <c r="AY170" s="8">
        <f t="shared" si="18"/>
        <v>243.6</v>
      </c>
      <c r="AZ170" s="5">
        <v>250</v>
      </c>
      <c r="BA170" s="9">
        <f t="shared" si="19"/>
        <v>81.25</v>
      </c>
      <c r="BB170" s="9">
        <v>1000</v>
      </c>
      <c r="BC170" s="11">
        <v>5000</v>
      </c>
      <c r="BD170" s="5">
        <f t="shared" si="20"/>
        <v>18.75</v>
      </c>
      <c r="BG170" t="s">
        <v>146</v>
      </c>
      <c r="BH170" t="s">
        <v>146</v>
      </c>
      <c r="BI170">
        <v>566</v>
      </c>
      <c r="BJ170">
        <v>566</v>
      </c>
      <c r="BK170">
        <v>16607.5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16606.962500000001</v>
      </c>
      <c r="BR170">
        <v>0</v>
      </c>
      <c r="BS170">
        <v>0.04</v>
      </c>
      <c r="BT170" t="s">
        <v>146</v>
      </c>
      <c r="BU170">
        <v>59536659</v>
      </c>
      <c r="BV170" t="s">
        <v>196</v>
      </c>
      <c r="BW170">
        <v>0</v>
      </c>
      <c r="BX170">
        <v>0</v>
      </c>
      <c r="BY170" t="s">
        <v>163</v>
      </c>
      <c r="BZ170">
        <v>0</v>
      </c>
      <c r="CA170" t="s">
        <v>146</v>
      </c>
      <c r="CB170">
        <v>0</v>
      </c>
      <c r="CC170">
        <v>0</v>
      </c>
      <c r="CD170" t="s">
        <v>178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158</v>
      </c>
      <c r="CK170">
        <v>10</v>
      </c>
      <c r="CL170">
        <v>0</v>
      </c>
      <c r="CM170">
        <v>0</v>
      </c>
      <c r="CN170">
        <v>16607.5</v>
      </c>
      <c r="CO170" t="s">
        <v>164</v>
      </c>
      <c r="CP170">
        <v>0</v>
      </c>
      <c r="CQ170">
        <v>0</v>
      </c>
      <c r="CR170">
        <v>0</v>
      </c>
      <c r="CS170" t="s">
        <v>197</v>
      </c>
      <c r="CT170">
        <v>0</v>
      </c>
      <c r="CU170">
        <v>0</v>
      </c>
      <c r="CV170">
        <v>0</v>
      </c>
      <c r="CW170" t="s">
        <v>156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165</v>
      </c>
      <c r="DE170">
        <v>0</v>
      </c>
      <c r="DF170">
        <v>0</v>
      </c>
      <c r="DG170">
        <v>0</v>
      </c>
      <c r="DH170" t="s">
        <v>164</v>
      </c>
      <c r="DI170">
        <v>0</v>
      </c>
      <c r="DJ170">
        <v>0</v>
      </c>
      <c r="DK170">
        <v>0</v>
      </c>
      <c r="DL170" t="s">
        <v>156</v>
      </c>
      <c r="DM170">
        <v>45</v>
      </c>
      <c r="DN170">
        <v>0</v>
      </c>
      <c r="DO170" t="s">
        <v>156</v>
      </c>
      <c r="DP170">
        <v>45</v>
      </c>
      <c r="DQ170">
        <v>0</v>
      </c>
      <c r="DR170" t="s">
        <v>146</v>
      </c>
      <c r="DS170" t="s">
        <v>146</v>
      </c>
      <c r="DT170" t="s">
        <v>146</v>
      </c>
      <c r="DU170" t="s">
        <v>192</v>
      </c>
      <c r="DV170">
        <v>0</v>
      </c>
      <c r="DW170">
        <v>0</v>
      </c>
      <c r="DX170">
        <v>0.5</v>
      </c>
      <c r="DY170">
        <v>0.04</v>
      </c>
      <c r="DZ170">
        <v>2.0020566090040005E+19</v>
      </c>
      <c r="EA170">
        <v>3.4600356600000148E+18</v>
      </c>
      <c r="EB170" t="s">
        <v>460</v>
      </c>
      <c r="EC170" t="s">
        <v>460</v>
      </c>
      <c r="ED170" t="s">
        <v>459</v>
      </c>
      <c r="EE170" t="s">
        <v>461</v>
      </c>
      <c r="EF170" t="s">
        <v>163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16607.5</v>
      </c>
      <c r="EQ170">
        <v>0</v>
      </c>
      <c r="ER170">
        <v>0</v>
      </c>
      <c r="ES170" t="s">
        <v>146</v>
      </c>
      <c r="ET170" t="s">
        <v>167</v>
      </c>
      <c r="EU170" t="s">
        <v>146</v>
      </c>
      <c r="EV170">
        <v>0</v>
      </c>
    </row>
    <row r="171" spans="1:152" x14ac:dyDescent="0.25">
      <c r="A171">
        <v>9797199133</v>
      </c>
      <c r="B171" t="s">
        <v>187</v>
      </c>
      <c r="C171" t="s">
        <v>476</v>
      </c>
      <c r="D171" t="s">
        <v>143</v>
      </c>
      <c r="E171" t="s">
        <v>144</v>
      </c>
      <c r="F171" t="s">
        <v>144</v>
      </c>
      <c r="G171">
        <v>34962</v>
      </c>
      <c r="H171" t="s">
        <v>145</v>
      </c>
      <c r="I171">
        <v>575692</v>
      </c>
      <c r="J171">
        <v>2615328188</v>
      </c>
      <c r="K171">
        <v>6499328</v>
      </c>
      <c r="L171">
        <v>2692440</v>
      </c>
      <c r="M171" t="s">
        <v>146</v>
      </c>
      <c r="N171">
        <v>9797199133</v>
      </c>
      <c r="O171">
        <v>123</v>
      </c>
      <c r="P171" t="s">
        <v>147</v>
      </c>
      <c r="Q171" t="s">
        <v>148</v>
      </c>
      <c r="R171" t="s">
        <v>149</v>
      </c>
      <c r="S171">
        <v>250100000000001</v>
      </c>
      <c r="T171" t="s">
        <v>164</v>
      </c>
      <c r="U171" t="s">
        <v>189</v>
      </c>
      <c r="V171">
        <v>4814</v>
      </c>
      <c r="W171" t="s">
        <v>190</v>
      </c>
      <c r="X171" t="s">
        <v>189</v>
      </c>
      <c r="Y171">
        <v>44</v>
      </c>
      <c r="Z171" t="s">
        <v>191</v>
      </c>
      <c r="AA171" t="s">
        <v>155</v>
      </c>
      <c r="AB171" t="s">
        <v>146</v>
      </c>
      <c r="AC171">
        <v>200239</v>
      </c>
      <c r="AD171" t="s">
        <v>192</v>
      </c>
      <c r="AE171" t="s">
        <v>156</v>
      </c>
      <c r="AF171" t="s">
        <v>477</v>
      </c>
      <c r="AG171">
        <v>566</v>
      </c>
      <c r="AH171">
        <v>702265</v>
      </c>
      <c r="AI171" t="s">
        <v>158</v>
      </c>
      <c r="AJ171">
        <v>566</v>
      </c>
      <c r="AK171">
        <v>9797199133</v>
      </c>
      <c r="AL171">
        <v>9797199133</v>
      </c>
      <c r="AM171" t="s">
        <v>159</v>
      </c>
      <c r="AN171" t="s">
        <v>222</v>
      </c>
      <c r="AO171" t="s">
        <v>223</v>
      </c>
      <c r="AP171" t="s">
        <v>146</v>
      </c>
      <c r="AQ171" t="s">
        <v>162</v>
      </c>
      <c r="AR171">
        <v>16607.5</v>
      </c>
      <c r="AS171">
        <v>16500</v>
      </c>
      <c r="AT171" s="5">
        <f t="shared" si="14"/>
        <v>10500</v>
      </c>
      <c r="AU171" s="5">
        <v>350</v>
      </c>
      <c r="AV171" s="5">
        <f t="shared" si="15"/>
        <v>10150</v>
      </c>
      <c r="AW171" s="6">
        <f t="shared" si="16"/>
        <v>1786.4</v>
      </c>
      <c r="AX171" s="7">
        <f t="shared" si="17"/>
        <v>8120</v>
      </c>
      <c r="AY171" s="8">
        <f t="shared" si="18"/>
        <v>243.6</v>
      </c>
      <c r="AZ171" s="5">
        <v>250</v>
      </c>
      <c r="BA171" s="9">
        <f t="shared" si="19"/>
        <v>81.25</v>
      </c>
      <c r="BB171" s="9">
        <v>1000</v>
      </c>
      <c r="BC171" s="11">
        <v>5000</v>
      </c>
      <c r="BD171" s="5">
        <f t="shared" si="20"/>
        <v>18.75</v>
      </c>
      <c r="BG171" t="s">
        <v>146</v>
      </c>
      <c r="BH171" t="s">
        <v>146</v>
      </c>
      <c r="BI171">
        <v>566</v>
      </c>
      <c r="BJ171">
        <v>566</v>
      </c>
      <c r="BK171">
        <v>16607.5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16606.962500000001</v>
      </c>
      <c r="BR171">
        <v>0</v>
      </c>
      <c r="BS171">
        <v>0.04</v>
      </c>
      <c r="BT171" t="s">
        <v>146</v>
      </c>
      <c r="BU171">
        <v>59536659</v>
      </c>
      <c r="BV171" t="s">
        <v>196</v>
      </c>
      <c r="BW171">
        <v>0</v>
      </c>
      <c r="BX171">
        <v>0</v>
      </c>
      <c r="BY171" t="s">
        <v>163</v>
      </c>
      <c r="BZ171">
        <v>0</v>
      </c>
      <c r="CA171" t="s">
        <v>146</v>
      </c>
      <c r="CB171">
        <v>0</v>
      </c>
      <c r="CC171">
        <v>0</v>
      </c>
      <c r="CD171" t="s">
        <v>178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158</v>
      </c>
      <c r="CK171">
        <v>10</v>
      </c>
      <c r="CL171">
        <v>0</v>
      </c>
      <c r="CM171">
        <v>0</v>
      </c>
      <c r="CN171">
        <v>16607.5</v>
      </c>
      <c r="CO171" t="s">
        <v>164</v>
      </c>
      <c r="CP171">
        <v>0</v>
      </c>
      <c r="CQ171">
        <v>0</v>
      </c>
      <c r="CR171">
        <v>0</v>
      </c>
      <c r="CS171" t="s">
        <v>197</v>
      </c>
      <c r="CT171">
        <v>0</v>
      </c>
      <c r="CU171">
        <v>0</v>
      </c>
      <c r="CV171">
        <v>0</v>
      </c>
      <c r="CW171" t="s">
        <v>156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165</v>
      </c>
      <c r="DE171">
        <v>0</v>
      </c>
      <c r="DF171">
        <v>0</v>
      </c>
      <c r="DG171">
        <v>0</v>
      </c>
      <c r="DH171" t="s">
        <v>164</v>
      </c>
      <c r="DI171">
        <v>0</v>
      </c>
      <c r="DJ171">
        <v>0</v>
      </c>
      <c r="DK171">
        <v>0</v>
      </c>
      <c r="DL171" t="s">
        <v>156</v>
      </c>
      <c r="DM171">
        <v>45</v>
      </c>
      <c r="DN171">
        <v>0</v>
      </c>
      <c r="DO171" t="s">
        <v>156</v>
      </c>
      <c r="DP171">
        <v>45</v>
      </c>
      <c r="DQ171">
        <v>0</v>
      </c>
      <c r="DR171" t="s">
        <v>146</v>
      </c>
      <c r="DS171" t="s">
        <v>146</v>
      </c>
      <c r="DT171" t="s">
        <v>146</v>
      </c>
      <c r="DU171" t="s">
        <v>192</v>
      </c>
      <c r="DV171">
        <v>0</v>
      </c>
      <c r="DW171">
        <v>0</v>
      </c>
      <c r="DX171">
        <v>0.5</v>
      </c>
      <c r="DY171">
        <v>0.04</v>
      </c>
      <c r="DZ171">
        <v>2.0020566090040005E+19</v>
      </c>
      <c r="EA171">
        <v>3.4600356600000148E+18</v>
      </c>
      <c r="EB171" t="s">
        <v>478</v>
      </c>
      <c r="EC171" t="s">
        <v>478</v>
      </c>
      <c r="ED171" t="s">
        <v>477</v>
      </c>
      <c r="EE171" t="s">
        <v>479</v>
      </c>
      <c r="EF171" t="s">
        <v>163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16607.5</v>
      </c>
      <c r="EQ171">
        <v>0</v>
      </c>
      <c r="ER171">
        <v>0</v>
      </c>
      <c r="ES171" t="s">
        <v>146</v>
      </c>
      <c r="ET171" t="s">
        <v>167</v>
      </c>
      <c r="EU171" t="s">
        <v>146</v>
      </c>
      <c r="EV171">
        <v>0</v>
      </c>
    </row>
    <row r="172" spans="1:152" x14ac:dyDescent="0.25">
      <c r="A172">
        <v>9795714214</v>
      </c>
      <c r="B172" t="s">
        <v>187</v>
      </c>
      <c r="C172" t="s">
        <v>484</v>
      </c>
      <c r="D172" t="s">
        <v>143</v>
      </c>
      <c r="E172" t="s">
        <v>144</v>
      </c>
      <c r="F172" t="s">
        <v>144</v>
      </c>
      <c r="G172">
        <v>34959</v>
      </c>
      <c r="H172" t="s">
        <v>145</v>
      </c>
      <c r="I172">
        <v>745555</v>
      </c>
      <c r="J172">
        <v>2615110539</v>
      </c>
      <c r="K172">
        <v>6499328</v>
      </c>
      <c r="L172">
        <v>2692440</v>
      </c>
      <c r="M172" t="s">
        <v>146</v>
      </c>
      <c r="N172">
        <v>9795714214</v>
      </c>
      <c r="O172">
        <v>123</v>
      </c>
      <c r="P172" t="s">
        <v>147</v>
      </c>
      <c r="Q172" t="s">
        <v>148</v>
      </c>
      <c r="R172" t="s">
        <v>149</v>
      </c>
      <c r="S172">
        <v>250100000000001</v>
      </c>
      <c r="T172" t="s">
        <v>164</v>
      </c>
      <c r="U172" t="s">
        <v>189</v>
      </c>
      <c r="V172">
        <v>4814</v>
      </c>
      <c r="W172" t="s">
        <v>190</v>
      </c>
      <c r="X172" t="s">
        <v>189</v>
      </c>
      <c r="Y172">
        <v>44</v>
      </c>
      <c r="Z172" t="s">
        <v>191</v>
      </c>
      <c r="AA172" t="s">
        <v>155</v>
      </c>
      <c r="AB172" t="s">
        <v>146</v>
      </c>
      <c r="AC172">
        <v>200239</v>
      </c>
      <c r="AD172" t="s">
        <v>192</v>
      </c>
      <c r="AE172" t="s">
        <v>156</v>
      </c>
      <c r="AF172" t="s">
        <v>485</v>
      </c>
      <c r="AG172">
        <v>566</v>
      </c>
      <c r="AH172">
        <v>472483</v>
      </c>
      <c r="AI172" t="s">
        <v>158</v>
      </c>
      <c r="AJ172">
        <v>566</v>
      </c>
      <c r="AK172">
        <v>9795714214</v>
      </c>
      <c r="AL172">
        <v>9795714214</v>
      </c>
      <c r="AM172" t="s">
        <v>159</v>
      </c>
      <c r="AN172" t="s">
        <v>241</v>
      </c>
      <c r="AO172" t="s">
        <v>242</v>
      </c>
      <c r="AP172" t="s">
        <v>146</v>
      </c>
      <c r="AQ172" t="s">
        <v>162</v>
      </c>
      <c r="AR172">
        <v>16607.5</v>
      </c>
      <c r="AS172">
        <v>16500</v>
      </c>
      <c r="AT172" s="5">
        <f t="shared" si="14"/>
        <v>10500</v>
      </c>
      <c r="AU172" s="5">
        <v>350</v>
      </c>
      <c r="AV172" s="5">
        <f t="shared" si="15"/>
        <v>10150</v>
      </c>
      <c r="AW172" s="6">
        <f t="shared" si="16"/>
        <v>1786.4</v>
      </c>
      <c r="AX172" s="7">
        <f t="shared" si="17"/>
        <v>8120</v>
      </c>
      <c r="AY172" s="8">
        <f t="shared" si="18"/>
        <v>243.6</v>
      </c>
      <c r="AZ172" s="5">
        <v>250</v>
      </c>
      <c r="BA172" s="9">
        <f t="shared" si="19"/>
        <v>81.25</v>
      </c>
      <c r="BB172" s="9">
        <v>1000</v>
      </c>
      <c r="BC172" s="11">
        <v>5000</v>
      </c>
      <c r="BD172" s="5">
        <f t="shared" si="20"/>
        <v>18.75</v>
      </c>
      <c r="BG172" t="s">
        <v>146</v>
      </c>
      <c r="BH172" t="s">
        <v>146</v>
      </c>
      <c r="BI172">
        <v>566</v>
      </c>
      <c r="BJ172">
        <v>566</v>
      </c>
      <c r="BK172">
        <v>16607.5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16606.962500000001</v>
      </c>
      <c r="BR172">
        <v>0</v>
      </c>
      <c r="BS172">
        <v>0.04</v>
      </c>
      <c r="BT172" t="s">
        <v>146</v>
      </c>
      <c r="BU172">
        <v>59536659</v>
      </c>
      <c r="BV172" t="s">
        <v>196</v>
      </c>
      <c r="BW172">
        <v>0</v>
      </c>
      <c r="BX172">
        <v>0</v>
      </c>
      <c r="BY172" t="s">
        <v>163</v>
      </c>
      <c r="BZ172">
        <v>0</v>
      </c>
      <c r="CA172" t="s">
        <v>146</v>
      </c>
      <c r="CB172">
        <v>0</v>
      </c>
      <c r="CC172">
        <v>0</v>
      </c>
      <c r="CD172" t="s">
        <v>178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158</v>
      </c>
      <c r="CK172">
        <v>10</v>
      </c>
      <c r="CL172">
        <v>0</v>
      </c>
      <c r="CM172">
        <v>0</v>
      </c>
      <c r="CN172">
        <v>16607.5</v>
      </c>
      <c r="CO172" t="s">
        <v>164</v>
      </c>
      <c r="CP172">
        <v>0</v>
      </c>
      <c r="CQ172">
        <v>0</v>
      </c>
      <c r="CR172">
        <v>0</v>
      </c>
      <c r="CS172" t="s">
        <v>197</v>
      </c>
      <c r="CT172">
        <v>0</v>
      </c>
      <c r="CU172">
        <v>0</v>
      </c>
      <c r="CV172">
        <v>0</v>
      </c>
      <c r="CW172" t="s">
        <v>156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165</v>
      </c>
      <c r="DE172">
        <v>0</v>
      </c>
      <c r="DF172">
        <v>0</v>
      </c>
      <c r="DG172">
        <v>0</v>
      </c>
      <c r="DH172" t="s">
        <v>164</v>
      </c>
      <c r="DI172">
        <v>0</v>
      </c>
      <c r="DJ172">
        <v>0</v>
      </c>
      <c r="DK172">
        <v>0</v>
      </c>
      <c r="DL172" t="s">
        <v>156</v>
      </c>
      <c r="DM172">
        <v>45</v>
      </c>
      <c r="DN172">
        <v>0</v>
      </c>
      <c r="DO172" t="s">
        <v>156</v>
      </c>
      <c r="DP172">
        <v>45</v>
      </c>
      <c r="DQ172">
        <v>0</v>
      </c>
      <c r="DR172" t="s">
        <v>146</v>
      </c>
      <c r="DS172" t="s">
        <v>146</v>
      </c>
      <c r="DT172" t="s">
        <v>146</v>
      </c>
      <c r="DU172" t="s">
        <v>192</v>
      </c>
      <c r="DV172">
        <v>0</v>
      </c>
      <c r="DW172">
        <v>0</v>
      </c>
      <c r="DX172">
        <v>0.5</v>
      </c>
      <c r="DY172">
        <v>0.04</v>
      </c>
      <c r="DZ172">
        <v>2.0020566090040005E+19</v>
      </c>
      <c r="EA172">
        <v>3.4600356600000148E+18</v>
      </c>
      <c r="EB172" t="s">
        <v>486</v>
      </c>
      <c r="EC172" t="s">
        <v>486</v>
      </c>
      <c r="ED172" t="s">
        <v>485</v>
      </c>
      <c r="EE172" t="s">
        <v>487</v>
      </c>
      <c r="EF172" t="s">
        <v>163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16607.5</v>
      </c>
      <c r="EQ172">
        <v>0</v>
      </c>
      <c r="ER172">
        <v>0</v>
      </c>
      <c r="ES172" t="s">
        <v>146</v>
      </c>
      <c r="ET172" t="s">
        <v>167</v>
      </c>
      <c r="EU172" t="s">
        <v>146</v>
      </c>
      <c r="EV172">
        <v>0</v>
      </c>
    </row>
    <row r="173" spans="1:152" x14ac:dyDescent="0.25">
      <c r="A173">
        <v>9795913622</v>
      </c>
      <c r="B173" t="s">
        <v>187</v>
      </c>
      <c r="C173" t="s">
        <v>539</v>
      </c>
      <c r="D173" t="s">
        <v>143</v>
      </c>
      <c r="E173" t="s">
        <v>144</v>
      </c>
      <c r="F173" t="s">
        <v>144</v>
      </c>
      <c r="G173">
        <v>34960</v>
      </c>
      <c r="H173" t="s">
        <v>145</v>
      </c>
      <c r="I173">
        <v>739583</v>
      </c>
      <c r="J173">
        <v>2615181689</v>
      </c>
      <c r="K173">
        <v>6499328</v>
      </c>
      <c r="L173">
        <v>2692440</v>
      </c>
      <c r="M173" t="s">
        <v>146</v>
      </c>
      <c r="N173">
        <v>9795913622</v>
      </c>
      <c r="O173">
        <v>123</v>
      </c>
      <c r="P173" t="s">
        <v>147</v>
      </c>
      <c r="Q173" t="s">
        <v>148</v>
      </c>
      <c r="R173" t="s">
        <v>149</v>
      </c>
      <c r="S173">
        <v>250100000000001</v>
      </c>
      <c r="T173" t="s">
        <v>164</v>
      </c>
      <c r="U173" t="s">
        <v>189</v>
      </c>
      <c r="V173">
        <v>4814</v>
      </c>
      <c r="W173" t="s">
        <v>190</v>
      </c>
      <c r="X173" t="s">
        <v>189</v>
      </c>
      <c r="Y173">
        <v>44</v>
      </c>
      <c r="Z173" t="s">
        <v>191</v>
      </c>
      <c r="AA173" t="s">
        <v>155</v>
      </c>
      <c r="AB173" t="s">
        <v>146</v>
      </c>
      <c r="AC173">
        <v>200239</v>
      </c>
      <c r="AD173" t="s">
        <v>192</v>
      </c>
      <c r="AE173" t="s">
        <v>156</v>
      </c>
      <c r="AF173" t="s">
        <v>540</v>
      </c>
      <c r="AG173">
        <v>566</v>
      </c>
      <c r="AH173">
        <v>632257</v>
      </c>
      <c r="AI173" t="s">
        <v>158</v>
      </c>
      <c r="AJ173">
        <v>566</v>
      </c>
      <c r="AK173">
        <v>9795913622</v>
      </c>
      <c r="AL173">
        <v>9795913622</v>
      </c>
      <c r="AM173" t="s">
        <v>159</v>
      </c>
      <c r="AN173" t="s">
        <v>194</v>
      </c>
      <c r="AO173" t="s">
        <v>195</v>
      </c>
      <c r="AP173" t="s">
        <v>146</v>
      </c>
      <c r="AQ173" t="s">
        <v>162</v>
      </c>
      <c r="AR173">
        <v>16607.5</v>
      </c>
      <c r="AS173">
        <v>16500</v>
      </c>
      <c r="AT173" s="5">
        <f t="shared" si="14"/>
        <v>10500</v>
      </c>
      <c r="AU173" s="5">
        <v>350</v>
      </c>
      <c r="AV173" s="5">
        <f t="shared" si="15"/>
        <v>10150</v>
      </c>
      <c r="AW173" s="6">
        <f t="shared" si="16"/>
        <v>1786.4</v>
      </c>
      <c r="AX173" s="7">
        <f t="shared" si="17"/>
        <v>8120</v>
      </c>
      <c r="AY173" s="8">
        <f t="shared" si="18"/>
        <v>243.6</v>
      </c>
      <c r="AZ173" s="5">
        <v>250</v>
      </c>
      <c r="BA173" s="9">
        <f t="shared" si="19"/>
        <v>81.25</v>
      </c>
      <c r="BB173" s="9">
        <v>1000</v>
      </c>
      <c r="BC173" s="11">
        <v>5000</v>
      </c>
      <c r="BD173" s="5">
        <f t="shared" si="20"/>
        <v>18.75</v>
      </c>
      <c r="BG173" t="s">
        <v>146</v>
      </c>
      <c r="BH173" t="s">
        <v>146</v>
      </c>
      <c r="BI173">
        <v>566</v>
      </c>
      <c r="BJ173">
        <v>566</v>
      </c>
      <c r="BK173">
        <v>16607.5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16606.962500000001</v>
      </c>
      <c r="BR173">
        <v>0</v>
      </c>
      <c r="BS173">
        <v>0.04</v>
      </c>
      <c r="BT173" t="s">
        <v>146</v>
      </c>
      <c r="BU173">
        <v>59536659</v>
      </c>
      <c r="BV173" t="s">
        <v>196</v>
      </c>
      <c r="BW173">
        <v>0</v>
      </c>
      <c r="BX173">
        <v>0</v>
      </c>
      <c r="BY173" t="s">
        <v>163</v>
      </c>
      <c r="BZ173">
        <v>0</v>
      </c>
      <c r="CA173" t="s">
        <v>146</v>
      </c>
      <c r="CB173">
        <v>0</v>
      </c>
      <c r="CC173">
        <v>0</v>
      </c>
      <c r="CD173" t="s">
        <v>178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158</v>
      </c>
      <c r="CK173">
        <v>10</v>
      </c>
      <c r="CL173">
        <v>0</v>
      </c>
      <c r="CM173">
        <v>0</v>
      </c>
      <c r="CN173">
        <v>16607.5</v>
      </c>
      <c r="CO173" t="s">
        <v>164</v>
      </c>
      <c r="CP173">
        <v>0</v>
      </c>
      <c r="CQ173">
        <v>0</v>
      </c>
      <c r="CR173">
        <v>0</v>
      </c>
      <c r="CS173" t="s">
        <v>197</v>
      </c>
      <c r="CT173">
        <v>0</v>
      </c>
      <c r="CU173">
        <v>0</v>
      </c>
      <c r="CV173">
        <v>0</v>
      </c>
      <c r="CW173" t="s">
        <v>156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165</v>
      </c>
      <c r="DE173">
        <v>0</v>
      </c>
      <c r="DF173">
        <v>0</v>
      </c>
      <c r="DG173">
        <v>0</v>
      </c>
      <c r="DH173" t="s">
        <v>164</v>
      </c>
      <c r="DI173">
        <v>0</v>
      </c>
      <c r="DJ173">
        <v>0</v>
      </c>
      <c r="DK173">
        <v>0</v>
      </c>
      <c r="DL173" t="s">
        <v>156</v>
      </c>
      <c r="DM173">
        <v>45</v>
      </c>
      <c r="DN173">
        <v>0</v>
      </c>
      <c r="DO173" t="s">
        <v>156</v>
      </c>
      <c r="DP173">
        <v>45</v>
      </c>
      <c r="DQ173">
        <v>0</v>
      </c>
      <c r="DR173" t="s">
        <v>146</v>
      </c>
      <c r="DS173" t="s">
        <v>146</v>
      </c>
      <c r="DT173" t="s">
        <v>146</v>
      </c>
      <c r="DU173" t="s">
        <v>192</v>
      </c>
      <c r="DV173">
        <v>0</v>
      </c>
      <c r="DW173">
        <v>0</v>
      </c>
      <c r="DX173">
        <v>0.5</v>
      </c>
      <c r="DY173">
        <v>0.04</v>
      </c>
      <c r="DZ173">
        <v>2.0020566090040005E+19</v>
      </c>
      <c r="EA173">
        <v>3.4600356600000148E+18</v>
      </c>
      <c r="EB173" t="s">
        <v>541</v>
      </c>
      <c r="EC173" t="s">
        <v>541</v>
      </c>
      <c r="ED173" t="s">
        <v>540</v>
      </c>
      <c r="EE173" t="s">
        <v>542</v>
      </c>
      <c r="EF173" t="s">
        <v>163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16607.5</v>
      </c>
      <c r="EQ173">
        <v>0</v>
      </c>
      <c r="ER173">
        <v>0</v>
      </c>
      <c r="ES173" t="s">
        <v>146</v>
      </c>
      <c r="ET173" t="s">
        <v>167</v>
      </c>
      <c r="EU173" t="s">
        <v>146</v>
      </c>
      <c r="EV173">
        <v>0</v>
      </c>
    </row>
    <row r="174" spans="1:152" x14ac:dyDescent="0.25">
      <c r="A174">
        <v>9795732850</v>
      </c>
      <c r="B174" t="s">
        <v>187</v>
      </c>
      <c r="C174" t="s">
        <v>554</v>
      </c>
      <c r="D174" t="s">
        <v>143</v>
      </c>
      <c r="E174" t="s">
        <v>144</v>
      </c>
      <c r="F174" t="s">
        <v>144</v>
      </c>
      <c r="G174">
        <v>34959</v>
      </c>
      <c r="H174" t="s">
        <v>145</v>
      </c>
      <c r="I174">
        <v>585313</v>
      </c>
      <c r="J174">
        <v>2615110644</v>
      </c>
      <c r="K174">
        <v>6499328</v>
      </c>
      <c r="L174">
        <v>2692440</v>
      </c>
      <c r="M174" t="s">
        <v>146</v>
      </c>
      <c r="N174">
        <v>9795732850</v>
      </c>
      <c r="O174">
        <v>123</v>
      </c>
      <c r="P174" t="s">
        <v>147</v>
      </c>
      <c r="Q174" t="s">
        <v>148</v>
      </c>
      <c r="R174" t="s">
        <v>149</v>
      </c>
      <c r="S174">
        <v>250100000000001</v>
      </c>
      <c r="T174" t="s">
        <v>164</v>
      </c>
      <c r="U174" t="s">
        <v>189</v>
      </c>
      <c r="V174">
        <v>4814</v>
      </c>
      <c r="W174" t="s">
        <v>190</v>
      </c>
      <c r="X174" t="s">
        <v>189</v>
      </c>
      <c r="Y174">
        <v>44</v>
      </c>
      <c r="Z174" t="s">
        <v>191</v>
      </c>
      <c r="AA174" t="s">
        <v>155</v>
      </c>
      <c r="AB174" t="s">
        <v>146</v>
      </c>
      <c r="AC174">
        <v>200239</v>
      </c>
      <c r="AD174" t="s">
        <v>192</v>
      </c>
      <c r="AE174" t="s">
        <v>156</v>
      </c>
      <c r="AF174" t="s">
        <v>555</v>
      </c>
      <c r="AG174">
        <v>566</v>
      </c>
      <c r="AH174">
        <v>487071</v>
      </c>
      <c r="AI174" t="s">
        <v>158</v>
      </c>
      <c r="AJ174">
        <v>566</v>
      </c>
      <c r="AK174">
        <v>9795732850</v>
      </c>
      <c r="AL174">
        <v>9795732850</v>
      </c>
      <c r="AM174" t="s">
        <v>159</v>
      </c>
      <c r="AN174" t="s">
        <v>241</v>
      </c>
      <c r="AO174" t="s">
        <v>242</v>
      </c>
      <c r="AP174" t="s">
        <v>146</v>
      </c>
      <c r="AQ174" t="s">
        <v>162</v>
      </c>
      <c r="AR174">
        <v>16607.5</v>
      </c>
      <c r="AS174">
        <v>16500</v>
      </c>
      <c r="AT174" s="5">
        <f t="shared" si="14"/>
        <v>10500</v>
      </c>
      <c r="AU174" s="5">
        <v>350</v>
      </c>
      <c r="AV174" s="5">
        <f t="shared" si="15"/>
        <v>10150</v>
      </c>
      <c r="AW174" s="6">
        <f t="shared" si="16"/>
        <v>1786.4</v>
      </c>
      <c r="AX174" s="7">
        <f t="shared" si="17"/>
        <v>8120</v>
      </c>
      <c r="AY174" s="8">
        <f t="shared" si="18"/>
        <v>243.6</v>
      </c>
      <c r="AZ174" s="5">
        <v>250</v>
      </c>
      <c r="BA174" s="9">
        <f t="shared" si="19"/>
        <v>81.25</v>
      </c>
      <c r="BB174" s="9">
        <v>1000</v>
      </c>
      <c r="BC174" s="11">
        <v>5000</v>
      </c>
      <c r="BD174" s="5">
        <f t="shared" si="20"/>
        <v>18.75</v>
      </c>
      <c r="BG174" t="s">
        <v>146</v>
      </c>
      <c r="BH174" t="s">
        <v>146</v>
      </c>
      <c r="BI174">
        <v>566</v>
      </c>
      <c r="BJ174">
        <v>566</v>
      </c>
      <c r="BK174">
        <v>16607.5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16606.962500000001</v>
      </c>
      <c r="BR174">
        <v>0</v>
      </c>
      <c r="BS174">
        <v>0.04</v>
      </c>
      <c r="BT174" t="s">
        <v>146</v>
      </c>
      <c r="BU174">
        <v>59536659</v>
      </c>
      <c r="BV174" t="s">
        <v>196</v>
      </c>
      <c r="BW174">
        <v>0</v>
      </c>
      <c r="BX174">
        <v>0</v>
      </c>
      <c r="BY174" t="s">
        <v>163</v>
      </c>
      <c r="BZ174">
        <v>0</v>
      </c>
      <c r="CA174" t="s">
        <v>146</v>
      </c>
      <c r="CB174">
        <v>0</v>
      </c>
      <c r="CC174">
        <v>0</v>
      </c>
      <c r="CD174" t="s">
        <v>178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158</v>
      </c>
      <c r="CK174">
        <v>10</v>
      </c>
      <c r="CL174">
        <v>0</v>
      </c>
      <c r="CM174">
        <v>0</v>
      </c>
      <c r="CN174">
        <v>16607.5</v>
      </c>
      <c r="CO174" t="s">
        <v>164</v>
      </c>
      <c r="CP174">
        <v>0</v>
      </c>
      <c r="CQ174">
        <v>0</v>
      </c>
      <c r="CR174">
        <v>0</v>
      </c>
      <c r="CS174" t="s">
        <v>197</v>
      </c>
      <c r="CT174">
        <v>0</v>
      </c>
      <c r="CU174">
        <v>0</v>
      </c>
      <c r="CV174">
        <v>0</v>
      </c>
      <c r="CW174" t="s">
        <v>156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165</v>
      </c>
      <c r="DE174">
        <v>0</v>
      </c>
      <c r="DF174">
        <v>0</v>
      </c>
      <c r="DG174">
        <v>0</v>
      </c>
      <c r="DH174" t="s">
        <v>164</v>
      </c>
      <c r="DI174">
        <v>0</v>
      </c>
      <c r="DJ174">
        <v>0</v>
      </c>
      <c r="DK174">
        <v>0</v>
      </c>
      <c r="DL174" t="s">
        <v>156</v>
      </c>
      <c r="DM174">
        <v>45</v>
      </c>
      <c r="DN174">
        <v>0</v>
      </c>
      <c r="DO174" t="s">
        <v>156</v>
      </c>
      <c r="DP174">
        <v>45</v>
      </c>
      <c r="DQ174">
        <v>0</v>
      </c>
      <c r="DR174" t="s">
        <v>146</v>
      </c>
      <c r="DS174" t="s">
        <v>146</v>
      </c>
      <c r="DT174" t="s">
        <v>146</v>
      </c>
      <c r="DU174" t="s">
        <v>192</v>
      </c>
      <c r="DV174">
        <v>0</v>
      </c>
      <c r="DW174">
        <v>0</v>
      </c>
      <c r="DX174">
        <v>0.5</v>
      </c>
      <c r="DY174">
        <v>0.04</v>
      </c>
      <c r="DZ174">
        <v>2.0020566090040005E+19</v>
      </c>
      <c r="EA174">
        <v>3.4600356600000148E+18</v>
      </c>
      <c r="EB174" t="s">
        <v>556</v>
      </c>
      <c r="EC174" t="s">
        <v>556</v>
      </c>
      <c r="ED174" t="s">
        <v>555</v>
      </c>
      <c r="EE174" t="s">
        <v>557</v>
      </c>
      <c r="EF174" t="s">
        <v>163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16607.5</v>
      </c>
      <c r="EQ174">
        <v>0</v>
      </c>
      <c r="ER174">
        <v>0</v>
      </c>
      <c r="ES174" t="s">
        <v>146</v>
      </c>
      <c r="ET174" t="s">
        <v>167</v>
      </c>
      <c r="EU174" t="s">
        <v>146</v>
      </c>
      <c r="EV174">
        <v>0</v>
      </c>
    </row>
    <row r="175" spans="1:152" x14ac:dyDescent="0.25">
      <c r="A175">
        <v>9795046038</v>
      </c>
      <c r="B175" t="s">
        <v>187</v>
      </c>
      <c r="C175" t="s">
        <v>572</v>
      </c>
      <c r="D175" t="s">
        <v>143</v>
      </c>
      <c r="E175" t="s">
        <v>144</v>
      </c>
      <c r="F175" t="s">
        <v>145</v>
      </c>
      <c r="G175">
        <v>34958</v>
      </c>
      <c r="H175" t="s">
        <v>145</v>
      </c>
      <c r="I175">
        <v>374594</v>
      </c>
      <c r="J175">
        <v>2615053374</v>
      </c>
      <c r="K175">
        <v>2751750</v>
      </c>
      <c r="L175">
        <v>2692440</v>
      </c>
      <c r="M175" t="s">
        <v>146</v>
      </c>
      <c r="N175">
        <v>9795046038</v>
      </c>
      <c r="O175">
        <v>123</v>
      </c>
      <c r="P175" t="s">
        <v>147</v>
      </c>
      <c r="Q175" t="s">
        <v>148</v>
      </c>
      <c r="R175" t="s">
        <v>149</v>
      </c>
      <c r="S175">
        <v>250100000000001</v>
      </c>
      <c r="T175" t="s">
        <v>164</v>
      </c>
      <c r="U175" t="s">
        <v>189</v>
      </c>
      <c r="V175">
        <v>4814</v>
      </c>
      <c r="W175" t="s">
        <v>190</v>
      </c>
      <c r="X175" t="s">
        <v>189</v>
      </c>
      <c r="Y175">
        <v>44</v>
      </c>
      <c r="Z175" t="s">
        <v>191</v>
      </c>
      <c r="AA175" t="s">
        <v>155</v>
      </c>
      <c r="AB175" t="s">
        <v>146</v>
      </c>
      <c r="AC175">
        <v>200239</v>
      </c>
      <c r="AD175" t="s">
        <v>192</v>
      </c>
      <c r="AE175" t="s">
        <v>156</v>
      </c>
      <c r="AF175" t="s">
        <v>573</v>
      </c>
      <c r="AG175">
        <v>566</v>
      </c>
      <c r="AH175">
        <v>919898</v>
      </c>
      <c r="AI175" t="s">
        <v>158</v>
      </c>
      <c r="AJ175">
        <v>566</v>
      </c>
      <c r="AK175">
        <v>9795046038</v>
      </c>
      <c r="AL175">
        <v>9795046038</v>
      </c>
      <c r="AM175" t="s">
        <v>159</v>
      </c>
      <c r="AN175" t="s">
        <v>194</v>
      </c>
      <c r="AO175" t="s">
        <v>195</v>
      </c>
      <c r="AP175" t="s">
        <v>146</v>
      </c>
      <c r="AQ175" t="s">
        <v>162</v>
      </c>
      <c r="AR175">
        <v>16607.5</v>
      </c>
      <c r="AS175">
        <v>16500</v>
      </c>
      <c r="AT175" s="5">
        <f t="shared" si="14"/>
        <v>10500</v>
      </c>
      <c r="AU175" s="5">
        <v>350</v>
      </c>
      <c r="AV175" s="5">
        <f t="shared" si="15"/>
        <v>10150</v>
      </c>
      <c r="AW175" s="6">
        <f t="shared" si="16"/>
        <v>1786.4</v>
      </c>
      <c r="AX175" s="7">
        <f t="shared" si="17"/>
        <v>8120</v>
      </c>
      <c r="AY175" s="8">
        <f t="shared" si="18"/>
        <v>243.6</v>
      </c>
      <c r="AZ175" s="5">
        <v>250</v>
      </c>
      <c r="BA175" s="9">
        <f t="shared" si="19"/>
        <v>81.25</v>
      </c>
      <c r="BB175" s="9">
        <v>1000</v>
      </c>
      <c r="BC175" s="11">
        <v>5000</v>
      </c>
      <c r="BD175" s="5">
        <f t="shared" si="20"/>
        <v>18.75</v>
      </c>
      <c r="BG175" t="s">
        <v>146</v>
      </c>
      <c r="BH175" t="s">
        <v>146</v>
      </c>
      <c r="BI175">
        <v>566</v>
      </c>
      <c r="BJ175">
        <v>566</v>
      </c>
      <c r="BK175">
        <v>16607.5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16606.962500000001</v>
      </c>
      <c r="BR175">
        <v>0</v>
      </c>
      <c r="BS175">
        <v>0.04</v>
      </c>
      <c r="BT175" t="s">
        <v>146</v>
      </c>
      <c r="BU175">
        <v>59536659</v>
      </c>
      <c r="BV175" t="s">
        <v>196</v>
      </c>
      <c r="BW175">
        <v>0</v>
      </c>
      <c r="BX175">
        <v>0</v>
      </c>
      <c r="BY175" t="s">
        <v>163</v>
      </c>
      <c r="BZ175">
        <v>0</v>
      </c>
      <c r="CA175" t="s">
        <v>146</v>
      </c>
      <c r="CB175">
        <v>0</v>
      </c>
      <c r="CC175">
        <v>0</v>
      </c>
      <c r="CD175" t="s">
        <v>178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158</v>
      </c>
      <c r="CK175">
        <v>10</v>
      </c>
      <c r="CL175">
        <v>0</v>
      </c>
      <c r="CM175">
        <v>0</v>
      </c>
      <c r="CN175">
        <v>16607.5</v>
      </c>
      <c r="CO175" t="s">
        <v>164</v>
      </c>
      <c r="CP175">
        <v>0</v>
      </c>
      <c r="CQ175">
        <v>0</v>
      </c>
      <c r="CR175">
        <v>0</v>
      </c>
      <c r="CS175" t="s">
        <v>197</v>
      </c>
      <c r="CT175">
        <v>0</v>
      </c>
      <c r="CU175">
        <v>0</v>
      </c>
      <c r="CV175">
        <v>0</v>
      </c>
      <c r="CW175" t="s">
        <v>156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165</v>
      </c>
      <c r="DE175">
        <v>0</v>
      </c>
      <c r="DF175">
        <v>0</v>
      </c>
      <c r="DG175">
        <v>0</v>
      </c>
      <c r="DH175" t="s">
        <v>164</v>
      </c>
      <c r="DI175">
        <v>0</v>
      </c>
      <c r="DJ175">
        <v>0</v>
      </c>
      <c r="DK175">
        <v>0</v>
      </c>
      <c r="DL175" t="s">
        <v>156</v>
      </c>
      <c r="DM175">
        <v>45</v>
      </c>
      <c r="DN175">
        <v>0</v>
      </c>
      <c r="DO175" t="s">
        <v>156</v>
      </c>
      <c r="DP175">
        <v>45</v>
      </c>
      <c r="DQ175">
        <v>0</v>
      </c>
      <c r="DR175" t="s">
        <v>146</v>
      </c>
      <c r="DS175" t="s">
        <v>146</v>
      </c>
      <c r="DT175" t="s">
        <v>146</v>
      </c>
      <c r="DU175" t="s">
        <v>192</v>
      </c>
      <c r="DV175">
        <v>0</v>
      </c>
      <c r="DW175">
        <v>0</v>
      </c>
      <c r="DX175">
        <v>0.5</v>
      </c>
      <c r="DY175">
        <v>0.04</v>
      </c>
      <c r="DZ175">
        <v>2.0020566090040005E+19</v>
      </c>
      <c r="EA175">
        <v>3.4600356600000148E+18</v>
      </c>
      <c r="EB175" t="s">
        <v>574</v>
      </c>
      <c r="EC175" t="s">
        <v>574</v>
      </c>
      <c r="ED175" t="s">
        <v>573</v>
      </c>
      <c r="EE175" t="s">
        <v>575</v>
      </c>
      <c r="EF175" t="s">
        <v>163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16607.5</v>
      </c>
      <c r="EQ175">
        <v>0</v>
      </c>
      <c r="ER175">
        <v>0</v>
      </c>
      <c r="ES175" t="s">
        <v>146</v>
      </c>
      <c r="ET175" t="s">
        <v>167</v>
      </c>
      <c r="EU175" t="s">
        <v>146</v>
      </c>
      <c r="EV175">
        <v>0</v>
      </c>
    </row>
    <row r="176" spans="1:152" x14ac:dyDescent="0.25">
      <c r="A176">
        <v>9796406323</v>
      </c>
      <c r="B176" t="s">
        <v>187</v>
      </c>
      <c r="C176" t="s">
        <v>608</v>
      </c>
      <c r="D176" t="s">
        <v>143</v>
      </c>
      <c r="E176" t="s">
        <v>144</v>
      </c>
      <c r="F176" t="s">
        <v>144</v>
      </c>
      <c r="G176">
        <v>34961</v>
      </c>
      <c r="H176" t="s">
        <v>145</v>
      </c>
      <c r="I176">
        <v>863445</v>
      </c>
      <c r="J176">
        <v>2615225983</v>
      </c>
      <c r="K176">
        <v>6499328</v>
      </c>
      <c r="L176">
        <v>2692440</v>
      </c>
      <c r="M176" t="s">
        <v>146</v>
      </c>
      <c r="N176">
        <v>9796406323</v>
      </c>
      <c r="O176">
        <v>123</v>
      </c>
      <c r="P176" t="s">
        <v>147</v>
      </c>
      <c r="Q176" t="s">
        <v>148</v>
      </c>
      <c r="R176" t="s">
        <v>149</v>
      </c>
      <c r="S176">
        <v>250100000000001</v>
      </c>
      <c r="T176" t="s">
        <v>164</v>
      </c>
      <c r="U176" t="s">
        <v>189</v>
      </c>
      <c r="V176">
        <v>4814</v>
      </c>
      <c r="W176" t="s">
        <v>190</v>
      </c>
      <c r="X176" t="s">
        <v>189</v>
      </c>
      <c r="Y176">
        <v>44</v>
      </c>
      <c r="Z176" t="s">
        <v>191</v>
      </c>
      <c r="AA176" t="s">
        <v>155</v>
      </c>
      <c r="AB176" t="s">
        <v>146</v>
      </c>
      <c r="AC176">
        <v>200239</v>
      </c>
      <c r="AD176" t="s">
        <v>192</v>
      </c>
      <c r="AE176" t="s">
        <v>156</v>
      </c>
      <c r="AF176" t="s">
        <v>609</v>
      </c>
      <c r="AG176">
        <v>566</v>
      </c>
      <c r="AH176">
        <v>52890</v>
      </c>
      <c r="AI176" t="s">
        <v>158</v>
      </c>
      <c r="AJ176">
        <v>566</v>
      </c>
      <c r="AK176">
        <v>9796406323</v>
      </c>
      <c r="AL176">
        <v>9796406323</v>
      </c>
      <c r="AM176" t="s">
        <v>159</v>
      </c>
      <c r="AN176" t="s">
        <v>222</v>
      </c>
      <c r="AO176" t="s">
        <v>223</v>
      </c>
      <c r="AP176" t="s">
        <v>146</v>
      </c>
      <c r="AQ176" t="s">
        <v>162</v>
      </c>
      <c r="AR176">
        <v>16607.5</v>
      </c>
      <c r="AS176">
        <v>16500</v>
      </c>
      <c r="AT176" s="5">
        <f t="shared" si="14"/>
        <v>10500</v>
      </c>
      <c r="AU176" s="5">
        <v>350</v>
      </c>
      <c r="AV176" s="5">
        <f t="shared" si="15"/>
        <v>10150</v>
      </c>
      <c r="AW176" s="6">
        <f t="shared" si="16"/>
        <v>1786.4</v>
      </c>
      <c r="AX176" s="7">
        <f t="shared" si="17"/>
        <v>8120</v>
      </c>
      <c r="AY176" s="8">
        <f t="shared" si="18"/>
        <v>243.6</v>
      </c>
      <c r="AZ176" s="5">
        <v>250</v>
      </c>
      <c r="BA176" s="9">
        <f t="shared" si="19"/>
        <v>81.25</v>
      </c>
      <c r="BB176" s="9">
        <v>1000</v>
      </c>
      <c r="BC176" s="11">
        <v>5000</v>
      </c>
      <c r="BD176" s="5">
        <f t="shared" si="20"/>
        <v>18.75</v>
      </c>
      <c r="BG176" t="s">
        <v>146</v>
      </c>
      <c r="BH176" t="s">
        <v>146</v>
      </c>
      <c r="BI176">
        <v>566</v>
      </c>
      <c r="BJ176">
        <v>566</v>
      </c>
      <c r="BK176">
        <v>16607.5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16606.962500000001</v>
      </c>
      <c r="BR176">
        <v>0</v>
      </c>
      <c r="BS176">
        <v>0.04</v>
      </c>
      <c r="BT176" t="s">
        <v>146</v>
      </c>
      <c r="BU176">
        <v>59536659</v>
      </c>
      <c r="BV176" t="s">
        <v>196</v>
      </c>
      <c r="BW176">
        <v>0</v>
      </c>
      <c r="BX176">
        <v>0</v>
      </c>
      <c r="BY176" t="s">
        <v>163</v>
      </c>
      <c r="BZ176">
        <v>0</v>
      </c>
      <c r="CA176" t="s">
        <v>146</v>
      </c>
      <c r="CB176">
        <v>0</v>
      </c>
      <c r="CC176">
        <v>0</v>
      </c>
      <c r="CD176" t="s">
        <v>178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158</v>
      </c>
      <c r="CK176">
        <v>10</v>
      </c>
      <c r="CL176">
        <v>0</v>
      </c>
      <c r="CM176">
        <v>0</v>
      </c>
      <c r="CN176">
        <v>16607.5</v>
      </c>
      <c r="CO176" t="s">
        <v>164</v>
      </c>
      <c r="CP176">
        <v>0</v>
      </c>
      <c r="CQ176">
        <v>0</v>
      </c>
      <c r="CR176">
        <v>0</v>
      </c>
      <c r="CS176" t="s">
        <v>197</v>
      </c>
      <c r="CT176">
        <v>0</v>
      </c>
      <c r="CU176">
        <v>0</v>
      </c>
      <c r="CV176">
        <v>0</v>
      </c>
      <c r="CW176" t="s">
        <v>156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165</v>
      </c>
      <c r="DE176">
        <v>0</v>
      </c>
      <c r="DF176">
        <v>0</v>
      </c>
      <c r="DG176">
        <v>0</v>
      </c>
      <c r="DH176" t="s">
        <v>164</v>
      </c>
      <c r="DI176">
        <v>0</v>
      </c>
      <c r="DJ176">
        <v>0</v>
      </c>
      <c r="DK176">
        <v>0</v>
      </c>
      <c r="DL176" t="s">
        <v>156</v>
      </c>
      <c r="DM176">
        <v>45</v>
      </c>
      <c r="DN176">
        <v>0</v>
      </c>
      <c r="DO176" t="s">
        <v>156</v>
      </c>
      <c r="DP176">
        <v>45</v>
      </c>
      <c r="DQ176">
        <v>0</v>
      </c>
      <c r="DR176" t="s">
        <v>146</v>
      </c>
      <c r="DS176" t="s">
        <v>146</v>
      </c>
      <c r="DT176" t="s">
        <v>146</v>
      </c>
      <c r="DU176" t="s">
        <v>192</v>
      </c>
      <c r="DV176">
        <v>0</v>
      </c>
      <c r="DW176">
        <v>0</v>
      </c>
      <c r="DX176">
        <v>0.5</v>
      </c>
      <c r="DY176">
        <v>0.04</v>
      </c>
      <c r="DZ176">
        <v>2.0020566090040005E+19</v>
      </c>
      <c r="EA176">
        <v>3.4600356600000148E+18</v>
      </c>
      <c r="EB176" t="s">
        <v>610</v>
      </c>
      <c r="EC176" t="s">
        <v>610</v>
      </c>
      <c r="ED176" t="s">
        <v>609</v>
      </c>
      <c r="EE176" t="s">
        <v>611</v>
      </c>
      <c r="EF176" t="s">
        <v>163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16607.5</v>
      </c>
      <c r="EQ176">
        <v>0</v>
      </c>
      <c r="ER176">
        <v>0</v>
      </c>
      <c r="ES176" t="s">
        <v>146</v>
      </c>
      <c r="ET176" t="s">
        <v>167</v>
      </c>
      <c r="EU176" t="s">
        <v>146</v>
      </c>
      <c r="EV176">
        <v>0</v>
      </c>
    </row>
    <row r="177" spans="1:152" x14ac:dyDescent="0.25">
      <c r="A177">
        <v>9796075717</v>
      </c>
      <c r="B177" t="s">
        <v>187</v>
      </c>
      <c r="C177" t="s">
        <v>624</v>
      </c>
      <c r="D177" t="s">
        <v>143</v>
      </c>
      <c r="E177" t="s">
        <v>144</v>
      </c>
      <c r="F177" t="s">
        <v>144</v>
      </c>
      <c r="G177">
        <v>34960</v>
      </c>
      <c r="H177" t="s">
        <v>145</v>
      </c>
      <c r="I177">
        <v>627912</v>
      </c>
      <c r="J177">
        <v>2615182132</v>
      </c>
      <c r="K177">
        <v>6499328</v>
      </c>
      <c r="L177">
        <v>2692440</v>
      </c>
      <c r="M177" t="s">
        <v>146</v>
      </c>
      <c r="N177">
        <v>9796075717</v>
      </c>
      <c r="O177">
        <v>123</v>
      </c>
      <c r="P177" t="s">
        <v>147</v>
      </c>
      <c r="Q177" t="s">
        <v>148</v>
      </c>
      <c r="R177" t="s">
        <v>149</v>
      </c>
      <c r="S177">
        <v>250100000000001</v>
      </c>
      <c r="T177" t="s">
        <v>164</v>
      </c>
      <c r="U177" t="s">
        <v>189</v>
      </c>
      <c r="V177">
        <v>4814</v>
      </c>
      <c r="W177" t="s">
        <v>190</v>
      </c>
      <c r="X177" t="s">
        <v>189</v>
      </c>
      <c r="Y177">
        <v>44</v>
      </c>
      <c r="Z177" t="s">
        <v>191</v>
      </c>
      <c r="AA177" t="s">
        <v>155</v>
      </c>
      <c r="AB177" t="s">
        <v>146</v>
      </c>
      <c r="AC177">
        <v>200239</v>
      </c>
      <c r="AD177" t="s">
        <v>192</v>
      </c>
      <c r="AE177" t="s">
        <v>156</v>
      </c>
      <c r="AF177" t="s">
        <v>625</v>
      </c>
      <c r="AG177">
        <v>566</v>
      </c>
      <c r="AH177">
        <v>758492</v>
      </c>
      <c r="AI177" t="s">
        <v>158</v>
      </c>
      <c r="AJ177">
        <v>566</v>
      </c>
      <c r="AK177">
        <v>9796075717</v>
      </c>
      <c r="AL177">
        <v>9796075717</v>
      </c>
      <c r="AM177" t="s">
        <v>159</v>
      </c>
      <c r="AN177" t="s">
        <v>222</v>
      </c>
      <c r="AO177" t="s">
        <v>223</v>
      </c>
      <c r="AP177" t="s">
        <v>146</v>
      </c>
      <c r="AQ177" t="s">
        <v>162</v>
      </c>
      <c r="AR177">
        <v>16607.5</v>
      </c>
      <c r="AS177">
        <v>16500</v>
      </c>
      <c r="AT177" s="5">
        <f t="shared" si="14"/>
        <v>10500</v>
      </c>
      <c r="AU177" s="5">
        <v>350</v>
      </c>
      <c r="AV177" s="5">
        <f t="shared" si="15"/>
        <v>10150</v>
      </c>
      <c r="AW177" s="6">
        <f t="shared" si="16"/>
        <v>1786.4</v>
      </c>
      <c r="AX177" s="7">
        <f t="shared" si="17"/>
        <v>8120</v>
      </c>
      <c r="AY177" s="8">
        <f t="shared" si="18"/>
        <v>243.6</v>
      </c>
      <c r="AZ177" s="5">
        <v>250</v>
      </c>
      <c r="BA177" s="9">
        <f t="shared" si="19"/>
        <v>81.25</v>
      </c>
      <c r="BB177" s="9">
        <v>1000</v>
      </c>
      <c r="BC177" s="11">
        <v>5000</v>
      </c>
      <c r="BD177" s="5">
        <f t="shared" si="20"/>
        <v>18.75</v>
      </c>
      <c r="BG177" t="s">
        <v>146</v>
      </c>
      <c r="BH177" t="s">
        <v>146</v>
      </c>
      <c r="BI177">
        <v>566</v>
      </c>
      <c r="BJ177">
        <v>566</v>
      </c>
      <c r="BK177">
        <v>16607.5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16606.962500000001</v>
      </c>
      <c r="BR177">
        <v>0</v>
      </c>
      <c r="BS177">
        <v>0.04</v>
      </c>
      <c r="BT177" t="s">
        <v>146</v>
      </c>
      <c r="BU177">
        <v>59536659</v>
      </c>
      <c r="BV177" t="s">
        <v>196</v>
      </c>
      <c r="BW177">
        <v>0</v>
      </c>
      <c r="BX177">
        <v>0</v>
      </c>
      <c r="BY177" t="s">
        <v>163</v>
      </c>
      <c r="BZ177">
        <v>0</v>
      </c>
      <c r="CA177" t="s">
        <v>146</v>
      </c>
      <c r="CB177">
        <v>0</v>
      </c>
      <c r="CC177">
        <v>0</v>
      </c>
      <c r="CD177" t="s">
        <v>178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158</v>
      </c>
      <c r="CK177">
        <v>10</v>
      </c>
      <c r="CL177">
        <v>0</v>
      </c>
      <c r="CM177">
        <v>0</v>
      </c>
      <c r="CN177">
        <v>16607.5</v>
      </c>
      <c r="CO177" t="s">
        <v>164</v>
      </c>
      <c r="CP177">
        <v>0</v>
      </c>
      <c r="CQ177">
        <v>0</v>
      </c>
      <c r="CR177">
        <v>0</v>
      </c>
      <c r="CS177" t="s">
        <v>197</v>
      </c>
      <c r="CT177">
        <v>0</v>
      </c>
      <c r="CU177">
        <v>0</v>
      </c>
      <c r="CV177">
        <v>0</v>
      </c>
      <c r="CW177" t="s">
        <v>156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165</v>
      </c>
      <c r="DE177">
        <v>0</v>
      </c>
      <c r="DF177">
        <v>0</v>
      </c>
      <c r="DG177">
        <v>0</v>
      </c>
      <c r="DH177" t="s">
        <v>164</v>
      </c>
      <c r="DI177">
        <v>0</v>
      </c>
      <c r="DJ177">
        <v>0</v>
      </c>
      <c r="DK177">
        <v>0</v>
      </c>
      <c r="DL177" t="s">
        <v>156</v>
      </c>
      <c r="DM177">
        <v>45</v>
      </c>
      <c r="DN177">
        <v>0</v>
      </c>
      <c r="DO177" t="s">
        <v>156</v>
      </c>
      <c r="DP177">
        <v>45</v>
      </c>
      <c r="DQ177">
        <v>0</v>
      </c>
      <c r="DR177" t="s">
        <v>146</v>
      </c>
      <c r="DS177" t="s">
        <v>146</v>
      </c>
      <c r="DT177" t="s">
        <v>146</v>
      </c>
      <c r="DU177" t="s">
        <v>192</v>
      </c>
      <c r="DV177">
        <v>0</v>
      </c>
      <c r="DW177">
        <v>0</v>
      </c>
      <c r="DX177">
        <v>0.5</v>
      </c>
      <c r="DY177">
        <v>0.04</v>
      </c>
      <c r="DZ177">
        <v>2.0020566090040005E+19</v>
      </c>
      <c r="EA177">
        <v>3.4600356600000148E+18</v>
      </c>
      <c r="EB177" t="s">
        <v>626</v>
      </c>
      <c r="EC177" t="s">
        <v>626</v>
      </c>
      <c r="ED177" t="s">
        <v>625</v>
      </c>
      <c r="EE177" t="s">
        <v>627</v>
      </c>
      <c r="EF177" t="s">
        <v>163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16607.5</v>
      </c>
      <c r="EQ177">
        <v>0</v>
      </c>
      <c r="ER177">
        <v>0</v>
      </c>
      <c r="ES177" t="s">
        <v>146</v>
      </c>
      <c r="ET177" t="s">
        <v>167</v>
      </c>
      <c r="EU177" t="s">
        <v>146</v>
      </c>
      <c r="EV177">
        <v>0</v>
      </c>
    </row>
    <row r="178" spans="1:152" x14ac:dyDescent="0.25">
      <c r="A178">
        <v>9797192095</v>
      </c>
      <c r="B178" t="s">
        <v>187</v>
      </c>
      <c r="C178" t="s">
        <v>639</v>
      </c>
      <c r="D178" t="s">
        <v>143</v>
      </c>
      <c r="E178" t="s">
        <v>144</v>
      </c>
      <c r="F178" t="s">
        <v>144</v>
      </c>
      <c r="G178">
        <v>34962</v>
      </c>
      <c r="H178" t="s">
        <v>145</v>
      </c>
      <c r="I178">
        <v>230476</v>
      </c>
      <c r="J178">
        <v>2615328150</v>
      </c>
      <c r="K178">
        <v>6499328</v>
      </c>
      <c r="L178">
        <v>2692440</v>
      </c>
      <c r="M178" t="s">
        <v>146</v>
      </c>
      <c r="N178">
        <v>9797192095</v>
      </c>
      <c r="O178">
        <v>123</v>
      </c>
      <c r="P178" t="s">
        <v>147</v>
      </c>
      <c r="Q178" t="s">
        <v>148</v>
      </c>
      <c r="R178" t="s">
        <v>149</v>
      </c>
      <c r="S178">
        <v>250100000000001</v>
      </c>
      <c r="T178" t="s">
        <v>164</v>
      </c>
      <c r="U178" t="s">
        <v>189</v>
      </c>
      <c r="V178">
        <v>4814</v>
      </c>
      <c r="W178" t="s">
        <v>190</v>
      </c>
      <c r="X178" t="s">
        <v>189</v>
      </c>
      <c r="Y178">
        <v>44</v>
      </c>
      <c r="Z178" t="s">
        <v>191</v>
      </c>
      <c r="AA178" t="s">
        <v>155</v>
      </c>
      <c r="AB178" t="s">
        <v>146</v>
      </c>
      <c r="AC178">
        <v>200239</v>
      </c>
      <c r="AD178" t="s">
        <v>192</v>
      </c>
      <c r="AE178" t="s">
        <v>156</v>
      </c>
      <c r="AF178" t="s">
        <v>640</v>
      </c>
      <c r="AG178">
        <v>566</v>
      </c>
      <c r="AH178">
        <v>696293</v>
      </c>
      <c r="AI178" t="s">
        <v>191</v>
      </c>
      <c r="AJ178">
        <v>566</v>
      </c>
      <c r="AK178">
        <v>20612392095</v>
      </c>
      <c r="AL178">
        <v>9797192095</v>
      </c>
      <c r="AM178" t="s">
        <v>159</v>
      </c>
      <c r="AN178" t="s">
        <v>268</v>
      </c>
      <c r="AO178" t="s">
        <v>269</v>
      </c>
      <c r="AP178" t="s">
        <v>146</v>
      </c>
      <c r="AQ178" t="s">
        <v>249</v>
      </c>
      <c r="AR178">
        <v>16607.5</v>
      </c>
      <c r="AS178">
        <v>16500</v>
      </c>
      <c r="AT178" s="5">
        <f t="shared" si="14"/>
        <v>10500</v>
      </c>
      <c r="AU178" s="5">
        <v>350</v>
      </c>
      <c r="AV178" s="5">
        <f t="shared" si="15"/>
        <v>10150</v>
      </c>
      <c r="AW178" s="6">
        <f t="shared" si="16"/>
        <v>1786.4</v>
      </c>
      <c r="AX178" s="7">
        <f t="shared" si="17"/>
        <v>8120</v>
      </c>
      <c r="AY178" s="8">
        <f t="shared" si="18"/>
        <v>243.6</v>
      </c>
      <c r="AZ178" s="5">
        <v>250</v>
      </c>
      <c r="BA178" s="9">
        <f t="shared" si="19"/>
        <v>81.25</v>
      </c>
      <c r="BB178" s="9">
        <v>1000</v>
      </c>
      <c r="BC178" s="11">
        <v>5000</v>
      </c>
      <c r="BD178" s="5">
        <f t="shared" si="20"/>
        <v>18.75</v>
      </c>
      <c r="BG178" t="s">
        <v>146</v>
      </c>
      <c r="BH178" t="s">
        <v>146</v>
      </c>
      <c r="BI178">
        <v>566</v>
      </c>
      <c r="BJ178">
        <v>566</v>
      </c>
      <c r="BK178">
        <v>16607.5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16606.962500000001</v>
      </c>
      <c r="BR178">
        <v>0</v>
      </c>
      <c r="BS178">
        <v>0.04</v>
      </c>
      <c r="BT178" t="s">
        <v>146</v>
      </c>
      <c r="BU178">
        <v>59536659</v>
      </c>
      <c r="BV178" t="s">
        <v>196</v>
      </c>
      <c r="BW178">
        <v>0</v>
      </c>
      <c r="BX178">
        <v>0</v>
      </c>
      <c r="BY178" t="s">
        <v>163</v>
      </c>
      <c r="BZ178">
        <v>0</v>
      </c>
      <c r="CA178" t="s">
        <v>146</v>
      </c>
      <c r="CB178">
        <v>0</v>
      </c>
      <c r="CC178">
        <v>0</v>
      </c>
      <c r="CD178" t="s">
        <v>178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191</v>
      </c>
      <c r="CK178">
        <v>10</v>
      </c>
      <c r="CL178">
        <v>0</v>
      </c>
      <c r="CM178">
        <v>0</v>
      </c>
      <c r="CN178">
        <v>16607.5</v>
      </c>
      <c r="CO178" t="s">
        <v>164</v>
      </c>
      <c r="CP178">
        <v>0</v>
      </c>
      <c r="CQ178">
        <v>0</v>
      </c>
      <c r="CR178">
        <v>0</v>
      </c>
      <c r="CS178" t="s">
        <v>197</v>
      </c>
      <c r="CT178">
        <v>0</v>
      </c>
      <c r="CU178">
        <v>0</v>
      </c>
      <c r="CV178">
        <v>0</v>
      </c>
      <c r="CW178" t="s">
        <v>156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165</v>
      </c>
      <c r="DE178">
        <v>0</v>
      </c>
      <c r="DF178">
        <v>0</v>
      </c>
      <c r="DG178">
        <v>0</v>
      </c>
      <c r="DH178" t="s">
        <v>164</v>
      </c>
      <c r="DI178">
        <v>0</v>
      </c>
      <c r="DJ178">
        <v>0</v>
      </c>
      <c r="DK178">
        <v>0</v>
      </c>
      <c r="DL178" t="s">
        <v>156</v>
      </c>
      <c r="DM178">
        <v>45</v>
      </c>
      <c r="DN178">
        <v>0</v>
      </c>
      <c r="DO178" t="s">
        <v>156</v>
      </c>
      <c r="DP178">
        <v>45</v>
      </c>
      <c r="DQ178">
        <v>0</v>
      </c>
      <c r="DR178" t="s">
        <v>146</v>
      </c>
      <c r="DS178" t="s">
        <v>146</v>
      </c>
      <c r="DT178" t="s">
        <v>146</v>
      </c>
      <c r="DU178" t="s">
        <v>192</v>
      </c>
      <c r="DV178">
        <v>0</v>
      </c>
      <c r="DW178">
        <v>0</v>
      </c>
      <c r="DX178">
        <v>0.5</v>
      </c>
      <c r="DY178">
        <v>0.04</v>
      </c>
      <c r="DZ178">
        <v>2.0020566090040005E+19</v>
      </c>
      <c r="EA178">
        <v>3.0040566E+19</v>
      </c>
      <c r="EB178" t="s">
        <v>641</v>
      </c>
      <c r="EC178" t="s">
        <v>641</v>
      </c>
      <c r="ED178" t="s">
        <v>640</v>
      </c>
      <c r="EE178" t="s">
        <v>642</v>
      </c>
      <c r="EF178" t="s">
        <v>163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16607.5</v>
      </c>
      <c r="EQ178">
        <v>0</v>
      </c>
      <c r="ER178">
        <v>0</v>
      </c>
      <c r="ES178" t="s">
        <v>146</v>
      </c>
      <c r="ET178" t="s">
        <v>167</v>
      </c>
      <c r="EU178" t="s">
        <v>146</v>
      </c>
      <c r="EV178">
        <v>0</v>
      </c>
    </row>
    <row r="179" spans="1:152" x14ac:dyDescent="0.25">
      <c r="A179">
        <v>9795004214</v>
      </c>
      <c r="B179" t="s">
        <v>187</v>
      </c>
      <c r="C179" t="s">
        <v>643</v>
      </c>
      <c r="D179" t="s">
        <v>143</v>
      </c>
      <c r="E179" t="s">
        <v>144</v>
      </c>
      <c r="F179" t="s">
        <v>145</v>
      </c>
      <c r="G179">
        <v>34958</v>
      </c>
      <c r="H179" t="s">
        <v>145</v>
      </c>
      <c r="I179">
        <v>648974</v>
      </c>
      <c r="J179">
        <v>2615053290</v>
      </c>
      <c r="K179">
        <v>2751750</v>
      </c>
      <c r="L179">
        <v>2692440</v>
      </c>
      <c r="M179" t="s">
        <v>146</v>
      </c>
      <c r="N179">
        <v>9795004214</v>
      </c>
      <c r="O179">
        <v>123</v>
      </c>
      <c r="P179" t="s">
        <v>147</v>
      </c>
      <c r="Q179" t="s">
        <v>148</v>
      </c>
      <c r="R179" t="s">
        <v>149</v>
      </c>
      <c r="S179">
        <v>250100000000001</v>
      </c>
      <c r="T179" t="s">
        <v>164</v>
      </c>
      <c r="U179" t="s">
        <v>189</v>
      </c>
      <c r="V179">
        <v>4814</v>
      </c>
      <c r="W179" t="s">
        <v>190</v>
      </c>
      <c r="X179" t="s">
        <v>189</v>
      </c>
      <c r="Y179">
        <v>44</v>
      </c>
      <c r="Z179" t="s">
        <v>191</v>
      </c>
      <c r="AA179" t="s">
        <v>155</v>
      </c>
      <c r="AB179" t="s">
        <v>146</v>
      </c>
      <c r="AC179">
        <v>200239</v>
      </c>
      <c r="AD179" t="s">
        <v>192</v>
      </c>
      <c r="AE179" t="s">
        <v>156</v>
      </c>
      <c r="AF179" t="s">
        <v>644</v>
      </c>
      <c r="AG179">
        <v>566</v>
      </c>
      <c r="AH179">
        <v>885550</v>
      </c>
      <c r="AI179" t="s">
        <v>158</v>
      </c>
      <c r="AJ179">
        <v>566</v>
      </c>
      <c r="AK179">
        <v>9795004214</v>
      </c>
      <c r="AL179">
        <v>9795004214</v>
      </c>
      <c r="AM179" t="s">
        <v>159</v>
      </c>
      <c r="AN179" t="s">
        <v>241</v>
      </c>
      <c r="AO179" t="s">
        <v>242</v>
      </c>
      <c r="AP179" t="s">
        <v>146</v>
      </c>
      <c r="AQ179" t="s">
        <v>162</v>
      </c>
      <c r="AR179">
        <v>16607.5</v>
      </c>
      <c r="AS179">
        <v>16500</v>
      </c>
      <c r="AT179" s="5">
        <f t="shared" si="14"/>
        <v>10500</v>
      </c>
      <c r="AU179" s="5">
        <v>350</v>
      </c>
      <c r="AV179" s="5">
        <f t="shared" si="15"/>
        <v>10150</v>
      </c>
      <c r="AW179" s="6">
        <f t="shared" si="16"/>
        <v>1786.4</v>
      </c>
      <c r="AX179" s="7">
        <f t="shared" si="17"/>
        <v>8120</v>
      </c>
      <c r="AY179" s="8">
        <f t="shared" si="18"/>
        <v>243.6</v>
      </c>
      <c r="AZ179" s="5">
        <v>250</v>
      </c>
      <c r="BA179" s="9">
        <f t="shared" si="19"/>
        <v>81.25</v>
      </c>
      <c r="BB179" s="9">
        <v>1000</v>
      </c>
      <c r="BC179" s="11">
        <v>5000</v>
      </c>
      <c r="BD179" s="5">
        <f t="shared" si="20"/>
        <v>18.75</v>
      </c>
      <c r="BG179" t="s">
        <v>146</v>
      </c>
      <c r="BH179" t="s">
        <v>146</v>
      </c>
      <c r="BI179">
        <v>566</v>
      </c>
      <c r="BJ179">
        <v>566</v>
      </c>
      <c r="BK179">
        <v>16607.5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16606.962500000001</v>
      </c>
      <c r="BR179">
        <v>0</v>
      </c>
      <c r="BS179">
        <v>0.04</v>
      </c>
      <c r="BT179" t="s">
        <v>146</v>
      </c>
      <c r="BU179">
        <v>59536659</v>
      </c>
      <c r="BV179" t="s">
        <v>196</v>
      </c>
      <c r="BW179">
        <v>0</v>
      </c>
      <c r="BX179">
        <v>0</v>
      </c>
      <c r="BY179" t="s">
        <v>163</v>
      </c>
      <c r="BZ179">
        <v>0</v>
      </c>
      <c r="CA179" t="s">
        <v>146</v>
      </c>
      <c r="CB179">
        <v>0</v>
      </c>
      <c r="CC179">
        <v>0</v>
      </c>
      <c r="CD179" t="s">
        <v>178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158</v>
      </c>
      <c r="CK179">
        <v>10</v>
      </c>
      <c r="CL179">
        <v>0</v>
      </c>
      <c r="CM179">
        <v>0</v>
      </c>
      <c r="CN179">
        <v>16607.5</v>
      </c>
      <c r="CO179" t="s">
        <v>164</v>
      </c>
      <c r="CP179">
        <v>0</v>
      </c>
      <c r="CQ179">
        <v>0</v>
      </c>
      <c r="CR179">
        <v>0</v>
      </c>
      <c r="CS179" t="s">
        <v>197</v>
      </c>
      <c r="CT179">
        <v>0</v>
      </c>
      <c r="CU179">
        <v>0</v>
      </c>
      <c r="CV179">
        <v>0</v>
      </c>
      <c r="CW179" t="s">
        <v>156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165</v>
      </c>
      <c r="DE179">
        <v>0</v>
      </c>
      <c r="DF179">
        <v>0</v>
      </c>
      <c r="DG179">
        <v>0</v>
      </c>
      <c r="DH179" t="s">
        <v>164</v>
      </c>
      <c r="DI179">
        <v>0</v>
      </c>
      <c r="DJ179">
        <v>0</v>
      </c>
      <c r="DK179">
        <v>0</v>
      </c>
      <c r="DL179" t="s">
        <v>156</v>
      </c>
      <c r="DM179">
        <v>45</v>
      </c>
      <c r="DN179">
        <v>0</v>
      </c>
      <c r="DO179" t="s">
        <v>156</v>
      </c>
      <c r="DP179">
        <v>45</v>
      </c>
      <c r="DQ179">
        <v>0</v>
      </c>
      <c r="DR179" t="s">
        <v>146</v>
      </c>
      <c r="DS179" t="s">
        <v>146</v>
      </c>
      <c r="DT179" t="s">
        <v>146</v>
      </c>
      <c r="DU179" t="s">
        <v>192</v>
      </c>
      <c r="DV179">
        <v>0</v>
      </c>
      <c r="DW179">
        <v>0</v>
      </c>
      <c r="DX179">
        <v>0.5</v>
      </c>
      <c r="DY179">
        <v>0.04</v>
      </c>
      <c r="DZ179">
        <v>2.0020566090040005E+19</v>
      </c>
      <c r="EA179">
        <v>3.4600356600000148E+18</v>
      </c>
      <c r="EB179" t="s">
        <v>645</v>
      </c>
      <c r="EC179" t="s">
        <v>645</v>
      </c>
      <c r="ED179" t="s">
        <v>644</v>
      </c>
      <c r="EE179" t="s">
        <v>646</v>
      </c>
      <c r="EF179" t="s">
        <v>163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16607.5</v>
      </c>
      <c r="EQ179">
        <v>0</v>
      </c>
      <c r="ER179">
        <v>0</v>
      </c>
      <c r="ES179" t="s">
        <v>146</v>
      </c>
      <c r="ET179" t="s">
        <v>167</v>
      </c>
      <c r="EU179" t="s">
        <v>146</v>
      </c>
      <c r="EV179">
        <v>0</v>
      </c>
    </row>
    <row r="180" spans="1:152" x14ac:dyDescent="0.25">
      <c r="A180">
        <v>9795622020</v>
      </c>
      <c r="B180" t="s">
        <v>187</v>
      </c>
      <c r="C180" t="s">
        <v>687</v>
      </c>
      <c r="D180" t="s">
        <v>143</v>
      </c>
      <c r="E180" t="s">
        <v>144</v>
      </c>
      <c r="F180" t="s">
        <v>144</v>
      </c>
      <c r="G180">
        <v>34959</v>
      </c>
      <c r="H180" t="s">
        <v>145</v>
      </c>
      <c r="I180">
        <v>386064</v>
      </c>
      <c r="J180">
        <v>2615110267</v>
      </c>
      <c r="K180">
        <v>6499328</v>
      </c>
      <c r="L180">
        <v>2692440</v>
      </c>
      <c r="M180" t="s">
        <v>146</v>
      </c>
      <c r="N180">
        <v>9795622020</v>
      </c>
      <c r="O180">
        <v>123</v>
      </c>
      <c r="P180" t="s">
        <v>147</v>
      </c>
      <c r="Q180" t="s">
        <v>148</v>
      </c>
      <c r="R180" t="s">
        <v>149</v>
      </c>
      <c r="S180">
        <v>250100000000001</v>
      </c>
      <c r="T180" t="s">
        <v>164</v>
      </c>
      <c r="U180" t="s">
        <v>189</v>
      </c>
      <c r="V180">
        <v>4814</v>
      </c>
      <c r="W180" t="s">
        <v>190</v>
      </c>
      <c r="X180" t="s">
        <v>189</v>
      </c>
      <c r="Y180">
        <v>44</v>
      </c>
      <c r="Z180" t="s">
        <v>191</v>
      </c>
      <c r="AA180" t="s">
        <v>155</v>
      </c>
      <c r="AB180" t="s">
        <v>146</v>
      </c>
      <c r="AC180">
        <v>200239</v>
      </c>
      <c r="AD180" t="s">
        <v>192</v>
      </c>
      <c r="AE180" t="s">
        <v>156</v>
      </c>
      <c r="AF180" t="s">
        <v>688</v>
      </c>
      <c r="AG180">
        <v>566</v>
      </c>
      <c r="AH180">
        <v>399191</v>
      </c>
      <c r="AI180" t="s">
        <v>158</v>
      </c>
      <c r="AJ180">
        <v>566</v>
      </c>
      <c r="AK180">
        <v>9795622020</v>
      </c>
      <c r="AL180">
        <v>9795622020</v>
      </c>
      <c r="AM180" t="s">
        <v>159</v>
      </c>
      <c r="AN180" t="s">
        <v>222</v>
      </c>
      <c r="AO180" t="s">
        <v>223</v>
      </c>
      <c r="AP180" t="s">
        <v>146</v>
      </c>
      <c r="AQ180" t="s">
        <v>162</v>
      </c>
      <c r="AR180">
        <v>16607.5</v>
      </c>
      <c r="AS180">
        <v>16500</v>
      </c>
      <c r="AT180" s="5">
        <f t="shared" si="14"/>
        <v>10500</v>
      </c>
      <c r="AU180" s="5">
        <v>350</v>
      </c>
      <c r="AV180" s="5">
        <f t="shared" si="15"/>
        <v>10150</v>
      </c>
      <c r="AW180" s="6">
        <f t="shared" si="16"/>
        <v>1786.4</v>
      </c>
      <c r="AX180" s="7">
        <f t="shared" si="17"/>
        <v>8120</v>
      </c>
      <c r="AY180" s="8">
        <f t="shared" si="18"/>
        <v>243.6</v>
      </c>
      <c r="AZ180" s="5">
        <v>250</v>
      </c>
      <c r="BA180" s="9">
        <f t="shared" si="19"/>
        <v>81.25</v>
      </c>
      <c r="BB180" s="9">
        <v>1000</v>
      </c>
      <c r="BC180" s="11">
        <v>5000</v>
      </c>
      <c r="BD180" s="5">
        <f t="shared" si="20"/>
        <v>18.75</v>
      </c>
      <c r="BG180" t="s">
        <v>146</v>
      </c>
      <c r="BH180" t="s">
        <v>146</v>
      </c>
      <c r="BI180">
        <v>566</v>
      </c>
      <c r="BJ180">
        <v>566</v>
      </c>
      <c r="BK180">
        <v>16607.5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16606.962500000001</v>
      </c>
      <c r="BR180">
        <v>0</v>
      </c>
      <c r="BS180">
        <v>0.04</v>
      </c>
      <c r="BT180" t="s">
        <v>146</v>
      </c>
      <c r="BU180">
        <v>59536659</v>
      </c>
      <c r="BV180" t="s">
        <v>196</v>
      </c>
      <c r="BW180">
        <v>0</v>
      </c>
      <c r="BX180">
        <v>0</v>
      </c>
      <c r="BY180" t="s">
        <v>163</v>
      </c>
      <c r="BZ180">
        <v>0</v>
      </c>
      <c r="CA180" t="s">
        <v>146</v>
      </c>
      <c r="CB180">
        <v>0</v>
      </c>
      <c r="CC180">
        <v>0</v>
      </c>
      <c r="CD180" t="s">
        <v>178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158</v>
      </c>
      <c r="CK180">
        <v>10</v>
      </c>
      <c r="CL180">
        <v>0</v>
      </c>
      <c r="CM180">
        <v>0</v>
      </c>
      <c r="CN180">
        <v>16607.5</v>
      </c>
      <c r="CO180" t="s">
        <v>164</v>
      </c>
      <c r="CP180">
        <v>0</v>
      </c>
      <c r="CQ180">
        <v>0</v>
      </c>
      <c r="CR180">
        <v>0</v>
      </c>
      <c r="CS180" t="s">
        <v>197</v>
      </c>
      <c r="CT180">
        <v>0</v>
      </c>
      <c r="CU180">
        <v>0</v>
      </c>
      <c r="CV180">
        <v>0</v>
      </c>
      <c r="CW180" t="s">
        <v>156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165</v>
      </c>
      <c r="DE180">
        <v>0</v>
      </c>
      <c r="DF180">
        <v>0</v>
      </c>
      <c r="DG180">
        <v>0</v>
      </c>
      <c r="DH180" t="s">
        <v>164</v>
      </c>
      <c r="DI180">
        <v>0</v>
      </c>
      <c r="DJ180">
        <v>0</v>
      </c>
      <c r="DK180">
        <v>0</v>
      </c>
      <c r="DL180" t="s">
        <v>156</v>
      </c>
      <c r="DM180">
        <v>45</v>
      </c>
      <c r="DN180">
        <v>0</v>
      </c>
      <c r="DO180" t="s">
        <v>156</v>
      </c>
      <c r="DP180">
        <v>45</v>
      </c>
      <c r="DQ180">
        <v>0</v>
      </c>
      <c r="DR180" t="s">
        <v>146</v>
      </c>
      <c r="DS180" t="s">
        <v>146</v>
      </c>
      <c r="DT180" t="s">
        <v>146</v>
      </c>
      <c r="DU180" t="s">
        <v>192</v>
      </c>
      <c r="DV180">
        <v>0</v>
      </c>
      <c r="DW180">
        <v>0</v>
      </c>
      <c r="DX180">
        <v>0.5</v>
      </c>
      <c r="DY180">
        <v>0.04</v>
      </c>
      <c r="DZ180">
        <v>2.0020566090040005E+19</v>
      </c>
      <c r="EA180">
        <v>3.4600356600000148E+18</v>
      </c>
      <c r="EB180" t="s">
        <v>689</v>
      </c>
      <c r="EC180" t="s">
        <v>689</v>
      </c>
      <c r="ED180" t="s">
        <v>688</v>
      </c>
      <c r="EE180" t="s">
        <v>690</v>
      </c>
      <c r="EF180" t="s">
        <v>163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16607.5</v>
      </c>
      <c r="EQ180">
        <v>0</v>
      </c>
      <c r="ER180">
        <v>0</v>
      </c>
      <c r="ES180" t="s">
        <v>146</v>
      </c>
      <c r="ET180" t="s">
        <v>167</v>
      </c>
      <c r="EU180" t="s">
        <v>146</v>
      </c>
      <c r="EV180">
        <v>0</v>
      </c>
    </row>
    <row r="181" spans="1:152" x14ac:dyDescent="0.25">
      <c r="A181">
        <v>9797146204</v>
      </c>
      <c r="B181" t="s">
        <v>187</v>
      </c>
      <c r="C181" t="s">
        <v>691</v>
      </c>
      <c r="D181" t="s">
        <v>143</v>
      </c>
      <c r="E181" t="s">
        <v>144</v>
      </c>
      <c r="F181" t="s">
        <v>144</v>
      </c>
      <c r="G181">
        <v>34962</v>
      </c>
      <c r="H181" t="s">
        <v>145</v>
      </c>
      <c r="I181">
        <v>371163</v>
      </c>
      <c r="J181">
        <v>2615327963</v>
      </c>
      <c r="K181">
        <v>6499328</v>
      </c>
      <c r="L181">
        <v>2692440</v>
      </c>
      <c r="M181" t="s">
        <v>146</v>
      </c>
      <c r="N181">
        <v>9797146204</v>
      </c>
      <c r="O181">
        <v>123</v>
      </c>
      <c r="P181" t="s">
        <v>147</v>
      </c>
      <c r="Q181" t="s">
        <v>148</v>
      </c>
      <c r="R181" t="s">
        <v>149</v>
      </c>
      <c r="S181">
        <v>250100000000001</v>
      </c>
      <c r="T181" t="s">
        <v>164</v>
      </c>
      <c r="U181" t="s">
        <v>189</v>
      </c>
      <c r="V181">
        <v>4814</v>
      </c>
      <c r="W181" t="s">
        <v>190</v>
      </c>
      <c r="X181" t="s">
        <v>189</v>
      </c>
      <c r="Y181">
        <v>44</v>
      </c>
      <c r="Z181" t="s">
        <v>191</v>
      </c>
      <c r="AA181" t="s">
        <v>155</v>
      </c>
      <c r="AB181" t="s">
        <v>146</v>
      </c>
      <c r="AC181">
        <v>200239</v>
      </c>
      <c r="AD181" t="s">
        <v>192</v>
      </c>
      <c r="AE181" t="s">
        <v>156</v>
      </c>
      <c r="AF181" t="s">
        <v>692</v>
      </c>
      <c r="AG181">
        <v>566</v>
      </c>
      <c r="AH181">
        <v>658035</v>
      </c>
      <c r="AI181" t="s">
        <v>158</v>
      </c>
      <c r="AJ181">
        <v>566</v>
      </c>
      <c r="AK181">
        <v>9797146204</v>
      </c>
      <c r="AL181">
        <v>9797146204</v>
      </c>
      <c r="AM181" t="s">
        <v>159</v>
      </c>
      <c r="AN181" t="s">
        <v>222</v>
      </c>
      <c r="AO181" t="s">
        <v>223</v>
      </c>
      <c r="AP181" t="s">
        <v>146</v>
      </c>
      <c r="AQ181" t="s">
        <v>162</v>
      </c>
      <c r="AR181">
        <v>16607.5</v>
      </c>
      <c r="AS181">
        <v>16500</v>
      </c>
      <c r="AT181" s="5">
        <f t="shared" si="14"/>
        <v>10500</v>
      </c>
      <c r="AU181" s="5">
        <v>350</v>
      </c>
      <c r="AV181" s="5">
        <f t="shared" si="15"/>
        <v>10150</v>
      </c>
      <c r="AW181" s="6">
        <f t="shared" si="16"/>
        <v>1786.4</v>
      </c>
      <c r="AX181" s="7">
        <f t="shared" si="17"/>
        <v>8120</v>
      </c>
      <c r="AY181" s="8">
        <f t="shared" si="18"/>
        <v>243.6</v>
      </c>
      <c r="AZ181" s="5">
        <v>250</v>
      </c>
      <c r="BA181" s="9">
        <f t="shared" si="19"/>
        <v>81.25</v>
      </c>
      <c r="BB181" s="9">
        <v>1000</v>
      </c>
      <c r="BC181" s="11">
        <v>5000</v>
      </c>
      <c r="BD181" s="5">
        <f t="shared" si="20"/>
        <v>18.75</v>
      </c>
      <c r="BG181" t="s">
        <v>146</v>
      </c>
      <c r="BH181" t="s">
        <v>146</v>
      </c>
      <c r="BI181">
        <v>566</v>
      </c>
      <c r="BJ181">
        <v>566</v>
      </c>
      <c r="BK181">
        <v>16607.5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16606.962500000001</v>
      </c>
      <c r="BR181">
        <v>0</v>
      </c>
      <c r="BS181">
        <v>0.04</v>
      </c>
      <c r="BT181" t="s">
        <v>146</v>
      </c>
      <c r="BU181">
        <v>59536659</v>
      </c>
      <c r="BV181" t="s">
        <v>196</v>
      </c>
      <c r="BW181">
        <v>0</v>
      </c>
      <c r="BX181">
        <v>0</v>
      </c>
      <c r="BY181" t="s">
        <v>163</v>
      </c>
      <c r="BZ181">
        <v>0</v>
      </c>
      <c r="CA181" t="s">
        <v>146</v>
      </c>
      <c r="CB181">
        <v>0</v>
      </c>
      <c r="CC181">
        <v>0</v>
      </c>
      <c r="CD181" t="s">
        <v>178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158</v>
      </c>
      <c r="CK181">
        <v>10</v>
      </c>
      <c r="CL181">
        <v>0</v>
      </c>
      <c r="CM181">
        <v>0</v>
      </c>
      <c r="CN181">
        <v>16607.5</v>
      </c>
      <c r="CO181" t="s">
        <v>164</v>
      </c>
      <c r="CP181">
        <v>0</v>
      </c>
      <c r="CQ181">
        <v>0</v>
      </c>
      <c r="CR181">
        <v>0</v>
      </c>
      <c r="CS181" t="s">
        <v>197</v>
      </c>
      <c r="CT181">
        <v>0</v>
      </c>
      <c r="CU181">
        <v>0</v>
      </c>
      <c r="CV181">
        <v>0</v>
      </c>
      <c r="CW181" t="s">
        <v>156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165</v>
      </c>
      <c r="DE181">
        <v>0</v>
      </c>
      <c r="DF181">
        <v>0</v>
      </c>
      <c r="DG181">
        <v>0</v>
      </c>
      <c r="DH181" t="s">
        <v>164</v>
      </c>
      <c r="DI181">
        <v>0</v>
      </c>
      <c r="DJ181">
        <v>0</v>
      </c>
      <c r="DK181">
        <v>0</v>
      </c>
      <c r="DL181" t="s">
        <v>156</v>
      </c>
      <c r="DM181">
        <v>45</v>
      </c>
      <c r="DN181">
        <v>0</v>
      </c>
      <c r="DO181" t="s">
        <v>156</v>
      </c>
      <c r="DP181">
        <v>45</v>
      </c>
      <c r="DQ181">
        <v>0</v>
      </c>
      <c r="DR181" t="s">
        <v>146</v>
      </c>
      <c r="DS181" t="s">
        <v>146</v>
      </c>
      <c r="DT181" t="s">
        <v>146</v>
      </c>
      <c r="DU181" t="s">
        <v>192</v>
      </c>
      <c r="DV181">
        <v>0</v>
      </c>
      <c r="DW181">
        <v>0</v>
      </c>
      <c r="DX181">
        <v>0.5</v>
      </c>
      <c r="DY181">
        <v>0.04</v>
      </c>
      <c r="DZ181">
        <v>2.0020566090040005E+19</v>
      </c>
      <c r="EA181">
        <v>3.4600356600000148E+18</v>
      </c>
      <c r="EB181" t="s">
        <v>693</v>
      </c>
      <c r="EC181" t="s">
        <v>693</v>
      </c>
      <c r="ED181" t="s">
        <v>692</v>
      </c>
      <c r="EE181" t="s">
        <v>694</v>
      </c>
      <c r="EF181" t="s">
        <v>163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16607.5</v>
      </c>
      <c r="EQ181">
        <v>0</v>
      </c>
      <c r="ER181">
        <v>0</v>
      </c>
      <c r="ES181" t="s">
        <v>146</v>
      </c>
      <c r="ET181" t="s">
        <v>167</v>
      </c>
      <c r="EU181" t="s">
        <v>146</v>
      </c>
      <c r="EV181">
        <v>0</v>
      </c>
    </row>
    <row r="182" spans="1:152" x14ac:dyDescent="0.25">
      <c r="A182">
        <v>9796101931</v>
      </c>
      <c r="B182" t="s">
        <v>187</v>
      </c>
      <c r="C182" t="s">
        <v>717</v>
      </c>
      <c r="D182" t="s">
        <v>143</v>
      </c>
      <c r="E182" t="s">
        <v>144</v>
      </c>
      <c r="F182" t="s">
        <v>144</v>
      </c>
      <c r="G182">
        <v>34960</v>
      </c>
      <c r="H182" t="s">
        <v>145</v>
      </c>
      <c r="I182">
        <v>611707</v>
      </c>
      <c r="J182">
        <v>2615182211</v>
      </c>
      <c r="K182">
        <v>6499328</v>
      </c>
      <c r="L182">
        <v>2692440</v>
      </c>
      <c r="M182" t="s">
        <v>146</v>
      </c>
      <c r="N182">
        <v>9796101931</v>
      </c>
      <c r="O182">
        <v>123</v>
      </c>
      <c r="P182" t="s">
        <v>147</v>
      </c>
      <c r="Q182" t="s">
        <v>148</v>
      </c>
      <c r="R182" t="s">
        <v>149</v>
      </c>
      <c r="S182">
        <v>250100000000001</v>
      </c>
      <c r="T182" t="s">
        <v>164</v>
      </c>
      <c r="U182" t="s">
        <v>189</v>
      </c>
      <c r="V182">
        <v>4814</v>
      </c>
      <c r="W182" t="s">
        <v>190</v>
      </c>
      <c r="X182" t="s">
        <v>189</v>
      </c>
      <c r="Y182">
        <v>44</v>
      </c>
      <c r="Z182" t="s">
        <v>191</v>
      </c>
      <c r="AA182" t="s">
        <v>155</v>
      </c>
      <c r="AB182" t="s">
        <v>146</v>
      </c>
      <c r="AC182">
        <v>200239</v>
      </c>
      <c r="AD182" t="s">
        <v>192</v>
      </c>
      <c r="AE182" t="s">
        <v>156</v>
      </c>
      <c r="AF182" t="s">
        <v>718</v>
      </c>
      <c r="AG182">
        <v>566</v>
      </c>
      <c r="AH182">
        <v>779831</v>
      </c>
      <c r="AI182" t="s">
        <v>158</v>
      </c>
      <c r="AJ182">
        <v>566</v>
      </c>
      <c r="AK182">
        <v>9796101931</v>
      </c>
      <c r="AL182">
        <v>9796101931</v>
      </c>
      <c r="AM182" t="s">
        <v>159</v>
      </c>
      <c r="AN182" t="s">
        <v>364</v>
      </c>
      <c r="AO182" t="s">
        <v>365</v>
      </c>
      <c r="AP182" t="s">
        <v>146</v>
      </c>
      <c r="AQ182" t="s">
        <v>162</v>
      </c>
      <c r="AR182">
        <v>16607.5</v>
      </c>
      <c r="AS182">
        <v>16500</v>
      </c>
      <c r="AT182" s="5">
        <f t="shared" si="14"/>
        <v>10500</v>
      </c>
      <c r="AU182" s="5">
        <v>350</v>
      </c>
      <c r="AV182" s="5">
        <f t="shared" si="15"/>
        <v>10150</v>
      </c>
      <c r="AW182" s="6">
        <f t="shared" si="16"/>
        <v>1786.4</v>
      </c>
      <c r="AX182" s="7">
        <f t="shared" si="17"/>
        <v>8120</v>
      </c>
      <c r="AY182" s="8">
        <f t="shared" si="18"/>
        <v>243.6</v>
      </c>
      <c r="AZ182" s="5">
        <v>250</v>
      </c>
      <c r="BA182" s="9">
        <f t="shared" si="19"/>
        <v>81.25</v>
      </c>
      <c r="BB182" s="9">
        <v>1000</v>
      </c>
      <c r="BC182" s="11">
        <v>5000</v>
      </c>
      <c r="BD182" s="5">
        <f t="shared" si="20"/>
        <v>18.75</v>
      </c>
      <c r="BG182" t="s">
        <v>146</v>
      </c>
      <c r="BH182" t="s">
        <v>146</v>
      </c>
      <c r="BI182">
        <v>566</v>
      </c>
      <c r="BJ182">
        <v>566</v>
      </c>
      <c r="BK182">
        <v>16607.5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16606.962500000001</v>
      </c>
      <c r="BR182">
        <v>0</v>
      </c>
      <c r="BS182">
        <v>0.04</v>
      </c>
      <c r="BT182" t="s">
        <v>146</v>
      </c>
      <c r="BU182">
        <v>59536659</v>
      </c>
      <c r="BV182" t="s">
        <v>196</v>
      </c>
      <c r="BW182">
        <v>0</v>
      </c>
      <c r="BX182">
        <v>0</v>
      </c>
      <c r="BY182" t="s">
        <v>163</v>
      </c>
      <c r="BZ182">
        <v>0</v>
      </c>
      <c r="CA182" t="s">
        <v>146</v>
      </c>
      <c r="CB182">
        <v>0</v>
      </c>
      <c r="CC182">
        <v>0</v>
      </c>
      <c r="CD182" t="s">
        <v>178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158</v>
      </c>
      <c r="CK182">
        <v>10</v>
      </c>
      <c r="CL182">
        <v>0</v>
      </c>
      <c r="CM182">
        <v>0</v>
      </c>
      <c r="CN182">
        <v>16607.5</v>
      </c>
      <c r="CO182" t="s">
        <v>164</v>
      </c>
      <c r="CP182">
        <v>0</v>
      </c>
      <c r="CQ182">
        <v>0</v>
      </c>
      <c r="CR182">
        <v>0</v>
      </c>
      <c r="CS182" t="s">
        <v>197</v>
      </c>
      <c r="CT182">
        <v>0</v>
      </c>
      <c r="CU182">
        <v>0</v>
      </c>
      <c r="CV182">
        <v>0</v>
      </c>
      <c r="CW182" t="s">
        <v>156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165</v>
      </c>
      <c r="DE182">
        <v>0</v>
      </c>
      <c r="DF182">
        <v>0</v>
      </c>
      <c r="DG182">
        <v>0</v>
      </c>
      <c r="DH182" t="s">
        <v>164</v>
      </c>
      <c r="DI182">
        <v>0</v>
      </c>
      <c r="DJ182">
        <v>0</v>
      </c>
      <c r="DK182">
        <v>0</v>
      </c>
      <c r="DL182" t="s">
        <v>156</v>
      </c>
      <c r="DM182">
        <v>45</v>
      </c>
      <c r="DN182">
        <v>0</v>
      </c>
      <c r="DO182" t="s">
        <v>156</v>
      </c>
      <c r="DP182">
        <v>45</v>
      </c>
      <c r="DQ182">
        <v>0</v>
      </c>
      <c r="DR182" t="s">
        <v>146</v>
      </c>
      <c r="DS182" t="s">
        <v>146</v>
      </c>
      <c r="DT182" t="s">
        <v>146</v>
      </c>
      <c r="DU182" t="s">
        <v>192</v>
      </c>
      <c r="DV182">
        <v>0</v>
      </c>
      <c r="DW182">
        <v>0</v>
      </c>
      <c r="DX182">
        <v>0.5</v>
      </c>
      <c r="DY182">
        <v>0.04</v>
      </c>
      <c r="DZ182">
        <v>2.0020566090040005E+19</v>
      </c>
      <c r="EA182">
        <v>3.4600356600000148E+18</v>
      </c>
      <c r="EB182" t="s">
        <v>719</v>
      </c>
      <c r="EC182" t="s">
        <v>719</v>
      </c>
      <c r="ED182" t="s">
        <v>718</v>
      </c>
      <c r="EE182" t="s">
        <v>720</v>
      </c>
      <c r="EF182" t="s">
        <v>163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16607.5</v>
      </c>
      <c r="EQ182">
        <v>0</v>
      </c>
      <c r="ER182">
        <v>0</v>
      </c>
      <c r="ES182" t="s">
        <v>146</v>
      </c>
      <c r="ET182" t="s">
        <v>167</v>
      </c>
      <c r="EU182" t="s">
        <v>146</v>
      </c>
      <c r="EV182">
        <v>0</v>
      </c>
    </row>
    <row r="183" spans="1:152" x14ac:dyDescent="0.25">
      <c r="A183">
        <v>9795027117</v>
      </c>
      <c r="B183" t="s">
        <v>187</v>
      </c>
      <c r="C183" t="s">
        <v>732</v>
      </c>
      <c r="D183" t="s">
        <v>143</v>
      </c>
      <c r="E183" t="s">
        <v>144</v>
      </c>
      <c r="F183" t="s">
        <v>145</v>
      </c>
      <c r="G183">
        <v>34958</v>
      </c>
      <c r="H183" t="s">
        <v>145</v>
      </c>
      <c r="I183">
        <v>545821</v>
      </c>
      <c r="J183">
        <v>2615053335</v>
      </c>
      <c r="K183">
        <v>2751750</v>
      </c>
      <c r="L183">
        <v>2692440</v>
      </c>
      <c r="M183" t="s">
        <v>146</v>
      </c>
      <c r="N183">
        <v>9795027117</v>
      </c>
      <c r="O183">
        <v>123</v>
      </c>
      <c r="P183" t="s">
        <v>147</v>
      </c>
      <c r="Q183" t="s">
        <v>148</v>
      </c>
      <c r="R183" t="s">
        <v>149</v>
      </c>
      <c r="S183">
        <v>250100000000001</v>
      </c>
      <c r="T183" t="s">
        <v>164</v>
      </c>
      <c r="U183" t="s">
        <v>189</v>
      </c>
      <c r="V183">
        <v>4814</v>
      </c>
      <c r="W183" t="s">
        <v>190</v>
      </c>
      <c r="X183" t="s">
        <v>189</v>
      </c>
      <c r="Y183">
        <v>44</v>
      </c>
      <c r="Z183" t="s">
        <v>191</v>
      </c>
      <c r="AA183" t="s">
        <v>155</v>
      </c>
      <c r="AB183" t="s">
        <v>146</v>
      </c>
      <c r="AC183">
        <v>200239</v>
      </c>
      <c r="AD183" t="s">
        <v>192</v>
      </c>
      <c r="AE183" t="s">
        <v>156</v>
      </c>
      <c r="AF183" t="s">
        <v>733</v>
      </c>
      <c r="AG183">
        <v>566</v>
      </c>
      <c r="AH183">
        <v>903960</v>
      </c>
      <c r="AI183" t="s">
        <v>158</v>
      </c>
      <c r="AJ183">
        <v>566</v>
      </c>
      <c r="AK183">
        <v>9795027117</v>
      </c>
      <c r="AL183">
        <v>9795027117</v>
      </c>
      <c r="AM183" t="s">
        <v>159</v>
      </c>
      <c r="AN183" t="s">
        <v>194</v>
      </c>
      <c r="AO183" t="s">
        <v>195</v>
      </c>
      <c r="AP183" t="s">
        <v>146</v>
      </c>
      <c r="AQ183" t="s">
        <v>162</v>
      </c>
      <c r="AR183">
        <v>16607.5</v>
      </c>
      <c r="AS183">
        <v>16500</v>
      </c>
      <c r="AT183" s="5">
        <f t="shared" si="14"/>
        <v>10500</v>
      </c>
      <c r="AU183" s="5">
        <v>350</v>
      </c>
      <c r="AV183" s="5">
        <f t="shared" si="15"/>
        <v>10150</v>
      </c>
      <c r="AW183" s="6">
        <f t="shared" si="16"/>
        <v>1786.4</v>
      </c>
      <c r="AX183" s="7">
        <f t="shared" si="17"/>
        <v>8120</v>
      </c>
      <c r="AY183" s="8">
        <f t="shared" si="18"/>
        <v>243.6</v>
      </c>
      <c r="AZ183" s="5">
        <v>250</v>
      </c>
      <c r="BA183" s="9">
        <f t="shared" si="19"/>
        <v>81.25</v>
      </c>
      <c r="BB183" s="9">
        <v>1000</v>
      </c>
      <c r="BC183" s="11">
        <v>5000</v>
      </c>
      <c r="BD183" s="5">
        <f t="shared" si="20"/>
        <v>18.75</v>
      </c>
      <c r="BG183" t="s">
        <v>146</v>
      </c>
      <c r="BH183" t="s">
        <v>146</v>
      </c>
      <c r="BI183">
        <v>566</v>
      </c>
      <c r="BJ183">
        <v>566</v>
      </c>
      <c r="BK183">
        <v>16607.5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16606.962500000001</v>
      </c>
      <c r="BR183">
        <v>0</v>
      </c>
      <c r="BS183">
        <v>0.04</v>
      </c>
      <c r="BT183" t="s">
        <v>146</v>
      </c>
      <c r="BU183">
        <v>59536659</v>
      </c>
      <c r="BV183" t="s">
        <v>196</v>
      </c>
      <c r="BW183">
        <v>0</v>
      </c>
      <c r="BX183">
        <v>0</v>
      </c>
      <c r="BY183" t="s">
        <v>163</v>
      </c>
      <c r="BZ183">
        <v>0</v>
      </c>
      <c r="CA183" t="s">
        <v>146</v>
      </c>
      <c r="CB183">
        <v>0</v>
      </c>
      <c r="CC183">
        <v>0</v>
      </c>
      <c r="CD183" t="s">
        <v>178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158</v>
      </c>
      <c r="CK183">
        <v>10</v>
      </c>
      <c r="CL183">
        <v>0</v>
      </c>
      <c r="CM183">
        <v>0</v>
      </c>
      <c r="CN183">
        <v>16607.5</v>
      </c>
      <c r="CO183" t="s">
        <v>164</v>
      </c>
      <c r="CP183">
        <v>0</v>
      </c>
      <c r="CQ183">
        <v>0</v>
      </c>
      <c r="CR183">
        <v>0</v>
      </c>
      <c r="CS183" t="s">
        <v>197</v>
      </c>
      <c r="CT183">
        <v>0</v>
      </c>
      <c r="CU183">
        <v>0</v>
      </c>
      <c r="CV183">
        <v>0</v>
      </c>
      <c r="CW183" t="s">
        <v>156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165</v>
      </c>
      <c r="DE183">
        <v>0</v>
      </c>
      <c r="DF183">
        <v>0</v>
      </c>
      <c r="DG183">
        <v>0</v>
      </c>
      <c r="DH183" t="s">
        <v>164</v>
      </c>
      <c r="DI183">
        <v>0</v>
      </c>
      <c r="DJ183">
        <v>0</v>
      </c>
      <c r="DK183">
        <v>0</v>
      </c>
      <c r="DL183" t="s">
        <v>156</v>
      </c>
      <c r="DM183">
        <v>45</v>
      </c>
      <c r="DN183">
        <v>0</v>
      </c>
      <c r="DO183" t="s">
        <v>156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192</v>
      </c>
      <c r="DV183">
        <v>0</v>
      </c>
      <c r="DW183">
        <v>0</v>
      </c>
      <c r="DX183">
        <v>0.5</v>
      </c>
      <c r="DY183">
        <v>0.04</v>
      </c>
      <c r="DZ183">
        <v>2.0020566090040005E+19</v>
      </c>
      <c r="EA183">
        <v>3.4600356600000148E+18</v>
      </c>
      <c r="EB183" t="s">
        <v>734</v>
      </c>
      <c r="EC183" t="s">
        <v>734</v>
      </c>
      <c r="ED183" t="s">
        <v>733</v>
      </c>
      <c r="EE183" t="s">
        <v>735</v>
      </c>
      <c r="EF183" t="s">
        <v>163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146</v>
      </c>
      <c r="EP183">
        <v>16607.5</v>
      </c>
      <c r="EQ183">
        <v>0</v>
      </c>
      <c r="ER183">
        <v>0</v>
      </c>
      <c r="ES183" t="s">
        <v>146</v>
      </c>
      <c r="ET183" t="s">
        <v>167</v>
      </c>
      <c r="EU183" t="s">
        <v>146</v>
      </c>
      <c r="EV183">
        <v>0</v>
      </c>
    </row>
    <row r="184" spans="1:152" x14ac:dyDescent="0.25">
      <c r="A184">
        <v>9795179431</v>
      </c>
      <c r="B184" t="s">
        <v>187</v>
      </c>
      <c r="C184" t="s">
        <v>740</v>
      </c>
      <c r="D184" t="s">
        <v>143</v>
      </c>
      <c r="E184" t="s">
        <v>144</v>
      </c>
      <c r="F184" t="s">
        <v>144</v>
      </c>
      <c r="G184">
        <v>34959</v>
      </c>
      <c r="H184" t="s">
        <v>145</v>
      </c>
      <c r="I184">
        <v>46641</v>
      </c>
      <c r="J184">
        <v>2615109479</v>
      </c>
      <c r="K184">
        <v>6499328</v>
      </c>
      <c r="L184">
        <v>2692440</v>
      </c>
      <c r="M184" t="s">
        <v>146</v>
      </c>
      <c r="N184">
        <v>9795179431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164</v>
      </c>
      <c r="U184" t="s">
        <v>189</v>
      </c>
      <c r="V184">
        <v>4814</v>
      </c>
      <c r="W184" t="s">
        <v>190</v>
      </c>
      <c r="X184" t="s">
        <v>189</v>
      </c>
      <c r="Y184">
        <v>44</v>
      </c>
      <c r="Z184" t="s">
        <v>191</v>
      </c>
      <c r="AA184" t="s">
        <v>155</v>
      </c>
      <c r="AB184" t="s">
        <v>146</v>
      </c>
      <c r="AC184">
        <v>200239</v>
      </c>
      <c r="AD184" t="s">
        <v>192</v>
      </c>
      <c r="AE184" t="s">
        <v>156</v>
      </c>
      <c r="AF184" t="s">
        <v>741</v>
      </c>
      <c r="AG184">
        <v>566</v>
      </c>
      <c r="AH184">
        <v>28156</v>
      </c>
      <c r="AI184" t="s">
        <v>158</v>
      </c>
      <c r="AJ184">
        <v>566</v>
      </c>
      <c r="AK184">
        <v>9795179431</v>
      </c>
      <c r="AL184">
        <v>9795179431</v>
      </c>
      <c r="AM184" t="s">
        <v>159</v>
      </c>
      <c r="AN184" t="s">
        <v>194</v>
      </c>
      <c r="AO184" t="s">
        <v>195</v>
      </c>
      <c r="AP184" t="s">
        <v>146</v>
      </c>
      <c r="AQ184" t="s">
        <v>162</v>
      </c>
      <c r="AR184">
        <v>16607.5</v>
      </c>
      <c r="AS184">
        <v>16500</v>
      </c>
      <c r="AT184" s="5">
        <f t="shared" si="14"/>
        <v>10500</v>
      </c>
      <c r="AU184" s="5">
        <v>350</v>
      </c>
      <c r="AV184" s="5">
        <f t="shared" si="15"/>
        <v>10150</v>
      </c>
      <c r="AW184" s="6">
        <f t="shared" si="16"/>
        <v>1786.4</v>
      </c>
      <c r="AX184" s="7">
        <f t="shared" si="17"/>
        <v>8120</v>
      </c>
      <c r="AY184" s="8">
        <f t="shared" si="18"/>
        <v>243.6</v>
      </c>
      <c r="AZ184" s="5">
        <v>250</v>
      </c>
      <c r="BA184" s="9">
        <f t="shared" si="19"/>
        <v>81.25</v>
      </c>
      <c r="BB184" s="9">
        <v>1000</v>
      </c>
      <c r="BC184" s="11">
        <v>5000</v>
      </c>
      <c r="BD184" s="5">
        <f t="shared" si="20"/>
        <v>18.75</v>
      </c>
      <c r="BG184" t="s">
        <v>146</v>
      </c>
      <c r="BH184" t="s">
        <v>146</v>
      </c>
      <c r="BI184">
        <v>566</v>
      </c>
      <c r="BJ184">
        <v>566</v>
      </c>
      <c r="BK184">
        <v>16607.5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16606.962500000001</v>
      </c>
      <c r="BR184">
        <v>0</v>
      </c>
      <c r="BS184">
        <v>0.04</v>
      </c>
      <c r="BT184" t="s">
        <v>146</v>
      </c>
      <c r="BU184">
        <v>59536659</v>
      </c>
      <c r="BV184" t="s">
        <v>196</v>
      </c>
      <c r="BW184">
        <v>0</v>
      </c>
      <c r="BX184">
        <v>0</v>
      </c>
      <c r="BY184" t="s">
        <v>163</v>
      </c>
      <c r="BZ184">
        <v>0</v>
      </c>
      <c r="CA184" t="s">
        <v>146</v>
      </c>
      <c r="CB184">
        <v>0</v>
      </c>
      <c r="CC184">
        <v>0</v>
      </c>
      <c r="CD184" t="s">
        <v>178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158</v>
      </c>
      <c r="CK184">
        <v>10</v>
      </c>
      <c r="CL184">
        <v>0</v>
      </c>
      <c r="CM184">
        <v>0</v>
      </c>
      <c r="CN184">
        <v>16607.5</v>
      </c>
      <c r="CO184" t="s">
        <v>164</v>
      </c>
      <c r="CP184">
        <v>0</v>
      </c>
      <c r="CQ184">
        <v>0</v>
      </c>
      <c r="CR184">
        <v>0</v>
      </c>
      <c r="CS184" t="s">
        <v>197</v>
      </c>
      <c r="CT184">
        <v>0</v>
      </c>
      <c r="CU184">
        <v>0</v>
      </c>
      <c r="CV184">
        <v>0</v>
      </c>
      <c r="CW184" t="s">
        <v>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165</v>
      </c>
      <c r="DE184">
        <v>0</v>
      </c>
      <c r="DF184">
        <v>0</v>
      </c>
      <c r="DG184">
        <v>0</v>
      </c>
      <c r="DH184" t="s">
        <v>164</v>
      </c>
      <c r="DI184">
        <v>0</v>
      </c>
      <c r="DJ184">
        <v>0</v>
      </c>
      <c r="DK184">
        <v>0</v>
      </c>
      <c r="DL184" t="s">
        <v>156</v>
      </c>
      <c r="DM184">
        <v>45</v>
      </c>
      <c r="DN184">
        <v>0</v>
      </c>
      <c r="DO184" t="s">
        <v>156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192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742</v>
      </c>
      <c r="EC184" t="s">
        <v>742</v>
      </c>
      <c r="ED184" t="s">
        <v>741</v>
      </c>
      <c r="EE184" t="s">
        <v>743</v>
      </c>
      <c r="EF184" t="s">
        <v>163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16607.5</v>
      </c>
      <c r="EQ184">
        <v>0</v>
      </c>
      <c r="ER184">
        <v>0</v>
      </c>
      <c r="ES184" t="s">
        <v>146</v>
      </c>
      <c r="ET184" t="s">
        <v>167</v>
      </c>
      <c r="EU184" t="s">
        <v>146</v>
      </c>
      <c r="EV184">
        <v>0</v>
      </c>
    </row>
    <row r="185" spans="1:152" x14ac:dyDescent="0.25">
      <c r="A185">
        <v>9797052460</v>
      </c>
      <c r="B185" t="s">
        <v>187</v>
      </c>
      <c r="C185" t="s">
        <v>756</v>
      </c>
      <c r="D185" t="s">
        <v>143</v>
      </c>
      <c r="E185" t="s">
        <v>144</v>
      </c>
      <c r="F185" t="s">
        <v>144</v>
      </c>
      <c r="G185">
        <v>34962</v>
      </c>
      <c r="H185" t="s">
        <v>145</v>
      </c>
      <c r="I185">
        <v>585773</v>
      </c>
      <c r="J185">
        <v>2615327553</v>
      </c>
      <c r="K185">
        <v>6499328</v>
      </c>
      <c r="L185">
        <v>2692440</v>
      </c>
      <c r="M185" t="s">
        <v>146</v>
      </c>
      <c r="N185">
        <v>9797052460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164</v>
      </c>
      <c r="U185" t="s">
        <v>189</v>
      </c>
      <c r="V185">
        <v>4814</v>
      </c>
      <c r="W185" t="s">
        <v>190</v>
      </c>
      <c r="X185" t="s">
        <v>189</v>
      </c>
      <c r="Y185">
        <v>44</v>
      </c>
      <c r="Z185" t="s">
        <v>191</v>
      </c>
      <c r="AA185" t="s">
        <v>155</v>
      </c>
      <c r="AB185" t="s">
        <v>146</v>
      </c>
      <c r="AC185">
        <v>200239</v>
      </c>
      <c r="AD185" t="s">
        <v>192</v>
      </c>
      <c r="AE185" t="s">
        <v>156</v>
      </c>
      <c r="AF185" t="s">
        <v>757</v>
      </c>
      <c r="AG185">
        <v>566</v>
      </c>
      <c r="AH185">
        <v>578933</v>
      </c>
      <c r="AI185" t="s">
        <v>158</v>
      </c>
      <c r="AJ185">
        <v>566</v>
      </c>
      <c r="AK185">
        <v>9797052460</v>
      </c>
      <c r="AL185">
        <v>9797052460</v>
      </c>
      <c r="AM185" t="s">
        <v>159</v>
      </c>
      <c r="AN185" t="s">
        <v>222</v>
      </c>
      <c r="AO185" t="s">
        <v>223</v>
      </c>
      <c r="AP185" t="s">
        <v>146</v>
      </c>
      <c r="AQ185" t="s">
        <v>162</v>
      </c>
      <c r="AR185">
        <v>16607.5</v>
      </c>
      <c r="AS185">
        <v>16500</v>
      </c>
      <c r="AT185" s="5">
        <f t="shared" si="14"/>
        <v>10500</v>
      </c>
      <c r="AU185" s="5">
        <v>350</v>
      </c>
      <c r="AV185" s="5">
        <f t="shared" si="15"/>
        <v>10150</v>
      </c>
      <c r="AW185" s="6">
        <f t="shared" si="16"/>
        <v>1786.4</v>
      </c>
      <c r="AX185" s="7">
        <f t="shared" si="17"/>
        <v>8120</v>
      </c>
      <c r="AY185" s="8">
        <f t="shared" si="18"/>
        <v>243.6</v>
      </c>
      <c r="AZ185" s="5">
        <v>250</v>
      </c>
      <c r="BA185" s="9">
        <f t="shared" si="19"/>
        <v>81.25</v>
      </c>
      <c r="BB185" s="9">
        <v>1000</v>
      </c>
      <c r="BC185" s="11">
        <v>5000</v>
      </c>
      <c r="BD185" s="5">
        <f t="shared" si="20"/>
        <v>18.75</v>
      </c>
      <c r="BG185" t="s">
        <v>146</v>
      </c>
      <c r="BH185" t="s">
        <v>146</v>
      </c>
      <c r="BI185">
        <v>566</v>
      </c>
      <c r="BJ185">
        <v>566</v>
      </c>
      <c r="BK185">
        <v>16607.5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16606.962500000001</v>
      </c>
      <c r="BR185">
        <v>0</v>
      </c>
      <c r="BS185">
        <v>0.04</v>
      </c>
      <c r="BT185" t="s">
        <v>146</v>
      </c>
      <c r="BU185">
        <v>59536659</v>
      </c>
      <c r="BV185" t="s">
        <v>196</v>
      </c>
      <c r="BW185">
        <v>0</v>
      </c>
      <c r="BX185">
        <v>0</v>
      </c>
      <c r="BY185" t="s">
        <v>163</v>
      </c>
      <c r="BZ185">
        <v>0</v>
      </c>
      <c r="CA185" t="s">
        <v>146</v>
      </c>
      <c r="CB185">
        <v>0</v>
      </c>
      <c r="CC185">
        <v>0</v>
      </c>
      <c r="CD185" t="s">
        <v>178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158</v>
      </c>
      <c r="CK185">
        <v>10</v>
      </c>
      <c r="CL185">
        <v>0</v>
      </c>
      <c r="CM185">
        <v>0</v>
      </c>
      <c r="CN185">
        <v>16607.5</v>
      </c>
      <c r="CO185" t="s">
        <v>164</v>
      </c>
      <c r="CP185">
        <v>0</v>
      </c>
      <c r="CQ185">
        <v>0</v>
      </c>
      <c r="CR185">
        <v>0</v>
      </c>
      <c r="CS185" t="s">
        <v>197</v>
      </c>
      <c r="CT185">
        <v>0</v>
      </c>
      <c r="CU185">
        <v>0</v>
      </c>
      <c r="CV185">
        <v>0</v>
      </c>
      <c r="CW185" t="s">
        <v>156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165</v>
      </c>
      <c r="DE185">
        <v>0</v>
      </c>
      <c r="DF185">
        <v>0</v>
      </c>
      <c r="DG185">
        <v>0</v>
      </c>
      <c r="DH185" t="s">
        <v>164</v>
      </c>
      <c r="DI185">
        <v>0</v>
      </c>
      <c r="DJ185">
        <v>0</v>
      </c>
      <c r="DK185">
        <v>0</v>
      </c>
      <c r="DL185" t="s">
        <v>156</v>
      </c>
      <c r="DM185">
        <v>45</v>
      </c>
      <c r="DN185">
        <v>0</v>
      </c>
      <c r="DO185" t="s">
        <v>156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192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758</v>
      </c>
      <c r="EC185" t="s">
        <v>758</v>
      </c>
      <c r="ED185" t="s">
        <v>757</v>
      </c>
      <c r="EE185" t="s">
        <v>759</v>
      </c>
      <c r="EF185" t="s">
        <v>163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16607.5</v>
      </c>
      <c r="EQ185">
        <v>0</v>
      </c>
      <c r="ER185">
        <v>0</v>
      </c>
      <c r="ES185" t="s">
        <v>146</v>
      </c>
      <c r="ET185" t="s">
        <v>167</v>
      </c>
      <c r="EU185" t="s">
        <v>146</v>
      </c>
      <c r="EV185">
        <v>0</v>
      </c>
    </row>
    <row r="186" spans="1:152" x14ac:dyDescent="0.25">
      <c r="A186">
        <v>9795749001</v>
      </c>
      <c r="B186" t="s">
        <v>187</v>
      </c>
      <c r="C186" t="s">
        <v>764</v>
      </c>
      <c r="D186" t="s">
        <v>143</v>
      </c>
      <c r="E186" t="s">
        <v>144</v>
      </c>
      <c r="F186" t="s">
        <v>144</v>
      </c>
      <c r="G186">
        <v>34960</v>
      </c>
      <c r="H186" t="s">
        <v>145</v>
      </c>
      <c r="I186">
        <v>763913</v>
      </c>
      <c r="J186">
        <v>2615181191</v>
      </c>
      <c r="K186">
        <v>6499328</v>
      </c>
      <c r="L186">
        <v>2692440</v>
      </c>
      <c r="M186" t="s">
        <v>146</v>
      </c>
      <c r="N186">
        <v>9795749001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164</v>
      </c>
      <c r="U186" t="s">
        <v>189</v>
      </c>
      <c r="V186">
        <v>4814</v>
      </c>
      <c r="W186" t="s">
        <v>190</v>
      </c>
      <c r="X186" t="s">
        <v>189</v>
      </c>
      <c r="Y186">
        <v>44</v>
      </c>
      <c r="Z186" t="s">
        <v>191</v>
      </c>
      <c r="AA186" t="s">
        <v>155</v>
      </c>
      <c r="AB186" t="s">
        <v>146</v>
      </c>
      <c r="AC186">
        <v>200239</v>
      </c>
      <c r="AD186" t="s">
        <v>192</v>
      </c>
      <c r="AE186" t="s">
        <v>156</v>
      </c>
      <c r="AF186" t="s">
        <v>765</v>
      </c>
      <c r="AG186">
        <v>566</v>
      </c>
      <c r="AH186">
        <v>499531</v>
      </c>
      <c r="AI186" t="s">
        <v>158</v>
      </c>
      <c r="AJ186">
        <v>566</v>
      </c>
      <c r="AK186">
        <v>9795749001</v>
      </c>
      <c r="AL186">
        <v>9795749001</v>
      </c>
      <c r="AM186" t="s">
        <v>159</v>
      </c>
      <c r="AN186" t="s">
        <v>222</v>
      </c>
      <c r="AO186" t="s">
        <v>223</v>
      </c>
      <c r="AP186" t="s">
        <v>146</v>
      </c>
      <c r="AQ186" t="s">
        <v>162</v>
      </c>
      <c r="AR186">
        <v>16607.5</v>
      </c>
      <c r="AS186">
        <v>16500</v>
      </c>
      <c r="AT186" s="5">
        <f t="shared" si="14"/>
        <v>10500</v>
      </c>
      <c r="AU186" s="5">
        <v>350</v>
      </c>
      <c r="AV186" s="5">
        <f t="shared" si="15"/>
        <v>10150</v>
      </c>
      <c r="AW186" s="6">
        <f t="shared" si="16"/>
        <v>1786.4</v>
      </c>
      <c r="AX186" s="7">
        <f t="shared" si="17"/>
        <v>8120</v>
      </c>
      <c r="AY186" s="8">
        <f t="shared" si="18"/>
        <v>243.6</v>
      </c>
      <c r="AZ186" s="5">
        <v>250</v>
      </c>
      <c r="BA186" s="9">
        <f t="shared" si="19"/>
        <v>81.25</v>
      </c>
      <c r="BB186" s="9">
        <v>1000</v>
      </c>
      <c r="BC186" s="11">
        <v>5000</v>
      </c>
      <c r="BD186" s="5">
        <f t="shared" si="20"/>
        <v>18.75</v>
      </c>
      <c r="BG186" t="s">
        <v>146</v>
      </c>
      <c r="BH186" t="s">
        <v>146</v>
      </c>
      <c r="BI186">
        <v>566</v>
      </c>
      <c r="BJ186">
        <v>566</v>
      </c>
      <c r="BK186">
        <v>16607.5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16606.962500000001</v>
      </c>
      <c r="BR186">
        <v>0</v>
      </c>
      <c r="BS186">
        <v>0.04</v>
      </c>
      <c r="BT186" t="s">
        <v>146</v>
      </c>
      <c r="BU186">
        <v>59536659</v>
      </c>
      <c r="BV186" t="s">
        <v>196</v>
      </c>
      <c r="BW186">
        <v>0</v>
      </c>
      <c r="BX186">
        <v>0</v>
      </c>
      <c r="BY186" t="s">
        <v>163</v>
      </c>
      <c r="BZ186">
        <v>0</v>
      </c>
      <c r="CA186" t="s">
        <v>146</v>
      </c>
      <c r="CB186">
        <v>0</v>
      </c>
      <c r="CC186">
        <v>0</v>
      </c>
      <c r="CD186" t="s">
        <v>178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158</v>
      </c>
      <c r="CK186">
        <v>10</v>
      </c>
      <c r="CL186">
        <v>0</v>
      </c>
      <c r="CM186">
        <v>0</v>
      </c>
      <c r="CN186">
        <v>16607.5</v>
      </c>
      <c r="CO186" t="s">
        <v>164</v>
      </c>
      <c r="CP186">
        <v>0</v>
      </c>
      <c r="CQ186">
        <v>0</v>
      </c>
      <c r="CR186">
        <v>0</v>
      </c>
      <c r="CS186" t="s">
        <v>197</v>
      </c>
      <c r="CT186">
        <v>0</v>
      </c>
      <c r="CU186">
        <v>0</v>
      </c>
      <c r="CV186">
        <v>0</v>
      </c>
      <c r="CW186" t="s">
        <v>156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165</v>
      </c>
      <c r="DE186">
        <v>0</v>
      </c>
      <c r="DF186">
        <v>0</v>
      </c>
      <c r="DG186">
        <v>0</v>
      </c>
      <c r="DH186" t="s">
        <v>164</v>
      </c>
      <c r="DI186">
        <v>0</v>
      </c>
      <c r="DJ186">
        <v>0</v>
      </c>
      <c r="DK186">
        <v>0</v>
      </c>
      <c r="DL186" t="s">
        <v>156</v>
      </c>
      <c r="DM186">
        <v>45</v>
      </c>
      <c r="DN186">
        <v>0</v>
      </c>
      <c r="DO186" t="s">
        <v>156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192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766</v>
      </c>
      <c r="EC186" t="s">
        <v>766</v>
      </c>
      <c r="ED186" t="s">
        <v>765</v>
      </c>
      <c r="EE186" t="s">
        <v>767</v>
      </c>
      <c r="EF186" t="s">
        <v>163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16607.5</v>
      </c>
      <c r="EQ186">
        <v>0</v>
      </c>
      <c r="ER186">
        <v>0</v>
      </c>
      <c r="ES186" t="s">
        <v>146</v>
      </c>
      <c r="ET186" t="s">
        <v>167</v>
      </c>
      <c r="EU186" t="s">
        <v>146</v>
      </c>
      <c r="EV186">
        <v>0</v>
      </c>
    </row>
    <row r="187" spans="1:152" x14ac:dyDescent="0.25">
      <c r="A187">
        <v>9796676829</v>
      </c>
      <c r="B187" t="s">
        <v>187</v>
      </c>
      <c r="C187" t="s">
        <v>768</v>
      </c>
      <c r="D187" t="s">
        <v>143</v>
      </c>
      <c r="E187" t="s">
        <v>144</v>
      </c>
      <c r="F187" t="s">
        <v>144</v>
      </c>
      <c r="G187">
        <v>34961</v>
      </c>
      <c r="H187" t="s">
        <v>145</v>
      </c>
      <c r="I187">
        <v>908593</v>
      </c>
      <c r="J187">
        <v>2615226481</v>
      </c>
      <c r="K187">
        <v>6499328</v>
      </c>
      <c r="L187">
        <v>2692440</v>
      </c>
      <c r="M187" t="s">
        <v>146</v>
      </c>
      <c r="N187">
        <v>9796676829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164</v>
      </c>
      <c r="U187" t="s">
        <v>189</v>
      </c>
      <c r="V187">
        <v>4814</v>
      </c>
      <c r="W187" t="s">
        <v>190</v>
      </c>
      <c r="X187" t="s">
        <v>189</v>
      </c>
      <c r="Y187">
        <v>44</v>
      </c>
      <c r="Z187" t="s">
        <v>191</v>
      </c>
      <c r="AA187" t="s">
        <v>155</v>
      </c>
      <c r="AB187" t="s">
        <v>146</v>
      </c>
      <c r="AC187">
        <v>200239</v>
      </c>
      <c r="AD187" t="s">
        <v>192</v>
      </c>
      <c r="AE187" t="s">
        <v>156</v>
      </c>
      <c r="AF187" t="s">
        <v>769</v>
      </c>
      <c r="AG187">
        <v>566</v>
      </c>
      <c r="AH187">
        <v>270956</v>
      </c>
      <c r="AI187" t="s">
        <v>158</v>
      </c>
      <c r="AJ187">
        <v>566</v>
      </c>
      <c r="AK187">
        <v>9796676829</v>
      </c>
      <c r="AL187">
        <v>9796676829</v>
      </c>
      <c r="AM187" t="s">
        <v>159</v>
      </c>
      <c r="AN187" t="s">
        <v>222</v>
      </c>
      <c r="AO187" t="s">
        <v>223</v>
      </c>
      <c r="AP187" t="s">
        <v>146</v>
      </c>
      <c r="AQ187" t="s">
        <v>162</v>
      </c>
      <c r="AR187">
        <v>16607.5</v>
      </c>
      <c r="AS187">
        <v>16500</v>
      </c>
      <c r="AT187" s="5">
        <f t="shared" si="14"/>
        <v>10500</v>
      </c>
      <c r="AU187" s="5">
        <v>350</v>
      </c>
      <c r="AV187" s="5">
        <f t="shared" si="15"/>
        <v>10150</v>
      </c>
      <c r="AW187" s="6">
        <f t="shared" si="16"/>
        <v>1786.4</v>
      </c>
      <c r="AX187" s="7">
        <f t="shared" si="17"/>
        <v>8120</v>
      </c>
      <c r="AY187" s="8">
        <f t="shared" si="18"/>
        <v>243.6</v>
      </c>
      <c r="AZ187" s="5">
        <v>250</v>
      </c>
      <c r="BA187" s="9">
        <f t="shared" si="19"/>
        <v>81.25</v>
      </c>
      <c r="BB187" s="9">
        <v>1000</v>
      </c>
      <c r="BC187" s="11">
        <v>5000</v>
      </c>
      <c r="BD187" s="5">
        <f t="shared" si="20"/>
        <v>18.75</v>
      </c>
      <c r="BG187" t="s">
        <v>146</v>
      </c>
      <c r="BH187" t="s">
        <v>146</v>
      </c>
      <c r="BI187">
        <v>566</v>
      </c>
      <c r="BJ187">
        <v>566</v>
      </c>
      <c r="BK187">
        <v>16607.5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16606.962500000001</v>
      </c>
      <c r="BR187">
        <v>0</v>
      </c>
      <c r="BS187">
        <v>0.04</v>
      </c>
      <c r="BT187" t="s">
        <v>146</v>
      </c>
      <c r="BU187">
        <v>59536659</v>
      </c>
      <c r="BV187" t="s">
        <v>196</v>
      </c>
      <c r="BW187">
        <v>0</v>
      </c>
      <c r="BX187">
        <v>0</v>
      </c>
      <c r="BY187" t="s">
        <v>163</v>
      </c>
      <c r="BZ187">
        <v>0</v>
      </c>
      <c r="CA187" t="s">
        <v>146</v>
      </c>
      <c r="CB187">
        <v>0</v>
      </c>
      <c r="CC187">
        <v>0</v>
      </c>
      <c r="CD187" t="s">
        <v>178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158</v>
      </c>
      <c r="CK187">
        <v>10</v>
      </c>
      <c r="CL187">
        <v>0</v>
      </c>
      <c r="CM187">
        <v>0</v>
      </c>
      <c r="CN187">
        <v>16607.5</v>
      </c>
      <c r="CO187" t="s">
        <v>164</v>
      </c>
      <c r="CP187">
        <v>0</v>
      </c>
      <c r="CQ187">
        <v>0</v>
      </c>
      <c r="CR187">
        <v>0</v>
      </c>
      <c r="CS187" t="s">
        <v>197</v>
      </c>
      <c r="CT187">
        <v>0</v>
      </c>
      <c r="CU187">
        <v>0</v>
      </c>
      <c r="CV187">
        <v>0</v>
      </c>
      <c r="CW187" t="s">
        <v>156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165</v>
      </c>
      <c r="DE187">
        <v>0</v>
      </c>
      <c r="DF187">
        <v>0</v>
      </c>
      <c r="DG187">
        <v>0</v>
      </c>
      <c r="DH187" t="s">
        <v>164</v>
      </c>
      <c r="DI187">
        <v>0</v>
      </c>
      <c r="DJ187">
        <v>0</v>
      </c>
      <c r="DK187">
        <v>0</v>
      </c>
      <c r="DL187" t="s">
        <v>156</v>
      </c>
      <c r="DM187">
        <v>45</v>
      </c>
      <c r="DN187">
        <v>0</v>
      </c>
      <c r="DO187" t="s">
        <v>156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192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770</v>
      </c>
      <c r="EC187" t="s">
        <v>770</v>
      </c>
      <c r="ED187" t="s">
        <v>769</v>
      </c>
      <c r="EE187" t="s">
        <v>771</v>
      </c>
      <c r="EF187" t="s">
        <v>163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16607.5</v>
      </c>
      <c r="EQ187">
        <v>0</v>
      </c>
      <c r="ER187">
        <v>0</v>
      </c>
      <c r="ES187" t="s">
        <v>146</v>
      </c>
      <c r="ET187" t="s">
        <v>167</v>
      </c>
      <c r="EU187" t="s">
        <v>146</v>
      </c>
      <c r="EV187">
        <v>0</v>
      </c>
    </row>
    <row r="188" spans="1:152" x14ac:dyDescent="0.25">
      <c r="A188">
        <v>9797306474</v>
      </c>
      <c r="B188" t="s">
        <v>187</v>
      </c>
      <c r="C188" t="s">
        <v>772</v>
      </c>
      <c r="D188" t="s">
        <v>143</v>
      </c>
      <c r="E188" t="s">
        <v>144</v>
      </c>
      <c r="F188" t="s">
        <v>144</v>
      </c>
      <c r="G188">
        <v>34962</v>
      </c>
      <c r="H188" t="s">
        <v>145</v>
      </c>
      <c r="I188">
        <v>808611</v>
      </c>
      <c r="J188">
        <v>2615328458</v>
      </c>
      <c r="K188">
        <v>6499328</v>
      </c>
      <c r="L188">
        <v>2692440</v>
      </c>
      <c r="M188" t="s">
        <v>146</v>
      </c>
      <c r="N188">
        <v>9797306474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164</v>
      </c>
      <c r="U188" t="s">
        <v>189</v>
      </c>
      <c r="V188">
        <v>4814</v>
      </c>
      <c r="W188" t="s">
        <v>190</v>
      </c>
      <c r="X188" t="s">
        <v>189</v>
      </c>
      <c r="Y188">
        <v>44</v>
      </c>
      <c r="Z188" t="s">
        <v>191</v>
      </c>
      <c r="AA188" t="s">
        <v>155</v>
      </c>
      <c r="AB188" t="s">
        <v>146</v>
      </c>
      <c r="AC188">
        <v>200239</v>
      </c>
      <c r="AD188" t="s">
        <v>192</v>
      </c>
      <c r="AE188" t="s">
        <v>156</v>
      </c>
      <c r="AF188" t="s">
        <v>773</v>
      </c>
      <c r="AG188">
        <v>566</v>
      </c>
      <c r="AH188">
        <v>789515</v>
      </c>
      <c r="AI188" t="s">
        <v>158</v>
      </c>
      <c r="AJ188">
        <v>566</v>
      </c>
      <c r="AK188">
        <v>9797306474</v>
      </c>
      <c r="AL188">
        <v>9797306474</v>
      </c>
      <c r="AM188" t="s">
        <v>159</v>
      </c>
      <c r="AN188" t="s">
        <v>222</v>
      </c>
      <c r="AO188" t="s">
        <v>223</v>
      </c>
      <c r="AP188" t="s">
        <v>146</v>
      </c>
      <c r="AQ188" t="s">
        <v>162</v>
      </c>
      <c r="AR188">
        <v>16607.5</v>
      </c>
      <c r="AS188">
        <v>16500</v>
      </c>
      <c r="AT188" s="5">
        <f t="shared" si="14"/>
        <v>10500</v>
      </c>
      <c r="AU188" s="5">
        <v>350</v>
      </c>
      <c r="AV188" s="5">
        <f t="shared" si="15"/>
        <v>10150</v>
      </c>
      <c r="AW188" s="6">
        <f t="shared" si="16"/>
        <v>1786.4</v>
      </c>
      <c r="AX188" s="7">
        <f t="shared" si="17"/>
        <v>8120</v>
      </c>
      <c r="AY188" s="8">
        <f t="shared" si="18"/>
        <v>243.6</v>
      </c>
      <c r="AZ188" s="5">
        <v>250</v>
      </c>
      <c r="BA188" s="9">
        <f t="shared" si="19"/>
        <v>81.25</v>
      </c>
      <c r="BB188" s="9">
        <v>1000</v>
      </c>
      <c r="BC188" s="11">
        <v>5000</v>
      </c>
      <c r="BD188" s="5">
        <f t="shared" si="20"/>
        <v>18.75</v>
      </c>
      <c r="BG188" t="s">
        <v>146</v>
      </c>
      <c r="BH188" t="s">
        <v>146</v>
      </c>
      <c r="BI188">
        <v>566</v>
      </c>
      <c r="BJ188">
        <v>566</v>
      </c>
      <c r="BK188">
        <v>16607.5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16606.962500000001</v>
      </c>
      <c r="BR188">
        <v>0</v>
      </c>
      <c r="BS188">
        <v>0.04</v>
      </c>
      <c r="BT188" t="s">
        <v>146</v>
      </c>
      <c r="BU188">
        <v>59536659</v>
      </c>
      <c r="BV188" t="s">
        <v>196</v>
      </c>
      <c r="BW188">
        <v>0</v>
      </c>
      <c r="BX188">
        <v>0</v>
      </c>
      <c r="BY188" t="s">
        <v>163</v>
      </c>
      <c r="BZ188">
        <v>0</v>
      </c>
      <c r="CA188" t="s">
        <v>146</v>
      </c>
      <c r="CB188">
        <v>0</v>
      </c>
      <c r="CC188">
        <v>0</v>
      </c>
      <c r="CD188" t="s">
        <v>178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158</v>
      </c>
      <c r="CK188">
        <v>10</v>
      </c>
      <c r="CL188">
        <v>0</v>
      </c>
      <c r="CM188">
        <v>0</v>
      </c>
      <c r="CN188">
        <v>16607.5</v>
      </c>
      <c r="CO188" t="s">
        <v>164</v>
      </c>
      <c r="CP188">
        <v>0</v>
      </c>
      <c r="CQ188">
        <v>0</v>
      </c>
      <c r="CR188">
        <v>0</v>
      </c>
      <c r="CS188" t="s">
        <v>197</v>
      </c>
      <c r="CT188">
        <v>0</v>
      </c>
      <c r="CU188">
        <v>0</v>
      </c>
      <c r="CV188">
        <v>0</v>
      </c>
      <c r="CW188" t="s">
        <v>156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165</v>
      </c>
      <c r="DE188">
        <v>0</v>
      </c>
      <c r="DF188">
        <v>0</v>
      </c>
      <c r="DG188">
        <v>0</v>
      </c>
      <c r="DH188" t="s">
        <v>164</v>
      </c>
      <c r="DI188">
        <v>0</v>
      </c>
      <c r="DJ188">
        <v>0</v>
      </c>
      <c r="DK188">
        <v>0</v>
      </c>
      <c r="DL188" t="s">
        <v>156</v>
      </c>
      <c r="DM188">
        <v>45</v>
      </c>
      <c r="DN188">
        <v>0</v>
      </c>
      <c r="DO188" t="s">
        <v>156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192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774</v>
      </c>
      <c r="EC188" t="s">
        <v>774</v>
      </c>
      <c r="ED188" t="s">
        <v>773</v>
      </c>
      <c r="EE188" t="s">
        <v>775</v>
      </c>
      <c r="EF188" t="s">
        <v>163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16607.5</v>
      </c>
      <c r="EQ188">
        <v>0</v>
      </c>
      <c r="ER188">
        <v>0</v>
      </c>
      <c r="ES188" t="s">
        <v>146</v>
      </c>
      <c r="ET188" t="s">
        <v>167</v>
      </c>
      <c r="EU188" t="s">
        <v>146</v>
      </c>
      <c r="EV188">
        <v>0</v>
      </c>
    </row>
    <row r="189" spans="1:152" x14ac:dyDescent="0.25">
      <c r="A189">
        <v>9794944551</v>
      </c>
      <c r="B189" t="s">
        <v>187</v>
      </c>
      <c r="C189" t="s">
        <v>800</v>
      </c>
      <c r="D189" t="s">
        <v>143</v>
      </c>
      <c r="E189" t="s">
        <v>144</v>
      </c>
      <c r="F189" t="s">
        <v>145</v>
      </c>
      <c r="G189">
        <v>34958</v>
      </c>
      <c r="H189" t="s">
        <v>145</v>
      </c>
      <c r="I189">
        <v>816040</v>
      </c>
      <c r="J189">
        <v>2615053181</v>
      </c>
      <c r="K189">
        <v>2751750</v>
      </c>
      <c r="L189">
        <v>2692440</v>
      </c>
      <c r="M189" t="s">
        <v>146</v>
      </c>
      <c r="N189">
        <v>9794944551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164</v>
      </c>
      <c r="U189" t="s">
        <v>189</v>
      </c>
      <c r="V189">
        <v>4814</v>
      </c>
      <c r="W189" t="s">
        <v>190</v>
      </c>
      <c r="X189" t="s">
        <v>189</v>
      </c>
      <c r="Y189">
        <v>44</v>
      </c>
      <c r="Z189" t="s">
        <v>191</v>
      </c>
      <c r="AA189" t="s">
        <v>155</v>
      </c>
      <c r="AB189" t="s">
        <v>146</v>
      </c>
      <c r="AC189">
        <v>200239</v>
      </c>
      <c r="AD189" t="s">
        <v>192</v>
      </c>
      <c r="AE189" t="s">
        <v>156</v>
      </c>
      <c r="AF189" t="s">
        <v>801</v>
      </c>
      <c r="AG189">
        <v>566</v>
      </c>
      <c r="AH189">
        <v>837326</v>
      </c>
      <c r="AI189" t="s">
        <v>158</v>
      </c>
      <c r="AJ189">
        <v>566</v>
      </c>
      <c r="AK189">
        <v>9794944551</v>
      </c>
      <c r="AL189">
        <v>9794944551</v>
      </c>
      <c r="AM189" t="s">
        <v>159</v>
      </c>
      <c r="AN189" t="s">
        <v>194</v>
      </c>
      <c r="AO189" t="s">
        <v>195</v>
      </c>
      <c r="AP189" t="s">
        <v>146</v>
      </c>
      <c r="AQ189" t="s">
        <v>162</v>
      </c>
      <c r="AR189">
        <v>16607.5</v>
      </c>
      <c r="AS189">
        <v>16500</v>
      </c>
      <c r="AT189" s="5">
        <f t="shared" si="14"/>
        <v>10500</v>
      </c>
      <c r="AU189" s="5">
        <v>350</v>
      </c>
      <c r="AV189" s="5">
        <f t="shared" si="15"/>
        <v>10150</v>
      </c>
      <c r="AW189" s="6">
        <f t="shared" si="16"/>
        <v>1786.4</v>
      </c>
      <c r="AX189" s="7">
        <f t="shared" si="17"/>
        <v>8120</v>
      </c>
      <c r="AY189" s="8">
        <f t="shared" si="18"/>
        <v>243.6</v>
      </c>
      <c r="AZ189" s="5">
        <v>250</v>
      </c>
      <c r="BA189" s="9">
        <f t="shared" si="19"/>
        <v>81.25</v>
      </c>
      <c r="BB189" s="9">
        <v>1000</v>
      </c>
      <c r="BC189" s="11">
        <v>5000</v>
      </c>
      <c r="BD189" s="5">
        <f t="shared" si="20"/>
        <v>18.75</v>
      </c>
      <c r="BG189" t="s">
        <v>146</v>
      </c>
      <c r="BH189" t="s">
        <v>146</v>
      </c>
      <c r="BI189">
        <v>566</v>
      </c>
      <c r="BJ189">
        <v>566</v>
      </c>
      <c r="BK189">
        <v>16607.5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16606.962500000001</v>
      </c>
      <c r="BR189">
        <v>0</v>
      </c>
      <c r="BS189">
        <v>0.04</v>
      </c>
      <c r="BT189" t="s">
        <v>146</v>
      </c>
      <c r="BU189">
        <v>59536659</v>
      </c>
      <c r="BV189" t="s">
        <v>196</v>
      </c>
      <c r="BW189">
        <v>0</v>
      </c>
      <c r="BX189">
        <v>0</v>
      </c>
      <c r="BY189" t="s">
        <v>163</v>
      </c>
      <c r="BZ189">
        <v>0</v>
      </c>
      <c r="CA189" t="s">
        <v>146</v>
      </c>
      <c r="CB189">
        <v>0</v>
      </c>
      <c r="CC189">
        <v>0</v>
      </c>
      <c r="CD189" t="s">
        <v>178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158</v>
      </c>
      <c r="CK189">
        <v>10</v>
      </c>
      <c r="CL189">
        <v>0</v>
      </c>
      <c r="CM189">
        <v>0</v>
      </c>
      <c r="CN189">
        <v>16607.5</v>
      </c>
      <c r="CO189" t="s">
        <v>164</v>
      </c>
      <c r="CP189">
        <v>0</v>
      </c>
      <c r="CQ189">
        <v>0</v>
      </c>
      <c r="CR189">
        <v>0</v>
      </c>
      <c r="CS189" t="s">
        <v>197</v>
      </c>
      <c r="CT189">
        <v>0</v>
      </c>
      <c r="CU189">
        <v>0</v>
      </c>
      <c r="CV189">
        <v>0</v>
      </c>
      <c r="CW189" t="s">
        <v>156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165</v>
      </c>
      <c r="DE189">
        <v>0</v>
      </c>
      <c r="DF189">
        <v>0</v>
      </c>
      <c r="DG189">
        <v>0</v>
      </c>
      <c r="DH189" t="s">
        <v>164</v>
      </c>
      <c r="DI189">
        <v>0</v>
      </c>
      <c r="DJ189">
        <v>0</v>
      </c>
      <c r="DK189">
        <v>0</v>
      </c>
      <c r="DL189" t="s">
        <v>156</v>
      </c>
      <c r="DM189">
        <v>45</v>
      </c>
      <c r="DN189">
        <v>0</v>
      </c>
      <c r="DO189" t="s">
        <v>156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192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802</v>
      </c>
      <c r="EC189" t="s">
        <v>802</v>
      </c>
      <c r="ED189" t="s">
        <v>801</v>
      </c>
      <c r="EE189" t="s">
        <v>803</v>
      </c>
      <c r="EF189" t="s">
        <v>163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16607.5</v>
      </c>
      <c r="EQ189">
        <v>0</v>
      </c>
      <c r="ER189">
        <v>0</v>
      </c>
      <c r="ES189" t="s">
        <v>146</v>
      </c>
      <c r="ET189" t="s">
        <v>167</v>
      </c>
      <c r="EU189" t="s">
        <v>146</v>
      </c>
      <c r="EV189">
        <v>0</v>
      </c>
    </row>
    <row r="190" spans="1:152" x14ac:dyDescent="0.25">
      <c r="A190">
        <v>9795765916</v>
      </c>
      <c r="B190" t="s">
        <v>187</v>
      </c>
      <c r="C190" t="s">
        <v>814</v>
      </c>
      <c r="D190" t="s">
        <v>143</v>
      </c>
      <c r="E190" t="s">
        <v>144</v>
      </c>
      <c r="F190" t="s">
        <v>144</v>
      </c>
      <c r="G190">
        <v>34960</v>
      </c>
      <c r="H190" t="s">
        <v>145</v>
      </c>
      <c r="I190">
        <v>70320</v>
      </c>
      <c r="J190">
        <v>2615181230</v>
      </c>
      <c r="K190">
        <v>6499328</v>
      </c>
      <c r="L190">
        <v>2692440</v>
      </c>
      <c r="M190" t="s">
        <v>146</v>
      </c>
      <c r="N190">
        <v>9795765916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164</v>
      </c>
      <c r="U190" t="s">
        <v>189</v>
      </c>
      <c r="V190">
        <v>4814</v>
      </c>
      <c r="W190" t="s">
        <v>190</v>
      </c>
      <c r="X190" t="s">
        <v>189</v>
      </c>
      <c r="Y190">
        <v>44</v>
      </c>
      <c r="Z190" t="s">
        <v>191</v>
      </c>
      <c r="AA190" t="s">
        <v>155</v>
      </c>
      <c r="AB190" t="s">
        <v>146</v>
      </c>
      <c r="AC190">
        <v>200239</v>
      </c>
      <c r="AD190" t="s">
        <v>192</v>
      </c>
      <c r="AE190" t="s">
        <v>156</v>
      </c>
      <c r="AF190" t="s">
        <v>815</v>
      </c>
      <c r="AG190">
        <v>566</v>
      </c>
      <c r="AH190">
        <v>513146</v>
      </c>
      <c r="AI190" t="s">
        <v>158</v>
      </c>
      <c r="AJ190">
        <v>566</v>
      </c>
      <c r="AK190">
        <v>9795765916</v>
      </c>
      <c r="AL190">
        <v>9795765916</v>
      </c>
      <c r="AM190" t="s">
        <v>159</v>
      </c>
      <c r="AN190" t="s">
        <v>309</v>
      </c>
      <c r="AO190" t="s">
        <v>310</v>
      </c>
      <c r="AP190" t="s">
        <v>146</v>
      </c>
      <c r="AQ190" t="s">
        <v>162</v>
      </c>
      <c r="AR190">
        <v>16607.5</v>
      </c>
      <c r="AS190">
        <v>16500</v>
      </c>
      <c r="AT190" s="5">
        <f t="shared" si="14"/>
        <v>10500</v>
      </c>
      <c r="AU190" s="5">
        <v>350</v>
      </c>
      <c r="AV190" s="5">
        <f t="shared" si="15"/>
        <v>10150</v>
      </c>
      <c r="AW190" s="6">
        <f t="shared" si="16"/>
        <v>1786.4</v>
      </c>
      <c r="AX190" s="7">
        <f t="shared" si="17"/>
        <v>8120</v>
      </c>
      <c r="AY190" s="8">
        <f t="shared" si="18"/>
        <v>243.6</v>
      </c>
      <c r="AZ190" s="5">
        <v>250</v>
      </c>
      <c r="BA190" s="9">
        <f t="shared" si="19"/>
        <v>81.25</v>
      </c>
      <c r="BB190" s="9">
        <v>1000</v>
      </c>
      <c r="BC190" s="11">
        <v>5000</v>
      </c>
      <c r="BD190" s="5">
        <f t="shared" si="20"/>
        <v>18.75</v>
      </c>
      <c r="BG190" t="s">
        <v>146</v>
      </c>
      <c r="BH190" t="s">
        <v>146</v>
      </c>
      <c r="BI190">
        <v>566</v>
      </c>
      <c r="BJ190">
        <v>566</v>
      </c>
      <c r="BK190">
        <v>16607.5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16606.962500000001</v>
      </c>
      <c r="BR190">
        <v>0</v>
      </c>
      <c r="BS190">
        <v>0.04</v>
      </c>
      <c r="BT190" t="s">
        <v>146</v>
      </c>
      <c r="BU190">
        <v>59536659</v>
      </c>
      <c r="BV190" t="s">
        <v>196</v>
      </c>
      <c r="BW190">
        <v>0</v>
      </c>
      <c r="BX190">
        <v>0</v>
      </c>
      <c r="BY190" t="s">
        <v>163</v>
      </c>
      <c r="BZ190">
        <v>0</v>
      </c>
      <c r="CA190" t="s">
        <v>146</v>
      </c>
      <c r="CB190">
        <v>0</v>
      </c>
      <c r="CC190">
        <v>0</v>
      </c>
      <c r="CD190" t="s">
        <v>178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158</v>
      </c>
      <c r="CK190">
        <v>10</v>
      </c>
      <c r="CL190">
        <v>0</v>
      </c>
      <c r="CM190">
        <v>0</v>
      </c>
      <c r="CN190">
        <v>16607.5</v>
      </c>
      <c r="CO190" t="s">
        <v>164</v>
      </c>
      <c r="CP190">
        <v>0</v>
      </c>
      <c r="CQ190">
        <v>0</v>
      </c>
      <c r="CR190">
        <v>0</v>
      </c>
      <c r="CS190" t="s">
        <v>197</v>
      </c>
      <c r="CT190">
        <v>0</v>
      </c>
      <c r="CU190">
        <v>0</v>
      </c>
      <c r="CV190">
        <v>0</v>
      </c>
      <c r="CW190" t="s">
        <v>156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165</v>
      </c>
      <c r="DE190">
        <v>0</v>
      </c>
      <c r="DF190">
        <v>0</v>
      </c>
      <c r="DG190">
        <v>0</v>
      </c>
      <c r="DH190" t="s">
        <v>164</v>
      </c>
      <c r="DI190">
        <v>0</v>
      </c>
      <c r="DJ190">
        <v>0</v>
      </c>
      <c r="DK190">
        <v>0</v>
      </c>
      <c r="DL190" t="s">
        <v>156</v>
      </c>
      <c r="DM190">
        <v>45</v>
      </c>
      <c r="DN190">
        <v>0</v>
      </c>
      <c r="DO190" t="s">
        <v>156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192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816</v>
      </c>
      <c r="EC190" t="s">
        <v>816</v>
      </c>
      <c r="ED190" t="s">
        <v>815</v>
      </c>
      <c r="EE190" t="s">
        <v>817</v>
      </c>
      <c r="EF190" t="s">
        <v>163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16607.5</v>
      </c>
      <c r="EQ190">
        <v>0</v>
      </c>
      <c r="ER190">
        <v>0</v>
      </c>
      <c r="ES190" t="s">
        <v>146</v>
      </c>
      <c r="ET190" t="s">
        <v>167</v>
      </c>
      <c r="EU190" t="s">
        <v>146</v>
      </c>
      <c r="EV190">
        <v>0</v>
      </c>
    </row>
    <row r="191" spans="1:152" x14ac:dyDescent="0.25">
      <c r="A191">
        <v>9795616403</v>
      </c>
      <c r="B191" t="s">
        <v>187</v>
      </c>
      <c r="C191" t="s">
        <v>826</v>
      </c>
      <c r="D191" t="s">
        <v>143</v>
      </c>
      <c r="E191" t="s">
        <v>144</v>
      </c>
      <c r="F191" t="s">
        <v>144</v>
      </c>
      <c r="G191">
        <v>34959</v>
      </c>
      <c r="H191" t="s">
        <v>145</v>
      </c>
      <c r="I191">
        <v>535231</v>
      </c>
      <c r="J191">
        <v>2615110234</v>
      </c>
      <c r="K191">
        <v>6499328</v>
      </c>
      <c r="L191">
        <v>2692440</v>
      </c>
      <c r="M191" t="s">
        <v>146</v>
      </c>
      <c r="N191">
        <v>9795616403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164</v>
      </c>
      <c r="U191" t="s">
        <v>189</v>
      </c>
      <c r="V191">
        <v>4814</v>
      </c>
      <c r="W191" t="s">
        <v>190</v>
      </c>
      <c r="X191" t="s">
        <v>189</v>
      </c>
      <c r="Y191">
        <v>44</v>
      </c>
      <c r="Z191" t="s">
        <v>191</v>
      </c>
      <c r="AA191" t="s">
        <v>155</v>
      </c>
      <c r="AB191" t="s">
        <v>146</v>
      </c>
      <c r="AC191">
        <v>200239</v>
      </c>
      <c r="AD191" t="s">
        <v>192</v>
      </c>
      <c r="AE191" t="s">
        <v>156</v>
      </c>
      <c r="AF191" t="s">
        <v>827</v>
      </c>
      <c r="AG191">
        <v>566</v>
      </c>
      <c r="AH191">
        <v>394485</v>
      </c>
      <c r="AI191" t="s">
        <v>158</v>
      </c>
      <c r="AJ191">
        <v>566</v>
      </c>
      <c r="AK191">
        <v>9795616403</v>
      </c>
      <c r="AL191">
        <v>9795616403</v>
      </c>
      <c r="AM191" t="s">
        <v>159</v>
      </c>
      <c r="AN191" t="s">
        <v>194</v>
      </c>
      <c r="AO191" t="s">
        <v>195</v>
      </c>
      <c r="AP191" t="s">
        <v>146</v>
      </c>
      <c r="AQ191" t="s">
        <v>162</v>
      </c>
      <c r="AR191">
        <v>16607.5</v>
      </c>
      <c r="AS191">
        <v>16500</v>
      </c>
      <c r="AT191" s="5">
        <f t="shared" si="14"/>
        <v>10500</v>
      </c>
      <c r="AU191" s="5">
        <v>350</v>
      </c>
      <c r="AV191" s="5">
        <f t="shared" si="15"/>
        <v>10150</v>
      </c>
      <c r="AW191" s="6">
        <f t="shared" si="16"/>
        <v>1786.4</v>
      </c>
      <c r="AX191" s="7">
        <f t="shared" si="17"/>
        <v>8120</v>
      </c>
      <c r="AY191" s="8">
        <f t="shared" si="18"/>
        <v>243.6</v>
      </c>
      <c r="AZ191" s="5">
        <v>250</v>
      </c>
      <c r="BA191" s="9">
        <f t="shared" si="19"/>
        <v>81.25</v>
      </c>
      <c r="BB191" s="9">
        <v>1000</v>
      </c>
      <c r="BC191" s="11">
        <v>5000</v>
      </c>
      <c r="BD191" s="5">
        <f t="shared" si="20"/>
        <v>18.75</v>
      </c>
      <c r="BG191" t="s">
        <v>146</v>
      </c>
      <c r="BH191" t="s">
        <v>146</v>
      </c>
      <c r="BI191">
        <v>566</v>
      </c>
      <c r="BJ191">
        <v>566</v>
      </c>
      <c r="BK191">
        <v>16607.5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16606.962500000001</v>
      </c>
      <c r="BR191">
        <v>0</v>
      </c>
      <c r="BS191">
        <v>0.04</v>
      </c>
      <c r="BT191" t="s">
        <v>146</v>
      </c>
      <c r="BU191">
        <v>59536659</v>
      </c>
      <c r="BV191" t="s">
        <v>196</v>
      </c>
      <c r="BW191">
        <v>0</v>
      </c>
      <c r="BX191">
        <v>0</v>
      </c>
      <c r="BY191" t="s">
        <v>163</v>
      </c>
      <c r="BZ191">
        <v>0</v>
      </c>
      <c r="CA191" t="s">
        <v>146</v>
      </c>
      <c r="CB191">
        <v>0</v>
      </c>
      <c r="CC191">
        <v>0</v>
      </c>
      <c r="CD191" t="s">
        <v>178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158</v>
      </c>
      <c r="CK191">
        <v>10</v>
      </c>
      <c r="CL191">
        <v>0</v>
      </c>
      <c r="CM191">
        <v>0</v>
      </c>
      <c r="CN191">
        <v>16607.5</v>
      </c>
      <c r="CO191" t="s">
        <v>164</v>
      </c>
      <c r="CP191">
        <v>0</v>
      </c>
      <c r="CQ191">
        <v>0</v>
      </c>
      <c r="CR191">
        <v>0</v>
      </c>
      <c r="CS191" t="s">
        <v>197</v>
      </c>
      <c r="CT191">
        <v>0</v>
      </c>
      <c r="CU191">
        <v>0</v>
      </c>
      <c r="CV191">
        <v>0</v>
      </c>
      <c r="CW191" t="s">
        <v>156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165</v>
      </c>
      <c r="DE191">
        <v>0</v>
      </c>
      <c r="DF191">
        <v>0</v>
      </c>
      <c r="DG191">
        <v>0</v>
      </c>
      <c r="DH191" t="s">
        <v>164</v>
      </c>
      <c r="DI191">
        <v>0</v>
      </c>
      <c r="DJ191">
        <v>0</v>
      </c>
      <c r="DK191">
        <v>0</v>
      </c>
      <c r="DL191" t="s">
        <v>156</v>
      </c>
      <c r="DM191">
        <v>45</v>
      </c>
      <c r="DN191">
        <v>0</v>
      </c>
      <c r="DO191" t="s">
        <v>156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192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828</v>
      </c>
      <c r="EC191" t="s">
        <v>828</v>
      </c>
      <c r="ED191" t="s">
        <v>827</v>
      </c>
      <c r="EE191" t="s">
        <v>829</v>
      </c>
      <c r="EF191" t="s">
        <v>163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16607.5</v>
      </c>
      <c r="EQ191">
        <v>0</v>
      </c>
      <c r="ER191">
        <v>0</v>
      </c>
      <c r="ES191" t="s">
        <v>146</v>
      </c>
      <c r="ET191" t="s">
        <v>167</v>
      </c>
      <c r="EU191" t="s">
        <v>146</v>
      </c>
      <c r="EV191">
        <v>0</v>
      </c>
    </row>
    <row r="192" spans="1:152" x14ac:dyDescent="0.25">
      <c r="A192">
        <v>9796866859</v>
      </c>
      <c r="B192" t="s">
        <v>187</v>
      </c>
      <c r="C192" t="s">
        <v>830</v>
      </c>
      <c r="D192" t="s">
        <v>143</v>
      </c>
      <c r="E192" t="s">
        <v>144</v>
      </c>
      <c r="F192" t="s">
        <v>144</v>
      </c>
      <c r="G192">
        <v>34962</v>
      </c>
      <c r="H192" t="s">
        <v>145</v>
      </c>
      <c r="I192">
        <v>27057</v>
      </c>
      <c r="J192">
        <v>2615326860</v>
      </c>
      <c r="K192">
        <v>6499328</v>
      </c>
      <c r="L192">
        <v>2692440</v>
      </c>
      <c r="M192" t="s">
        <v>146</v>
      </c>
      <c r="N192">
        <v>9796866859</v>
      </c>
      <c r="O192">
        <v>123</v>
      </c>
      <c r="P192" t="s">
        <v>147</v>
      </c>
      <c r="Q192" t="s">
        <v>148</v>
      </c>
      <c r="R192" t="s">
        <v>149</v>
      </c>
      <c r="S192">
        <v>250100000000001</v>
      </c>
      <c r="T192" t="s">
        <v>164</v>
      </c>
      <c r="U192" t="s">
        <v>189</v>
      </c>
      <c r="V192">
        <v>4814</v>
      </c>
      <c r="W192" t="s">
        <v>190</v>
      </c>
      <c r="X192" t="s">
        <v>189</v>
      </c>
      <c r="Y192">
        <v>44</v>
      </c>
      <c r="Z192" t="s">
        <v>191</v>
      </c>
      <c r="AA192" t="s">
        <v>155</v>
      </c>
      <c r="AB192" t="s">
        <v>146</v>
      </c>
      <c r="AC192">
        <v>200239</v>
      </c>
      <c r="AD192" t="s">
        <v>192</v>
      </c>
      <c r="AE192" t="s">
        <v>156</v>
      </c>
      <c r="AF192" t="s">
        <v>831</v>
      </c>
      <c r="AG192">
        <v>566</v>
      </c>
      <c r="AH192">
        <v>422621</v>
      </c>
      <c r="AI192" t="s">
        <v>158</v>
      </c>
      <c r="AJ192">
        <v>566</v>
      </c>
      <c r="AK192">
        <v>9796866859</v>
      </c>
      <c r="AL192">
        <v>9796866859</v>
      </c>
      <c r="AM192" t="s">
        <v>159</v>
      </c>
      <c r="AN192" t="s">
        <v>194</v>
      </c>
      <c r="AO192" t="s">
        <v>195</v>
      </c>
      <c r="AP192" t="s">
        <v>146</v>
      </c>
      <c r="AQ192" t="s">
        <v>162</v>
      </c>
      <c r="AR192">
        <v>16607.5</v>
      </c>
      <c r="AS192">
        <v>16500</v>
      </c>
      <c r="AT192" s="5">
        <f t="shared" si="14"/>
        <v>10500</v>
      </c>
      <c r="AU192" s="5">
        <v>350</v>
      </c>
      <c r="AV192" s="5">
        <f t="shared" si="15"/>
        <v>10150</v>
      </c>
      <c r="AW192" s="6">
        <f t="shared" si="16"/>
        <v>1786.4</v>
      </c>
      <c r="AX192" s="7">
        <f t="shared" si="17"/>
        <v>8120</v>
      </c>
      <c r="AY192" s="8">
        <f t="shared" si="18"/>
        <v>243.6</v>
      </c>
      <c r="AZ192" s="5">
        <v>250</v>
      </c>
      <c r="BA192" s="9">
        <f t="shared" si="19"/>
        <v>81.25</v>
      </c>
      <c r="BB192" s="9">
        <v>1000</v>
      </c>
      <c r="BC192" s="11">
        <v>5000</v>
      </c>
      <c r="BD192" s="5">
        <f t="shared" si="20"/>
        <v>18.75</v>
      </c>
      <c r="BG192" t="s">
        <v>146</v>
      </c>
      <c r="BH192" t="s">
        <v>146</v>
      </c>
      <c r="BI192">
        <v>566</v>
      </c>
      <c r="BJ192">
        <v>566</v>
      </c>
      <c r="BK192">
        <v>16607.5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16606.962500000001</v>
      </c>
      <c r="BR192">
        <v>0</v>
      </c>
      <c r="BS192">
        <v>0.04</v>
      </c>
      <c r="BT192" t="s">
        <v>146</v>
      </c>
      <c r="BU192">
        <v>59536659</v>
      </c>
      <c r="BV192" t="s">
        <v>196</v>
      </c>
      <c r="BW192">
        <v>0</v>
      </c>
      <c r="BX192">
        <v>0</v>
      </c>
      <c r="BY192" t="s">
        <v>163</v>
      </c>
      <c r="BZ192">
        <v>0</v>
      </c>
      <c r="CA192" t="s">
        <v>146</v>
      </c>
      <c r="CB192">
        <v>0</v>
      </c>
      <c r="CC192">
        <v>0</v>
      </c>
      <c r="CD192" t="s">
        <v>178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158</v>
      </c>
      <c r="CK192">
        <v>10</v>
      </c>
      <c r="CL192">
        <v>0</v>
      </c>
      <c r="CM192">
        <v>0</v>
      </c>
      <c r="CN192">
        <v>16607.5</v>
      </c>
      <c r="CO192" t="s">
        <v>164</v>
      </c>
      <c r="CP192">
        <v>0</v>
      </c>
      <c r="CQ192">
        <v>0</v>
      </c>
      <c r="CR192">
        <v>0</v>
      </c>
      <c r="CS192" t="s">
        <v>197</v>
      </c>
      <c r="CT192">
        <v>0</v>
      </c>
      <c r="CU192">
        <v>0</v>
      </c>
      <c r="CV192">
        <v>0</v>
      </c>
      <c r="CW192" t="s">
        <v>156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165</v>
      </c>
      <c r="DE192">
        <v>0</v>
      </c>
      <c r="DF192">
        <v>0</v>
      </c>
      <c r="DG192">
        <v>0</v>
      </c>
      <c r="DH192" t="s">
        <v>164</v>
      </c>
      <c r="DI192">
        <v>0</v>
      </c>
      <c r="DJ192">
        <v>0</v>
      </c>
      <c r="DK192">
        <v>0</v>
      </c>
      <c r="DL192" t="s">
        <v>156</v>
      </c>
      <c r="DM192">
        <v>45</v>
      </c>
      <c r="DN192">
        <v>0</v>
      </c>
      <c r="DO192" t="s">
        <v>156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192</v>
      </c>
      <c r="DV192">
        <v>0</v>
      </c>
      <c r="DW192">
        <v>0</v>
      </c>
      <c r="DX192">
        <v>0.5</v>
      </c>
      <c r="DY192">
        <v>0.04</v>
      </c>
      <c r="DZ192">
        <v>2.0020566090040005E+19</v>
      </c>
      <c r="EA192">
        <v>3.4600356600000148E+18</v>
      </c>
      <c r="EB192" t="s">
        <v>832</v>
      </c>
      <c r="EC192" t="s">
        <v>832</v>
      </c>
      <c r="ED192" t="s">
        <v>831</v>
      </c>
      <c r="EE192" t="s">
        <v>833</v>
      </c>
      <c r="EF192" t="s">
        <v>163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16607.5</v>
      </c>
      <c r="EQ192">
        <v>0</v>
      </c>
      <c r="ER192">
        <v>0</v>
      </c>
      <c r="ES192" t="s">
        <v>146</v>
      </c>
      <c r="ET192" t="s">
        <v>167</v>
      </c>
      <c r="EU192" t="s">
        <v>146</v>
      </c>
      <c r="EV192">
        <v>0</v>
      </c>
    </row>
    <row r="193" spans="1:152" x14ac:dyDescent="0.25">
      <c r="A193">
        <v>9796534161</v>
      </c>
      <c r="B193" t="s">
        <v>187</v>
      </c>
      <c r="C193" t="s">
        <v>838</v>
      </c>
      <c r="D193" t="s">
        <v>143</v>
      </c>
      <c r="E193" t="s">
        <v>144</v>
      </c>
      <c r="F193" t="s">
        <v>144</v>
      </c>
      <c r="G193">
        <v>34961</v>
      </c>
      <c r="H193" t="s">
        <v>145</v>
      </c>
      <c r="I193">
        <v>42357</v>
      </c>
      <c r="J193">
        <v>2615226218</v>
      </c>
      <c r="K193">
        <v>6499328</v>
      </c>
      <c r="L193">
        <v>2692440</v>
      </c>
      <c r="M193" t="s">
        <v>146</v>
      </c>
      <c r="N193">
        <v>9796534161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164</v>
      </c>
      <c r="U193" t="s">
        <v>189</v>
      </c>
      <c r="V193">
        <v>4814</v>
      </c>
      <c r="W193" t="s">
        <v>190</v>
      </c>
      <c r="X193" t="s">
        <v>189</v>
      </c>
      <c r="Y193">
        <v>44</v>
      </c>
      <c r="Z193" t="s">
        <v>191</v>
      </c>
      <c r="AA193" t="s">
        <v>155</v>
      </c>
      <c r="AB193" t="s">
        <v>146</v>
      </c>
      <c r="AC193">
        <v>200239</v>
      </c>
      <c r="AD193" t="s">
        <v>192</v>
      </c>
      <c r="AE193" t="s">
        <v>156</v>
      </c>
      <c r="AF193" t="s">
        <v>839</v>
      </c>
      <c r="AG193">
        <v>566</v>
      </c>
      <c r="AH193">
        <v>158206</v>
      </c>
      <c r="AI193" t="s">
        <v>158</v>
      </c>
      <c r="AJ193">
        <v>566</v>
      </c>
      <c r="AK193">
        <v>9796534161</v>
      </c>
      <c r="AL193">
        <v>9796534161</v>
      </c>
      <c r="AM193" t="s">
        <v>159</v>
      </c>
      <c r="AN193" t="s">
        <v>194</v>
      </c>
      <c r="AO193" t="s">
        <v>195</v>
      </c>
      <c r="AP193" t="s">
        <v>146</v>
      </c>
      <c r="AQ193" t="s">
        <v>162</v>
      </c>
      <c r="AR193">
        <v>16607.5</v>
      </c>
      <c r="AS193">
        <v>16500</v>
      </c>
      <c r="AT193" s="5">
        <f t="shared" si="14"/>
        <v>10500</v>
      </c>
      <c r="AU193" s="5">
        <v>350</v>
      </c>
      <c r="AV193" s="5">
        <f t="shared" si="15"/>
        <v>10150</v>
      </c>
      <c r="AW193" s="6">
        <f t="shared" si="16"/>
        <v>1786.4</v>
      </c>
      <c r="AX193" s="7">
        <f t="shared" si="17"/>
        <v>8120</v>
      </c>
      <c r="AY193" s="8">
        <f t="shared" si="18"/>
        <v>243.6</v>
      </c>
      <c r="AZ193" s="5">
        <v>250</v>
      </c>
      <c r="BA193" s="9">
        <f t="shared" si="19"/>
        <v>81.25</v>
      </c>
      <c r="BB193" s="9">
        <v>1000</v>
      </c>
      <c r="BC193" s="11">
        <v>5000</v>
      </c>
      <c r="BD193" s="5">
        <f t="shared" si="20"/>
        <v>18.75</v>
      </c>
      <c r="BG193" t="s">
        <v>146</v>
      </c>
      <c r="BH193" t="s">
        <v>146</v>
      </c>
      <c r="BI193">
        <v>566</v>
      </c>
      <c r="BJ193">
        <v>566</v>
      </c>
      <c r="BK193">
        <v>16607.5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16606.962500000001</v>
      </c>
      <c r="BR193">
        <v>0</v>
      </c>
      <c r="BS193">
        <v>0.04</v>
      </c>
      <c r="BT193" t="s">
        <v>146</v>
      </c>
      <c r="BU193">
        <v>59536659</v>
      </c>
      <c r="BV193" t="s">
        <v>196</v>
      </c>
      <c r="BW193">
        <v>0</v>
      </c>
      <c r="BX193">
        <v>0</v>
      </c>
      <c r="BY193" t="s">
        <v>163</v>
      </c>
      <c r="BZ193">
        <v>0</v>
      </c>
      <c r="CA193" t="s">
        <v>146</v>
      </c>
      <c r="CB193">
        <v>0</v>
      </c>
      <c r="CC193">
        <v>0</v>
      </c>
      <c r="CD193" t="s">
        <v>178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158</v>
      </c>
      <c r="CK193">
        <v>10</v>
      </c>
      <c r="CL193">
        <v>0</v>
      </c>
      <c r="CM193">
        <v>0</v>
      </c>
      <c r="CN193">
        <v>16607.5</v>
      </c>
      <c r="CO193" t="s">
        <v>164</v>
      </c>
      <c r="CP193">
        <v>0</v>
      </c>
      <c r="CQ193">
        <v>0</v>
      </c>
      <c r="CR193">
        <v>0</v>
      </c>
      <c r="CS193" t="s">
        <v>197</v>
      </c>
      <c r="CT193">
        <v>0</v>
      </c>
      <c r="CU193">
        <v>0</v>
      </c>
      <c r="CV193">
        <v>0</v>
      </c>
      <c r="CW193" t="s">
        <v>156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165</v>
      </c>
      <c r="DE193">
        <v>0</v>
      </c>
      <c r="DF193">
        <v>0</v>
      </c>
      <c r="DG193">
        <v>0</v>
      </c>
      <c r="DH193" t="s">
        <v>164</v>
      </c>
      <c r="DI193">
        <v>0</v>
      </c>
      <c r="DJ193">
        <v>0</v>
      </c>
      <c r="DK193">
        <v>0</v>
      </c>
      <c r="DL193" t="s">
        <v>156</v>
      </c>
      <c r="DM193">
        <v>45</v>
      </c>
      <c r="DN193">
        <v>0</v>
      </c>
      <c r="DO193" t="s">
        <v>156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192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3.4600356600000148E+18</v>
      </c>
      <c r="EB193" t="s">
        <v>840</v>
      </c>
      <c r="EC193" t="s">
        <v>840</v>
      </c>
      <c r="ED193" t="s">
        <v>839</v>
      </c>
      <c r="EE193" t="s">
        <v>841</v>
      </c>
      <c r="EF193" t="s">
        <v>163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16607.5</v>
      </c>
      <c r="EQ193">
        <v>0</v>
      </c>
      <c r="ER193">
        <v>0</v>
      </c>
      <c r="ES193" t="s">
        <v>146</v>
      </c>
      <c r="ET193" t="s">
        <v>167</v>
      </c>
      <c r="EU193" t="s">
        <v>146</v>
      </c>
      <c r="EV193">
        <v>0</v>
      </c>
    </row>
    <row r="194" spans="1:152" x14ac:dyDescent="0.25">
      <c r="A194">
        <v>9796573657</v>
      </c>
      <c r="B194" t="s">
        <v>187</v>
      </c>
      <c r="C194" t="s">
        <v>842</v>
      </c>
      <c r="D194" t="s">
        <v>143</v>
      </c>
      <c r="E194" t="s">
        <v>144</v>
      </c>
      <c r="F194" t="s">
        <v>144</v>
      </c>
      <c r="G194">
        <v>34961</v>
      </c>
      <c r="H194" t="s">
        <v>145</v>
      </c>
      <c r="I194">
        <v>632190</v>
      </c>
      <c r="J194">
        <v>2615226284</v>
      </c>
      <c r="K194">
        <v>6499328</v>
      </c>
      <c r="L194">
        <v>2692440</v>
      </c>
      <c r="M194" t="s">
        <v>146</v>
      </c>
      <c r="N194">
        <v>9796573657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164</v>
      </c>
      <c r="U194" t="s">
        <v>189</v>
      </c>
      <c r="V194">
        <v>4814</v>
      </c>
      <c r="W194" t="s">
        <v>190</v>
      </c>
      <c r="X194" t="s">
        <v>189</v>
      </c>
      <c r="Y194">
        <v>44</v>
      </c>
      <c r="Z194" t="s">
        <v>191</v>
      </c>
      <c r="AA194" t="s">
        <v>155</v>
      </c>
      <c r="AB194" t="s">
        <v>146</v>
      </c>
      <c r="AC194">
        <v>200239</v>
      </c>
      <c r="AD194" t="s">
        <v>192</v>
      </c>
      <c r="AE194" t="s">
        <v>156</v>
      </c>
      <c r="AF194" t="s">
        <v>843</v>
      </c>
      <c r="AG194">
        <v>566</v>
      </c>
      <c r="AH194">
        <v>190235</v>
      </c>
      <c r="AI194" t="s">
        <v>158</v>
      </c>
      <c r="AJ194">
        <v>566</v>
      </c>
      <c r="AK194">
        <v>9796573657</v>
      </c>
      <c r="AL194">
        <v>9796573657</v>
      </c>
      <c r="AM194" t="s">
        <v>159</v>
      </c>
      <c r="AN194" t="s">
        <v>222</v>
      </c>
      <c r="AO194" t="s">
        <v>223</v>
      </c>
      <c r="AP194" t="s">
        <v>146</v>
      </c>
      <c r="AQ194" t="s">
        <v>162</v>
      </c>
      <c r="AR194">
        <v>16607.5</v>
      </c>
      <c r="AS194">
        <v>16500</v>
      </c>
      <c r="AT194" s="5">
        <f t="shared" ref="AT194:AT242" si="21">AS194-BB194-BC194</f>
        <v>10500</v>
      </c>
      <c r="AU194" s="5">
        <v>350</v>
      </c>
      <c r="AV194" s="5">
        <f t="shared" ref="AV194:AV242" si="22">AT194-AU194</f>
        <v>10150</v>
      </c>
      <c r="AW194" s="6">
        <f t="shared" ref="AW194:AW242" si="23">17.6%*AV194</f>
        <v>1786.4</v>
      </c>
      <c r="AX194" s="7">
        <f t="shared" ref="AX194:AX242" si="24">80%*AV194</f>
        <v>8120</v>
      </c>
      <c r="AY194" s="8">
        <f t="shared" ref="AY194:AY242" si="25">AV194*2.4%</f>
        <v>243.6</v>
      </c>
      <c r="AZ194" s="5">
        <v>250</v>
      </c>
      <c r="BA194" s="9">
        <f t="shared" ref="BA194:BA242" si="26">100-BD194</f>
        <v>81.25</v>
      </c>
      <c r="BB194" s="9">
        <v>1000</v>
      </c>
      <c r="BC194" s="11">
        <v>5000</v>
      </c>
      <c r="BD194" s="5">
        <f t="shared" ref="BD194:BD242" si="27">AZ194*7.5%</f>
        <v>18.75</v>
      </c>
      <c r="BG194" t="s">
        <v>146</v>
      </c>
      <c r="BH194" t="s">
        <v>146</v>
      </c>
      <c r="BI194">
        <v>566</v>
      </c>
      <c r="BJ194">
        <v>566</v>
      </c>
      <c r="BK194">
        <v>16607.5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16606.962500000001</v>
      </c>
      <c r="BR194">
        <v>0</v>
      </c>
      <c r="BS194">
        <v>0.04</v>
      </c>
      <c r="BT194" t="s">
        <v>146</v>
      </c>
      <c r="BU194">
        <v>59536659</v>
      </c>
      <c r="BV194" t="s">
        <v>196</v>
      </c>
      <c r="BW194">
        <v>0</v>
      </c>
      <c r="BX194">
        <v>0</v>
      </c>
      <c r="BY194" t="s">
        <v>163</v>
      </c>
      <c r="BZ194">
        <v>0</v>
      </c>
      <c r="CA194" t="s">
        <v>146</v>
      </c>
      <c r="CB194">
        <v>0</v>
      </c>
      <c r="CC194">
        <v>0</v>
      </c>
      <c r="CD194" t="s">
        <v>178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158</v>
      </c>
      <c r="CK194">
        <v>10</v>
      </c>
      <c r="CL194">
        <v>0</v>
      </c>
      <c r="CM194">
        <v>0</v>
      </c>
      <c r="CN194">
        <v>16607.5</v>
      </c>
      <c r="CO194" t="s">
        <v>164</v>
      </c>
      <c r="CP194">
        <v>0</v>
      </c>
      <c r="CQ194">
        <v>0</v>
      </c>
      <c r="CR194">
        <v>0</v>
      </c>
      <c r="CS194" t="s">
        <v>197</v>
      </c>
      <c r="CT194">
        <v>0</v>
      </c>
      <c r="CU194">
        <v>0</v>
      </c>
      <c r="CV194">
        <v>0</v>
      </c>
      <c r="CW194" t="s">
        <v>156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165</v>
      </c>
      <c r="DE194">
        <v>0</v>
      </c>
      <c r="DF194">
        <v>0</v>
      </c>
      <c r="DG194">
        <v>0</v>
      </c>
      <c r="DH194" t="s">
        <v>164</v>
      </c>
      <c r="DI194">
        <v>0</v>
      </c>
      <c r="DJ194">
        <v>0</v>
      </c>
      <c r="DK194">
        <v>0</v>
      </c>
      <c r="DL194" t="s">
        <v>156</v>
      </c>
      <c r="DM194">
        <v>45</v>
      </c>
      <c r="DN194">
        <v>0</v>
      </c>
      <c r="DO194" t="s">
        <v>156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192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844</v>
      </c>
      <c r="EC194" t="s">
        <v>844</v>
      </c>
      <c r="ED194" t="s">
        <v>843</v>
      </c>
      <c r="EE194" t="s">
        <v>845</v>
      </c>
      <c r="EF194" t="s">
        <v>163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16607.5</v>
      </c>
      <c r="EQ194">
        <v>0</v>
      </c>
      <c r="ER194">
        <v>0</v>
      </c>
      <c r="ES194" t="s">
        <v>146</v>
      </c>
      <c r="ET194" t="s">
        <v>167</v>
      </c>
      <c r="EU194" t="s">
        <v>146</v>
      </c>
      <c r="EV194">
        <v>0</v>
      </c>
    </row>
    <row r="195" spans="1:152" x14ac:dyDescent="0.25">
      <c r="A195">
        <v>9796702974</v>
      </c>
      <c r="B195" t="s">
        <v>187</v>
      </c>
      <c r="C195" t="s">
        <v>860</v>
      </c>
      <c r="D195" t="s">
        <v>143</v>
      </c>
      <c r="E195" t="s">
        <v>144</v>
      </c>
      <c r="F195" t="s">
        <v>144</v>
      </c>
      <c r="G195">
        <v>34961</v>
      </c>
      <c r="H195" t="s">
        <v>145</v>
      </c>
      <c r="I195">
        <v>947255</v>
      </c>
      <c r="J195">
        <v>2615226523</v>
      </c>
      <c r="K195">
        <v>6499328</v>
      </c>
      <c r="L195">
        <v>2692440</v>
      </c>
      <c r="M195" t="s">
        <v>146</v>
      </c>
      <c r="N195">
        <v>9796702974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164</v>
      </c>
      <c r="U195" t="s">
        <v>189</v>
      </c>
      <c r="V195">
        <v>4814</v>
      </c>
      <c r="W195" t="s">
        <v>190</v>
      </c>
      <c r="X195" t="s">
        <v>189</v>
      </c>
      <c r="Y195">
        <v>44</v>
      </c>
      <c r="Z195" t="s">
        <v>191</v>
      </c>
      <c r="AA195" t="s">
        <v>155</v>
      </c>
      <c r="AB195" t="s">
        <v>146</v>
      </c>
      <c r="AC195">
        <v>200239</v>
      </c>
      <c r="AD195" t="s">
        <v>192</v>
      </c>
      <c r="AE195" t="s">
        <v>156</v>
      </c>
      <c r="AF195" t="s">
        <v>861</v>
      </c>
      <c r="AG195">
        <v>566</v>
      </c>
      <c r="AH195">
        <v>292503</v>
      </c>
      <c r="AI195" t="s">
        <v>158</v>
      </c>
      <c r="AJ195">
        <v>566</v>
      </c>
      <c r="AK195">
        <v>9796702974</v>
      </c>
      <c r="AL195">
        <v>9796702974</v>
      </c>
      <c r="AM195" t="s">
        <v>159</v>
      </c>
      <c r="AN195" t="s">
        <v>222</v>
      </c>
      <c r="AO195" t="s">
        <v>223</v>
      </c>
      <c r="AP195" t="s">
        <v>146</v>
      </c>
      <c r="AQ195" t="s">
        <v>162</v>
      </c>
      <c r="AR195">
        <v>16607.5</v>
      </c>
      <c r="AS195">
        <v>16500</v>
      </c>
      <c r="AT195" s="5">
        <f t="shared" si="21"/>
        <v>10500</v>
      </c>
      <c r="AU195" s="5">
        <v>350</v>
      </c>
      <c r="AV195" s="5">
        <f t="shared" si="22"/>
        <v>10150</v>
      </c>
      <c r="AW195" s="6">
        <f t="shared" si="23"/>
        <v>1786.4</v>
      </c>
      <c r="AX195" s="7">
        <f t="shared" si="24"/>
        <v>8120</v>
      </c>
      <c r="AY195" s="8">
        <f t="shared" si="25"/>
        <v>243.6</v>
      </c>
      <c r="AZ195" s="5">
        <v>250</v>
      </c>
      <c r="BA195" s="9">
        <f t="shared" si="26"/>
        <v>81.25</v>
      </c>
      <c r="BB195" s="9">
        <v>1000</v>
      </c>
      <c r="BC195" s="11">
        <v>5000</v>
      </c>
      <c r="BD195" s="5">
        <f t="shared" si="27"/>
        <v>18.75</v>
      </c>
      <c r="BG195" t="s">
        <v>146</v>
      </c>
      <c r="BH195" t="s">
        <v>146</v>
      </c>
      <c r="BI195">
        <v>566</v>
      </c>
      <c r="BJ195">
        <v>566</v>
      </c>
      <c r="BK195">
        <v>16607.5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16606.962500000001</v>
      </c>
      <c r="BR195">
        <v>0</v>
      </c>
      <c r="BS195">
        <v>0.04</v>
      </c>
      <c r="BT195" t="s">
        <v>146</v>
      </c>
      <c r="BU195">
        <v>59536659</v>
      </c>
      <c r="BV195" t="s">
        <v>196</v>
      </c>
      <c r="BW195">
        <v>0</v>
      </c>
      <c r="BX195">
        <v>0</v>
      </c>
      <c r="BY195" t="s">
        <v>163</v>
      </c>
      <c r="BZ195">
        <v>0</v>
      </c>
      <c r="CA195" t="s">
        <v>146</v>
      </c>
      <c r="CB195">
        <v>0</v>
      </c>
      <c r="CC195">
        <v>0</v>
      </c>
      <c r="CD195" t="s">
        <v>178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158</v>
      </c>
      <c r="CK195">
        <v>10</v>
      </c>
      <c r="CL195">
        <v>0</v>
      </c>
      <c r="CM195">
        <v>0</v>
      </c>
      <c r="CN195">
        <v>16607.5</v>
      </c>
      <c r="CO195" t="s">
        <v>164</v>
      </c>
      <c r="CP195">
        <v>0</v>
      </c>
      <c r="CQ195">
        <v>0</v>
      </c>
      <c r="CR195">
        <v>0</v>
      </c>
      <c r="CS195" t="s">
        <v>197</v>
      </c>
      <c r="CT195">
        <v>0</v>
      </c>
      <c r="CU195">
        <v>0</v>
      </c>
      <c r="CV195">
        <v>0</v>
      </c>
      <c r="CW195" t="s">
        <v>156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165</v>
      </c>
      <c r="DE195">
        <v>0</v>
      </c>
      <c r="DF195">
        <v>0</v>
      </c>
      <c r="DG195">
        <v>0</v>
      </c>
      <c r="DH195" t="s">
        <v>164</v>
      </c>
      <c r="DI195">
        <v>0</v>
      </c>
      <c r="DJ195">
        <v>0</v>
      </c>
      <c r="DK195">
        <v>0</v>
      </c>
      <c r="DL195" t="s">
        <v>156</v>
      </c>
      <c r="DM195">
        <v>45</v>
      </c>
      <c r="DN195">
        <v>0</v>
      </c>
      <c r="DO195" t="s">
        <v>156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192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862</v>
      </c>
      <c r="EC195" t="s">
        <v>862</v>
      </c>
      <c r="ED195" t="s">
        <v>861</v>
      </c>
      <c r="EE195" t="s">
        <v>863</v>
      </c>
      <c r="EF195" t="s">
        <v>163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16607.5</v>
      </c>
      <c r="EQ195">
        <v>0</v>
      </c>
      <c r="ER195">
        <v>0</v>
      </c>
      <c r="ES195" t="s">
        <v>146</v>
      </c>
      <c r="ET195" t="s">
        <v>167</v>
      </c>
      <c r="EU195" t="s">
        <v>146</v>
      </c>
      <c r="EV195">
        <v>0</v>
      </c>
    </row>
    <row r="196" spans="1:152" x14ac:dyDescent="0.25">
      <c r="A196">
        <v>9796777092</v>
      </c>
      <c r="B196" t="s">
        <v>187</v>
      </c>
      <c r="C196" t="s">
        <v>883</v>
      </c>
      <c r="D196" t="s">
        <v>143</v>
      </c>
      <c r="E196" t="s">
        <v>144</v>
      </c>
      <c r="F196" t="s">
        <v>144</v>
      </c>
      <c r="G196">
        <v>34961</v>
      </c>
      <c r="H196" t="s">
        <v>145</v>
      </c>
      <c r="I196">
        <v>933076</v>
      </c>
      <c r="J196">
        <v>2615226647</v>
      </c>
      <c r="K196">
        <v>6499328</v>
      </c>
      <c r="L196">
        <v>2692440</v>
      </c>
      <c r="M196" t="s">
        <v>146</v>
      </c>
      <c r="N196">
        <v>9796777092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164</v>
      </c>
      <c r="U196" t="s">
        <v>189</v>
      </c>
      <c r="V196">
        <v>4814</v>
      </c>
      <c r="W196" t="s">
        <v>190</v>
      </c>
      <c r="X196" t="s">
        <v>189</v>
      </c>
      <c r="Y196">
        <v>44</v>
      </c>
      <c r="Z196" t="s">
        <v>191</v>
      </c>
      <c r="AA196" t="s">
        <v>155</v>
      </c>
      <c r="AB196" t="s">
        <v>146</v>
      </c>
      <c r="AC196">
        <v>200239</v>
      </c>
      <c r="AD196" t="s">
        <v>192</v>
      </c>
      <c r="AE196" t="s">
        <v>156</v>
      </c>
      <c r="AF196" t="s">
        <v>884</v>
      </c>
      <c r="AG196">
        <v>566</v>
      </c>
      <c r="AH196">
        <v>352758</v>
      </c>
      <c r="AI196" t="s">
        <v>158</v>
      </c>
      <c r="AJ196">
        <v>566</v>
      </c>
      <c r="AK196">
        <v>9796777092</v>
      </c>
      <c r="AL196">
        <v>9796777092</v>
      </c>
      <c r="AM196" t="s">
        <v>159</v>
      </c>
      <c r="AN196" t="s">
        <v>241</v>
      </c>
      <c r="AO196" t="s">
        <v>242</v>
      </c>
      <c r="AP196" t="s">
        <v>146</v>
      </c>
      <c r="AQ196" t="s">
        <v>162</v>
      </c>
      <c r="AR196">
        <v>16607.5</v>
      </c>
      <c r="AS196">
        <v>16500</v>
      </c>
      <c r="AT196" s="5">
        <f t="shared" si="21"/>
        <v>10500</v>
      </c>
      <c r="AU196" s="5">
        <v>350</v>
      </c>
      <c r="AV196" s="5">
        <f t="shared" si="22"/>
        <v>10150</v>
      </c>
      <c r="AW196" s="6">
        <f t="shared" si="23"/>
        <v>1786.4</v>
      </c>
      <c r="AX196" s="7">
        <f t="shared" si="24"/>
        <v>8120</v>
      </c>
      <c r="AY196" s="8">
        <f t="shared" si="25"/>
        <v>243.6</v>
      </c>
      <c r="AZ196" s="5">
        <v>250</v>
      </c>
      <c r="BA196" s="9">
        <f t="shared" si="26"/>
        <v>81.25</v>
      </c>
      <c r="BB196" s="9">
        <v>1000</v>
      </c>
      <c r="BC196" s="11">
        <v>5000</v>
      </c>
      <c r="BD196" s="5">
        <f t="shared" si="27"/>
        <v>18.75</v>
      </c>
      <c r="BG196" t="s">
        <v>146</v>
      </c>
      <c r="BH196" t="s">
        <v>146</v>
      </c>
      <c r="BI196">
        <v>566</v>
      </c>
      <c r="BJ196">
        <v>566</v>
      </c>
      <c r="BK196">
        <v>16607.5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16606.962500000001</v>
      </c>
      <c r="BR196">
        <v>0</v>
      </c>
      <c r="BS196">
        <v>0.04</v>
      </c>
      <c r="BT196" t="s">
        <v>146</v>
      </c>
      <c r="BU196">
        <v>59536659</v>
      </c>
      <c r="BV196" t="s">
        <v>196</v>
      </c>
      <c r="BW196">
        <v>0</v>
      </c>
      <c r="BX196">
        <v>0</v>
      </c>
      <c r="BY196" t="s">
        <v>163</v>
      </c>
      <c r="BZ196">
        <v>0</v>
      </c>
      <c r="CA196" t="s">
        <v>146</v>
      </c>
      <c r="CB196">
        <v>0</v>
      </c>
      <c r="CC196">
        <v>0</v>
      </c>
      <c r="CD196" t="s">
        <v>178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158</v>
      </c>
      <c r="CK196">
        <v>10</v>
      </c>
      <c r="CL196">
        <v>0</v>
      </c>
      <c r="CM196">
        <v>0</v>
      </c>
      <c r="CN196">
        <v>16607.5</v>
      </c>
      <c r="CO196" t="s">
        <v>164</v>
      </c>
      <c r="CP196">
        <v>0</v>
      </c>
      <c r="CQ196">
        <v>0</v>
      </c>
      <c r="CR196">
        <v>0</v>
      </c>
      <c r="CS196" t="s">
        <v>197</v>
      </c>
      <c r="CT196">
        <v>0</v>
      </c>
      <c r="CU196">
        <v>0</v>
      </c>
      <c r="CV196">
        <v>0</v>
      </c>
      <c r="CW196" t="s">
        <v>156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165</v>
      </c>
      <c r="DE196">
        <v>0</v>
      </c>
      <c r="DF196">
        <v>0</v>
      </c>
      <c r="DG196">
        <v>0</v>
      </c>
      <c r="DH196" t="s">
        <v>164</v>
      </c>
      <c r="DI196">
        <v>0</v>
      </c>
      <c r="DJ196">
        <v>0</v>
      </c>
      <c r="DK196">
        <v>0</v>
      </c>
      <c r="DL196" t="s">
        <v>156</v>
      </c>
      <c r="DM196">
        <v>45</v>
      </c>
      <c r="DN196">
        <v>0</v>
      </c>
      <c r="DO196" t="s">
        <v>156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192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885</v>
      </c>
      <c r="EC196" t="s">
        <v>885</v>
      </c>
      <c r="ED196" t="s">
        <v>884</v>
      </c>
      <c r="EE196" t="s">
        <v>886</v>
      </c>
      <c r="EF196" t="s">
        <v>163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16607.5</v>
      </c>
      <c r="EQ196">
        <v>0</v>
      </c>
      <c r="ER196">
        <v>0</v>
      </c>
      <c r="ES196" t="s">
        <v>146</v>
      </c>
      <c r="ET196" t="s">
        <v>167</v>
      </c>
      <c r="EU196" t="s">
        <v>146</v>
      </c>
      <c r="EV196">
        <v>0</v>
      </c>
    </row>
    <row r="197" spans="1:152" x14ac:dyDescent="0.25">
      <c r="A197">
        <v>9795088816</v>
      </c>
      <c r="B197" t="s">
        <v>187</v>
      </c>
      <c r="C197" t="s">
        <v>895</v>
      </c>
      <c r="D197" t="s">
        <v>143</v>
      </c>
      <c r="E197" t="s">
        <v>144</v>
      </c>
      <c r="F197" t="s">
        <v>145</v>
      </c>
      <c r="G197">
        <v>34958</v>
      </c>
      <c r="H197" t="s">
        <v>145</v>
      </c>
      <c r="I197">
        <v>646773</v>
      </c>
      <c r="J197">
        <v>2615053445</v>
      </c>
      <c r="K197">
        <v>2751750</v>
      </c>
      <c r="L197">
        <v>2692440</v>
      </c>
      <c r="M197" t="s">
        <v>146</v>
      </c>
      <c r="N197">
        <v>9795088816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164</v>
      </c>
      <c r="U197" t="s">
        <v>189</v>
      </c>
      <c r="V197">
        <v>4814</v>
      </c>
      <c r="W197" t="s">
        <v>190</v>
      </c>
      <c r="X197" t="s">
        <v>189</v>
      </c>
      <c r="Y197">
        <v>44</v>
      </c>
      <c r="Z197" t="s">
        <v>191</v>
      </c>
      <c r="AA197" t="s">
        <v>155</v>
      </c>
      <c r="AB197" t="s">
        <v>146</v>
      </c>
      <c r="AC197">
        <v>200239</v>
      </c>
      <c r="AD197" t="s">
        <v>192</v>
      </c>
      <c r="AE197" t="s">
        <v>156</v>
      </c>
      <c r="AF197" t="s">
        <v>896</v>
      </c>
      <c r="AG197">
        <v>566</v>
      </c>
      <c r="AH197">
        <v>953964</v>
      </c>
      <c r="AI197" t="s">
        <v>158</v>
      </c>
      <c r="AJ197">
        <v>566</v>
      </c>
      <c r="AK197">
        <v>9795088816</v>
      </c>
      <c r="AL197">
        <v>9795088816</v>
      </c>
      <c r="AM197" t="s">
        <v>159</v>
      </c>
      <c r="AN197" t="s">
        <v>241</v>
      </c>
      <c r="AO197" t="s">
        <v>242</v>
      </c>
      <c r="AP197" t="s">
        <v>146</v>
      </c>
      <c r="AQ197" t="s">
        <v>162</v>
      </c>
      <c r="AR197">
        <v>16607.5</v>
      </c>
      <c r="AS197">
        <v>16500</v>
      </c>
      <c r="AT197" s="5">
        <f t="shared" si="21"/>
        <v>10500</v>
      </c>
      <c r="AU197" s="5">
        <v>350</v>
      </c>
      <c r="AV197" s="5">
        <f t="shared" si="22"/>
        <v>10150</v>
      </c>
      <c r="AW197" s="6">
        <f t="shared" si="23"/>
        <v>1786.4</v>
      </c>
      <c r="AX197" s="7">
        <f t="shared" si="24"/>
        <v>8120</v>
      </c>
      <c r="AY197" s="8">
        <f t="shared" si="25"/>
        <v>243.6</v>
      </c>
      <c r="AZ197" s="5">
        <v>250</v>
      </c>
      <c r="BA197" s="9">
        <f t="shared" si="26"/>
        <v>81.25</v>
      </c>
      <c r="BB197" s="9">
        <v>1000</v>
      </c>
      <c r="BC197" s="11">
        <v>5000</v>
      </c>
      <c r="BD197" s="5">
        <f t="shared" si="27"/>
        <v>18.75</v>
      </c>
      <c r="BG197" t="s">
        <v>146</v>
      </c>
      <c r="BH197" t="s">
        <v>146</v>
      </c>
      <c r="BI197">
        <v>566</v>
      </c>
      <c r="BJ197">
        <v>566</v>
      </c>
      <c r="BK197">
        <v>16607.5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16606.962500000001</v>
      </c>
      <c r="BR197">
        <v>0</v>
      </c>
      <c r="BS197">
        <v>0.04</v>
      </c>
      <c r="BT197" t="s">
        <v>146</v>
      </c>
      <c r="BU197">
        <v>59536659</v>
      </c>
      <c r="BV197" t="s">
        <v>196</v>
      </c>
      <c r="BW197">
        <v>0</v>
      </c>
      <c r="BX197">
        <v>0</v>
      </c>
      <c r="BY197" t="s">
        <v>163</v>
      </c>
      <c r="BZ197">
        <v>0</v>
      </c>
      <c r="CA197" t="s">
        <v>146</v>
      </c>
      <c r="CB197">
        <v>0</v>
      </c>
      <c r="CC197">
        <v>0</v>
      </c>
      <c r="CD197" t="s">
        <v>178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158</v>
      </c>
      <c r="CK197">
        <v>10</v>
      </c>
      <c r="CL197">
        <v>0</v>
      </c>
      <c r="CM197">
        <v>0</v>
      </c>
      <c r="CN197">
        <v>16607.5</v>
      </c>
      <c r="CO197" t="s">
        <v>164</v>
      </c>
      <c r="CP197">
        <v>0</v>
      </c>
      <c r="CQ197">
        <v>0</v>
      </c>
      <c r="CR197">
        <v>0</v>
      </c>
      <c r="CS197" t="s">
        <v>197</v>
      </c>
      <c r="CT197">
        <v>0</v>
      </c>
      <c r="CU197">
        <v>0</v>
      </c>
      <c r="CV197">
        <v>0</v>
      </c>
      <c r="CW197" t="s">
        <v>156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165</v>
      </c>
      <c r="DE197">
        <v>0</v>
      </c>
      <c r="DF197">
        <v>0</v>
      </c>
      <c r="DG197">
        <v>0</v>
      </c>
      <c r="DH197" t="s">
        <v>164</v>
      </c>
      <c r="DI197">
        <v>0</v>
      </c>
      <c r="DJ197">
        <v>0</v>
      </c>
      <c r="DK197">
        <v>0</v>
      </c>
      <c r="DL197" t="s">
        <v>156</v>
      </c>
      <c r="DM197">
        <v>45</v>
      </c>
      <c r="DN197">
        <v>0</v>
      </c>
      <c r="DO197" t="s">
        <v>156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192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897</v>
      </c>
      <c r="EC197" t="s">
        <v>897</v>
      </c>
      <c r="ED197" t="s">
        <v>896</v>
      </c>
      <c r="EE197" t="s">
        <v>898</v>
      </c>
      <c r="EF197" t="s">
        <v>163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16607.5</v>
      </c>
      <c r="EQ197">
        <v>0</v>
      </c>
      <c r="ER197">
        <v>0</v>
      </c>
      <c r="ES197" t="s">
        <v>146</v>
      </c>
      <c r="ET197" t="s">
        <v>167</v>
      </c>
      <c r="EU197" t="s">
        <v>146</v>
      </c>
      <c r="EV197">
        <v>0</v>
      </c>
    </row>
    <row r="198" spans="1:152" x14ac:dyDescent="0.25">
      <c r="A198">
        <v>9796415334</v>
      </c>
      <c r="B198" t="s">
        <v>187</v>
      </c>
      <c r="C198" t="s">
        <v>899</v>
      </c>
      <c r="D198" t="s">
        <v>143</v>
      </c>
      <c r="E198" t="s">
        <v>144</v>
      </c>
      <c r="F198" t="s">
        <v>144</v>
      </c>
      <c r="G198">
        <v>34961</v>
      </c>
      <c r="H198" t="s">
        <v>145</v>
      </c>
      <c r="I198">
        <v>805976</v>
      </c>
      <c r="J198">
        <v>2615226002</v>
      </c>
      <c r="K198">
        <v>6499328</v>
      </c>
      <c r="L198">
        <v>2692440</v>
      </c>
      <c r="M198" t="s">
        <v>146</v>
      </c>
      <c r="N198">
        <v>9796415334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164</v>
      </c>
      <c r="U198" t="s">
        <v>189</v>
      </c>
      <c r="V198">
        <v>4814</v>
      </c>
      <c r="W198" t="s">
        <v>190</v>
      </c>
      <c r="X198" t="s">
        <v>189</v>
      </c>
      <c r="Y198">
        <v>44</v>
      </c>
      <c r="Z198" t="s">
        <v>191</v>
      </c>
      <c r="AA198" t="s">
        <v>155</v>
      </c>
      <c r="AB198" t="s">
        <v>146</v>
      </c>
      <c r="AC198">
        <v>200239</v>
      </c>
      <c r="AD198" t="s">
        <v>192</v>
      </c>
      <c r="AE198" t="s">
        <v>156</v>
      </c>
      <c r="AF198" t="s">
        <v>900</v>
      </c>
      <c r="AG198">
        <v>566</v>
      </c>
      <c r="AH198">
        <v>60538</v>
      </c>
      <c r="AI198" t="s">
        <v>158</v>
      </c>
      <c r="AJ198">
        <v>566</v>
      </c>
      <c r="AK198">
        <v>9796415334</v>
      </c>
      <c r="AL198">
        <v>9796415334</v>
      </c>
      <c r="AM198" t="s">
        <v>159</v>
      </c>
      <c r="AN198" t="s">
        <v>222</v>
      </c>
      <c r="AO198" t="s">
        <v>223</v>
      </c>
      <c r="AP198" t="s">
        <v>146</v>
      </c>
      <c r="AQ198" t="s">
        <v>162</v>
      </c>
      <c r="AR198">
        <v>16607.5</v>
      </c>
      <c r="AS198">
        <v>16500</v>
      </c>
      <c r="AT198" s="5">
        <f t="shared" si="21"/>
        <v>10500</v>
      </c>
      <c r="AU198" s="5">
        <v>350</v>
      </c>
      <c r="AV198" s="5">
        <f t="shared" si="22"/>
        <v>10150</v>
      </c>
      <c r="AW198" s="6">
        <f t="shared" si="23"/>
        <v>1786.4</v>
      </c>
      <c r="AX198" s="7">
        <f t="shared" si="24"/>
        <v>8120</v>
      </c>
      <c r="AY198" s="8">
        <f t="shared" si="25"/>
        <v>243.6</v>
      </c>
      <c r="AZ198" s="5">
        <v>250</v>
      </c>
      <c r="BA198" s="9">
        <f t="shared" si="26"/>
        <v>81.25</v>
      </c>
      <c r="BB198" s="9">
        <v>1000</v>
      </c>
      <c r="BC198" s="11">
        <v>5000</v>
      </c>
      <c r="BD198" s="5">
        <f t="shared" si="27"/>
        <v>18.75</v>
      </c>
      <c r="BG198" t="s">
        <v>146</v>
      </c>
      <c r="BH198" t="s">
        <v>146</v>
      </c>
      <c r="BI198">
        <v>566</v>
      </c>
      <c r="BJ198">
        <v>566</v>
      </c>
      <c r="BK198">
        <v>16607.5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16606.962500000001</v>
      </c>
      <c r="BR198">
        <v>0</v>
      </c>
      <c r="BS198">
        <v>0.04</v>
      </c>
      <c r="BT198" t="s">
        <v>146</v>
      </c>
      <c r="BU198">
        <v>59536659</v>
      </c>
      <c r="BV198" t="s">
        <v>196</v>
      </c>
      <c r="BW198">
        <v>0</v>
      </c>
      <c r="BX198">
        <v>0</v>
      </c>
      <c r="BY198" t="s">
        <v>163</v>
      </c>
      <c r="BZ198">
        <v>0</v>
      </c>
      <c r="CA198" t="s">
        <v>146</v>
      </c>
      <c r="CB198">
        <v>0</v>
      </c>
      <c r="CC198">
        <v>0</v>
      </c>
      <c r="CD198" t="s">
        <v>178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158</v>
      </c>
      <c r="CK198">
        <v>10</v>
      </c>
      <c r="CL198">
        <v>0</v>
      </c>
      <c r="CM198">
        <v>0</v>
      </c>
      <c r="CN198">
        <v>16607.5</v>
      </c>
      <c r="CO198" t="s">
        <v>164</v>
      </c>
      <c r="CP198">
        <v>0</v>
      </c>
      <c r="CQ198">
        <v>0</v>
      </c>
      <c r="CR198">
        <v>0</v>
      </c>
      <c r="CS198" t="s">
        <v>197</v>
      </c>
      <c r="CT198">
        <v>0</v>
      </c>
      <c r="CU198">
        <v>0</v>
      </c>
      <c r="CV198">
        <v>0</v>
      </c>
      <c r="CW198" t="s">
        <v>156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165</v>
      </c>
      <c r="DE198">
        <v>0</v>
      </c>
      <c r="DF198">
        <v>0</v>
      </c>
      <c r="DG198">
        <v>0</v>
      </c>
      <c r="DH198" t="s">
        <v>164</v>
      </c>
      <c r="DI198">
        <v>0</v>
      </c>
      <c r="DJ198">
        <v>0</v>
      </c>
      <c r="DK198">
        <v>0</v>
      </c>
      <c r="DL198" t="s">
        <v>156</v>
      </c>
      <c r="DM198">
        <v>45</v>
      </c>
      <c r="DN198">
        <v>0</v>
      </c>
      <c r="DO198" t="s">
        <v>156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192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901</v>
      </c>
      <c r="EC198" t="s">
        <v>901</v>
      </c>
      <c r="ED198" t="s">
        <v>900</v>
      </c>
      <c r="EE198" t="s">
        <v>902</v>
      </c>
      <c r="EF198" t="s">
        <v>163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16607.5</v>
      </c>
      <c r="EQ198">
        <v>0</v>
      </c>
      <c r="ER198">
        <v>0</v>
      </c>
      <c r="ES198" t="s">
        <v>146</v>
      </c>
      <c r="ET198" t="s">
        <v>167</v>
      </c>
      <c r="EU198" t="s">
        <v>146</v>
      </c>
      <c r="EV198">
        <v>0</v>
      </c>
    </row>
    <row r="199" spans="1:152" x14ac:dyDescent="0.25">
      <c r="A199">
        <v>9797350136</v>
      </c>
      <c r="B199" t="s">
        <v>187</v>
      </c>
      <c r="C199" t="s">
        <v>903</v>
      </c>
      <c r="D199" t="s">
        <v>143</v>
      </c>
      <c r="E199" t="s">
        <v>144</v>
      </c>
      <c r="F199" t="s">
        <v>144</v>
      </c>
      <c r="G199">
        <v>34962</v>
      </c>
      <c r="H199" t="s">
        <v>145</v>
      </c>
      <c r="I199">
        <v>837333</v>
      </c>
      <c r="J199">
        <v>2615328534</v>
      </c>
      <c r="K199">
        <v>6499328</v>
      </c>
      <c r="L199">
        <v>2692440</v>
      </c>
      <c r="M199" t="s">
        <v>146</v>
      </c>
      <c r="N199">
        <v>9797350136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164</v>
      </c>
      <c r="U199" t="s">
        <v>189</v>
      </c>
      <c r="V199">
        <v>4814</v>
      </c>
      <c r="W199" t="s">
        <v>190</v>
      </c>
      <c r="X199" t="s">
        <v>189</v>
      </c>
      <c r="Y199">
        <v>44</v>
      </c>
      <c r="Z199" t="s">
        <v>191</v>
      </c>
      <c r="AA199" t="s">
        <v>155</v>
      </c>
      <c r="AB199" t="s">
        <v>146</v>
      </c>
      <c r="AC199">
        <v>200239</v>
      </c>
      <c r="AD199" t="s">
        <v>192</v>
      </c>
      <c r="AE199" t="s">
        <v>156</v>
      </c>
      <c r="AF199" t="s">
        <v>904</v>
      </c>
      <c r="AG199">
        <v>566</v>
      </c>
      <c r="AH199">
        <v>824357</v>
      </c>
      <c r="AI199" t="s">
        <v>158</v>
      </c>
      <c r="AJ199">
        <v>566</v>
      </c>
      <c r="AK199">
        <v>9797350136</v>
      </c>
      <c r="AL199">
        <v>9797350136</v>
      </c>
      <c r="AM199" t="s">
        <v>159</v>
      </c>
      <c r="AN199" t="s">
        <v>222</v>
      </c>
      <c r="AO199" t="s">
        <v>223</v>
      </c>
      <c r="AP199" t="s">
        <v>146</v>
      </c>
      <c r="AQ199" t="s">
        <v>162</v>
      </c>
      <c r="AR199">
        <v>16607.5</v>
      </c>
      <c r="AS199">
        <v>16500</v>
      </c>
      <c r="AT199" s="5">
        <f t="shared" si="21"/>
        <v>10500</v>
      </c>
      <c r="AU199" s="5">
        <v>350</v>
      </c>
      <c r="AV199" s="5">
        <f t="shared" si="22"/>
        <v>10150</v>
      </c>
      <c r="AW199" s="6">
        <f t="shared" si="23"/>
        <v>1786.4</v>
      </c>
      <c r="AX199" s="7">
        <f t="shared" si="24"/>
        <v>8120</v>
      </c>
      <c r="AY199" s="8">
        <f t="shared" si="25"/>
        <v>243.6</v>
      </c>
      <c r="AZ199" s="5">
        <v>250</v>
      </c>
      <c r="BA199" s="9">
        <f t="shared" si="26"/>
        <v>81.25</v>
      </c>
      <c r="BB199" s="9">
        <v>1000</v>
      </c>
      <c r="BC199" s="11">
        <v>5000</v>
      </c>
      <c r="BD199" s="5">
        <f t="shared" si="27"/>
        <v>18.75</v>
      </c>
      <c r="BG199" t="s">
        <v>146</v>
      </c>
      <c r="BH199" t="s">
        <v>146</v>
      </c>
      <c r="BI199">
        <v>566</v>
      </c>
      <c r="BJ199">
        <v>566</v>
      </c>
      <c r="BK199">
        <v>16607.5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16606.962500000001</v>
      </c>
      <c r="BR199">
        <v>0</v>
      </c>
      <c r="BS199">
        <v>0.04</v>
      </c>
      <c r="BT199" t="s">
        <v>146</v>
      </c>
      <c r="BU199">
        <v>59536659</v>
      </c>
      <c r="BV199" t="s">
        <v>196</v>
      </c>
      <c r="BW199">
        <v>0</v>
      </c>
      <c r="BX199">
        <v>0</v>
      </c>
      <c r="BY199" t="s">
        <v>163</v>
      </c>
      <c r="BZ199">
        <v>0</v>
      </c>
      <c r="CA199" t="s">
        <v>146</v>
      </c>
      <c r="CB199">
        <v>0</v>
      </c>
      <c r="CC199">
        <v>0</v>
      </c>
      <c r="CD199" t="s">
        <v>178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158</v>
      </c>
      <c r="CK199">
        <v>10</v>
      </c>
      <c r="CL199">
        <v>0</v>
      </c>
      <c r="CM199">
        <v>0</v>
      </c>
      <c r="CN199">
        <v>16607.5</v>
      </c>
      <c r="CO199" t="s">
        <v>164</v>
      </c>
      <c r="CP199">
        <v>0</v>
      </c>
      <c r="CQ199">
        <v>0</v>
      </c>
      <c r="CR199">
        <v>0</v>
      </c>
      <c r="CS199" t="s">
        <v>197</v>
      </c>
      <c r="CT199">
        <v>0</v>
      </c>
      <c r="CU199">
        <v>0</v>
      </c>
      <c r="CV199">
        <v>0</v>
      </c>
      <c r="CW199" t="s">
        <v>156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165</v>
      </c>
      <c r="DE199">
        <v>0</v>
      </c>
      <c r="DF199">
        <v>0</v>
      </c>
      <c r="DG199">
        <v>0</v>
      </c>
      <c r="DH199" t="s">
        <v>164</v>
      </c>
      <c r="DI199">
        <v>0</v>
      </c>
      <c r="DJ199">
        <v>0</v>
      </c>
      <c r="DK199">
        <v>0</v>
      </c>
      <c r="DL199" t="s">
        <v>156</v>
      </c>
      <c r="DM199">
        <v>45</v>
      </c>
      <c r="DN199">
        <v>0</v>
      </c>
      <c r="DO199" t="s">
        <v>156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192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905</v>
      </c>
      <c r="EC199" t="s">
        <v>905</v>
      </c>
      <c r="ED199" t="s">
        <v>904</v>
      </c>
      <c r="EE199" t="s">
        <v>906</v>
      </c>
      <c r="EF199" t="s">
        <v>163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16607.5</v>
      </c>
      <c r="EQ199">
        <v>0</v>
      </c>
      <c r="ER199">
        <v>0</v>
      </c>
      <c r="ES199" t="s">
        <v>146</v>
      </c>
      <c r="ET199" t="s">
        <v>167</v>
      </c>
      <c r="EU199" t="s">
        <v>146</v>
      </c>
      <c r="EV199">
        <v>0</v>
      </c>
    </row>
    <row r="200" spans="1:152" x14ac:dyDescent="0.25">
      <c r="A200">
        <v>9796160106</v>
      </c>
      <c r="B200" t="s">
        <v>187</v>
      </c>
      <c r="C200" t="s">
        <v>907</v>
      </c>
      <c r="D200" t="s">
        <v>143</v>
      </c>
      <c r="E200" t="s">
        <v>144</v>
      </c>
      <c r="F200" t="s">
        <v>144</v>
      </c>
      <c r="G200">
        <v>34960</v>
      </c>
      <c r="H200" t="s">
        <v>145</v>
      </c>
      <c r="I200">
        <v>497165</v>
      </c>
      <c r="J200">
        <v>2615182391</v>
      </c>
      <c r="K200">
        <v>6499328</v>
      </c>
      <c r="L200">
        <v>2692440</v>
      </c>
      <c r="M200" t="s">
        <v>146</v>
      </c>
      <c r="N200">
        <v>9796160106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164</v>
      </c>
      <c r="U200" t="s">
        <v>189</v>
      </c>
      <c r="V200">
        <v>4814</v>
      </c>
      <c r="W200" t="s">
        <v>190</v>
      </c>
      <c r="X200" t="s">
        <v>189</v>
      </c>
      <c r="Y200">
        <v>44</v>
      </c>
      <c r="Z200" t="s">
        <v>191</v>
      </c>
      <c r="AA200" t="s">
        <v>155</v>
      </c>
      <c r="AB200" t="s">
        <v>146</v>
      </c>
      <c r="AC200">
        <v>200239</v>
      </c>
      <c r="AD200" t="s">
        <v>192</v>
      </c>
      <c r="AE200" t="s">
        <v>156</v>
      </c>
      <c r="AF200" t="s">
        <v>908</v>
      </c>
      <c r="AG200">
        <v>566</v>
      </c>
      <c r="AH200">
        <v>827448</v>
      </c>
      <c r="AI200" t="s">
        <v>191</v>
      </c>
      <c r="AJ200">
        <v>566</v>
      </c>
      <c r="AK200">
        <v>20612360106</v>
      </c>
      <c r="AL200">
        <v>9796160106</v>
      </c>
      <c r="AM200" t="s">
        <v>159</v>
      </c>
      <c r="AN200" t="s">
        <v>268</v>
      </c>
      <c r="AO200" t="s">
        <v>269</v>
      </c>
      <c r="AP200" t="s">
        <v>146</v>
      </c>
      <c r="AQ200" t="s">
        <v>249</v>
      </c>
      <c r="AR200">
        <v>16607.5</v>
      </c>
      <c r="AS200">
        <v>16500</v>
      </c>
      <c r="AT200" s="5">
        <f t="shared" si="21"/>
        <v>10500</v>
      </c>
      <c r="AU200" s="5">
        <v>350</v>
      </c>
      <c r="AV200" s="5">
        <f t="shared" si="22"/>
        <v>10150</v>
      </c>
      <c r="AW200" s="6">
        <f t="shared" si="23"/>
        <v>1786.4</v>
      </c>
      <c r="AX200" s="7">
        <f t="shared" si="24"/>
        <v>8120</v>
      </c>
      <c r="AY200" s="8">
        <f t="shared" si="25"/>
        <v>243.6</v>
      </c>
      <c r="AZ200" s="5">
        <v>250</v>
      </c>
      <c r="BA200" s="9">
        <f t="shared" si="26"/>
        <v>81.25</v>
      </c>
      <c r="BB200" s="9">
        <v>1000</v>
      </c>
      <c r="BC200" s="11">
        <v>5000</v>
      </c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16607.5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16606.962500000001</v>
      </c>
      <c r="BR200">
        <v>0</v>
      </c>
      <c r="BS200">
        <v>0.04</v>
      </c>
      <c r="BT200" t="s">
        <v>146</v>
      </c>
      <c r="BU200">
        <v>59536659</v>
      </c>
      <c r="BV200" t="s">
        <v>196</v>
      </c>
      <c r="BW200">
        <v>0</v>
      </c>
      <c r="BX200">
        <v>0</v>
      </c>
      <c r="BY200" t="s">
        <v>163</v>
      </c>
      <c r="BZ200">
        <v>0</v>
      </c>
      <c r="CA200" t="s">
        <v>146</v>
      </c>
      <c r="CB200">
        <v>0</v>
      </c>
      <c r="CC200">
        <v>0</v>
      </c>
      <c r="CD200" t="s">
        <v>178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191</v>
      </c>
      <c r="CK200">
        <v>10</v>
      </c>
      <c r="CL200">
        <v>0</v>
      </c>
      <c r="CM200">
        <v>0</v>
      </c>
      <c r="CN200">
        <v>16607.5</v>
      </c>
      <c r="CO200" t="s">
        <v>164</v>
      </c>
      <c r="CP200">
        <v>0</v>
      </c>
      <c r="CQ200">
        <v>0</v>
      </c>
      <c r="CR200">
        <v>0</v>
      </c>
      <c r="CS200" t="s">
        <v>197</v>
      </c>
      <c r="CT200">
        <v>0</v>
      </c>
      <c r="CU200">
        <v>0</v>
      </c>
      <c r="CV200">
        <v>0</v>
      </c>
      <c r="CW200" t="s">
        <v>156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165</v>
      </c>
      <c r="DE200">
        <v>0</v>
      </c>
      <c r="DF200">
        <v>0</v>
      </c>
      <c r="DG200">
        <v>0</v>
      </c>
      <c r="DH200" t="s">
        <v>164</v>
      </c>
      <c r="DI200">
        <v>0</v>
      </c>
      <c r="DJ200">
        <v>0</v>
      </c>
      <c r="DK200">
        <v>0</v>
      </c>
      <c r="DL200" t="s">
        <v>156</v>
      </c>
      <c r="DM200">
        <v>45</v>
      </c>
      <c r="DN200">
        <v>0</v>
      </c>
      <c r="DO200" t="s">
        <v>156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192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3.0040566E+19</v>
      </c>
      <c r="EB200" t="s">
        <v>909</v>
      </c>
      <c r="EC200" t="s">
        <v>909</v>
      </c>
      <c r="ED200" t="s">
        <v>908</v>
      </c>
      <c r="EE200" t="s">
        <v>910</v>
      </c>
      <c r="EF200" t="s">
        <v>163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16607.5</v>
      </c>
      <c r="EQ200">
        <v>0</v>
      </c>
      <c r="ER200">
        <v>0</v>
      </c>
      <c r="ES200" t="s">
        <v>146</v>
      </c>
      <c r="ET200" t="s">
        <v>167</v>
      </c>
      <c r="EU200" t="s">
        <v>146</v>
      </c>
      <c r="EV200">
        <v>0</v>
      </c>
    </row>
    <row r="201" spans="1:152" x14ac:dyDescent="0.25">
      <c r="A201">
        <v>9797317523</v>
      </c>
      <c r="B201" t="s">
        <v>187</v>
      </c>
      <c r="C201" t="s">
        <v>911</v>
      </c>
      <c r="D201" t="s">
        <v>143</v>
      </c>
      <c r="E201" t="s">
        <v>144</v>
      </c>
      <c r="F201" t="s">
        <v>144</v>
      </c>
      <c r="G201">
        <v>34962</v>
      </c>
      <c r="H201" t="s">
        <v>145</v>
      </c>
      <c r="I201">
        <v>991544</v>
      </c>
      <c r="J201">
        <v>2615328481</v>
      </c>
      <c r="K201">
        <v>6499328</v>
      </c>
      <c r="L201">
        <v>2692440</v>
      </c>
      <c r="M201" t="s">
        <v>146</v>
      </c>
      <c r="N201">
        <v>9797317523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164</v>
      </c>
      <c r="U201" t="s">
        <v>189</v>
      </c>
      <c r="V201">
        <v>4814</v>
      </c>
      <c r="W201" t="s">
        <v>190</v>
      </c>
      <c r="X201" t="s">
        <v>189</v>
      </c>
      <c r="Y201">
        <v>44</v>
      </c>
      <c r="Z201" t="s">
        <v>191</v>
      </c>
      <c r="AA201" t="s">
        <v>155</v>
      </c>
      <c r="AB201" t="s">
        <v>146</v>
      </c>
      <c r="AC201">
        <v>200239</v>
      </c>
      <c r="AD201" t="s">
        <v>192</v>
      </c>
      <c r="AE201" t="s">
        <v>156</v>
      </c>
      <c r="AF201" t="s">
        <v>912</v>
      </c>
      <c r="AG201">
        <v>566</v>
      </c>
      <c r="AH201">
        <v>798385</v>
      </c>
      <c r="AI201" t="s">
        <v>158</v>
      </c>
      <c r="AJ201">
        <v>566</v>
      </c>
      <c r="AK201">
        <v>9797317523</v>
      </c>
      <c r="AL201">
        <v>9797317523</v>
      </c>
      <c r="AM201" t="s">
        <v>159</v>
      </c>
      <c r="AN201" t="s">
        <v>222</v>
      </c>
      <c r="AO201" t="s">
        <v>223</v>
      </c>
      <c r="AP201" t="s">
        <v>146</v>
      </c>
      <c r="AQ201" t="s">
        <v>162</v>
      </c>
      <c r="AR201">
        <v>16607.5</v>
      </c>
      <c r="AS201">
        <v>16500</v>
      </c>
      <c r="AT201" s="5">
        <f t="shared" si="21"/>
        <v>10500</v>
      </c>
      <c r="AU201" s="5">
        <v>350</v>
      </c>
      <c r="AV201" s="5">
        <f t="shared" si="22"/>
        <v>10150</v>
      </c>
      <c r="AW201" s="6">
        <f t="shared" si="23"/>
        <v>1786.4</v>
      </c>
      <c r="AX201" s="7">
        <f t="shared" si="24"/>
        <v>8120</v>
      </c>
      <c r="AY201" s="8">
        <f t="shared" si="25"/>
        <v>243.6</v>
      </c>
      <c r="AZ201" s="5">
        <v>250</v>
      </c>
      <c r="BA201" s="9">
        <f t="shared" si="26"/>
        <v>81.25</v>
      </c>
      <c r="BB201" s="9">
        <v>1000</v>
      </c>
      <c r="BC201" s="11">
        <v>5000</v>
      </c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16607.5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16606.962500000001</v>
      </c>
      <c r="BR201">
        <v>0</v>
      </c>
      <c r="BS201">
        <v>0.04</v>
      </c>
      <c r="BT201" t="s">
        <v>146</v>
      </c>
      <c r="BU201">
        <v>59536659</v>
      </c>
      <c r="BV201" t="s">
        <v>196</v>
      </c>
      <c r="BW201">
        <v>0</v>
      </c>
      <c r="BX201">
        <v>0</v>
      </c>
      <c r="BY201" t="s">
        <v>163</v>
      </c>
      <c r="BZ201">
        <v>0</v>
      </c>
      <c r="CA201" t="s">
        <v>146</v>
      </c>
      <c r="CB201">
        <v>0</v>
      </c>
      <c r="CC201">
        <v>0</v>
      </c>
      <c r="CD201" t="s">
        <v>178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158</v>
      </c>
      <c r="CK201">
        <v>10</v>
      </c>
      <c r="CL201">
        <v>0</v>
      </c>
      <c r="CM201">
        <v>0</v>
      </c>
      <c r="CN201">
        <v>16607.5</v>
      </c>
      <c r="CO201" t="s">
        <v>164</v>
      </c>
      <c r="CP201">
        <v>0</v>
      </c>
      <c r="CQ201">
        <v>0</v>
      </c>
      <c r="CR201">
        <v>0</v>
      </c>
      <c r="CS201" t="s">
        <v>197</v>
      </c>
      <c r="CT201">
        <v>0</v>
      </c>
      <c r="CU201">
        <v>0</v>
      </c>
      <c r="CV201">
        <v>0</v>
      </c>
      <c r="CW201" t="s">
        <v>156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165</v>
      </c>
      <c r="DE201">
        <v>0</v>
      </c>
      <c r="DF201">
        <v>0</v>
      </c>
      <c r="DG201">
        <v>0</v>
      </c>
      <c r="DH201" t="s">
        <v>164</v>
      </c>
      <c r="DI201">
        <v>0</v>
      </c>
      <c r="DJ201">
        <v>0</v>
      </c>
      <c r="DK201">
        <v>0</v>
      </c>
      <c r="DL201" t="s">
        <v>156</v>
      </c>
      <c r="DM201">
        <v>45</v>
      </c>
      <c r="DN201">
        <v>0</v>
      </c>
      <c r="DO201" t="s">
        <v>156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192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913</v>
      </c>
      <c r="EC201" t="s">
        <v>913</v>
      </c>
      <c r="ED201" t="s">
        <v>912</v>
      </c>
      <c r="EE201" t="s">
        <v>914</v>
      </c>
      <c r="EF201" t="s">
        <v>163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16607.5</v>
      </c>
      <c r="EQ201">
        <v>0</v>
      </c>
      <c r="ER201">
        <v>0</v>
      </c>
      <c r="ES201" t="s">
        <v>146</v>
      </c>
      <c r="ET201" t="s">
        <v>167</v>
      </c>
      <c r="EU201" t="s">
        <v>146</v>
      </c>
      <c r="EV201">
        <v>0</v>
      </c>
    </row>
    <row r="202" spans="1:152" x14ac:dyDescent="0.25">
      <c r="A202">
        <v>9796094010</v>
      </c>
      <c r="B202" t="s">
        <v>187</v>
      </c>
      <c r="C202" t="s">
        <v>919</v>
      </c>
      <c r="D202" t="s">
        <v>143</v>
      </c>
      <c r="E202" t="s">
        <v>144</v>
      </c>
      <c r="F202" t="s">
        <v>144</v>
      </c>
      <c r="G202">
        <v>34960</v>
      </c>
      <c r="H202" t="s">
        <v>145</v>
      </c>
      <c r="I202">
        <v>468626</v>
      </c>
      <c r="J202">
        <v>2615182191</v>
      </c>
      <c r="K202">
        <v>6499328</v>
      </c>
      <c r="L202">
        <v>2692440</v>
      </c>
      <c r="M202" t="s">
        <v>146</v>
      </c>
      <c r="N202">
        <v>9796094010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164</v>
      </c>
      <c r="U202" t="s">
        <v>189</v>
      </c>
      <c r="V202">
        <v>4814</v>
      </c>
      <c r="W202" t="s">
        <v>190</v>
      </c>
      <c r="X202" t="s">
        <v>189</v>
      </c>
      <c r="Y202">
        <v>44</v>
      </c>
      <c r="Z202" t="s">
        <v>191</v>
      </c>
      <c r="AA202" t="s">
        <v>155</v>
      </c>
      <c r="AB202" t="s">
        <v>146</v>
      </c>
      <c r="AC202">
        <v>200239</v>
      </c>
      <c r="AD202" t="s">
        <v>192</v>
      </c>
      <c r="AE202" t="s">
        <v>156</v>
      </c>
      <c r="AF202" t="s">
        <v>920</v>
      </c>
      <c r="AG202">
        <v>566</v>
      </c>
      <c r="AH202">
        <v>773726</v>
      </c>
      <c r="AI202" t="s">
        <v>158</v>
      </c>
      <c r="AJ202">
        <v>566</v>
      </c>
      <c r="AK202">
        <v>9796094010</v>
      </c>
      <c r="AL202">
        <v>9796094010</v>
      </c>
      <c r="AM202" t="s">
        <v>159</v>
      </c>
      <c r="AN202" t="s">
        <v>309</v>
      </c>
      <c r="AO202" t="s">
        <v>310</v>
      </c>
      <c r="AP202" t="s">
        <v>146</v>
      </c>
      <c r="AQ202" t="s">
        <v>162</v>
      </c>
      <c r="AR202">
        <v>16607.5</v>
      </c>
      <c r="AS202">
        <v>16500</v>
      </c>
      <c r="AT202" s="5">
        <f t="shared" si="21"/>
        <v>10500</v>
      </c>
      <c r="AU202" s="5">
        <v>350</v>
      </c>
      <c r="AV202" s="5">
        <f t="shared" si="22"/>
        <v>10150</v>
      </c>
      <c r="AW202" s="6">
        <f t="shared" si="23"/>
        <v>1786.4</v>
      </c>
      <c r="AX202" s="7">
        <f t="shared" si="24"/>
        <v>8120</v>
      </c>
      <c r="AY202" s="8">
        <f t="shared" si="25"/>
        <v>243.6</v>
      </c>
      <c r="AZ202" s="5">
        <v>250</v>
      </c>
      <c r="BA202" s="9">
        <f t="shared" si="26"/>
        <v>81.25</v>
      </c>
      <c r="BB202" s="9">
        <v>1000</v>
      </c>
      <c r="BC202" s="11">
        <v>5000</v>
      </c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16607.5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16606.962500000001</v>
      </c>
      <c r="BR202">
        <v>0</v>
      </c>
      <c r="BS202">
        <v>0.04</v>
      </c>
      <c r="BT202" t="s">
        <v>146</v>
      </c>
      <c r="BU202">
        <v>59536659</v>
      </c>
      <c r="BV202" t="s">
        <v>196</v>
      </c>
      <c r="BW202">
        <v>0</v>
      </c>
      <c r="BX202">
        <v>0</v>
      </c>
      <c r="BY202" t="s">
        <v>163</v>
      </c>
      <c r="BZ202">
        <v>0</v>
      </c>
      <c r="CA202" t="s">
        <v>146</v>
      </c>
      <c r="CB202">
        <v>0</v>
      </c>
      <c r="CC202">
        <v>0</v>
      </c>
      <c r="CD202" t="s">
        <v>178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158</v>
      </c>
      <c r="CK202">
        <v>10</v>
      </c>
      <c r="CL202">
        <v>0</v>
      </c>
      <c r="CM202">
        <v>0</v>
      </c>
      <c r="CN202">
        <v>16607.5</v>
      </c>
      <c r="CO202" t="s">
        <v>164</v>
      </c>
      <c r="CP202">
        <v>0</v>
      </c>
      <c r="CQ202">
        <v>0</v>
      </c>
      <c r="CR202">
        <v>0</v>
      </c>
      <c r="CS202" t="s">
        <v>197</v>
      </c>
      <c r="CT202">
        <v>0</v>
      </c>
      <c r="CU202">
        <v>0</v>
      </c>
      <c r="CV202">
        <v>0</v>
      </c>
      <c r="CW202" t="s">
        <v>156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165</v>
      </c>
      <c r="DE202">
        <v>0</v>
      </c>
      <c r="DF202">
        <v>0</v>
      </c>
      <c r="DG202">
        <v>0</v>
      </c>
      <c r="DH202" t="s">
        <v>164</v>
      </c>
      <c r="DI202">
        <v>0</v>
      </c>
      <c r="DJ202">
        <v>0</v>
      </c>
      <c r="DK202">
        <v>0</v>
      </c>
      <c r="DL202" t="s">
        <v>156</v>
      </c>
      <c r="DM202">
        <v>45</v>
      </c>
      <c r="DN202">
        <v>0</v>
      </c>
      <c r="DO202" t="s">
        <v>156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192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921</v>
      </c>
      <c r="EC202" t="s">
        <v>921</v>
      </c>
      <c r="ED202" t="s">
        <v>920</v>
      </c>
      <c r="EE202" t="s">
        <v>922</v>
      </c>
      <c r="EF202" t="s">
        <v>163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16607.5</v>
      </c>
      <c r="EQ202">
        <v>0</v>
      </c>
      <c r="ER202">
        <v>0</v>
      </c>
      <c r="ES202" t="s">
        <v>146</v>
      </c>
      <c r="ET202" t="s">
        <v>167</v>
      </c>
      <c r="EU202" t="s">
        <v>146</v>
      </c>
      <c r="EV202">
        <v>0</v>
      </c>
    </row>
    <row r="203" spans="1:152" x14ac:dyDescent="0.25">
      <c r="A203">
        <v>9796625729</v>
      </c>
      <c r="B203" t="s">
        <v>187</v>
      </c>
      <c r="C203" t="s">
        <v>974</v>
      </c>
      <c r="D203" t="s">
        <v>143</v>
      </c>
      <c r="E203" t="s">
        <v>144</v>
      </c>
      <c r="F203" t="s">
        <v>144</v>
      </c>
      <c r="G203">
        <v>34961</v>
      </c>
      <c r="H203" t="s">
        <v>145</v>
      </c>
      <c r="I203">
        <v>697720</v>
      </c>
      <c r="J203">
        <v>2615226377</v>
      </c>
      <c r="K203">
        <v>6499328</v>
      </c>
      <c r="L203">
        <v>2692440</v>
      </c>
      <c r="M203" t="s">
        <v>146</v>
      </c>
      <c r="N203">
        <v>9796625729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164</v>
      </c>
      <c r="U203" t="s">
        <v>189</v>
      </c>
      <c r="V203">
        <v>4814</v>
      </c>
      <c r="W203" t="s">
        <v>190</v>
      </c>
      <c r="X203" t="s">
        <v>189</v>
      </c>
      <c r="Y203">
        <v>44</v>
      </c>
      <c r="Z203" t="s">
        <v>191</v>
      </c>
      <c r="AA203" t="s">
        <v>155</v>
      </c>
      <c r="AB203" t="s">
        <v>146</v>
      </c>
      <c r="AC203">
        <v>200239</v>
      </c>
      <c r="AD203" t="s">
        <v>192</v>
      </c>
      <c r="AE203" t="s">
        <v>156</v>
      </c>
      <c r="AF203" t="s">
        <v>975</v>
      </c>
      <c r="AG203">
        <v>566</v>
      </c>
      <c r="AH203">
        <v>231454</v>
      </c>
      <c r="AI203" t="s">
        <v>158</v>
      </c>
      <c r="AJ203">
        <v>566</v>
      </c>
      <c r="AK203">
        <v>9796625729</v>
      </c>
      <c r="AL203">
        <v>9796625729</v>
      </c>
      <c r="AM203" t="s">
        <v>159</v>
      </c>
      <c r="AN203" t="s">
        <v>222</v>
      </c>
      <c r="AO203" t="s">
        <v>223</v>
      </c>
      <c r="AP203" t="s">
        <v>146</v>
      </c>
      <c r="AQ203" t="s">
        <v>162</v>
      </c>
      <c r="AR203">
        <v>16607.5</v>
      </c>
      <c r="AS203">
        <v>16500</v>
      </c>
      <c r="AT203" s="5">
        <f t="shared" si="21"/>
        <v>10500</v>
      </c>
      <c r="AU203" s="5">
        <v>350</v>
      </c>
      <c r="AV203" s="5">
        <f t="shared" si="22"/>
        <v>10150</v>
      </c>
      <c r="AW203" s="6">
        <f t="shared" si="23"/>
        <v>1786.4</v>
      </c>
      <c r="AX203" s="7">
        <f t="shared" si="24"/>
        <v>8120</v>
      </c>
      <c r="AY203" s="8">
        <f t="shared" si="25"/>
        <v>243.6</v>
      </c>
      <c r="AZ203" s="5">
        <v>250</v>
      </c>
      <c r="BA203" s="9">
        <f t="shared" si="26"/>
        <v>81.25</v>
      </c>
      <c r="BB203" s="9">
        <v>1000</v>
      </c>
      <c r="BC203" s="11">
        <v>5000</v>
      </c>
      <c r="BD203" s="5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16607.5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16606.962500000001</v>
      </c>
      <c r="BR203">
        <v>0</v>
      </c>
      <c r="BS203">
        <v>0.04</v>
      </c>
      <c r="BT203" t="s">
        <v>146</v>
      </c>
      <c r="BU203">
        <v>59536659</v>
      </c>
      <c r="BV203" t="s">
        <v>196</v>
      </c>
      <c r="BW203">
        <v>0</v>
      </c>
      <c r="BX203">
        <v>0</v>
      </c>
      <c r="BY203" t="s">
        <v>163</v>
      </c>
      <c r="BZ203">
        <v>0</v>
      </c>
      <c r="CA203" t="s">
        <v>146</v>
      </c>
      <c r="CB203">
        <v>0</v>
      </c>
      <c r="CC203">
        <v>0</v>
      </c>
      <c r="CD203" t="s">
        <v>178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158</v>
      </c>
      <c r="CK203">
        <v>10</v>
      </c>
      <c r="CL203">
        <v>0</v>
      </c>
      <c r="CM203">
        <v>0</v>
      </c>
      <c r="CN203">
        <v>16607.5</v>
      </c>
      <c r="CO203" t="s">
        <v>164</v>
      </c>
      <c r="CP203">
        <v>0</v>
      </c>
      <c r="CQ203">
        <v>0</v>
      </c>
      <c r="CR203">
        <v>0</v>
      </c>
      <c r="CS203" t="s">
        <v>197</v>
      </c>
      <c r="CT203">
        <v>0</v>
      </c>
      <c r="CU203">
        <v>0</v>
      </c>
      <c r="CV203">
        <v>0</v>
      </c>
      <c r="CW203" t="s">
        <v>156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165</v>
      </c>
      <c r="DE203">
        <v>0</v>
      </c>
      <c r="DF203">
        <v>0</v>
      </c>
      <c r="DG203">
        <v>0</v>
      </c>
      <c r="DH203" t="s">
        <v>164</v>
      </c>
      <c r="DI203">
        <v>0</v>
      </c>
      <c r="DJ203">
        <v>0</v>
      </c>
      <c r="DK203">
        <v>0</v>
      </c>
      <c r="DL203" t="s">
        <v>156</v>
      </c>
      <c r="DM203">
        <v>45</v>
      </c>
      <c r="DN203">
        <v>0</v>
      </c>
      <c r="DO203" t="s">
        <v>156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192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976</v>
      </c>
      <c r="EC203" t="s">
        <v>976</v>
      </c>
      <c r="ED203" t="s">
        <v>975</v>
      </c>
      <c r="EE203" t="s">
        <v>977</v>
      </c>
      <c r="EF203" t="s">
        <v>163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16607.5</v>
      </c>
      <c r="EQ203">
        <v>0</v>
      </c>
      <c r="ER203">
        <v>0</v>
      </c>
      <c r="ES203" t="s">
        <v>146</v>
      </c>
      <c r="ET203" t="s">
        <v>167</v>
      </c>
      <c r="EU203" t="s">
        <v>146</v>
      </c>
      <c r="EV203">
        <v>0</v>
      </c>
    </row>
    <row r="204" spans="1:152" x14ac:dyDescent="0.25">
      <c r="A204">
        <v>9797246586</v>
      </c>
      <c r="B204" t="s">
        <v>187</v>
      </c>
      <c r="C204" t="s">
        <v>978</v>
      </c>
      <c r="D204" t="s">
        <v>143</v>
      </c>
      <c r="E204" t="s">
        <v>144</v>
      </c>
      <c r="F204" t="s">
        <v>144</v>
      </c>
      <c r="G204">
        <v>34962</v>
      </c>
      <c r="H204" t="s">
        <v>145</v>
      </c>
      <c r="I204">
        <v>614571</v>
      </c>
      <c r="J204">
        <v>2615328379</v>
      </c>
      <c r="K204">
        <v>6499328</v>
      </c>
      <c r="L204">
        <v>2692440</v>
      </c>
      <c r="M204" t="s">
        <v>146</v>
      </c>
      <c r="N204">
        <v>9797246586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164</v>
      </c>
      <c r="U204" t="s">
        <v>189</v>
      </c>
      <c r="V204">
        <v>4814</v>
      </c>
      <c r="W204" t="s">
        <v>190</v>
      </c>
      <c r="X204" t="s">
        <v>189</v>
      </c>
      <c r="Y204">
        <v>44</v>
      </c>
      <c r="Z204" t="s">
        <v>191</v>
      </c>
      <c r="AA204" t="s">
        <v>155</v>
      </c>
      <c r="AB204" t="s">
        <v>146</v>
      </c>
      <c r="AC204">
        <v>200239</v>
      </c>
      <c r="AD204" t="s">
        <v>192</v>
      </c>
      <c r="AE204" t="s">
        <v>156</v>
      </c>
      <c r="AF204" t="s">
        <v>979</v>
      </c>
      <c r="AG204">
        <v>566</v>
      </c>
      <c r="AH204">
        <v>740872</v>
      </c>
      <c r="AI204" t="s">
        <v>158</v>
      </c>
      <c r="AJ204">
        <v>566</v>
      </c>
      <c r="AK204">
        <v>9797246586</v>
      </c>
      <c r="AL204">
        <v>9797246586</v>
      </c>
      <c r="AM204" t="s">
        <v>159</v>
      </c>
      <c r="AN204" t="s">
        <v>241</v>
      </c>
      <c r="AO204" t="s">
        <v>242</v>
      </c>
      <c r="AP204" t="s">
        <v>146</v>
      </c>
      <c r="AQ204" t="s">
        <v>162</v>
      </c>
      <c r="AR204">
        <v>16607.5</v>
      </c>
      <c r="AS204">
        <v>16500</v>
      </c>
      <c r="AT204" s="5">
        <f t="shared" si="21"/>
        <v>10500</v>
      </c>
      <c r="AU204" s="5">
        <v>350</v>
      </c>
      <c r="AV204" s="5">
        <f t="shared" si="22"/>
        <v>10150</v>
      </c>
      <c r="AW204" s="6">
        <f t="shared" si="23"/>
        <v>1786.4</v>
      </c>
      <c r="AX204" s="7">
        <f t="shared" si="24"/>
        <v>8120</v>
      </c>
      <c r="AY204" s="8">
        <f t="shared" si="25"/>
        <v>243.6</v>
      </c>
      <c r="AZ204" s="5">
        <v>250</v>
      </c>
      <c r="BA204" s="9">
        <f t="shared" si="26"/>
        <v>81.25</v>
      </c>
      <c r="BB204" s="9">
        <v>1000</v>
      </c>
      <c r="BC204" s="11">
        <v>5000</v>
      </c>
      <c r="BD204" s="5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16607.5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16606.962500000001</v>
      </c>
      <c r="BR204">
        <v>0</v>
      </c>
      <c r="BS204">
        <v>0.04</v>
      </c>
      <c r="BT204" t="s">
        <v>146</v>
      </c>
      <c r="BU204">
        <v>59536659</v>
      </c>
      <c r="BV204" t="s">
        <v>196</v>
      </c>
      <c r="BW204">
        <v>0</v>
      </c>
      <c r="BX204">
        <v>0</v>
      </c>
      <c r="BY204" t="s">
        <v>163</v>
      </c>
      <c r="BZ204">
        <v>0</v>
      </c>
      <c r="CA204" t="s">
        <v>146</v>
      </c>
      <c r="CB204">
        <v>0</v>
      </c>
      <c r="CC204">
        <v>0</v>
      </c>
      <c r="CD204" t="s">
        <v>178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158</v>
      </c>
      <c r="CK204">
        <v>10</v>
      </c>
      <c r="CL204">
        <v>0</v>
      </c>
      <c r="CM204">
        <v>0</v>
      </c>
      <c r="CN204">
        <v>16607.5</v>
      </c>
      <c r="CO204" t="s">
        <v>164</v>
      </c>
      <c r="CP204">
        <v>0</v>
      </c>
      <c r="CQ204">
        <v>0</v>
      </c>
      <c r="CR204">
        <v>0</v>
      </c>
      <c r="CS204" t="s">
        <v>197</v>
      </c>
      <c r="CT204">
        <v>0</v>
      </c>
      <c r="CU204">
        <v>0</v>
      </c>
      <c r="CV204">
        <v>0</v>
      </c>
      <c r="CW204" t="s">
        <v>156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165</v>
      </c>
      <c r="DE204">
        <v>0</v>
      </c>
      <c r="DF204">
        <v>0</v>
      </c>
      <c r="DG204">
        <v>0</v>
      </c>
      <c r="DH204" t="s">
        <v>164</v>
      </c>
      <c r="DI204">
        <v>0</v>
      </c>
      <c r="DJ204">
        <v>0</v>
      </c>
      <c r="DK204">
        <v>0</v>
      </c>
      <c r="DL204" t="s">
        <v>156</v>
      </c>
      <c r="DM204">
        <v>45</v>
      </c>
      <c r="DN204">
        <v>0</v>
      </c>
      <c r="DO204" t="s">
        <v>156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192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980</v>
      </c>
      <c r="EC204" t="s">
        <v>980</v>
      </c>
      <c r="ED204" t="s">
        <v>979</v>
      </c>
      <c r="EE204" t="s">
        <v>981</v>
      </c>
      <c r="EF204" t="s">
        <v>163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16607.5</v>
      </c>
      <c r="EQ204">
        <v>0</v>
      </c>
      <c r="ER204">
        <v>0</v>
      </c>
      <c r="ES204" t="s">
        <v>146</v>
      </c>
      <c r="ET204" t="s">
        <v>167</v>
      </c>
      <c r="EU204" t="s">
        <v>146</v>
      </c>
      <c r="EV204">
        <v>0</v>
      </c>
    </row>
    <row r="205" spans="1:152" x14ac:dyDescent="0.25">
      <c r="A205">
        <v>9796394679</v>
      </c>
      <c r="B205" t="s">
        <v>187</v>
      </c>
      <c r="C205" t="s">
        <v>1022</v>
      </c>
      <c r="D205" t="s">
        <v>143</v>
      </c>
      <c r="E205" t="s">
        <v>144</v>
      </c>
      <c r="F205" t="s">
        <v>144</v>
      </c>
      <c r="G205">
        <v>34961</v>
      </c>
      <c r="H205" t="s">
        <v>145</v>
      </c>
      <c r="I205">
        <v>955169</v>
      </c>
      <c r="J205">
        <v>2615225965</v>
      </c>
      <c r="K205">
        <v>6499328</v>
      </c>
      <c r="L205">
        <v>2692440</v>
      </c>
      <c r="M205" t="s">
        <v>146</v>
      </c>
      <c r="N205">
        <v>9796394679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164</v>
      </c>
      <c r="U205" t="s">
        <v>189</v>
      </c>
      <c r="V205">
        <v>4814</v>
      </c>
      <c r="W205" t="s">
        <v>190</v>
      </c>
      <c r="X205" t="s">
        <v>189</v>
      </c>
      <c r="Y205">
        <v>44</v>
      </c>
      <c r="Z205" t="s">
        <v>191</v>
      </c>
      <c r="AA205" t="s">
        <v>155</v>
      </c>
      <c r="AB205" t="s">
        <v>146</v>
      </c>
      <c r="AC205">
        <v>200239</v>
      </c>
      <c r="AD205" t="s">
        <v>192</v>
      </c>
      <c r="AE205" t="s">
        <v>156</v>
      </c>
      <c r="AF205" t="s">
        <v>1023</v>
      </c>
      <c r="AG205">
        <v>566</v>
      </c>
      <c r="AH205">
        <v>42797</v>
      </c>
      <c r="AI205" t="s">
        <v>158</v>
      </c>
      <c r="AJ205">
        <v>566</v>
      </c>
      <c r="AK205">
        <v>9796394679</v>
      </c>
      <c r="AL205">
        <v>9796394679</v>
      </c>
      <c r="AM205" t="s">
        <v>159</v>
      </c>
      <c r="AN205" t="s">
        <v>222</v>
      </c>
      <c r="AO205" t="s">
        <v>223</v>
      </c>
      <c r="AP205" t="s">
        <v>146</v>
      </c>
      <c r="AQ205" t="s">
        <v>162</v>
      </c>
      <c r="AR205">
        <v>16607.5</v>
      </c>
      <c r="AS205">
        <v>16500</v>
      </c>
      <c r="AT205" s="5">
        <f t="shared" si="21"/>
        <v>10500</v>
      </c>
      <c r="AU205" s="5">
        <v>350</v>
      </c>
      <c r="AV205" s="5">
        <f t="shared" si="22"/>
        <v>10150</v>
      </c>
      <c r="AW205" s="6">
        <f t="shared" si="23"/>
        <v>1786.4</v>
      </c>
      <c r="AX205" s="7">
        <f t="shared" si="24"/>
        <v>8120</v>
      </c>
      <c r="AY205" s="8">
        <f t="shared" si="25"/>
        <v>243.6</v>
      </c>
      <c r="AZ205" s="5">
        <v>250</v>
      </c>
      <c r="BA205" s="9">
        <f t="shared" si="26"/>
        <v>81.25</v>
      </c>
      <c r="BB205" s="9">
        <v>1000</v>
      </c>
      <c r="BC205" s="11">
        <v>5000</v>
      </c>
      <c r="BD205" s="5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16607.5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16606.962500000001</v>
      </c>
      <c r="BR205">
        <v>0</v>
      </c>
      <c r="BS205">
        <v>0.04</v>
      </c>
      <c r="BT205" t="s">
        <v>146</v>
      </c>
      <c r="BU205">
        <v>59536659</v>
      </c>
      <c r="BV205" t="s">
        <v>196</v>
      </c>
      <c r="BW205">
        <v>0</v>
      </c>
      <c r="BX205">
        <v>0</v>
      </c>
      <c r="BY205" t="s">
        <v>163</v>
      </c>
      <c r="BZ205">
        <v>0</v>
      </c>
      <c r="CA205" t="s">
        <v>146</v>
      </c>
      <c r="CB205">
        <v>0</v>
      </c>
      <c r="CC205">
        <v>0</v>
      </c>
      <c r="CD205" t="s">
        <v>178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158</v>
      </c>
      <c r="CK205">
        <v>10</v>
      </c>
      <c r="CL205">
        <v>0</v>
      </c>
      <c r="CM205">
        <v>0</v>
      </c>
      <c r="CN205">
        <v>16607.5</v>
      </c>
      <c r="CO205" t="s">
        <v>164</v>
      </c>
      <c r="CP205">
        <v>0</v>
      </c>
      <c r="CQ205">
        <v>0</v>
      </c>
      <c r="CR205">
        <v>0</v>
      </c>
      <c r="CS205" t="s">
        <v>197</v>
      </c>
      <c r="CT205">
        <v>0</v>
      </c>
      <c r="CU205">
        <v>0</v>
      </c>
      <c r="CV205">
        <v>0</v>
      </c>
      <c r="CW205" t="s">
        <v>156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165</v>
      </c>
      <c r="DE205">
        <v>0</v>
      </c>
      <c r="DF205">
        <v>0</v>
      </c>
      <c r="DG205">
        <v>0</v>
      </c>
      <c r="DH205" t="s">
        <v>164</v>
      </c>
      <c r="DI205">
        <v>0</v>
      </c>
      <c r="DJ205">
        <v>0</v>
      </c>
      <c r="DK205">
        <v>0</v>
      </c>
      <c r="DL205" t="s">
        <v>156</v>
      </c>
      <c r="DM205">
        <v>45</v>
      </c>
      <c r="DN205">
        <v>0</v>
      </c>
      <c r="DO205" t="s">
        <v>156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192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1024</v>
      </c>
      <c r="EC205" t="s">
        <v>1024</v>
      </c>
      <c r="ED205" t="s">
        <v>1023</v>
      </c>
      <c r="EE205" t="s">
        <v>1025</v>
      </c>
      <c r="EF205" t="s">
        <v>163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16607.5</v>
      </c>
      <c r="EQ205">
        <v>0</v>
      </c>
      <c r="ER205">
        <v>0</v>
      </c>
      <c r="ES205" t="s">
        <v>146</v>
      </c>
      <c r="ET205" t="s">
        <v>167</v>
      </c>
      <c r="EU205" t="s">
        <v>146</v>
      </c>
      <c r="EV205">
        <v>0</v>
      </c>
    </row>
    <row r="206" spans="1:152" x14ac:dyDescent="0.25">
      <c r="A206">
        <v>9795817724</v>
      </c>
      <c r="B206" t="s">
        <v>187</v>
      </c>
      <c r="C206" t="s">
        <v>1026</v>
      </c>
      <c r="D206" t="s">
        <v>143</v>
      </c>
      <c r="E206" t="s">
        <v>144</v>
      </c>
      <c r="F206" t="s">
        <v>144</v>
      </c>
      <c r="G206">
        <v>34960</v>
      </c>
      <c r="H206" t="s">
        <v>145</v>
      </c>
      <c r="I206">
        <v>24846</v>
      </c>
      <c r="J206">
        <v>2615181396</v>
      </c>
      <c r="K206">
        <v>6499328</v>
      </c>
      <c r="L206">
        <v>2692440</v>
      </c>
      <c r="M206" t="s">
        <v>146</v>
      </c>
      <c r="N206">
        <v>9795817724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164</v>
      </c>
      <c r="U206" t="s">
        <v>189</v>
      </c>
      <c r="V206">
        <v>4814</v>
      </c>
      <c r="W206" t="s">
        <v>190</v>
      </c>
      <c r="X206" t="s">
        <v>189</v>
      </c>
      <c r="Y206">
        <v>44</v>
      </c>
      <c r="Z206" t="s">
        <v>191</v>
      </c>
      <c r="AA206" t="s">
        <v>155</v>
      </c>
      <c r="AB206" t="s">
        <v>146</v>
      </c>
      <c r="AC206">
        <v>200239</v>
      </c>
      <c r="AD206" t="s">
        <v>192</v>
      </c>
      <c r="AE206" t="s">
        <v>156</v>
      </c>
      <c r="AF206" t="s">
        <v>1027</v>
      </c>
      <c r="AG206">
        <v>566</v>
      </c>
      <c r="AH206">
        <v>554193</v>
      </c>
      <c r="AI206" t="s">
        <v>158</v>
      </c>
      <c r="AJ206">
        <v>566</v>
      </c>
      <c r="AK206">
        <v>9795817724</v>
      </c>
      <c r="AL206">
        <v>9795817724</v>
      </c>
      <c r="AM206" t="s">
        <v>159</v>
      </c>
      <c r="AN206" t="s">
        <v>194</v>
      </c>
      <c r="AO206" t="s">
        <v>195</v>
      </c>
      <c r="AP206" t="s">
        <v>146</v>
      </c>
      <c r="AQ206" t="s">
        <v>162</v>
      </c>
      <c r="AR206">
        <v>16607.5</v>
      </c>
      <c r="AS206">
        <v>16500</v>
      </c>
      <c r="AT206" s="5">
        <f t="shared" si="21"/>
        <v>10500</v>
      </c>
      <c r="AU206" s="5">
        <v>350</v>
      </c>
      <c r="AV206" s="5">
        <f t="shared" si="22"/>
        <v>10150</v>
      </c>
      <c r="AW206" s="6">
        <f t="shared" si="23"/>
        <v>1786.4</v>
      </c>
      <c r="AX206" s="7">
        <f t="shared" si="24"/>
        <v>8120</v>
      </c>
      <c r="AY206" s="8">
        <f t="shared" si="25"/>
        <v>243.6</v>
      </c>
      <c r="AZ206" s="5">
        <v>250</v>
      </c>
      <c r="BA206" s="9">
        <f t="shared" si="26"/>
        <v>81.25</v>
      </c>
      <c r="BB206" s="9">
        <v>1000</v>
      </c>
      <c r="BC206" s="11">
        <v>5000</v>
      </c>
      <c r="BD206" s="5">
        <f t="shared" si="27"/>
        <v>18.75</v>
      </c>
      <c r="BG206" t="s">
        <v>146</v>
      </c>
      <c r="BH206" t="s">
        <v>146</v>
      </c>
      <c r="BI206">
        <v>566</v>
      </c>
      <c r="BJ206">
        <v>566</v>
      </c>
      <c r="BK206">
        <v>16607.5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16606.962500000001</v>
      </c>
      <c r="BR206">
        <v>0</v>
      </c>
      <c r="BS206">
        <v>0.04</v>
      </c>
      <c r="BT206" t="s">
        <v>146</v>
      </c>
      <c r="BU206">
        <v>59536659</v>
      </c>
      <c r="BV206" t="s">
        <v>196</v>
      </c>
      <c r="BW206">
        <v>0</v>
      </c>
      <c r="BX206">
        <v>0</v>
      </c>
      <c r="BY206" t="s">
        <v>163</v>
      </c>
      <c r="BZ206">
        <v>0</v>
      </c>
      <c r="CA206" t="s">
        <v>146</v>
      </c>
      <c r="CB206">
        <v>0</v>
      </c>
      <c r="CC206">
        <v>0</v>
      </c>
      <c r="CD206" t="s">
        <v>178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158</v>
      </c>
      <c r="CK206">
        <v>10</v>
      </c>
      <c r="CL206">
        <v>0</v>
      </c>
      <c r="CM206">
        <v>0</v>
      </c>
      <c r="CN206">
        <v>16607.5</v>
      </c>
      <c r="CO206" t="s">
        <v>164</v>
      </c>
      <c r="CP206">
        <v>0</v>
      </c>
      <c r="CQ206">
        <v>0</v>
      </c>
      <c r="CR206">
        <v>0</v>
      </c>
      <c r="CS206" t="s">
        <v>197</v>
      </c>
      <c r="CT206">
        <v>0</v>
      </c>
      <c r="CU206">
        <v>0</v>
      </c>
      <c r="CV206">
        <v>0</v>
      </c>
      <c r="CW206" t="s">
        <v>156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165</v>
      </c>
      <c r="DE206">
        <v>0</v>
      </c>
      <c r="DF206">
        <v>0</v>
      </c>
      <c r="DG206">
        <v>0</v>
      </c>
      <c r="DH206" t="s">
        <v>164</v>
      </c>
      <c r="DI206">
        <v>0</v>
      </c>
      <c r="DJ206">
        <v>0</v>
      </c>
      <c r="DK206">
        <v>0</v>
      </c>
      <c r="DL206" t="s">
        <v>156</v>
      </c>
      <c r="DM206">
        <v>45</v>
      </c>
      <c r="DN206">
        <v>0</v>
      </c>
      <c r="DO206" t="s">
        <v>156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192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3.4600356600000148E+18</v>
      </c>
      <c r="EB206" t="s">
        <v>1028</v>
      </c>
      <c r="EC206" t="s">
        <v>1028</v>
      </c>
      <c r="ED206" t="s">
        <v>1027</v>
      </c>
      <c r="EE206" t="s">
        <v>1029</v>
      </c>
      <c r="EF206" t="s">
        <v>163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16607.5</v>
      </c>
      <c r="EQ206">
        <v>0</v>
      </c>
      <c r="ER206">
        <v>0</v>
      </c>
      <c r="ES206" t="s">
        <v>146</v>
      </c>
      <c r="ET206" t="s">
        <v>167</v>
      </c>
      <c r="EU206" t="s">
        <v>146</v>
      </c>
      <c r="EV206">
        <v>0</v>
      </c>
    </row>
    <row r="207" spans="1:152" x14ac:dyDescent="0.25">
      <c r="A207">
        <v>9795935029</v>
      </c>
      <c r="B207" t="s">
        <v>187</v>
      </c>
      <c r="C207" t="s">
        <v>1060</v>
      </c>
      <c r="D207" t="s">
        <v>143</v>
      </c>
      <c r="E207" t="s">
        <v>144</v>
      </c>
      <c r="F207" t="s">
        <v>144</v>
      </c>
      <c r="G207">
        <v>34960</v>
      </c>
      <c r="H207" t="s">
        <v>145</v>
      </c>
      <c r="I207">
        <v>879274</v>
      </c>
      <c r="J207">
        <v>2615181765</v>
      </c>
      <c r="K207">
        <v>6499328</v>
      </c>
      <c r="L207">
        <v>2692440</v>
      </c>
      <c r="M207" t="s">
        <v>146</v>
      </c>
      <c r="N207">
        <v>9795935029</v>
      </c>
      <c r="O207">
        <v>123</v>
      </c>
      <c r="P207" t="s">
        <v>147</v>
      </c>
      <c r="Q207" t="s">
        <v>148</v>
      </c>
      <c r="R207" t="s">
        <v>149</v>
      </c>
      <c r="S207">
        <v>250100000000001</v>
      </c>
      <c r="T207" t="s">
        <v>164</v>
      </c>
      <c r="U207" t="s">
        <v>189</v>
      </c>
      <c r="V207">
        <v>4814</v>
      </c>
      <c r="W207" t="s">
        <v>190</v>
      </c>
      <c r="X207" t="s">
        <v>189</v>
      </c>
      <c r="Y207">
        <v>44</v>
      </c>
      <c r="Z207" t="s">
        <v>191</v>
      </c>
      <c r="AA207" t="s">
        <v>155</v>
      </c>
      <c r="AB207" t="s">
        <v>146</v>
      </c>
      <c r="AC207">
        <v>200239</v>
      </c>
      <c r="AD207" t="s">
        <v>192</v>
      </c>
      <c r="AE207" t="s">
        <v>156</v>
      </c>
      <c r="AF207" t="s">
        <v>1061</v>
      </c>
      <c r="AG207">
        <v>566</v>
      </c>
      <c r="AH207">
        <v>649350</v>
      </c>
      <c r="AI207" t="s">
        <v>158</v>
      </c>
      <c r="AJ207">
        <v>566</v>
      </c>
      <c r="AK207">
        <v>9795935029</v>
      </c>
      <c r="AL207">
        <v>9795935029</v>
      </c>
      <c r="AM207" t="s">
        <v>159</v>
      </c>
      <c r="AN207" t="s">
        <v>194</v>
      </c>
      <c r="AO207" t="s">
        <v>195</v>
      </c>
      <c r="AP207" t="s">
        <v>146</v>
      </c>
      <c r="AQ207" t="s">
        <v>162</v>
      </c>
      <c r="AR207">
        <v>16607.5</v>
      </c>
      <c r="AS207">
        <v>16500</v>
      </c>
      <c r="AT207" s="5">
        <f t="shared" si="21"/>
        <v>10500</v>
      </c>
      <c r="AU207" s="5">
        <v>350</v>
      </c>
      <c r="AV207" s="5">
        <f t="shared" si="22"/>
        <v>10150</v>
      </c>
      <c r="AW207" s="6">
        <f t="shared" si="23"/>
        <v>1786.4</v>
      </c>
      <c r="AX207" s="7">
        <f t="shared" si="24"/>
        <v>8120</v>
      </c>
      <c r="AY207" s="8">
        <f t="shared" si="25"/>
        <v>243.6</v>
      </c>
      <c r="AZ207" s="5">
        <v>250</v>
      </c>
      <c r="BA207" s="9">
        <f t="shared" si="26"/>
        <v>81.25</v>
      </c>
      <c r="BB207" s="9">
        <v>1000</v>
      </c>
      <c r="BC207" s="11">
        <v>5000</v>
      </c>
      <c r="BD207" s="5">
        <f t="shared" si="27"/>
        <v>18.75</v>
      </c>
      <c r="BG207" t="s">
        <v>146</v>
      </c>
      <c r="BH207" t="s">
        <v>146</v>
      </c>
      <c r="BI207">
        <v>566</v>
      </c>
      <c r="BJ207">
        <v>566</v>
      </c>
      <c r="BK207">
        <v>16607.5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16606.962500000001</v>
      </c>
      <c r="BR207">
        <v>0</v>
      </c>
      <c r="BS207">
        <v>0.04</v>
      </c>
      <c r="BT207" t="s">
        <v>146</v>
      </c>
      <c r="BU207">
        <v>59536659</v>
      </c>
      <c r="BV207" t="s">
        <v>196</v>
      </c>
      <c r="BW207">
        <v>0</v>
      </c>
      <c r="BX207">
        <v>0</v>
      </c>
      <c r="BY207" t="s">
        <v>163</v>
      </c>
      <c r="BZ207">
        <v>0</v>
      </c>
      <c r="CA207" t="s">
        <v>146</v>
      </c>
      <c r="CB207">
        <v>0</v>
      </c>
      <c r="CC207">
        <v>0</v>
      </c>
      <c r="CD207" t="s">
        <v>178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158</v>
      </c>
      <c r="CK207">
        <v>10</v>
      </c>
      <c r="CL207">
        <v>0</v>
      </c>
      <c r="CM207">
        <v>0</v>
      </c>
      <c r="CN207">
        <v>16607.5</v>
      </c>
      <c r="CO207" t="s">
        <v>164</v>
      </c>
      <c r="CP207">
        <v>0</v>
      </c>
      <c r="CQ207">
        <v>0</v>
      </c>
      <c r="CR207">
        <v>0</v>
      </c>
      <c r="CS207" t="s">
        <v>197</v>
      </c>
      <c r="CT207">
        <v>0</v>
      </c>
      <c r="CU207">
        <v>0</v>
      </c>
      <c r="CV207">
        <v>0</v>
      </c>
      <c r="CW207" t="s">
        <v>156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165</v>
      </c>
      <c r="DE207">
        <v>0</v>
      </c>
      <c r="DF207">
        <v>0</v>
      </c>
      <c r="DG207">
        <v>0</v>
      </c>
      <c r="DH207" t="s">
        <v>164</v>
      </c>
      <c r="DI207">
        <v>0</v>
      </c>
      <c r="DJ207">
        <v>0</v>
      </c>
      <c r="DK207">
        <v>0</v>
      </c>
      <c r="DL207" t="s">
        <v>156</v>
      </c>
      <c r="DM207">
        <v>45</v>
      </c>
      <c r="DN207">
        <v>0</v>
      </c>
      <c r="DO207" t="s">
        <v>156</v>
      </c>
      <c r="DP207">
        <v>45</v>
      </c>
      <c r="DQ207">
        <v>0</v>
      </c>
      <c r="DR207" t="s">
        <v>146</v>
      </c>
      <c r="DS207" t="s">
        <v>146</v>
      </c>
      <c r="DT207" t="s">
        <v>146</v>
      </c>
      <c r="DU207" t="s">
        <v>192</v>
      </c>
      <c r="DV207">
        <v>0</v>
      </c>
      <c r="DW207">
        <v>0</v>
      </c>
      <c r="DX207">
        <v>0.5</v>
      </c>
      <c r="DY207">
        <v>0.04</v>
      </c>
      <c r="DZ207">
        <v>2.0020566090040005E+19</v>
      </c>
      <c r="EA207">
        <v>3.4600356600000148E+18</v>
      </c>
      <c r="EB207" t="s">
        <v>1062</v>
      </c>
      <c r="EC207" t="s">
        <v>1062</v>
      </c>
      <c r="ED207" t="s">
        <v>1061</v>
      </c>
      <c r="EE207" t="s">
        <v>1063</v>
      </c>
      <c r="EF207" t="s">
        <v>163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16607.5</v>
      </c>
      <c r="EQ207">
        <v>0</v>
      </c>
      <c r="ER207">
        <v>0</v>
      </c>
      <c r="ES207" t="s">
        <v>146</v>
      </c>
      <c r="ET207" t="s">
        <v>167</v>
      </c>
      <c r="EU207" t="s">
        <v>146</v>
      </c>
      <c r="EV207">
        <v>0</v>
      </c>
    </row>
    <row r="208" spans="1:152" x14ac:dyDescent="0.25">
      <c r="A208">
        <v>9796607314</v>
      </c>
      <c r="B208" t="s">
        <v>187</v>
      </c>
      <c r="C208" t="s">
        <v>1071</v>
      </c>
      <c r="D208" t="s">
        <v>143</v>
      </c>
      <c r="E208" t="s">
        <v>144</v>
      </c>
      <c r="F208" t="s">
        <v>144</v>
      </c>
      <c r="G208">
        <v>34961</v>
      </c>
      <c r="H208" t="s">
        <v>145</v>
      </c>
      <c r="I208">
        <v>382326</v>
      </c>
      <c r="J208">
        <v>2615226340</v>
      </c>
      <c r="K208">
        <v>6499328</v>
      </c>
      <c r="L208">
        <v>2692440</v>
      </c>
      <c r="M208" t="s">
        <v>146</v>
      </c>
      <c r="N208">
        <v>9796607314</v>
      </c>
      <c r="O208">
        <v>123</v>
      </c>
      <c r="P208" t="s">
        <v>147</v>
      </c>
      <c r="Q208" t="s">
        <v>148</v>
      </c>
      <c r="R208" t="s">
        <v>149</v>
      </c>
      <c r="S208">
        <v>250100000000001</v>
      </c>
      <c r="T208" t="s">
        <v>164</v>
      </c>
      <c r="U208" t="s">
        <v>189</v>
      </c>
      <c r="V208">
        <v>4814</v>
      </c>
      <c r="W208" t="s">
        <v>190</v>
      </c>
      <c r="X208" t="s">
        <v>189</v>
      </c>
      <c r="Y208">
        <v>44</v>
      </c>
      <c r="Z208" t="s">
        <v>191</v>
      </c>
      <c r="AA208" t="s">
        <v>155</v>
      </c>
      <c r="AB208" t="s">
        <v>146</v>
      </c>
      <c r="AC208">
        <v>200239</v>
      </c>
      <c r="AD208" t="s">
        <v>192</v>
      </c>
      <c r="AE208" t="s">
        <v>156</v>
      </c>
      <c r="AF208" t="s">
        <v>1072</v>
      </c>
      <c r="AG208">
        <v>566</v>
      </c>
      <c r="AH208">
        <v>217112</v>
      </c>
      <c r="AI208" t="s">
        <v>158</v>
      </c>
      <c r="AJ208">
        <v>566</v>
      </c>
      <c r="AK208">
        <v>9796607314</v>
      </c>
      <c r="AL208">
        <v>9796607314</v>
      </c>
      <c r="AM208" t="s">
        <v>159</v>
      </c>
      <c r="AN208" t="s">
        <v>309</v>
      </c>
      <c r="AO208" t="s">
        <v>310</v>
      </c>
      <c r="AP208" t="s">
        <v>146</v>
      </c>
      <c r="AQ208" t="s">
        <v>162</v>
      </c>
      <c r="AR208">
        <v>16607.5</v>
      </c>
      <c r="AS208">
        <v>16500</v>
      </c>
      <c r="AT208" s="5">
        <f t="shared" si="21"/>
        <v>10500</v>
      </c>
      <c r="AU208" s="5">
        <v>350</v>
      </c>
      <c r="AV208" s="5">
        <f t="shared" si="22"/>
        <v>10150</v>
      </c>
      <c r="AW208" s="6">
        <f t="shared" si="23"/>
        <v>1786.4</v>
      </c>
      <c r="AX208" s="7">
        <f t="shared" si="24"/>
        <v>8120</v>
      </c>
      <c r="AY208" s="8">
        <f t="shared" si="25"/>
        <v>243.6</v>
      </c>
      <c r="AZ208" s="5">
        <v>250</v>
      </c>
      <c r="BA208" s="9">
        <f t="shared" si="26"/>
        <v>81.25</v>
      </c>
      <c r="BB208" s="9">
        <v>1000</v>
      </c>
      <c r="BC208" s="11">
        <v>5000</v>
      </c>
      <c r="BD208" s="5">
        <f t="shared" si="27"/>
        <v>18.75</v>
      </c>
      <c r="BG208" t="s">
        <v>146</v>
      </c>
      <c r="BH208" t="s">
        <v>146</v>
      </c>
      <c r="BI208">
        <v>566</v>
      </c>
      <c r="BJ208">
        <v>566</v>
      </c>
      <c r="BK208">
        <v>16607.5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16606.962500000001</v>
      </c>
      <c r="BR208">
        <v>0</v>
      </c>
      <c r="BS208">
        <v>0.04</v>
      </c>
      <c r="BT208" t="s">
        <v>146</v>
      </c>
      <c r="BU208">
        <v>59536659</v>
      </c>
      <c r="BV208" t="s">
        <v>196</v>
      </c>
      <c r="BW208">
        <v>0</v>
      </c>
      <c r="BX208">
        <v>0</v>
      </c>
      <c r="BY208" t="s">
        <v>163</v>
      </c>
      <c r="BZ208">
        <v>0</v>
      </c>
      <c r="CA208" t="s">
        <v>146</v>
      </c>
      <c r="CB208">
        <v>0</v>
      </c>
      <c r="CC208">
        <v>0</v>
      </c>
      <c r="CD208" t="s">
        <v>178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158</v>
      </c>
      <c r="CK208">
        <v>10</v>
      </c>
      <c r="CL208">
        <v>0</v>
      </c>
      <c r="CM208">
        <v>0</v>
      </c>
      <c r="CN208">
        <v>16607.5</v>
      </c>
      <c r="CO208" t="s">
        <v>164</v>
      </c>
      <c r="CP208">
        <v>0</v>
      </c>
      <c r="CQ208">
        <v>0</v>
      </c>
      <c r="CR208">
        <v>0</v>
      </c>
      <c r="CS208" t="s">
        <v>197</v>
      </c>
      <c r="CT208">
        <v>0</v>
      </c>
      <c r="CU208">
        <v>0</v>
      </c>
      <c r="CV208">
        <v>0</v>
      </c>
      <c r="CW208" t="s">
        <v>156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165</v>
      </c>
      <c r="DE208">
        <v>0</v>
      </c>
      <c r="DF208">
        <v>0</v>
      </c>
      <c r="DG208">
        <v>0</v>
      </c>
      <c r="DH208" t="s">
        <v>164</v>
      </c>
      <c r="DI208">
        <v>0</v>
      </c>
      <c r="DJ208">
        <v>0</v>
      </c>
      <c r="DK208">
        <v>0</v>
      </c>
      <c r="DL208" t="s">
        <v>156</v>
      </c>
      <c r="DM208">
        <v>45</v>
      </c>
      <c r="DN208">
        <v>0</v>
      </c>
      <c r="DO208" t="s">
        <v>156</v>
      </c>
      <c r="DP208">
        <v>45</v>
      </c>
      <c r="DQ208">
        <v>0</v>
      </c>
      <c r="DR208" t="s">
        <v>146</v>
      </c>
      <c r="DS208" t="s">
        <v>146</v>
      </c>
      <c r="DT208" t="s">
        <v>146</v>
      </c>
      <c r="DU208" t="s">
        <v>192</v>
      </c>
      <c r="DV208">
        <v>0</v>
      </c>
      <c r="DW208">
        <v>0</v>
      </c>
      <c r="DX208">
        <v>0.5</v>
      </c>
      <c r="DY208">
        <v>0.04</v>
      </c>
      <c r="DZ208">
        <v>2.0020566090040005E+19</v>
      </c>
      <c r="EA208">
        <v>3.4600356600000148E+18</v>
      </c>
      <c r="EB208" t="s">
        <v>1073</v>
      </c>
      <c r="EC208" t="s">
        <v>1073</v>
      </c>
      <c r="ED208" t="s">
        <v>1072</v>
      </c>
      <c r="EE208" t="s">
        <v>1074</v>
      </c>
      <c r="EF208" t="s">
        <v>163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16607.5</v>
      </c>
      <c r="EQ208">
        <v>0</v>
      </c>
      <c r="ER208">
        <v>0</v>
      </c>
      <c r="ES208" t="s">
        <v>146</v>
      </c>
      <c r="ET208" t="s">
        <v>167</v>
      </c>
      <c r="EU208" t="s">
        <v>146</v>
      </c>
      <c r="EV208">
        <v>0</v>
      </c>
    </row>
    <row r="209" spans="1:152" x14ac:dyDescent="0.25">
      <c r="A209">
        <v>9797785066</v>
      </c>
      <c r="B209" t="s">
        <v>187</v>
      </c>
      <c r="C209" t="s">
        <v>1079</v>
      </c>
      <c r="D209" t="s">
        <v>143</v>
      </c>
      <c r="E209" t="s">
        <v>144</v>
      </c>
      <c r="F209" t="s">
        <v>144</v>
      </c>
      <c r="G209">
        <v>34963</v>
      </c>
      <c r="H209" t="s">
        <v>145</v>
      </c>
      <c r="I209">
        <v>841832</v>
      </c>
      <c r="J209">
        <v>2615440863</v>
      </c>
      <c r="K209">
        <v>6499328</v>
      </c>
      <c r="L209">
        <v>2692440</v>
      </c>
      <c r="M209" t="s">
        <v>146</v>
      </c>
      <c r="N209">
        <v>9797785066</v>
      </c>
      <c r="O209">
        <v>123</v>
      </c>
      <c r="P209" t="s">
        <v>147</v>
      </c>
      <c r="Q209" t="s">
        <v>148</v>
      </c>
      <c r="R209" t="s">
        <v>149</v>
      </c>
      <c r="S209">
        <v>250100000000001</v>
      </c>
      <c r="T209" t="s">
        <v>164</v>
      </c>
      <c r="U209" t="s">
        <v>189</v>
      </c>
      <c r="V209">
        <v>4814</v>
      </c>
      <c r="W209" t="s">
        <v>190</v>
      </c>
      <c r="X209" t="s">
        <v>189</v>
      </c>
      <c r="Y209">
        <v>44</v>
      </c>
      <c r="Z209" t="s">
        <v>191</v>
      </c>
      <c r="AA209" t="s">
        <v>155</v>
      </c>
      <c r="AB209" t="s">
        <v>146</v>
      </c>
      <c r="AC209">
        <v>200239</v>
      </c>
      <c r="AD209" t="s">
        <v>192</v>
      </c>
      <c r="AE209" t="s">
        <v>156</v>
      </c>
      <c r="AF209" t="s">
        <v>1080</v>
      </c>
      <c r="AG209">
        <v>566</v>
      </c>
      <c r="AH209">
        <v>176763</v>
      </c>
      <c r="AI209" t="s">
        <v>158</v>
      </c>
      <c r="AJ209">
        <v>566</v>
      </c>
      <c r="AK209">
        <v>9797785066</v>
      </c>
      <c r="AL209">
        <v>9797785066</v>
      </c>
      <c r="AM209" t="s">
        <v>159</v>
      </c>
      <c r="AN209" t="s">
        <v>194</v>
      </c>
      <c r="AO209" t="s">
        <v>195</v>
      </c>
      <c r="AP209" t="s">
        <v>146</v>
      </c>
      <c r="AQ209" t="s">
        <v>162</v>
      </c>
      <c r="AR209">
        <v>16607.5</v>
      </c>
      <c r="AS209">
        <v>16500</v>
      </c>
      <c r="AT209" s="5">
        <f t="shared" si="21"/>
        <v>10500</v>
      </c>
      <c r="AU209" s="5">
        <v>350</v>
      </c>
      <c r="AV209" s="5">
        <f t="shared" si="22"/>
        <v>10150</v>
      </c>
      <c r="AW209" s="6">
        <f t="shared" si="23"/>
        <v>1786.4</v>
      </c>
      <c r="AX209" s="7">
        <f t="shared" si="24"/>
        <v>8120</v>
      </c>
      <c r="AY209" s="8">
        <f t="shared" si="25"/>
        <v>243.6</v>
      </c>
      <c r="AZ209" s="5">
        <v>250</v>
      </c>
      <c r="BA209" s="9">
        <f t="shared" si="26"/>
        <v>81.25</v>
      </c>
      <c r="BB209" s="9">
        <v>1000</v>
      </c>
      <c r="BC209" s="11">
        <v>5000</v>
      </c>
      <c r="BD209" s="5">
        <f t="shared" si="27"/>
        <v>18.75</v>
      </c>
      <c r="BG209" t="s">
        <v>146</v>
      </c>
      <c r="BH209" t="s">
        <v>146</v>
      </c>
      <c r="BI209">
        <v>566</v>
      </c>
      <c r="BJ209">
        <v>566</v>
      </c>
      <c r="BK209">
        <v>16607.5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16606.962500000001</v>
      </c>
      <c r="BR209">
        <v>0</v>
      </c>
      <c r="BS209">
        <v>0.04</v>
      </c>
      <c r="BT209" t="s">
        <v>146</v>
      </c>
      <c r="BU209">
        <v>59536659</v>
      </c>
      <c r="BV209" t="s">
        <v>196</v>
      </c>
      <c r="BW209">
        <v>0</v>
      </c>
      <c r="BX209">
        <v>0</v>
      </c>
      <c r="BY209" t="s">
        <v>163</v>
      </c>
      <c r="BZ209">
        <v>0</v>
      </c>
      <c r="CA209" t="s">
        <v>146</v>
      </c>
      <c r="CB209">
        <v>0</v>
      </c>
      <c r="CC209">
        <v>0</v>
      </c>
      <c r="CD209" t="s">
        <v>178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158</v>
      </c>
      <c r="CK209">
        <v>10</v>
      </c>
      <c r="CL209">
        <v>0</v>
      </c>
      <c r="CM209">
        <v>0</v>
      </c>
      <c r="CN209">
        <v>16607.5</v>
      </c>
      <c r="CO209" t="s">
        <v>164</v>
      </c>
      <c r="CP209">
        <v>0</v>
      </c>
      <c r="CQ209">
        <v>0</v>
      </c>
      <c r="CR209">
        <v>0</v>
      </c>
      <c r="CS209" t="s">
        <v>197</v>
      </c>
      <c r="CT209">
        <v>0</v>
      </c>
      <c r="CU209">
        <v>0</v>
      </c>
      <c r="CV209">
        <v>0</v>
      </c>
      <c r="CW209" t="s">
        <v>156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165</v>
      </c>
      <c r="DE209">
        <v>0</v>
      </c>
      <c r="DF209">
        <v>0</v>
      </c>
      <c r="DG209">
        <v>0</v>
      </c>
      <c r="DH209" t="s">
        <v>164</v>
      </c>
      <c r="DI209">
        <v>0</v>
      </c>
      <c r="DJ209">
        <v>0</v>
      </c>
      <c r="DK209">
        <v>0</v>
      </c>
      <c r="DL209" t="s">
        <v>156</v>
      </c>
      <c r="DM209">
        <v>45</v>
      </c>
      <c r="DN209">
        <v>0</v>
      </c>
      <c r="DO209" t="s">
        <v>156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192</v>
      </c>
      <c r="DV209">
        <v>0</v>
      </c>
      <c r="DW209">
        <v>0</v>
      </c>
      <c r="DX209">
        <v>0.5</v>
      </c>
      <c r="DY209">
        <v>0.04</v>
      </c>
      <c r="DZ209">
        <v>2.0020566090040005E+19</v>
      </c>
      <c r="EA209">
        <v>3.4600356600000148E+18</v>
      </c>
      <c r="EB209" t="s">
        <v>1081</v>
      </c>
      <c r="EC209" t="s">
        <v>1081</v>
      </c>
      <c r="ED209" t="s">
        <v>1080</v>
      </c>
      <c r="EE209" t="s">
        <v>1082</v>
      </c>
      <c r="EF209" t="s">
        <v>163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146</v>
      </c>
      <c r="EP209">
        <v>16607.5</v>
      </c>
      <c r="EQ209">
        <v>0</v>
      </c>
      <c r="ER209">
        <v>0</v>
      </c>
      <c r="ES209" t="s">
        <v>146</v>
      </c>
      <c r="ET209" t="s">
        <v>167</v>
      </c>
      <c r="EU209" t="s">
        <v>146</v>
      </c>
      <c r="EV209">
        <v>0</v>
      </c>
    </row>
    <row r="210" spans="1:152" x14ac:dyDescent="0.25">
      <c r="A210">
        <v>9795966350</v>
      </c>
      <c r="B210" t="s">
        <v>187</v>
      </c>
      <c r="C210" t="s">
        <v>1105</v>
      </c>
      <c r="D210" t="s">
        <v>143</v>
      </c>
      <c r="E210" t="s">
        <v>144</v>
      </c>
      <c r="F210" t="s">
        <v>144</v>
      </c>
      <c r="G210">
        <v>34960</v>
      </c>
      <c r="H210" t="s">
        <v>145</v>
      </c>
      <c r="I210">
        <v>610076</v>
      </c>
      <c r="J210">
        <v>2615181828</v>
      </c>
      <c r="K210">
        <v>6499328</v>
      </c>
      <c r="L210">
        <v>2692440</v>
      </c>
      <c r="M210" t="s">
        <v>146</v>
      </c>
      <c r="N210">
        <v>9795966350</v>
      </c>
      <c r="O210">
        <v>123</v>
      </c>
      <c r="P210" t="s">
        <v>147</v>
      </c>
      <c r="Q210" t="s">
        <v>148</v>
      </c>
      <c r="R210" t="s">
        <v>149</v>
      </c>
      <c r="S210">
        <v>250100000000001</v>
      </c>
      <c r="T210" t="s">
        <v>164</v>
      </c>
      <c r="U210" t="s">
        <v>189</v>
      </c>
      <c r="V210">
        <v>4814</v>
      </c>
      <c r="W210" t="s">
        <v>190</v>
      </c>
      <c r="X210" t="s">
        <v>189</v>
      </c>
      <c r="Y210">
        <v>44</v>
      </c>
      <c r="Z210" t="s">
        <v>191</v>
      </c>
      <c r="AA210" t="s">
        <v>155</v>
      </c>
      <c r="AB210" t="s">
        <v>146</v>
      </c>
      <c r="AC210">
        <v>200239</v>
      </c>
      <c r="AD210" t="s">
        <v>192</v>
      </c>
      <c r="AE210" t="s">
        <v>156</v>
      </c>
      <c r="AF210" t="s">
        <v>1106</v>
      </c>
      <c r="AG210">
        <v>566</v>
      </c>
      <c r="AH210">
        <v>673943</v>
      </c>
      <c r="AI210" t="s">
        <v>158</v>
      </c>
      <c r="AJ210">
        <v>566</v>
      </c>
      <c r="AK210">
        <v>9795966350</v>
      </c>
      <c r="AL210">
        <v>9795966350</v>
      </c>
      <c r="AM210" t="s">
        <v>159</v>
      </c>
      <c r="AN210" t="s">
        <v>280</v>
      </c>
      <c r="AO210" t="s">
        <v>281</v>
      </c>
      <c r="AP210" t="s">
        <v>146</v>
      </c>
      <c r="AQ210" t="s">
        <v>162</v>
      </c>
      <c r="AR210">
        <v>16607.5</v>
      </c>
      <c r="AS210">
        <v>16500</v>
      </c>
      <c r="AT210" s="5">
        <f t="shared" si="21"/>
        <v>10500</v>
      </c>
      <c r="AU210" s="5">
        <v>350</v>
      </c>
      <c r="AV210" s="5">
        <f t="shared" si="22"/>
        <v>10150</v>
      </c>
      <c r="AW210" s="6">
        <f t="shared" si="23"/>
        <v>1786.4</v>
      </c>
      <c r="AX210" s="7">
        <f t="shared" si="24"/>
        <v>8120</v>
      </c>
      <c r="AY210" s="8">
        <f t="shared" si="25"/>
        <v>243.6</v>
      </c>
      <c r="AZ210" s="5">
        <v>250</v>
      </c>
      <c r="BA210" s="9">
        <f t="shared" si="26"/>
        <v>81.25</v>
      </c>
      <c r="BB210" s="9">
        <v>1000</v>
      </c>
      <c r="BC210" s="11">
        <v>5000</v>
      </c>
      <c r="BD210" s="5">
        <f t="shared" si="27"/>
        <v>18.75</v>
      </c>
      <c r="BG210" t="s">
        <v>146</v>
      </c>
      <c r="BH210" t="s">
        <v>146</v>
      </c>
      <c r="BI210">
        <v>566</v>
      </c>
      <c r="BJ210">
        <v>566</v>
      </c>
      <c r="BK210">
        <v>16607.5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16606.962500000001</v>
      </c>
      <c r="BR210">
        <v>0</v>
      </c>
      <c r="BS210">
        <v>0.04</v>
      </c>
      <c r="BT210" t="s">
        <v>146</v>
      </c>
      <c r="BU210">
        <v>59536659</v>
      </c>
      <c r="BV210" t="s">
        <v>196</v>
      </c>
      <c r="BW210">
        <v>0</v>
      </c>
      <c r="BX210">
        <v>0</v>
      </c>
      <c r="BY210" t="s">
        <v>163</v>
      </c>
      <c r="BZ210">
        <v>0</v>
      </c>
      <c r="CA210" t="s">
        <v>146</v>
      </c>
      <c r="CB210">
        <v>0</v>
      </c>
      <c r="CC210">
        <v>0</v>
      </c>
      <c r="CD210" t="s">
        <v>178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158</v>
      </c>
      <c r="CK210">
        <v>10</v>
      </c>
      <c r="CL210">
        <v>0</v>
      </c>
      <c r="CM210">
        <v>0</v>
      </c>
      <c r="CN210">
        <v>16607.5</v>
      </c>
      <c r="CO210" t="s">
        <v>164</v>
      </c>
      <c r="CP210">
        <v>0</v>
      </c>
      <c r="CQ210">
        <v>0</v>
      </c>
      <c r="CR210">
        <v>0</v>
      </c>
      <c r="CS210" t="s">
        <v>197</v>
      </c>
      <c r="CT210">
        <v>0</v>
      </c>
      <c r="CU210">
        <v>0</v>
      </c>
      <c r="CV210">
        <v>0</v>
      </c>
      <c r="CW210" t="s">
        <v>156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165</v>
      </c>
      <c r="DE210">
        <v>0</v>
      </c>
      <c r="DF210">
        <v>0</v>
      </c>
      <c r="DG210">
        <v>0</v>
      </c>
      <c r="DH210" t="s">
        <v>164</v>
      </c>
      <c r="DI210">
        <v>0</v>
      </c>
      <c r="DJ210">
        <v>0</v>
      </c>
      <c r="DK210">
        <v>0</v>
      </c>
      <c r="DL210" t="s">
        <v>156</v>
      </c>
      <c r="DM210">
        <v>45</v>
      </c>
      <c r="DN210">
        <v>0</v>
      </c>
      <c r="DO210" t="s">
        <v>156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192</v>
      </c>
      <c r="DV210">
        <v>0</v>
      </c>
      <c r="DW210">
        <v>0</v>
      </c>
      <c r="DX210">
        <v>0.5</v>
      </c>
      <c r="DY210">
        <v>0.04</v>
      </c>
      <c r="DZ210">
        <v>2.0020566090040005E+19</v>
      </c>
      <c r="EA210">
        <v>3.4600356600000148E+18</v>
      </c>
      <c r="EB210" t="s">
        <v>1107</v>
      </c>
      <c r="EC210" t="s">
        <v>1107</v>
      </c>
      <c r="ED210" t="s">
        <v>1106</v>
      </c>
      <c r="EE210" t="s">
        <v>1108</v>
      </c>
      <c r="EF210" t="s">
        <v>163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146</v>
      </c>
      <c r="EP210">
        <v>16607.5</v>
      </c>
      <c r="EQ210">
        <v>0</v>
      </c>
      <c r="ER210">
        <v>0</v>
      </c>
      <c r="ES210" t="s">
        <v>146</v>
      </c>
      <c r="ET210" t="s">
        <v>167</v>
      </c>
      <c r="EU210" t="s">
        <v>146</v>
      </c>
      <c r="EV210">
        <v>0</v>
      </c>
    </row>
    <row r="211" spans="1:152" x14ac:dyDescent="0.25">
      <c r="A211">
        <v>9800595085</v>
      </c>
      <c r="B211" t="s">
        <v>187</v>
      </c>
      <c r="C211" t="s">
        <v>1158</v>
      </c>
      <c r="D211" t="s">
        <v>143</v>
      </c>
      <c r="E211" t="s">
        <v>144</v>
      </c>
      <c r="F211" t="s">
        <v>145</v>
      </c>
      <c r="G211">
        <v>34968</v>
      </c>
      <c r="H211" t="s">
        <v>145</v>
      </c>
      <c r="I211">
        <v>324595</v>
      </c>
      <c r="J211">
        <v>2615901830</v>
      </c>
      <c r="K211">
        <v>7779713</v>
      </c>
      <c r="L211">
        <v>1001269</v>
      </c>
      <c r="M211">
        <v>25519031</v>
      </c>
      <c r="N211">
        <v>9800595085</v>
      </c>
      <c r="O211">
        <v>123</v>
      </c>
      <c r="P211" t="s">
        <v>147</v>
      </c>
      <c r="Q211" t="s">
        <v>148</v>
      </c>
      <c r="R211" t="s">
        <v>149</v>
      </c>
      <c r="S211" t="s">
        <v>150</v>
      </c>
      <c r="T211" t="s">
        <v>156</v>
      </c>
      <c r="U211" t="s">
        <v>1124</v>
      </c>
      <c r="V211">
        <v>5999</v>
      </c>
      <c r="W211" t="s">
        <v>153</v>
      </c>
      <c r="X211" t="s">
        <v>1124</v>
      </c>
      <c r="Y211">
        <v>63</v>
      </c>
      <c r="Z211" t="s">
        <v>154</v>
      </c>
      <c r="AA211" t="s">
        <v>155</v>
      </c>
      <c r="AB211" t="s">
        <v>146</v>
      </c>
      <c r="AC211">
        <v>301011</v>
      </c>
      <c r="AD211" t="s">
        <v>192</v>
      </c>
      <c r="AE211" t="s">
        <v>156</v>
      </c>
      <c r="AF211" t="s">
        <v>1159</v>
      </c>
      <c r="AG211">
        <v>566</v>
      </c>
      <c r="AH211">
        <v>307563</v>
      </c>
      <c r="AI211" t="s">
        <v>1126</v>
      </c>
      <c r="AJ211">
        <v>566</v>
      </c>
      <c r="AK211">
        <v>9800595085</v>
      </c>
      <c r="AL211">
        <v>9800595085</v>
      </c>
      <c r="AM211" t="s">
        <v>1127</v>
      </c>
      <c r="AN211" t="s">
        <v>1160</v>
      </c>
      <c r="AO211" t="s">
        <v>1161</v>
      </c>
      <c r="AP211" t="s">
        <v>146</v>
      </c>
      <c r="AQ211" t="s">
        <v>1130</v>
      </c>
      <c r="AR211">
        <v>20957.5</v>
      </c>
      <c r="AS211">
        <v>20850</v>
      </c>
      <c r="AT211" s="5">
        <f t="shared" si="21"/>
        <v>20850</v>
      </c>
      <c r="AU211" s="5">
        <v>350</v>
      </c>
      <c r="AV211" s="5">
        <f t="shared" si="22"/>
        <v>20500</v>
      </c>
      <c r="AW211" s="6">
        <f t="shared" si="23"/>
        <v>3608.0000000000005</v>
      </c>
      <c r="AX211" s="7">
        <f t="shared" si="24"/>
        <v>16400</v>
      </c>
      <c r="AY211" s="8">
        <f t="shared" si="25"/>
        <v>492</v>
      </c>
      <c r="AZ211" s="5">
        <v>250</v>
      </c>
      <c r="BA211" s="9">
        <f t="shared" si="26"/>
        <v>81.25</v>
      </c>
      <c r="BB211" s="9"/>
      <c r="BC211" s="10"/>
      <c r="BD211" s="5">
        <f t="shared" si="27"/>
        <v>18.75</v>
      </c>
      <c r="BE211" t="s">
        <v>146</v>
      </c>
      <c r="BF211" t="s">
        <v>146</v>
      </c>
      <c r="BG211" t="s">
        <v>146</v>
      </c>
      <c r="BH211" t="s">
        <v>146</v>
      </c>
      <c r="BI211">
        <v>566</v>
      </c>
      <c r="BJ211">
        <v>566</v>
      </c>
      <c r="BK211">
        <v>20957.5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20956.962500000001</v>
      </c>
      <c r="BR211">
        <v>0</v>
      </c>
      <c r="BS211">
        <v>0.04</v>
      </c>
      <c r="BT211" t="s">
        <v>146</v>
      </c>
      <c r="BU211">
        <v>6067466</v>
      </c>
      <c r="BV211" t="s">
        <v>151</v>
      </c>
      <c r="BW211">
        <v>0</v>
      </c>
      <c r="BX211">
        <v>0</v>
      </c>
      <c r="BY211" t="s">
        <v>163</v>
      </c>
      <c r="BZ211">
        <v>0</v>
      </c>
      <c r="CA211" t="s">
        <v>146</v>
      </c>
      <c r="CB211">
        <v>0</v>
      </c>
      <c r="CC211">
        <v>0</v>
      </c>
      <c r="CD211" t="s">
        <v>178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1126</v>
      </c>
      <c r="CK211">
        <v>10</v>
      </c>
      <c r="CL211">
        <v>0</v>
      </c>
      <c r="CM211">
        <v>0</v>
      </c>
      <c r="CN211">
        <v>20957.5</v>
      </c>
      <c r="CO211" t="s">
        <v>164</v>
      </c>
      <c r="CP211">
        <v>0</v>
      </c>
      <c r="CQ211">
        <v>0</v>
      </c>
      <c r="CR211">
        <v>0</v>
      </c>
      <c r="CS211" t="s">
        <v>164</v>
      </c>
      <c r="CT211">
        <v>0</v>
      </c>
      <c r="CU211">
        <v>0</v>
      </c>
      <c r="CV211">
        <v>0</v>
      </c>
      <c r="CW211" t="s">
        <v>156</v>
      </c>
      <c r="CX211">
        <v>10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165</v>
      </c>
      <c r="DE211">
        <v>10</v>
      </c>
      <c r="DF211">
        <v>0</v>
      </c>
      <c r="DG211">
        <v>0</v>
      </c>
      <c r="DH211" t="s">
        <v>164</v>
      </c>
      <c r="DI211">
        <v>25</v>
      </c>
      <c r="DJ211">
        <v>0</v>
      </c>
      <c r="DK211">
        <v>0</v>
      </c>
      <c r="DL211" t="s">
        <v>156</v>
      </c>
      <c r="DM211">
        <v>25</v>
      </c>
      <c r="DN211">
        <v>0</v>
      </c>
      <c r="DO211" t="s">
        <v>156</v>
      </c>
      <c r="DP211">
        <v>0</v>
      </c>
      <c r="DQ211">
        <v>0</v>
      </c>
      <c r="DR211" t="s">
        <v>146</v>
      </c>
      <c r="DS211" t="s">
        <v>146</v>
      </c>
      <c r="DT211" t="s">
        <v>146</v>
      </c>
      <c r="DU211" t="s">
        <v>192</v>
      </c>
      <c r="DV211">
        <v>0</v>
      </c>
      <c r="DW211">
        <v>0</v>
      </c>
      <c r="DX211">
        <v>0.5</v>
      </c>
      <c r="DY211">
        <v>0.04</v>
      </c>
      <c r="DZ211">
        <v>2.0020566000040006E+19</v>
      </c>
      <c r="EA211">
        <v>3.0040567E+19</v>
      </c>
      <c r="EB211" t="s">
        <v>1162</v>
      </c>
      <c r="EC211" t="s">
        <v>1162</v>
      </c>
      <c r="ED211" t="s">
        <v>1159</v>
      </c>
      <c r="EE211" t="s">
        <v>1163</v>
      </c>
      <c r="EF211" t="s">
        <v>163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146</v>
      </c>
      <c r="EP211">
        <v>20957.5</v>
      </c>
      <c r="EQ211">
        <v>0</v>
      </c>
      <c r="ER211">
        <v>0</v>
      </c>
      <c r="ES211" t="s">
        <v>146</v>
      </c>
      <c r="ET211" t="s">
        <v>167</v>
      </c>
      <c r="EU211" t="s">
        <v>146</v>
      </c>
      <c r="EV211">
        <v>0</v>
      </c>
    </row>
    <row r="212" spans="1:152" x14ac:dyDescent="0.25">
      <c r="A212">
        <v>9801746002</v>
      </c>
      <c r="B212" t="s">
        <v>187</v>
      </c>
      <c r="C212" t="s">
        <v>239</v>
      </c>
      <c r="D212" t="s">
        <v>143</v>
      </c>
      <c r="E212" t="s">
        <v>144</v>
      </c>
      <c r="F212" t="s">
        <v>144</v>
      </c>
      <c r="G212">
        <v>34971</v>
      </c>
      <c r="H212" t="s">
        <v>145</v>
      </c>
      <c r="I212">
        <v>714445</v>
      </c>
      <c r="J212">
        <v>2616083396</v>
      </c>
      <c r="K212">
        <v>8948784</v>
      </c>
      <c r="L212">
        <v>2692440</v>
      </c>
      <c r="M212" t="s">
        <v>146</v>
      </c>
      <c r="N212">
        <v>9801746002</v>
      </c>
      <c r="O212">
        <v>123</v>
      </c>
      <c r="P212" t="s">
        <v>147</v>
      </c>
      <c r="Q212" t="s">
        <v>148</v>
      </c>
      <c r="R212" t="s">
        <v>149</v>
      </c>
      <c r="S212">
        <v>250100000000001</v>
      </c>
      <c r="T212" t="s">
        <v>164</v>
      </c>
      <c r="U212" t="s">
        <v>189</v>
      </c>
      <c r="V212">
        <v>4814</v>
      </c>
      <c r="W212" t="s">
        <v>190</v>
      </c>
      <c r="X212" t="s">
        <v>189</v>
      </c>
      <c r="Y212">
        <v>44</v>
      </c>
      <c r="Z212" t="s">
        <v>191</v>
      </c>
      <c r="AA212" t="s">
        <v>155</v>
      </c>
      <c r="AB212" t="s">
        <v>146</v>
      </c>
      <c r="AC212">
        <v>200239</v>
      </c>
      <c r="AD212" t="s">
        <v>192</v>
      </c>
      <c r="AE212" t="s">
        <v>156</v>
      </c>
      <c r="AF212" t="s">
        <v>240</v>
      </c>
      <c r="AG212">
        <v>566</v>
      </c>
      <c r="AH212">
        <v>530939</v>
      </c>
      <c r="AI212" t="s">
        <v>158</v>
      </c>
      <c r="AJ212">
        <v>566</v>
      </c>
      <c r="AK212">
        <v>9801746002</v>
      </c>
      <c r="AL212">
        <v>9801746002</v>
      </c>
      <c r="AM212" t="s">
        <v>159</v>
      </c>
      <c r="AN212" t="s">
        <v>241</v>
      </c>
      <c r="AO212" t="s">
        <v>242</v>
      </c>
      <c r="AP212" t="s">
        <v>146</v>
      </c>
      <c r="AQ212" t="s">
        <v>162</v>
      </c>
      <c r="AR212">
        <v>20957.5</v>
      </c>
      <c r="AS212">
        <v>20850</v>
      </c>
      <c r="AT212" s="5">
        <f t="shared" si="21"/>
        <v>20850</v>
      </c>
      <c r="AU212" s="5">
        <v>350</v>
      </c>
      <c r="AV212" s="5">
        <f t="shared" si="22"/>
        <v>20500</v>
      </c>
      <c r="AW212" s="6">
        <f t="shared" si="23"/>
        <v>3608.0000000000005</v>
      </c>
      <c r="AX212" s="7">
        <f t="shared" si="24"/>
        <v>16400</v>
      </c>
      <c r="AY212" s="8">
        <f t="shared" si="25"/>
        <v>492</v>
      </c>
      <c r="AZ212" s="5">
        <v>250</v>
      </c>
      <c r="BA212" s="9">
        <f t="shared" si="26"/>
        <v>81.25</v>
      </c>
      <c r="BB212" s="9"/>
      <c r="BC212" s="10"/>
      <c r="BD212" s="5">
        <f t="shared" si="27"/>
        <v>18.75</v>
      </c>
      <c r="BG212" t="s">
        <v>146</v>
      </c>
      <c r="BH212" t="s">
        <v>146</v>
      </c>
      <c r="BI212">
        <v>566</v>
      </c>
      <c r="BJ212">
        <v>566</v>
      </c>
      <c r="BK212">
        <v>20957.5</v>
      </c>
      <c r="BL212">
        <v>0.5</v>
      </c>
      <c r="BM212">
        <v>0</v>
      </c>
      <c r="BN212">
        <v>0.5</v>
      </c>
      <c r="BO212">
        <v>0.04</v>
      </c>
      <c r="BP212">
        <v>0</v>
      </c>
      <c r="BQ212">
        <v>20956.962500000001</v>
      </c>
      <c r="BR212">
        <v>0</v>
      </c>
      <c r="BS212">
        <v>0.04</v>
      </c>
      <c r="BT212" t="s">
        <v>146</v>
      </c>
      <c r="BU212">
        <v>59536659</v>
      </c>
      <c r="BV212" t="s">
        <v>196</v>
      </c>
      <c r="BW212">
        <v>0</v>
      </c>
      <c r="BX212">
        <v>0</v>
      </c>
      <c r="BY212" t="s">
        <v>163</v>
      </c>
      <c r="BZ212">
        <v>0</v>
      </c>
      <c r="CA212" t="s">
        <v>146</v>
      </c>
      <c r="CB212">
        <v>0</v>
      </c>
      <c r="CC212">
        <v>0</v>
      </c>
      <c r="CD212" t="s">
        <v>178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158</v>
      </c>
      <c r="CK212">
        <v>10</v>
      </c>
      <c r="CL212">
        <v>0</v>
      </c>
      <c r="CM212">
        <v>0</v>
      </c>
      <c r="CN212">
        <v>20957.5</v>
      </c>
      <c r="CO212" t="s">
        <v>164</v>
      </c>
      <c r="CP212">
        <v>0</v>
      </c>
      <c r="CQ212">
        <v>0</v>
      </c>
      <c r="CR212">
        <v>0</v>
      </c>
      <c r="CS212" t="s">
        <v>197</v>
      </c>
      <c r="CT212">
        <v>0</v>
      </c>
      <c r="CU212">
        <v>0</v>
      </c>
      <c r="CV212">
        <v>0</v>
      </c>
      <c r="CW212" t="s">
        <v>156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165</v>
      </c>
      <c r="DE212">
        <v>0</v>
      </c>
      <c r="DF212">
        <v>0</v>
      </c>
      <c r="DG212">
        <v>0</v>
      </c>
      <c r="DH212" t="s">
        <v>164</v>
      </c>
      <c r="DI212">
        <v>0</v>
      </c>
      <c r="DJ212">
        <v>0</v>
      </c>
      <c r="DK212">
        <v>0</v>
      </c>
      <c r="DL212" t="s">
        <v>156</v>
      </c>
      <c r="DM212">
        <v>45</v>
      </c>
      <c r="DN212">
        <v>0</v>
      </c>
      <c r="DO212" t="s">
        <v>156</v>
      </c>
      <c r="DP212">
        <v>45</v>
      </c>
      <c r="DQ212">
        <v>0</v>
      </c>
      <c r="DR212" t="s">
        <v>146</v>
      </c>
      <c r="DS212" t="s">
        <v>146</v>
      </c>
      <c r="DT212" t="s">
        <v>146</v>
      </c>
      <c r="DU212" t="s">
        <v>192</v>
      </c>
      <c r="DV212">
        <v>0</v>
      </c>
      <c r="DW212">
        <v>0</v>
      </c>
      <c r="DX212">
        <v>0.5</v>
      </c>
      <c r="DY212">
        <v>0.04</v>
      </c>
      <c r="DZ212">
        <v>2.0020566090040005E+19</v>
      </c>
      <c r="EA212">
        <v>3.4600356600000148E+18</v>
      </c>
      <c r="EB212" t="s">
        <v>243</v>
      </c>
      <c r="EC212" t="s">
        <v>243</v>
      </c>
      <c r="ED212" t="s">
        <v>240</v>
      </c>
      <c r="EE212" t="s">
        <v>244</v>
      </c>
      <c r="EF212" t="s">
        <v>163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146</v>
      </c>
      <c r="EP212">
        <v>20957.5</v>
      </c>
      <c r="EQ212">
        <v>0</v>
      </c>
      <c r="ER212">
        <v>0</v>
      </c>
      <c r="ES212" t="s">
        <v>146</v>
      </c>
      <c r="ET212" t="s">
        <v>167</v>
      </c>
      <c r="EU212" t="s">
        <v>146</v>
      </c>
      <c r="EV212">
        <v>0</v>
      </c>
    </row>
    <row r="213" spans="1:152" x14ac:dyDescent="0.25">
      <c r="A213">
        <v>9801725752</v>
      </c>
      <c r="B213" t="s">
        <v>187</v>
      </c>
      <c r="C213" t="s">
        <v>245</v>
      </c>
      <c r="D213" t="s">
        <v>143</v>
      </c>
      <c r="E213" t="s">
        <v>144</v>
      </c>
      <c r="F213" t="s">
        <v>144</v>
      </c>
      <c r="G213">
        <v>34970</v>
      </c>
      <c r="H213" t="s">
        <v>145</v>
      </c>
      <c r="I213">
        <v>659126</v>
      </c>
      <c r="J213">
        <v>2616063058</v>
      </c>
      <c r="K213">
        <v>8948784</v>
      </c>
      <c r="L213">
        <v>2692440</v>
      </c>
      <c r="M213" t="s">
        <v>146</v>
      </c>
      <c r="N213">
        <v>9801725752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164</v>
      </c>
      <c r="U213" t="s">
        <v>189</v>
      </c>
      <c r="V213">
        <v>4814</v>
      </c>
      <c r="W213" t="s">
        <v>190</v>
      </c>
      <c r="X213" t="s">
        <v>189</v>
      </c>
      <c r="Y213">
        <v>44</v>
      </c>
      <c r="Z213" t="s">
        <v>191</v>
      </c>
      <c r="AA213" t="s">
        <v>155</v>
      </c>
      <c r="AB213" t="s">
        <v>146</v>
      </c>
      <c r="AC213">
        <v>200239</v>
      </c>
      <c r="AD213" t="s">
        <v>192</v>
      </c>
      <c r="AE213" t="s">
        <v>156</v>
      </c>
      <c r="AF213" t="s">
        <v>246</v>
      </c>
      <c r="AG213">
        <v>566</v>
      </c>
      <c r="AH213">
        <v>514436</v>
      </c>
      <c r="AI213" t="s">
        <v>191</v>
      </c>
      <c r="AJ213">
        <v>566</v>
      </c>
      <c r="AK213">
        <v>20612325752</v>
      </c>
      <c r="AL213">
        <v>9801725752</v>
      </c>
      <c r="AM213" t="s">
        <v>159</v>
      </c>
      <c r="AN213" t="s">
        <v>247</v>
      </c>
      <c r="AO213" t="s">
        <v>248</v>
      </c>
      <c r="AP213" t="s">
        <v>146</v>
      </c>
      <c r="AQ213" t="s">
        <v>249</v>
      </c>
      <c r="AR213">
        <v>20957.5</v>
      </c>
      <c r="AS213">
        <v>20850</v>
      </c>
      <c r="AT213" s="5">
        <f t="shared" si="21"/>
        <v>20850</v>
      </c>
      <c r="AU213" s="5">
        <v>350</v>
      </c>
      <c r="AV213" s="5">
        <f t="shared" si="22"/>
        <v>20500</v>
      </c>
      <c r="AW213" s="6">
        <f t="shared" si="23"/>
        <v>3608.0000000000005</v>
      </c>
      <c r="AX213" s="7">
        <f t="shared" si="24"/>
        <v>16400</v>
      </c>
      <c r="AY213" s="8">
        <f t="shared" si="25"/>
        <v>492</v>
      </c>
      <c r="AZ213" s="5">
        <v>250</v>
      </c>
      <c r="BA213" s="9">
        <f t="shared" si="26"/>
        <v>81.25</v>
      </c>
      <c r="BB213" s="9"/>
      <c r="BC213" s="10"/>
      <c r="BD213" s="5">
        <f t="shared" si="27"/>
        <v>18.75</v>
      </c>
      <c r="BG213" t="s">
        <v>146</v>
      </c>
      <c r="BH213" t="s">
        <v>146</v>
      </c>
      <c r="BI213">
        <v>566</v>
      </c>
      <c r="BJ213">
        <v>566</v>
      </c>
      <c r="BK213">
        <v>20957.5</v>
      </c>
      <c r="BL213">
        <v>0.5</v>
      </c>
      <c r="BM213">
        <v>0</v>
      </c>
      <c r="BN213">
        <v>0.5</v>
      </c>
      <c r="BO213">
        <v>0.04</v>
      </c>
      <c r="BP213">
        <v>0</v>
      </c>
      <c r="BQ213">
        <v>20956.962500000001</v>
      </c>
      <c r="BR213">
        <v>0</v>
      </c>
      <c r="BS213">
        <v>0.04</v>
      </c>
      <c r="BT213" t="s">
        <v>146</v>
      </c>
      <c r="BU213">
        <v>59536659</v>
      </c>
      <c r="BV213" t="s">
        <v>196</v>
      </c>
      <c r="BW213">
        <v>0</v>
      </c>
      <c r="BX213">
        <v>0</v>
      </c>
      <c r="BY213" t="s">
        <v>163</v>
      </c>
      <c r="BZ213">
        <v>0</v>
      </c>
      <c r="CA213" t="s">
        <v>146</v>
      </c>
      <c r="CB213">
        <v>0</v>
      </c>
      <c r="CC213">
        <v>0</v>
      </c>
      <c r="CD213" t="s">
        <v>178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191</v>
      </c>
      <c r="CK213">
        <v>10</v>
      </c>
      <c r="CL213">
        <v>0</v>
      </c>
      <c r="CM213">
        <v>0</v>
      </c>
      <c r="CN213">
        <v>20957.5</v>
      </c>
      <c r="CO213" t="s">
        <v>164</v>
      </c>
      <c r="CP213">
        <v>0</v>
      </c>
      <c r="CQ213">
        <v>0</v>
      </c>
      <c r="CR213">
        <v>0</v>
      </c>
      <c r="CS213" t="s">
        <v>197</v>
      </c>
      <c r="CT213">
        <v>0</v>
      </c>
      <c r="CU213">
        <v>0</v>
      </c>
      <c r="CV213">
        <v>0</v>
      </c>
      <c r="CW213" t="s">
        <v>156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165</v>
      </c>
      <c r="DE213">
        <v>0</v>
      </c>
      <c r="DF213">
        <v>0</v>
      </c>
      <c r="DG213">
        <v>0</v>
      </c>
      <c r="DH213" t="s">
        <v>164</v>
      </c>
      <c r="DI213">
        <v>0</v>
      </c>
      <c r="DJ213">
        <v>0</v>
      </c>
      <c r="DK213">
        <v>0</v>
      </c>
      <c r="DL213" t="s">
        <v>156</v>
      </c>
      <c r="DM213">
        <v>45</v>
      </c>
      <c r="DN213">
        <v>0</v>
      </c>
      <c r="DO213" t="s">
        <v>156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192</v>
      </c>
      <c r="DV213">
        <v>0</v>
      </c>
      <c r="DW213">
        <v>0</v>
      </c>
      <c r="DX213">
        <v>0.5</v>
      </c>
      <c r="DY213">
        <v>0.04</v>
      </c>
      <c r="DZ213">
        <v>2.0020566090040005E+19</v>
      </c>
      <c r="EA213">
        <v>3.0040566E+19</v>
      </c>
      <c r="EB213" t="s">
        <v>250</v>
      </c>
      <c r="EC213" t="s">
        <v>250</v>
      </c>
      <c r="ED213" t="s">
        <v>246</v>
      </c>
      <c r="EE213" t="s">
        <v>251</v>
      </c>
      <c r="EF213" t="s">
        <v>163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20957.5</v>
      </c>
      <c r="EQ213">
        <v>0</v>
      </c>
      <c r="ER213">
        <v>0</v>
      </c>
      <c r="ES213" t="s">
        <v>146</v>
      </c>
      <c r="ET213" t="s">
        <v>167</v>
      </c>
      <c r="EU213" t="s">
        <v>146</v>
      </c>
      <c r="EV213">
        <v>0</v>
      </c>
    </row>
    <row r="214" spans="1:152" x14ac:dyDescent="0.25">
      <c r="A214">
        <v>9801716753</v>
      </c>
      <c r="B214" t="s">
        <v>187</v>
      </c>
      <c r="C214" t="s">
        <v>350</v>
      </c>
      <c r="D214" t="s">
        <v>143</v>
      </c>
      <c r="E214" t="s">
        <v>144</v>
      </c>
      <c r="F214" t="s">
        <v>144</v>
      </c>
      <c r="G214">
        <v>34970</v>
      </c>
      <c r="H214" t="s">
        <v>145</v>
      </c>
      <c r="I214">
        <v>679509</v>
      </c>
      <c r="J214">
        <v>2616063051</v>
      </c>
      <c r="K214">
        <v>8948784</v>
      </c>
      <c r="L214">
        <v>2692440</v>
      </c>
      <c r="M214" t="s">
        <v>146</v>
      </c>
      <c r="N214">
        <v>9801716753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164</v>
      </c>
      <c r="U214" t="s">
        <v>189</v>
      </c>
      <c r="V214">
        <v>4814</v>
      </c>
      <c r="W214" t="s">
        <v>190</v>
      </c>
      <c r="X214" t="s">
        <v>189</v>
      </c>
      <c r="Y214">
        <v>44</v>
      </c>
      <c r="Z214" t="s">
        <v>191</v>
      </c>
      <c r="AA214" t="s">
        <v>155</v>
      </c>
      <c r="AB214" t="s">
        <v>146</v>
      </c>
      <c r="AC214">
        <v>200239</v>
      </c>
      <c r="AD214" t="s">
        <v>192</v>
      </c>
      <c r="AE214" t="s">
        <v>156</v>
      </c>
      <c r="AF214" t="s">
        <v>351</v>
      </c>
      <c r="AG214">
        <v>566</v>
      </c>
      <c r="AH214">
        <v>507044</v>
      </c>
      <c r="AI214" t="s">
        <v>158</v>
      </c>
      <c r="AJ214">
        <v>566</v>
      </c>
      <c r="AK214">
        <v>9801716753</v>
      </c>
      <c r="AL214">
        <v>9801716753</v>
      </c>
      <c r="AM214" t="s">
        <v>159</v>
      </c>
      <c r="AN214" t="s">
        <v>222</v>
      </c>
      <c r="AO214" t="s">
        <v>223</v>
      </c>
      <c r="AP214" t="s">
        <v>146</v>
      </c>
      <c r="AQ214" t="s">
        <v>162</v>
      </c>
      <c r="AR214">
        <v>20957.5</v>
      </c>
      <c r="AS214">
        <v>20850</v>
      </c>
      <c r="AT214" s="5">
        <f t="shared" si="21"/>
        <v>20850</v>
      </c>
      <c r="AU214" s="5">
        <v>350</v>
      </c>
      <c r="AV214" s="5">
        <f t="shared" si="22"/>
        <v>20500</v>
      </c>
      <c r="AW214" s="6">
        <f t="shared" si="23"/>
        <v>3608.0000000000005</v>
      </c>
      <c r="AX214" s="7">
        <f t="shared" si="24"/>
        <v>16400</v>
      </c>
      <c r="AY214" s="8">
        <f t="shared" si="25"/>
        <v>492</v>
      </c>
      <c r="AZ214" s="5">
        <v>250</v>
      </c>
      <c r="BA214" s="9">
        <f t="shared" si="26"/>
        <v>81.25</v>
      </c>
      <c r="BB214" s="9"/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20957.5</v>
      </c>
      <c r="BL214">
        <v>0.5</v>
      </c>
      <c r="BM214">
        <v>0</v>
      </c>
      <c r="BN214">
        <v>0.5</v>
      </c>
      <c r="BO214">
        <v>0.04</v>
      </c>
      <c r="BP214">
        <v>0</v>
      </c>
      <c r="BQ214">
        <v>20956.962500000001</v>
      </c>
      <c r="BR214">
        <v>0</v>
      </c>
      <c r="BS214">
        <v>0.04</v>
      </c>
      <c r="BT214" t="s">
        <v>146</v>
      </c>
      <c r="BU214">
        <v>59536659</v>
      </c>
      <c r="BV214" t="s">
        <v>196</v>
      </c>
      <c r="BW214">
        <v>0</v>
      </c>
      <c r="BX214">
        <v>0</v>
      </c>
      <c r="BY214" t="s">
        <v>163</v>
      </c>
      <c r="BZ214">
        <v>0</v>
      </c>
      <c r="CA214" t="s">
        <v>146</v>
      </c>
      <c r="CB214">
        <v>0</v>
      </c>
      <c r="CC214">
        <v>0</v>
      </c>
      <c r="CD214" t="s">
        <v>178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158</v>
      </c>
      <c r="CK214">
        <v>10</v>
      </c>
      <c r="CL214">
        <v>0</v>
      </c>
      <c r="CM214">
        <v>0</v>
      </c>
      <c r="CN214">
        <v>20957.5</v>
      </c>
      <c r="CO214" t="s">
        <v>164</v>
      </c>
      <c r="CP214">
        <v>0</v>
      </c>
      <c r="CQ214">
        <v>0</v>
      </c>
      <c r="CR214">
        <v>0</v>
      </c>
      <c r="CS214" t="s">
        <v>197</v>
      </c>
      <c r="CT214">
        <v>0</v>
      </c>
      <c r="CU214">
        <v>0</v>
      </c>
      <c r="CV214">
        <v>0</v>
      </c>
      <c r="CW214" t="s">
        <v>156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165</v>
      </c>
      <c r="DE214">
        <v>0</v>
      </c>
      <c r="DF214">
        <v>0</v>
      </c>
      <c r="DG214">
        <v>0</v>
      </c>
      <c r="DH214" t="s">
        <v>164</v>
      </c>
      <c r="DI214">
        <v>0</v>
      </c>
      <c r="DJ214">
        <v>0</v>
      </c>
      <c r="DK214">
        <v>0</v>
      </c>
      <c r="DL214" t="s">
        <v>156</v>
      </c>
      <c r="DM214">
        <v>45</v>
      </c>
      <c r="DN214">
        <v>0</v>
      </c>
      <c r="DO214" t="s">
        <v>156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192</v>
      </c>
      <c r="DV214">
        <v>0</v>
      </c>
      <c r="DW214">
        <v>0</v>
      </c>
      <c r="DX214">
        <v>0.5</v>
      </c>
      <c r="DY214">
        <v>0.04</v>
      </c>
      <c r="DZ214">
        <v>2.0020566090040005E+19</v>
      </c>
      <c r="EA214">
        <v>3.4600356600000148E+18</v>
      </c>
      <c r="EB214" t="s">
        <v>352</v>
      </c>
      <c r="EC214" t="s">
        <v>352</v>
      </c>
      <c r="ED214" t="s">
        <v>351</v>
      </c>
      <c r="EE214" t="s">
        <v>353</v>
      </c>
      <c r="EF214" t="s">
        <v>163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20957.5</v>
      </c>
      <c r="EQ214">
        <v>0</v>
      </c>
      <c r="ER214">
        <v>0</v>
      </c>
      <c r="ES214" t="s">
        <v>146</v>
      </c>
      <c r="ET214" t="s">
        <v>167</v>
      </c>
      <c r="EU214" t="s">
        <v>146</v>
      </c>
      <c r="EV214">
        <v>0</v>
      </c>
    </row>
    <row r="215" spans="1:152" x14ac:dyDescent="0.25">
      <c r="A215">
        <v>9798313535</v>
      </c>
      <c r="B215" t="s">
        <v>187</v>
      </c>
      <c r="C215" t="s">
        <v>391</v>
      </c>
      <c r="D215" t="s">
        <v>143</v>
      </c>
      <c r="E215" t="s">
        <v>144</v>
      </c>
      <c r="F215" t="s">
        <v>144</v>
      </c>
      <c r="G215">
        <v>34964</v>
      </c>
      <c r="H215" t="s">
        <v>145</v>
      </c>
      <c r="I215">
        <v>464470</v>
      </c>
      <c r="J215">
        <v>2615503284</v>
      </c>
      <c r="K215">
        <v>9575229</v>
      </c>
      <c r="L215">
        <v>2692440</v>
      </c>
      <c r="M215" t="s">
        <v>146</v>
      </c>
      <c r="N215">
        <v>9798313535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164</v>
      </c>
      <c r="U215" t="s">
        <v>189</v>
      </c>
      <c r="V215">
        <v>4814</v>
      </c>
      <c r="W215" t="s">
        <v>190</v>
      </c>
      <c r="X215" t="s">
        <v>189</v>
      </c>
      <c r="Y215">
        <v>44</v>
      </c>
      <c r="Z215" t="s">
        <v>191</v>
      </c>
      <c r="AA215" t="s">
        <v>155</v>
      </c>
      <c r="AB215" t="s">
        <v>146</v>
      </c>
      <c r="AC215">
        <v>200239</v>
      </c>
      <c r="AD215" t="s">
        <v>192</v>
      </c>
      <c r="AE215" t="s">
        <v>156</v>
      </c>
      <c r="AF215" t="s">
        <v>392</v>
      </c>
      <c r="AG215">
        <v>566</v>
      </c>
      <c r="AH215">
        <v>640702</v>
      </c>
      <c r="AI215" t="s">
        <v>158</v>
      </c>
      <c r="AJ215">
        <v>566</v>
      </c>
      <c r="AK215">
        <v>9798313535</v>
      </c>
      <c r="AL215">
        <v>9798313535</v>
      </c>
      <c r="AM215" t="s">
        <v>159</v>
      </c>
      <c r="AN215" t="s">
        <v>222</v>
      </c>
      <c r="AO215" t="s">
        <v>223</v>
      </c>
      <c r="AP215" t="s">
        <v>146</v>
      </c>
      <c r="AQ215" t="s">
        <v>162</v>
      </c>
      <c r="AR215">
        <v>20957.5</v>
      </c>
      <c r="AS215">
        <v>20850</v>
      </c>
      <c r="AT215" s="5">
        <f t="shared" si="21"/>
        <v>20850</v>
      </c>
      <c r="AU215" s="5">
        <v>350</v>
      </c>
      <c r="AV215" s="5">
        <f t="shared" si="22"/>
        <v>20500</v>
      </c>
      <c r="AW215" s="6">
        <f t="shared" si="23"/>
        <v>3608.0000000000005</v>
      </c>
      <c r="AX215" s="7">
        <f t="shared" si="24"/>
        <v>16400</v>
      </c>
      <c r="AY215" s="8">
        <f t="shared" si="25"/>
        <v>492</v>
      </c>
      <c r="AZ215" s="5">
        <v>250</v>
      </c>
      <c r="BA215" s="9">
        <f t="shared" si="26"/>
        <v>81.25</v>
      </c>
      <c r="BB215" s="9"/>
      <c r="BC215" s="10"/>
      <c r="BD215" s="5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20957.5</v>
      </c>
      <c r="BL215">
        <v>0.5</v>
      </c>
      <c r="BM215">
        <v>0</v>
      </c>
      <c r="BN215">
        <v>0.5</v>
      </c>
      <c r="BO215">
        <v>0.04</v>
      </c>
      <c r="BP215">
        <v>0</v>
      </c>
      <c r="BQ215">
        <v>20956.962500000001</v>
      </c>
      <c r="BR215">
        <v>0</v>
      </c>
      <c r="BS215">
        <v>0.04</v>
      </c>
      <c r="BT215" t="s">
        <v>146</v>
      </c>
      <c r="BU215">
        <v>59536659</v>
      </c>
      <c r="BV215" t="s">
        <v>196</v>
      </c>
      <c r="BW215">
        <v>0</v>
      </c>
      <c r="BX215">
        <v>0</v>
      </c>
      <c r="BY215" t="s">
        <v>163</v>
      </c>
      <c r="BZ215">
        <v>0</v>
      </c>
      <c r="CA215" t="s">
        <v>146</v>
      </c>
      <c r="CB215">
        <v>0</v>
      </c>
      <c r="CC215">
        <v>0</v>
      </c>
      <c r="CD215" t="s">
        <v>178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158</v>
      </c>
      <c r="CK215">
        <v>10</v>
      </c>
      <c r="CL215">
        <v>0</v>
      </c>
      <c r="CM215">
        <v>0</v>
      </c>
      <c r="CN215">
        <v>20957.5</v>
      </c>
      <c r="CO215" t="s">
        <v>164</v>
      </c>
      <c r="CP215">
        <v>0</v>
      </c>
      <c r="CQ215">
        <v>0</v>
      </c>
      <c r="CR215">
        <v>0</v>
      </c>
      <c r="CS215" t="s">
        <v>197</v>
      </c>
      <c r="CT215">
        <v>0</v>
      </c>
      <c r="CU215">
        <v>0</v>
      </c>
      <c r="CV215">
        <v>0</v>
      </c>
      <c r="CW215" t="s">
        <v>156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165</v>
      </c>
      <c r="DE215">
        <v>0</v>
      </c>
      <c r="DF215">
        <v>0</v>
      </c>
      <c r="DG215">
        <v>0</v>
      </c>
      <c r="DH215" t="s">
        <v>164</v>
      </c>
      <c r="DI215">
        <v>0</v>
      </c>
      <c r="DJ215">
        <v>0</v>
      </c>
      <c r="DK215">
        <v>0</v>
      </c>
      <c r="DL215" t="s">
        <v>156</v>
      </c>
      <c r="DM215">
        <v>45</v>
      </c>
      <c r="DN215">
        <v>0</v>
      </c>
      <c r="DO215" t="s">
        <v>156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192</v>
      </c>
      <c r="DV215">
        <v>0</v>
      </c>
      <c r="DW215">
        <v>0</v>
      </c>
      <c r="DX215">
        <v>0.5</v>
      </c>
      <c r="DY215">
        <v>0.04</v>
      </c>
      <c r="DZ215">
        <v>2.0020566090040005E+19</v>
      </c>
      <c r="EA215">
        <v>3.4600356600000148E+18</v>
      </c>
      <c r="EB215" t="s">
        <v>393</v>
      </c>
      <c r="EC215" t="s">
        <v>393</v>
      </c>
      <c r="ED215" t="s">
        <v>392</v>
      </c>
      <c r="EE215" t="s">
        <v>394</v>
      </c>
      <c r="EF215" t="s">
        <v>163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20957.5</v>
      </c>
      <c r="EQ215">
        <v>0</v>
      </c>
      <c r="ER215">
        <v>0</v>
      </c>
      <c r="ES215" t="s">
        <v>146</v>
      </c>
      <c r="ET215" t="s">
        <v>167</v>
      </c>
      <c r="EU215" t="s">
        <v>146</v>
      </c>
      <c r="EV215">
        <v>0</v>
      </c>
    </row>
    <row r="216" spans="1:152" x14ac:dyDescent="0.25">
      <c r="A216">
        <v>9795610506</v>
      </c>
      <c r="B216" t="s">
        <v>187</v>
      </c>
      <c r="C216" t="s">
        <v>600</v>
      </c>
      <c r="D216" t="s">
        <v>143</v>
      </c>
      <c r="E216" t="s">
        <v>144</v>
      </c>
      <c r="F216" t="s">
        <v>144</v>
      </c>
      <c r="G216">
        <v>34959</v>
      </c>
      <c r="H216" t="s">
        <v>145</v>
      </c>
      <c r="I216">
        <v>94744</v>
      </c>
      <c r="J216">
        <v>2615110197</v>
      </c>
      <c r="K216">
        <v>6499328</v>
      </c>
      <c r="L216">
        <v>2692440</v>
      </c>
      <c r="M216" t="s">
        <v>146</v>
      </c>
      <c r="N216">
        <v>9795610506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164</v>
      </c>
      <c r="U216" t="s">
        <v>189</v>
      </c>
      <c r="V216">
        <v>4814</v>
      </c>
      <c r="W216" t="s">
        <v>190</v>
      </c>
      <c r="X216" t="s">
        <v>189</v>
      </c>
      <c r="Y216">
        <v>44</v>
      </c>
      <c r="Z216" t="s">
        <v>191</v>
      </c>
      <c r="AA216" t="s">
        <v>155</v>
      </c>
      <c r="AB216" t="s">
        <v>146</v>
      </c>
      <c r="AC216">
        <v>200239</v>
      </c>
      <c r="AD216" t="s">
        <v>192</v>
      </c>
      <c r="AE216" t="s">
        <v>156</v>
      </c>
      <c r="AF216" t="s">
        <v>601</v>
      </c>
      <c r="AG216">
        <v>566</v>
      </c>
      <c r="AH216">
        <v>389762</v>
      </c>
      <c r="AI216" t="s">
        <v>158</v>
      </c>
      <c r="AJ216">
        <v>566</v>
      </c>
      <c r="AK216">
        <v>9795610506</v>
      </c>
      <c r="AL216">
        <v>9795610506</v>
      </c>
      <c r="AM216" t="s">
        <v>159</v>
      </c>
      <c r="AN216" t="s">
        <v>568</v>
      </c>
      <c r="AO216" t="s">
        <v>569</v>
      </c>
      <c r="AP216" t="s">
        <v>146</v>
      </c>
      <c r="AQ216" t="s">
        <v>162</v>
      </c>
      <c r="AR216">
        <v>20957.5</v>
      </c>
      <c r="AS216">
        <v>20850</v>
      </c>
      <c r="AT216" s="5">
        <f t="shared" si="21"/>
        <v>20850</v>
      </c>
      <c r="AU216" s="5">
        <v>350</v>
      </c>
      <c r="AV216" s="5">
        <f t="shared" si="22"/>
        <v>20500</v>
      </c>
      <c r="AW216" s="6">
        <f t="shared" si="23"/>
        <v>3608.0000000000005</v>
      </c>
      <c r="AX216" s="7">
        <f t="shared" si="24"/>
        <v>16400</v>
      </c>
      <c r="AY216" s="8">
        <f t="shared" si="25"/>
        <v>492</v>
      </c>
      <c r="AZ216" s="5">
        <v>250</v>
      </c>
      <c r="BA216" s="9">
        <f t="shared" si="26"/>
        <v>81.25</v>
      </c>
      <c r="BB216" s="9"/>
      <c r="BC216" s="10"/>
      <c r="BD216" s="5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20957.5</v>
      </c>
      <c r="BL216">
        <v>0.5</v>
      </c>
      <c r="BM216">
        <v>0</v>
      </c>
      <c r="BN216">
        <v>0.5</v>
      </c>
      <c r="BO216">
        <v>0.04</v>
      </c>
      <c r="BP216">
        <v>0</v>
      </c>
      <c r="BQ216">
        <v>20956.962500000001</v>
      </c>
      <c r="BR216">
        <v>0</v>
      </c>
      <c r="BS216">
        <v>0.04</v>
      </c>
      <c r="BT216" t="s">
        <v>146</v>
      </c>
      <c r="BU216">
        <v>59536659</v>
      </c>
      <c r="BV216" t="s">
        <v>196</v>
      </c>
      <c r="BW216">
        <v>0</v>
      </c>
      <c r="BX216">
        <v>0</v>
      </c>
      <c r="BY216" t="s">
        <v>163</v>
      </c>
      <c r="BZ216">
        <v>0</v>
      </c>
      <c r="CA216" t="s">
        <v>146</v>
      </c>
      <c r="CB216">
        <v>0</v>
      </c>
      <c r="CC216">
        <v>0</v>
      </c>
      <c r="CD216" t="s">
        <v>178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158</v>
      </c>
      <c r="CK216">
        <v>10</v>
      </c>
      <c r="CL216">
        <v>0</v>
      </c>
      <c r="CM216">
        <v>0</v>
      </c>
      <c r="CN216">
        <v>20957.5</v>
      </c>
      <c r="CO216" t="s">
        <v>164</v>
      </c>
      <c r="CP216">
        <v>0</v>
      </c>
      <c r="CQ216">
        <v>0</v>
      </c>
      <c r="CR216">
        <v>0</v>
      </c>
      <c r="CS216" t="s">
        <v>197</v>
      </c>
      <c r="CT216">
        <v>0</v>
      </c>
      <c r="CU216">
        <v>0</v>
      </c>
      <c r="CV216">
        <v>0</v>
      </c>
      <c r="CW216" t="s">
        <v>156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165</v>
      </c>
      <c r="DE216">
        <v>0</v>
      </c>
      <c r="DF216">
        <v>0</v>
      </c>
      <c r="DG216">
        <v>0</v>
      </c>
      <c r="DH216" t="s">
        <v>164</v>
      </c>
      <c r="DI216">
        <v>0</v>
      </c>
      <c r="DJ216">
        <v>0</v>
      </c>
      <c r="DK216">
        <v>0</v>
      </c>
      <c r="DL216" t="s">
        <v>156</v>
      </c>
      <c r="DM216">
        <v>45</v>
      </c>
      <c r="DN216">
        <v>0</v>
      </c>
      <c r="DO216" t="s">
        <v>156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192</v>
      </c>
      <c r="DV216">
        <v>0</v>
      </c>
      <c r="DW216">
        <v>0</v>
      </c>
      <c r="DX216">
        <v>0.5</v>
      </c>
      <c r="DY216">
        <v>0.04</v>
      </c>
      <c r="DZ216">
        <v>2.0020566090040005E+19</v>
      </c>
      <c r="EA216">
        <v>3.4600356600000148E+18</v>
      </c>
      <c r="EB216" t="s">
        <v>602</v>
      </c>
      <c r="EC216" t="s">
        <v>602</v>
      </c>
      <c r="ED216" t="s">
        <v>601</v>
      </c>
      <c r="EE216" t="s">
        <v>603</v>
      </c>
      <c r="EF216" t="s">
        <v>163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20957.5</v>
      </c>
      <c r="EQ216">
        <v>0</v>
      </c>
      <c r="ER216">
        <v>0</v>
      </c>
      <c r="ES216" t="s">
        <v>146</v>
      </c>
      <c r="ET216" t="s">
        <v>167</v>
      </c>
      <c r="EU216" t="s">
        <v>146</v>
      </c>
      <c r="EV216">
        <v>0</v>
      </c>
    </row>
    <row r="217" spans="1:152" x14ac:dyDescent="0.25">
      <c r="A217">
        <v>9801738538</v>
      </c>
      <c r="B217" t="s">
        <v>187</v>
      </c>
      <c r="C217" t="s">
        <v>776</v>
      </c>
      <c r="D217" t="s">
        <v>143</v>
      </c>
      <c r="E217" t="s">
        <v>144</v>
      </c>
      <c r="F217" t="s">
        <v>144</v>
      </c>
      <c r="G217">
        <v>34970</v>
      </c>
      <c r="H217" t="s">
        <v>145</v>
      </c>
      <c r="I217">
        <v>868594</v>
      </c>
      <c r="J217">
        <v>2616063075</v>
      </c>
      <c r="K217">
        <v>8948784</v>
      </c>
      <c r="L217">
        <v>2692440</v>
      </c>
      <c r="M217" t="s">
        <v>146</v>
      </c>
      <c r="N217">
        <v>9801738538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164</v>
      </c>
      <c r="U217" t="s">
        <v>189</v>
      </c>
      <c r="V217">
        <v>4814</v>
      </c>
      <c r="W217" t="s">
        <v>190</v>
      </c>
      <c r="X217" t="s">
        <v>189</v>
      </c>
      <c r="Y217">
        <v>44</v>
      </c>
      <c r="Z217" t="s">
        <v>191</v>
      </c>
      <c r="AA217" t="s">
        <v>155</v>
      </c>
      <c r="AB217" t="s">
        <v>146</v>
      </c>
      <c r="AC217">
        <v>200239</v>
      </c>
      <c r="AD217" t="s">
        <v>192</v>
      </c>
      <c r="AE217" t="s">
        <v>156</v>
      </c>
      <c r="AF217" t="s">
        <v>777</v>
      </c>
      <c r="AG217">
        <v>566</v>
      </c>
      <c r="AH217">
        <v>524669</v>
      </c>
      <c r="AI217" t="s">
        <v>158</v>
      </c>
      <c r="AJ217">
        <v>566</v>
      </c>
      <c r="AK217">
        <v>9801738538</v>
      </c>
      <c r="AL217">
        <v>9801738538</v>
      </c>
      <c r="AM217" t="s">
        <v>159</v>
      </c>
      <c r="AN217" t="s">
        <v>241</v>
      </c>
      <c r="AO217" t="s">
        <v>242</v>
      </c>
      <c r="AP217" t="s">
        <v>146</v>
      </c>
      <c r="AQ217" t="s">
        <v>162</v>
      </c>
      <c r="AR217">
        <v>20957.5</v>
      </c>
      <c r="AS217">
        <v>20850</v>
      </c>
      <c r="AT217" s="5">
        <f t="shared" si="21"/>
        <v>20850</v>
      </c>
      <c r="AU217" s="5">
        <v>350</v>
      </c>
      <c r="AV217" s="5">
        <f t="shared" si="22"/>
        <v>20500</v>
      </c>
      <c r="AW217" s="6">
        <f t="shared" si="23"/>
        <v>3608.0000000000005</v>
      </c>
      <c r="AX217" s="7">
        <f t="shared" si="24"/>
        <v>16400</v>
      </c>
      <c r="AY217" s="8">
        <f t="shared" si="25"/>
        <v>492</v>
      </c>
      <c r="AZ217" s="5">
        <v>250</v>
      </c>
      <c r="BA217" s="9">
        <f t="shared" si="26"/>
        <v>81.25</v>
      </c>
      <c r="BB217" s="9"/>
      <c r="BC217" s="10"/>
      <c r="BD217" s="5">
        <f t="shared" si="27"/>
        <v>18.75</v>
      </c>
      <c r="BG217" t="s">
        <v>146</v>
      </c>
      <c r="BH217" t="s">
        <v>146</v>
      </c>
      <c r="BI217">
        <v>566</v>
      </c>
      <c r="BJ217">
        <v>566</v>
      </c>
      <c r="BK217">
        <v>20957.5</v>
      </c>
      <c r="BL217">
        <v>0.5</v>
      </c>
      <c r="BM217">
        <v>0</v>
      </c>
      <c r="BN217">
        <v>0.5</v>
      </c>
      <c r="BO217">
        <v>0.04</v>
      </c>
      <c r="BP217">
        <v>0</v>
      </c>
      <c r="BQ217">
        <v>20956.962500000001</v>
      </c>
      <c r="BR217">
        <v>0</v>
      </c>
      <c r="BS217">
        <v>0.04</v>
      </c>
      <c r="BT217" t="s">
        <v>146</v>
      </c>
      <c r="BU217">
        <v>59536659</v>
      </c>
      <c r="BV217" t="s">
        <v>196</v>
      </c>
      <c r="BW217">
        <v>0</v>
      </c>
      <c r="BX217">
        <v>0</v>
      </c>
      <c r="BY217" t="s">
        <v>163</v>
      </c>
      <c r="BZ217">
        <v>0</v>
      </c>
      <c r="CA217" t="s">
        <v>146</v>
      </c>
      <c r="CB217">
        <v>0</v>
      </c>
      <c r="CC217">
        <v>0</v>
      </c>
      <c r="CD217" t="s">
        <v>178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158</v>
      </c>
      <c r="CK217">
        <v>10</v>
      </c>
      <c r="CL217">
        <v>0</v>
      </c>
      <c r="CM217">
        <v>0</v>
      </c>
      <c r="CN217">
        <v>20957.5</v>
      </c>
      <c r="CO217" t="s">
        <v>164</v>
      </c>
      <c r="CP217">
        <v>0</v>
      </c>
      <c r="CQ217">
        <v>0</v>
      </c>
      <c r="CR217">
        <v>0</v>
      </c>
      <c r="CS217" t="s">
        <v>197</v>
      </c>
      <c r="CT217">
        <v>0</v>
      </c>
      <c r="CU217">
        <v>0</v>
      </c>
      <c r="CV217">
        <v>0</v>
      </c>
      <c r="CW217" t="s">
        <v>156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165</v>
      </c>
      <c r="DE217">
        <v>0</v>
      </c>
      <c r="DF217">
        <v>0</v>
      </c>
      <c r="DG217">
        <v>0</v>
      </c>
      <c r="DH217" t="s">
        <v>164</v>
      </c>
      <c r="DI217">
        <v>0</v>
      </c>
      <c r="DJ217">
        <v>0</v>
      </c>
      <c r="DK217">
        <v>0</v>
      </c>
      <c r="DL217" t="s">
        <v>156</v>
      </c>
      <c r="DM217">
        <v>45</v>
      </c>
      <c r="DN217">
        <v>0</v>
      </c>
      <c r="DO217" t="s">
        <v>156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192</v>
      </c>
      <c r="DV217">
        <v>0</v>
      </c>
      <c r="DW217">
        <v>0</v>
      </c>
      <c r="DX217">
        <v>0.5</v>
      </c>
      <c r="DY217">
        <v>0.04</v>
      </c>
      <c r="DZ217">
        <v>2.0020566090040005E+19</v>
      </c>
      <c r="EA217">
        <v>3.4600356600000148E+18</v>
      </c>
      <c r="EB217" t="s">
        <v>778</v>
      </c>
      <c r="EC217" t="s">
        <v>778</v>
      </c>
      <c r="ED217" t="s">
        <v>777</v>
      </c>
      <c r="EE217" t="s">
        <v>779</v>
      </c>
      <c r="EF217" t="s">
        <v>163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20957.5</v>
      </c>
      <c r="EQ217">
        <v>0</v>
      </c>
      <c r="ER217">
        <v>0</v>
      </c>
      <c r="ES217" t="s">
        <v>146</v>
      </c>
      <c r="ET217" t="s">
        <v>167</v>
      </c>
      <c r="EU217" t="s">
        <v>146</v>
      </c>
      <c r="EV217">
        <v>0</v>
      </c>
    </row>
    <row r="218" spans="1:152" x14ac:dyDescent="0.25">
      <c r="A218">
        <v>9797983472</v>
      </c>
      <c r="B218" t="s">
        <v>187</v>
      </c>
      <c r="C218" t="s">
        <v>923</v>
      </c>
      <c r="D218" t="s">
        <v>143</v>
      </c>
      <c r="E218" t="s">
        <v>144</v>
      </c>
      <c r="F218" t="s">
        <v>144</v>
      </c>
      <c r="G218">
        <v>34964</v>
      </c>
      <c r="H218" t="s">
        <v>145</v>
      </c>
      <c r="I218">
        <v>975227</v>
      </c>
      <c r="J218">
        <v>2615502803</v>
      </c>
      <c r="K218">
        <v>9575229</v>
      </c>
      <c r="L218">
        <v>2692440</v>
      </c>
      <c r="M218" t="s">
        <v>146</v>
      </c>
      <c r="N218">
        <v>9797983472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164</v>
      </c>
      <c r="U218" t="s">
        <v>189</v>
      </c>
      <c r="V218">
        <v>4814</v>
      </c>
      <c r="W218" t="s">
        <v>190</v>
      </c>
      <c r="X218" t="s">
        <v>189</v>
      </c>
      <c r="Y218">
        <v>44</v>
      </c>
      <c r="Z218" t="s">
        <v>191</v>
      </c>
      <c r="AA218" t="s">
        <v>155</v>
      </c>
      <c r="AB218" t="s">
        <v>146</v>
      </c>
      <c r="AC218">
        <v>200239</v>
      </c>
      <c r="AD218" t="s">
        <v>192</v>
      </c>
      <c r="AE218" t="s">
        <v>156</v>
      </c>
      <c r="AF218" t="s">
        <v>924</v>
      </c>
      <c r="AG218">
        <v>566</v>
      </c>
      <c r="AH218">
        <v>358632</v>
      </c>
      <c r="AI218" t="s">
        <v>158</v>
      </c>
      <c r="AJ218">
        <v>566</v>
      </c>
      <c r="AK218">
        <v>9797983472</v>
      </c>
      <c r="AL218">
        <v>9797983472</v>
      </c>
      <c r="AM218" t="s">
        <v>159</v>
      </c>
      <c r="AN218" t="s">
        <v>194</v>
      </c>
      <c r="AO218" t="s">
        <v>195</v>
      </c>
      <c r="AP218" t="s">
        <v>146</v>
      </c>
      <c r="AQ218" t="s">
        <v>162</v>
      </c>
      <c r="AR218">
        <v>20957.5</v>
      </c>
      <c r="AS218">
        <v>20850</v>
      </c>
      <c r="AT218" s="5">
        <f t="shared" si="21"/>
        <v>20850</v>
      </c>
      <c r="AU218" s="5">
        <v>350</v>
      </c>
      <c r="AV218" s="5">
        <f t="shared" si="22"/>
        <v>20500</v>
      </c>
      <c r="AW218" s="6">
        <f t="shared" si="23"/>
        <v>3608.0000000000005</v>
      </c>
      <c r="AX218" s="7">
        <f t="shared" si="24"/>
        <v>16400</v>
      </c>
      <c r="AY218" s="8">
        <f t="shared" si="25"/>
        <v>492</v>
      </c>
      <c r="AZ218" s="5">
        <v>250</v>
      </c>
      <c r="BA218" s="9">
        <f t="shared" si="26"/>
        <v>81.25</v>
      </c>
      <c r="BB218" s="9"/>
      <c r="BC218" s="10"/>
      <c r="BD218" s="5">
        <f t="shared" si="27"/>
        <v>18.75</v>
      </c>
      <c r="BG218" t="s">
        <v>146</v>
      </c>
      <c r="BH218" t="s">
        <v>146</v>
      </c>
      <c r="BI218">
        <v>566</v>
      </c>
      <c r="BJ218">
        <v>566</v>
      </c>
      <c r="BK218">
        <v>20957.5</v>
      </c>
      <c r="BL218">
        <v>0.5</v>
      </c>
      <c r="BM218">
        <v>0</v>
      </c>
      <c r="BN218">
        <v>0.5</v>
      </c>
      <c r="BO218">
        <v>0.04</v>
      </c>
      <c r="BP218">
        <v>0</v>
      </c>
      <c r="BQ218">
        <v>20956.962500000001</v>
      </c>
      <c r="BR218">
        <v>0</v>
      </c>
      <c r="BS218">
        <v>0.04</v>
      </c>
      <c r="BT218" t="s">
        <v>146</v>
      </c>
      <c r="BU218">
        <v>59536659</v>
      </c>
      <c r="BV218" t="s">
        <v>196</v>
      </c>
      <c r="BW218">
        <v>0</v>
      </c>
      <c r="BX218">
        <v>0</v>
      </c>
      <c r="BY218" t="s">
        <v>163</v>
      </c>
      <c r="BZ218">
        <v>0</v>
      </c>
      <c r="CA218" t="s">
        <v>146</v>
      </c>
      <c r="CB218">
        <v>0</v>
      </c>
      <c r="CC218">
        <v>0</v>
      </c>
      <c r="CD218" t="s">
        <v>178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158</v>
      </c>
      <c r="CK218">
        <v>10</v>
      </c>
      <c r="CL218">
        <v>0</v>
      </c>
      <c r="CM218">
        <v>0</v>
      </c>
      <c r="CN218">
        <v>20957.5</v>
      </c>
      <c r="CO218" t="s">
        <v>164</v>
      </c>
      <c r="CP218">
        <v>0</v>
      </c>
      <c r="CQ218">
        <v>0</v>
      </c>
      <c r="CR218">
        <v>0</v>
      </c>
      <c r="CS218" t="s">
        <v>197</v>
      </c>
      <c r="CT218">
        <v>0</v>
      </c>
      <c r="CU218">
        <v>0</v>
      </c>
      <c r="CV218">
        <v>0</v>
      </c>
      <c r="CW218" t="s">
        <v>156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165</v>
      </c>
      <c r="DE218">
        <v>0</v>
      </c>
      <c r="DF218">
        <v>0</v>
      </c>
      <c r="DG218">
        <v>0</v>
      </c>
      <c r="DH218" t="s">
        <v>164</v>
      </c>
      <c r="DI218">
        <v>0</v>
      </c>
      <c r="DJ218">
        <v>0</v>
      </c>
      <c r="DK218">
        <v>0</v>
      </c>
      <c r="DL218" t="s">
        <v>156</v>
      </c>
      <c r="DM218">
        <v>45</v>
      </c>
      <c r="DN218">
        <v>0</v>
      </c>
      <c r="DO218" t="s">
        <v>156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192</v>
      </c>
      <c r="DV218">
        <v>0</v>
      </c>
      <c r="DW218">
        <v>0</v>
      </c>
      <c r="DX218">
        <v>0.5</v>
      </c>
      <c r="DY218">
        <v>0.04</v>
      </c>
      <c r="DZ218">
        <v>2.0020566090040005E+19</v>
      </c>
      <c r="EA218">
        <v>3.4600356600000148E+18</v>
      </c>
      <c r="EB218" t="s">
        <v>925</v>
      </c>
      <c r="EC218" t="s">
        <v>925</v>
      </c>
      <c r="ED218" t="s">
        <v>924</v>
      </c>
      <c r="EE218" t="s">
        <v>926</v>
      </c>
      <c r="EF218" t="s">
        <v>163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20957.5</v>
      </c>
      <c r="EQ218">
        <v>0</v>
      </c>
      <c r="ER218">
        <v>0</v>
      </c>
      <c r="ES218" t="s">
        <v>146</v>
      </c>
      <c r="ET218" t="s">
        <v>167</v>
      </c>
      <c r="EU218" t="s">
        <v>146</v>
      </c>
      <c r="EV218">
        <v>0</v>
      </c>
    </row>
    <row r="219" spans="1:152" x14ac:dyDescent="0.25">
      <c r="A219">
        <v>9798464680</v>
      </c>
      <c r="B219" t="s">
        <v>187</v>
      </c>
      <c r="C219" t="s">
        <v>1048</v>
      </c>
      <c r="D219" t="s">
        <v>143</v>
      </c>
      <c r="E219" t="s">
        <v>144</v>
      </c>
      <c r="F219" t="s">
        <v>144</v>
      </c>
      <c r="G219">
        <v>34964</v>
      </c>
      <c r="H219" t="s">
        <v>145</v>
      </c>
      <c r="I219">
        <v>336033</v>
      </c>
      <c r="J219">
        <v>2615503425</v>
      </c>
      <c r="K219">
        <v>9575229</v>
      </c>
      <c r="L219">
        <v>2692440</v>
      </c>
      <c r="M219" t="s">
        <v>146</v>
      </c>
      <c r="N219">
        <v>9798464680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164</v>
      </c>
      <c r="U219" t="s">
        <v>189</v>
      </c>
      <c r="V219">
        <v>4814</v>
      </c>
      <c r="W219" t="s">
        <v>190</v>
      </c>
      <c r="X219" t="s">
        <v>189</v>
      </c>
      <c r="Y219">
        <v>44</v>
      </c>
      <c r="Z219" t="s">
        <v>191</v>
      </c>
      <c r="AA219" t="s">
        <v>155</v>
      </c>
      <c r="AB219" t="s">
        <v>146</v>
      </c>
      <c r="AC219">
        <v>200239</v>
      </c>
      <c r="AD219" t="s">
        <v>192</v>
      </c>
      <c r="AE219" t="s">
        <v>156</v>
      </c>
      <c r="AF219" t="s">
        <v>1049</v>
      </c>
      <c r="AG219">
        <v>566</v>
      </c>
      <c r="AH219">
        <v>766173</v>
      </c>
      <c r="AI219" t="s">
        <v>158</v>
      </c>
      <c r="AJ219">
        <v>566</v>
      </c>
      <c r="AK219">
        <v>9798464680</v>
      </c>
      <c r="AL219">
        <v>9798464680</v>
      </c>
      <c r="AM219" t="s">
        <v>159</v>
      </c>
      <c r="AN219" t="s">
        <v>222</v>
      </c>
      <c r="AO219" t="s">
        <v>223</v>
      </c>
      <c r="AP219" t="s">
        <v>146</v>
      </c>
      <c r="AQ219" t="s">
        <v>162</v>
      </c>
      <c r="AR219">
        <v>20957.5</v>
      </c>
      <c r="AS219">
        <v>20850</v>
      </c>
      <c r="AT219" s="5">
        <f t="shared" si="21"/>
        <v>20850</v>
      </c>
      <c r="AU219" s="5">
        <v>350</v>
      </c>
      <c r="AV219" s="5">
        <f t="shared" si="22"/>
        <v>20500</v>
      </c>
      <c r="AW219" s="6">
        <f t="shared" si="23"/>
        <v>3608.0000000000005</v>
      </c>
      <c r="AX219" s="7">
        <f t="shared" si="24"/>
        <v>16400</v>
      </c>
      <c r="AY219" s="8">
        <f t="shared" si="25"/>
        <v>492</v>
      </c>
      <c r="AZ219" s="5">
        <v>250</v>
      </c>
      <c r="BA219" s="9">
        <f t="shared" si="26"/>
        <v>81.25</v>
      </c>
      <c r="BB219" s="9"/>
      <c r="BC219" s="10"/>
      <c r="BD219" s="5">
        <f t="shared" si="27"/>
        <v>18.75</v>
      </c>
      <c r="BG219" t="s">
        <v>146</v>
      </c>
      <c r="BH219" t="s">
        <v>146</v>
      </c>
      <c r="BI219">
        <v>566</v>
      </c>
      <c r="BJ219">
        <v>566</v>
      </c>
      <c r="BK219">
        <v>20957.5</v>
      </c>
      <c r="BL219">
        <v>0.5</v>
      </c>
      <c r="BM219">
        <v>0</v>
      </c>
      <c r="BN219">
        <v>0.5</v>
      </c>
      <c r="BO219">
        <v>0.04</v>
      </c>
      <c r="BP219">
        <v>0</v>
      </c>
      <c r="BQ219">
        <v>20956.962500000001</v>
      </c>
      <c r="BR219">
        <v>0</v>
      </c>
      <c r="BS219">
        <v>0.04</v>
      </c>
      <c r="BT219" t="s">
        <v>146</v>
      </c>
      <c r="BU219">
        <v>59536659</v>
      </c>
      <c r="BV219" t="s">
        <v>196</v>
      </c>
      <c r="BW219">
        <v>0</v>
      </c>
      <c r="BX219">
        <v>0</v>
      </c>
      <c r="BY219" t="s">
        <v>163</v>
      </c>
      <c r="BZ219">
        <v>0</v>
      </c>
      <c r="CA219" t="s">
        <v>146</v>
      </c>
      <c r="CB219">
        <v>0</v>
      </c>
      <c r="CC219">
        <v>0</v>
      </c>
      <c r="CD219" t="s">
        <v>178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158</v>
      </c>
      <c r="CK219">
        <v>10</v>
      </c>
      <c r="CL219">
        <v>0</v>
      </c>
      <c r="CM219">
        <v>0</v>
      </c>
      <c r="CN219">
        <v>20957.5</v>
      </c>
      <c r="CO219" t="s">
        <v>164</v>
      </c>
      <c r="CP219">
        <v>0</v>
      </c>
      <c r="CQ219">
        <v>0</v>
      </c>
      <c r="CR219">
        <v>0</v>
      </c>
      <c r="CS219" t="s">
        <v>197</v>
      </c>
      <c r="CT219">
        <v>0</v>
      </c>
      <c r="CU219">
        <v>0</v>
      </c>
      <c r="CV219">
        <v>0</v>
      </c>
      <c r="CW219" t="s">
        <v>156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165</v>
      </c>
      <c r="DE219">
        <v>0</v>
      </c>
      <c r="DF219">
        <v>0</v>
      </c>
      <c r="DG219">
        <v>0</v>
      </c>
      <c r="DH219" t="s">
        <v>164</v>
      </c>
      <c r="DI219">
        <v>0</v>
      </c>
      <c r="DJ219">
        <v>0</v>
      </c>
      <c r="DK219">
        <v>0</v>
      </c>
      <c r="DL219" t="s">
        <v>156</v>
      </c>
      <c r="DM219">
        <v>45</v>
      </c>
      <c r="DN219">
        <v>0</v>
      </c>
      <c r="DO219" t="s">
        <v>156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192</v>
      </c>
      <c r="DV219">
        <v>0</v>
      </c>
      <c r="DW219">
        <v>0</v>
      </c>
      <c r="DX219">
        <v>0.5</v>
      </c>
      <c r="DY219">
        <v>0.04</v>
      </c>
      <c r="DZ219">
        <v>2.0020566090040005E+19</v>
      </c>
      <c r="EA219">
        <v>3.4600356600000148E+18</v>
      </c>
      <c r="EB219" t="s">
        <v>1050</v>
      </c>
      <c r="EC219" t="s">
        <v>1050</v>
      </c>
      <c r="ED219" t="s">
        <v>1049</v>
      </c>
      <c r="EE219" t="s">
        <v>1051</v>
      </c>
      <c r="EF219" t="s">
        <v>163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20957.5</v>
      </c>
      <c r="EQ219">
        <v>0</v>
      </c>
      <c r="ER219">
        <v>0</v>
      </c>
      <c r="ES219" t="s">
        <v>146</v>
      </c>
      <c r="ET219" t="s">
        <v>167</v>
      </c>
      <c r="EU219" t="s">
        <v>146</v>
      </c>
      <c r="EV219">
        <v>0</v>
      </c>
    </row>
    <row r="220" spans="1:152" x14ac:dyDescent="0.25">
      <c r="A220">
        <v>9794964384</v>
      </c>
      <c r="B220" t="s">
        <v>204</v>
      </c>
      <c r="C220" t="s">
        <v>214</v>
      </c>
      <c r="D220" t="s">
        <v>143</v>
      </c>
      <c r="E220" t="s">
        <v>144</v>
      </c>
      <c r="F220" t="s">
        <v>145</v>
      </c>
      <c r="G220">
        <v>34958</v>
      </c>
      <c r="H220" t="s">
        <v>145</v>
      </c>
      <c r="I220">
        <v>580351</v>
      </c>
      <c r="J220">
        <v>2615053218</v>
      </c>
      <c r="K220">
        <v>2751750</v>
      </c>
      <c r="L220">
        <v>2692440</v>
      </c>
      <c r="M220" t="s">
        <v>146</v>
      </c>
      <c r="N220">
        <v>9794964384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206</v>
      </c>
      <c r="U220" t="s">
        <v>189</v>
      </c>
      <c r="V220">
        <v>4814</v>
      </c>
      <c r="W220" t="s">
        <v>190</v>
      </c>
      <c r="X220" t="s">
        <v>189</v>
      </c>
      <c r="Y220">
        <v>44</v>
      </c>
      <c r="Z220" t="s">
        <v>191</v>
      </c>
      <c r="AA220" t="s">
        <v>207</v>
      </c>
      <c r="AB220" t="s">
        <v>146</v>
      </c>
      <c r="AC220">
        <v>200185</v>
      </c>
      <c r="AD220" t="s">
        <v>208</v>
      </c>
      <c r="AE220" t="s">
        <v>156</v>
      </c>
      <c r="AF220" t="s">
        <v>215</v>
      </c>
      <c r="AG220">
        <v>566</v>
      </c>
      <c r="AH220">
        <v>853345</v>
      </c>
      <c r="AI220" t="s">
        <v>158</v>
      </c>
      <c r="AJ220">
        <v>566</v>
      </c>
      <c r="AK220">
        <v>9794964384</v>
      </c>
      <c r="AL220">
        <v>9794964384</v>
      </c>
      <c r="AM220" t="s">
        <v>159</v>
      </c>
      <c r="AN220" t="s">
        <v>216</v>
      </c>
      <c r="AO220" t="s">
        <v>217</v>
      </c>
      <c r="AP220" t="s">
        <v>146</v>
      </c>
      <c r="AQ220" t="s">
        <v>162</v>
      </c>
      <c r="AR220">
        <v>27757.5</v>
      </c>
      <c r="AS220">
        <v>27650</v>
      </c>
      <c r="AT220" s="5">
        <f t="shared" si="21"/>
        <v>27650</v>
      </c>
      <c r="AU220" s="5">
        <v>350</v>
      </c>
      <c r="AV220" s="5">
        <f t="shared" si="22"/>
        <v>27300</v>
      </c>
      <c r="AW220" s="6">
        <f t="shared" si="23"/>
        <v>4804.8</v>
      </c>
      <c r="AX220" s="7">
        <f t="shared" si="24"/>
        <v>21840</v>
      </c>
      <c r="AY220" s="8">
        <f t="shared" si="25"/>
        <v>655.20000000000005</v>
      </c>
      <c r="AZ220" s="5">
        <v>250</v>
      </c>
      <c r="BA220" s="9">
        <f t="shared" si="26"/>
        <v>81.25</v>
      </c>
      <c r="BB220" s="9"/>
      <c r="BC220" s="10"/>
      <c r="BD220" s="5">
        <f t="shared" si="27"/>
        <v>18.75</v>
      </c>
      <c r="BG220" t="s">
        <v>146</v>
      </c>
      <c r="BH220" t="s">
        <v>146</v>
      </c>
      <c r="BI220">
        <v>566</v>
      </c>
      <c r="BJ220">
        <v>566</v>
      </c>
      <c r="BK220">
        <v>27757.5</v>
      </c>
      <c r="BL220">
        <v>0.5</v>
      </c>
      <c r="BM220">
        <v>0</v>
      </c>
      <c r="BN220">
        <v>0.5</v>
      </c>
      <c r="BO220">
        <v>0.04</v>
      </c>
      <c r="BP220">
        <v>0</v>
      </c>
      <c r="BQ220">
        <v>27756.962500000001</v>
      </c>
      <c r="BR220">
        <v>0</v>
      </c>
      <c r="BS220">
        <v>0.04</v>
      </c>
      <c r="BT220" t="s">
        <v>146</v>
      </c>
      <c r="BU220">
        <v>59536659</v>
      </c>
      <c r="BV220" t="s">
        <v>196</v>
      </c>
      <c r="BW220">
        <v>0</v>
      </c>
      <c r="BX220">
        <v>0</v>
      </c>
      <c r="BY220" t="s">
        <v>163</v>
      </c>
      <c r="BZ220">
        <v>0</v>
      </c>
      <c r="CA220" t="s">
        <v>146</v>
      </c>
      <c r="CB220">
        <v>0</v>
      </c>
      <c r="CC220">
        <v>0</v>
      </c>
      <c r="CD220" t="s">
        <v>178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158</v>
      </c>
      <c r="CK220">
        <v>10</v>
      </c>
      <c r="CL220">
        <v>0</v>
      </c>
      <c r="CM220">
        <v>0</v>
      </c>
      <c r="CN220">
        <v>27757.5</v>
      </c>
      <c r="CO220" t="s">
        <v>164</v>
      </c>
      <c r="CP220">
        <v>0</v>
      </c>
      <c r="CQ220">
        <v>0</v>
      </c>
      <c r="CR220">
        <v>0</v>
      </c>
      <c r="CS220" t="s">
        <v>197</v>
      </c>
      <c r="CT220">
        <v>0</v>
      </c>
      <c r="CU220">
        <v>0</v>
      </c>
      <c r="CV220">
        <v>0</v>
      </c>
      <c r="CW220" t="s">
        <v>156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165</v>
      </c>
      <c r="DE220">
        <v>0</v>
      </c>
      <c r="DF220">
        <v>0</v>
      </c>
      <c r="DG220">
        <v>0</v>
      </c>
      <c r="DH220" t="s">
        <v>164</v>
      </c>
      <c r="DI220">
        <v>0</v>
      </c>
      <c r="DJ220">
        <v>0</v>
      </c>
      <c r="DK220">
        <v>0</v>
      </c>
      <c r="DL220" t="s">
        <v>156</v>
      </c>
      <c r="DM220">
        <v>45</v>
      </c>
      <c r="DN220">
        <v>0</v>
      </c>
      <c r="DO220" t="s">
        <v>156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208</v>
      </c>
      <c r="DV220">
        <v>0</v>
      </c>
      <c r="DW220">
        <v>0</v>
      </c>
      <c r="DX220">
        <v>0.5</v>
      </c>
      <c r="DY220">
        <v>0.04</v>
      </c>
      <c r="DZ220">
        <v>2.0020566090040005E+19</v>
      </c>
      <c r="EA220">
        <v>3.4600356600000148E+18</v>
      </c>
      <c r="EB220" t="s">
        <v>218</v>
      </c>
      <c r="EC220" t="s">
        <v>218</v>
      </c>
      <c r="ED220" t="s">
        <v>215</v>
      </c>
      <c r="EE220" t="s">
        <v>219</v>
      </c>
      <c r="EF220" t="s">
        <v>163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27757.5</v>
      </c>
      <c r="EQ220">
        <v>0</v>
      </c>
      <c r="ER220">
        <v>0</v>
      </c>
      <c r="ES220" t="s">
        <v>146</v>
      </c>
      <c r="ET220" t="s">
        <v>167</v>
      </c>
      <c r="EU220" t="s">
        <v>146</v>
      </c>
      <c r="EV220">
        <v>0</v>
      </c>
    </row>
    <row r="221" spans="1:152" x14ac:dyDescent="0.25">
      <c r="A221">
        <v>9796292514</v>
      </c>
      <c r="B221" t="s">
        <v>187</v>
      </c>
      <c r="C221" t="s">
        <v>504</v>
      </c>
      <c r="D221" t="s">
        <v>143</v>
      </c>
      <c r="E221" t="s">
        <v>144</v>
      </c>
      <c r="F221" t="s">
        <v>144</v>
      </c>
      <c r="G221">
        <v>34960</v>
      </c>
      <c r="H221" t="s">
        <v>145</v>
      </c>
      <c r="I221">
        <v>241078</v>
      </c>
      <c r="J221">
        <v>2615182783</v>
      </c>
      <c r="K221">
        <v>6499328</v>
      </c>
      <c r="L221">
        <v>2692440</v>
      </c>
      <c r="M221" t="s">
        <v>146</v>
      </c>
      <c r="N221">
        <v>9796292514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164</v>
      </c>
      <c r="U221" t="s">
        <v>189</v>
      </c>
      <c r="V221">
        <v>4814</v>
      </c>
      <c r="W221" t="s">
        <v>190</v>
      </c>
      <c r="X221" t="s">
        <v>189</v>
      </c>
      <c r="Y221">
        <v>44</v>
      </c>
      <c r="Z221" t="s">
        <v>191</v>
      </c>
      <c r="AA221" t="s">
        <v>155</v>
      </c>
      <c r="AB221" t="s">
        <v>146</v>
      </c>
      <c r="AC221">
        <v>200239</v>
      </c>
      <c r="AD221" t="s">
        <v>192</v>
      </c>
      <c r="AE221" t="s">
        <v>156</v>
      </c>
      <c r="AF221" t="s">
        <v>505</v>
      </c>
      <c r="AG221">
        <v>566</v>
      </c>
      <c r="AH221">
        <v>946028</v>
      </c>
      <c r="AI221" t="s">
        <v>158</v>
      </c>
      <c r="AJ221">
        <v>566</v>
      </c>
      <c r="AK221">
        <v>9796292514</v>
      </c>
      <c r="AL221">
        <v>9796292514</v>
      </c>
      <c r="AM221" t="s">
        <v>159</v>
      </c>
      <c r="AN221" t="s">
        <v>280</v>
      </c>
      <c r="AO221" t="s">
        <v>281</v>
      </c>
      <c r="AP221" t="s">
        <v>146</v>
      </c>
      <c r="AQ221" t="s">
        <v>162</v>
      </c>
      <c r="AR221">
        <v>61457.5</v>
      </c>
      <c r="AS221">
        <v>61350</v>
      </c>
      <c r="AT221" s="5">
        <f t="shared" si="21"/>
        <v>55350</v>
      </c>
      <c r="AU221" s="5">
        <v>350</v>
      </c>
      <c r="AV221" s="5">
        <f t="shared" si="22"/>
        <v>55000</v>
      </c>
      <c r="AW221" s="6">
        <f t="shared" si="23"/>
        <v>9680.0000000000018</v>
      </c>
      <c r="AX221" s="7">
        <f t="shared" si="24"/>
        <v>44000</v>
      </c>
      <c r="AY221" s="8">
        <f t="shared" si="25"/>
        <v>1320</v>
      </c>
      <c r="AZ221" s="5">
        <v>250</v>
      </c>
      <c r="BA221" s="9">
        <f t="shared" si="26"/>
        <v>81.25</v>
      </c>
      <c r="BB221" s="9">
        <v>1000</v>
      </c>
      <c r="BC221" s="11">
        <v>5000</v>
      </c>
      <c r="BD221" s="5">
        <f t="shared" si="27"/>
        <v>18.75</v>
      </c>
      <c r="BG221" t="s">
        <v>146</v>
      </c>
      <c r="BH221" t="s">
        <v>146</v>
      </c>
      <c r="BI221">
        <v>566</v>
      </c>
      <c r="BJ221">
        <v>566</v>
      </c>
      <c r="BK221">
        <v>61457.5</v>
      </c>
      <c r="BL221">
        <v>350</v>
      </c>
      <c r="BM221">
        <v>0</v>
      </c>
      <c r="BN221">
        <v>350</v>
      </c>
      <c r="BO221">
        <v>26.25</v>
      </c>
      <c r="BP221">
        <v>0</v>
      </c>
      <c r="BQ221">
        <v>61081.25</v>
      </c>
      <c r="BR221">
        <v>0</v>
      </c>
      <c r="BS221">
        <v>26.25</v>
      </c>
      <c r="BT221" t="s">
        <v>146</v>
      </c>
      <c r="BU221">
        <v>59536659</v>
      </c>
      <c r="BV221" t="s">
        <v>196</v>
      </c>
      <c r="BW221">
        <v>0</v>
      </c>
      <c r="BX221">
        <v>0</v>
      </c>
      <c r="BY221" t="s">
        <v>163</v>
      </c>
      <c r="BZ221">
        <v>0</v>
      </c>
      <c r="CA221" t="s">
        <v>146</v>
      </c>
      <c r="CB221">
        <v>0</v>
      </c>
      <c r="CC221">
        <v>0</v>
      </c>
      <c r="CD221" t="s">
        <v>178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158</v>
      </c>
      <c r="CK221">
        <v>10</v>
      </c>
      <c r="CL221">
        <v>0</v>
      </c>
      <c r="CM221">
        <v>0</v>
      </c>
      <c r="CN221">
        <v>61457.5</v>
      </c>
      <c r="CO221" t="s">
        <v>164</v>
      </c>
      <c r="CP221">
        <v>0</v>
      </c>
      <c r="CQ221">
        <v>0</v>
      </c>
      <c r="CR221">
        <v>0</v>
      </c>
      <c r="CS221" t="s">
        <v>197</v>
      </c>
      <c r="CT221">
        <v>0</v>
      </c>
      <c r="CU221">
        <v>0</v>
      </c>
      <c r="CV221">
        <v>0</v>
      </c>
      <c r="CW221" t="s">
        <v>156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165</v>
      </c>
      <c r="DE221">
        <v>0</v>
      </c>
      <c r="DF221">
        <v>0</v>
      </c>
      <c r="DG221">
        <v>0</v>
      </c>
      <c r="DH221" t="s">
        <v>164</v>
      </c>
      <c r="DI221">
        <v>0</v>
      </c>
      <c r="DJ221">
        <v>0</v>
      </c>
      <c r="DK221">
        <v>0</v>
      </c>
      <c r="DL221" t="s">
        <v>156</v>
      </c>
      <c r="DM221">
        <v>45</v>
      </c>
      <c r="DN221">
        <v>0</v>
      </c>
      <c r="DO221" t="s">
        <v>156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192</v>
      </c>
      <c r="DV221">
        <v>0</v>
      </c>
      <c r="DW221">
        <v>0</v>
      </c>
      <c r="DX221">
        <v>350</v>
      </c>
      <c r="DY221">
        <v>26.25</v>
      </c>
      <c r="DZ221">
        <v>2.0020566090040005E+19</v>
      </c>
      <c r="EA221">
        <v>3.4600356600000148E+18</v>
      </c>
      <c r="EB221" t="s">
        <v>506</v>
      </c>
      <c r="EC221" t="s">
        <v>506</v>
      </c>
      <c r="ED221" t="s">
        <v>505</v>
      </c>
      <c r="EE221" t="s">
        <v>507</v>
      </c>
      <c r="EF221" t="s">
        <v>163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61457.5</v>
      </c>
      <c r="EQ221">
        <v>0</v>
      </c>
      <c r="ER221">
        <v>0</v>
      </c>
      <c r="ES221" t="s">
        <v>146</v>
      </c>
      <c r="ET221" t="s">
        <v>167</v>
      </c>
      <c r="EU221" t="s">
        <v>146</v>
      </c>
      <c r="EV221">
        <v>0</v>
      </c>
    </row>
    <row r="222" spans="1:152" x14ac:dyDescent="0.25">
      <c r="A222">
        <v>9797028429</v>
      </c>
      <c r="B222" t="s">
        <v>187</v>
      </c>
      <c r="C222" t="s">
        <v>946</v>
      </c>
      <c r="D222" t="s">
        <v>143</v>
      </c>
      <c r="E222" t="s">
        <v>144</v>
      </c>
      <c r="F222" t="s">
        <v>144</v>
      </c>
      <c r="G222">
        <v>34962</v>
      </c>
      <c r="H222" t="s">
        <v>145</v>
      </c>
      <c r="I222">
        <v>366824</v>
      </c>
      <c r="J222">
        <v>2615327476</v>
      </c>
      <c r="K222">
        <v>6499328</v>
      </c>
      <c r="L222">
        <v>2692440</v>
      </c>
      <c r="M222" t="s">
        <v>146</v>
      </c>
      <c r="N222">
        <v>9797028429</v>
      </c>
      <c r="O222">
        <v>123</v>
      </c>
      <c r="P222" t="s">
        <v>147</v>
      </c>
      <c r="Q222" t="s">
        <v>148</v>
      </c>
      <c r="R222" t="s">
        <v>149</v>
      </c>
      <c r="S222">
        <v>250100000000001</v>
      </c>
      <c r="T222" t="s">
        <v>164</v>
      </c>
      <c r="U222" t="s">
        <v>189</v>
      </c>
      <c r="V222">
        <v>4814</v>
      </c>
      <c r="W222" t="s">
        <v>190</v>
      </c>
      <c r="X222" t="s">
        <v>189</v>
      </c>
      <c r="Y222">
        <v>44</v>
      </c>
      <c r="Z222" t="s">
        <v>191</v>
      </c>
      <c r="AA222" t="s">
        <v>155</v>
      </c>
      <c r="AB222" t="s">
        <v>146</v>
      </c>
      <c r="AC222">
        <v>200239</v>
      </c>
      <c r="AD222" t="s">
        <v>192</v>
      </c>
      <c r="AE222" t="s">
        <v>156</v>
      </c>
      <c r="AF222" t="s">
        <v>947</v>
      </c>
      <c r="AG222">
        <v>566</v>
      </c>
      <c r="AH222">
        <v>558514</v>
      </c>
      <c r="AI222" t="s">
        <v>158</v>
      </c>
      <c r="AJ222">
        <v>566</v>
      </c>
      <c r="AK222">
        <v>9797028429</v>
      </c>
      <c r="AL222">
        <v>9797028429</v>
      </c>
      <c r="AM222" t="s">
        <v>159</v>
      </c>
      <c r="AN222" t="s">
        <v>222</v>
      </c>
      <c r="AO222" t="s">
        <v>223</v>
      </c>
      <c r="AP222" t="s">
        <v>146</v>
      </c>
      <c r="AQ222" t="s">
        <v>162</v>
      </c>
      <c r="AR222">
        <v>61457.5</v>
      </c>
      <c r="AS222">
        <v>61350</v>
      </c>
      <c r="AT222" s="5">
        <f t="shared" si="21"/>
        <v>55350</v>
      </c>
      <c r="AU222" s="5">
        <v>350</v>
      </c>
      <c r="AV222" s="5">
        <f t="shared" si="22"/>
        <v>55000</v>
      </c>
      <c r="AW222" s="6">
        <f t="shared" si="23"/>
        <v>9680.0000000000018</v>
      </c>
      <c r="AX222" s="7">
        <f t="shared" si="24"/>
        <v>44000</v>
      </c>
      <c r="AY222" s="8">
        <f t="shared" si="25"/>
        <v>1320</v>
      </c>
      <c r="AZ222" s="5">
        <v>250</v>
      </c>
      <c r="BA222" s="9">
        <f t="shared" si="26"/>
        <v>81.25</v>
      </c>
      <c r="BB222" s="9">
        <v>1000</v>
      </c>
      <c r="BC222" s="11">
        <v>5000</v>
      </c>
      <c r="BD222" s="5">
        <f t="shared" si="27"/>
        <v>18.75</v>
      </c>
      <c r="BG222" t="s">
        <v>146</v>
      </c>
      <c r="BH222" t="s">
        <v>146</v>
      </c>
      <c r="BI222">
        <v>566</v>
      </c>
      <c r="BJ222">
        <v>566</v>
      </c>
      <c r="BK222">
        <v>61457.5</v>
      </c>
      <c r="BL222">
        <v>350</v>
      </c>
      <c r="BM222">
        <v>0</v>
      </c>
      <c r="BN222">
        <v>350</v>
      </c>
      <c r="BO222">
        <v>26.25</v>
      </c>
      <c r="BP222">
        <v>0</v>
      </c>
      <c r="BQ222">
        <v>61081.25</v>
      </c>
      <c r="BR222">
        <v>0</v>
      </c>
      <c r="BS222">
        <v>26.25</v>
      </c>
      <c r="BT222" t="s">
        <v>146</v>
      </c>
      <c r="BU222">
        <v>59536659</v>
      </c>
      <c r="BV222" t="s">
        <v>196</v>
      </c>
      <c r="BW222">
        <v>0</v>
      </c>
      <c r="BX222">
        <v>0</v>
      </c>
      <c r="BY222" t="s">
        <v>163</v>
      </c>
      <c r="BZ222">
        <v>0</v>
      </c>
      <c r="CA222" t="s">
        <v>146</v>
      </c>
      <c r="CB222">
        <v>0</v>
      </c>
      <c r="CC222">
        <v>0</v>
      </c>
      <c r="CD222" t="s">
        <v>178</v>
      </c>
      <c r="CE222">
        <v>0</v>
      </c>
      <c r="CF222">
        <v>0</v>
      </c>
      <c r="CG222">
        <v>0</v>
      </c>
      <c r="CH222" t="s">
        <v>146</v>
      </c>
      <c r="CI222" t="s">
        <v>146</v>
      </c>
      <c r="CJ222" t="s">
        <v>158</v>
      </c>
      <c r="CK222">
        <v>10</v>
      </c>
      <c r="CL222">
        <v>0</v>
      </c>
      <c r="CM222">
        <v>0</v>
      </c>
      <c r="CN222">
        <v>61457.5</v>
      </c>
      <c r="CO222" t="s">
        <v>164</v>
      </c>
      <c r="CP222">
        <v>0</v>
      </c>
      <c r="CQ222">
        <v>0</v>
      </c>
      <c r="CR222">
        <v>0</v>
      </c>
      <c r="CS222" t="s">
        <v>197</v>
      </c>
      <c r="CT222">
        <v>0</v>
      </c>
      <c r="CU222">
        <v>0</v>
      </c>
      <c r="CV222">
        <v>0</v>
      </c>
      <c r="CW222" t="s">
        <v>156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165</v>
      </c>
      <c r="DE222">
        <v>0</v>
      </c>
      <c r="DF222">
        <v>0</v>
      </c>
      <c r="DG222">
        <v>0</v>
      </c>
      <c r="DH222" t="s">
        <v>164</v>
      </c>
      <c r="DI222">
        <v>0</v>
      </c>
      <c r="DJ222">
        <v>0</v>
      </c>
      <c r="DK222">
        <v>0</v>
      </c>
      <c r="DL222" t="s">
        <v>156</v>
      </c>
      <c r="DM222">
        <v>45</v>
      </c>
      <c r="DN222">
        <v>0</v>
      </c>
      <c r="DO222" t="s">
        <v>156</v>
      </c>
      <c r="DP222">
        <v>45</v>
      </c>
      <c r="DQ222">
        <v>0</v>
      </c>
      <c r="DR222" t="s">
        <v>146</v>
      </c>
      <c r="DS222" t="s">
        <v>146</v>
      </c>
      <c r="DT222" t="s">
        <v>146</v>
      </c>
      <c r="DU222" t="s">
        <v>192</v>
      </c>
      <c r="DV222">
        <v>0</v>
      </c>
      <c r="DW222">
        <v>0</v>
      </c>
      <c r="DX222">
        <v>350</v>
      </c>
      <c r="DY222">
        <v>26.25</v>
      </c>
      <c r="DZ222">
        <v>2.0020566090040005E+19</v>
      </c>
      <c r="EA222">
        <v>3.4600356600000148E+18</v>
      </c>
      <c r="EB222" t="s">
        <v>948</v>
      </c>
      <c r="EC222" t="s">
        <v>948</v>
      </c>
      <c r="ED222" t="s">
        <v>947</v>
      </c>
      <c r="EE222" t="s">
        <v>949</v>
      </c>
      <c r="EF222" t="s">
        <v>163</v>
      </c>
      <c r="EG222" t="s">
        <v>146</v>
      </c>
      <c r="EH222" t="s">
        <v>146</v>
      </c>
      <c r="EI222" t="s">
        <v>146</v>
      </c>
      <c r="EJ222" t="s">
        <v>146</v>
      </c>
      <c r="EK222" t="s">
        <v>146</v>
      </c>
      <c r="EL222" t="s">
        <v>146</v>
      </c>
      <c r="EM222" t="s">
        <v>146</v>
      </c>
      <c r="EN222" t="s">
        <v>146</v>
      </c>
      <c r="EO222" t="s">
        <v>146</v>
      </c>
      <c r="EP222">
        <v>61457.5</v>
      </c>
      <c r="EQ222">
        <v>0</v>
      </c>
      <c r="ER222">
        <v>0</v>
      </c>
      <c r="ES222" t="s">
        <v>146</v>
      </c>
      <c r="ET222" t="s">
        <v>167</v>
      </c>
      <c r="EU222" t="s">
        <v>146</v>
      </c>
      <c r="EV222">
        <v>0</v>
      </c>
    </row>
    <row r="223" spans="1:152" x14ac:dyDescent="0.25">
      <c r="A223">
        <v>9796882608</v>
      </c>
      <c r="B223" t="s">
        <v>187</v>
      </c>
      <c r="C223" t="s">
        <v>994</v>
      </c>
      <c r="D223" t="s">
        <v>143</v>
      </c>
      <c r="E223" t="s">
        <v>144</v>
      </c>
      <c r="F223" t="s">
        <v>144</v>
      </c>
      <c r="G223">
        <v>34962</v>
      </c>
      <c r="H223" t="s">
        <v>145</v>
      </c>
      <c r="I223">
        <v>357794</v>
      </c>
      <c r="J223">
        <v>2615326934</v>
      </c>
      <c r="K223">
        <v>6499328</v>
      </c>
      <c r="L223">
        <v>2692440</v>
      </c>
      <c r="M223" t="s">
        <v>146</v>
      </c>
      <c r="N223">
        <v>9796882608</v>
      </c>
      <c r="O223">
        <v>123</v>
      </c>
      <c r="P223" t="s">
        <v>147</v>
      </c>
      <c r="Q223" t="s">
        <v>148</v>
      </c>
      <c r="R223" t="s">
        <v>149</v>
      </c>
      <c r="S223">
        <v>250100000000001</v>
      </c>
      <c r="T223" t="s">
        <v>164</v>
      </c>
      <c r="U223" t="s">
        <v>189</v>
      </c>
      <c r="V223">
        <v>4814</v>
      </c>
      <c r="W223" t="s">
        <v>190</v>
      </c>
      <c r="X223" t="s">
        <v>189</v>
      </c>
      <c r="Y223">
        <v>44</v>
      </c>
      <c r="Z223" t="s">
        <v>191</v>
      </c>
      <c r="AA223" t="s">
        <v>155</v>
      </c>
      <c r="AB223" t="s">
        <v>146</v>
      </c>
      <c r="AC223">
        <v>200239</v>
      </c>
      <c r="AD223" t="s">
        <v>192</v>
      </c>
      <c r="AE223" t="s">
        <v>156</v>
      </c>
      <c r="AF223" t="s">
        <v>995</v>
      </c>
      <c r="AG223">
        <v>566</v>
      </c>
      <c r="AH223">
        <v>435085</v>
      </c>
      <c r="AI223" t="s">
        <v>158</v>
      </c>
      <c r="AJ223">
        <v>566</v>
      </c>
      <c r="AK223">
        <v>9796882608</v>
      </c>
      <c r="AL223">
        <v>9796882608</v>
      </c>
      <c r="AM223" t="s">
        <v>159</v>
      </c>
      <c r="AN223" t="s">
        <v>280</v>
      </c>
      <c r="AO223" t="s">
        <v>281</v>
      </c>
      <c r="AP223" t="s">
        <v>146</v>
      </c>
      <c r="AQ223" t="s">
        <v>162</v>
      </c>
      <c r="AR223">
        <v>61457.5</v>
      </c>
      <c r="AS223">
        <v>61350</v>
      </c>
      <c r="AT223" s="5">
        <f t="shared" si="21"/>
        <v>55350</v>
      </c>
      <c r="AU223" s="5">
        <v>350</v>
      </c>
      <c r="AV223" s="5">
        <f t="shared" si="22"/>
        <v>55000</v>
      </c>
      <c r="AW223" s="6">
        <f t="shared" si="23"/>
        <v>9680.0000000000018</v>
      </c>
      <c r="AX223" s="7">
        <f t="shared" si="24"/>
        <v>44000</v>
      </c>
      <c r="AY223" s="8">
        <f t="shared" si="25"/>
        <v>1320</v>
      </c>
      <c r="AZ223" s="5">
        <v>250</v>
      </c>
      <c r="BA223" s="9">
        <f t="shared" si="26"/>
        <v>81.25</v>
      </c>
      <c r="BB223" s="9">
        <v>1000</v>
      </c>
      <c r="BC223" s="11">
        <v>5000</v>
      </c>
      <c r="BD223" s="5">
        <f t="shared" si="27"/>
        <v>18.75</v>
      </c>
      <c r="BG223" t="s">
        <v>146</v>
      </c>
      <c r="BH223" t="s">
        <v>146</v>
      </c>
      <c r="BI223">
        <v>566</v>
      </c>
      <c r="BJ223">
        <v>566</v>
      </c>
      <c r="BK223">
        <v>61457.5</v>
      </c>
      <c r="BL223">
        <v>350</v>
      </c>
      <c r="BM223">
        <v>0</v>
      </c>
      <c r="BN223">
        <v>350</v>
      </c>
      <c r="BO223">
        <v>26.25</v>
      </c>
      <c r="BP223">
        <v>0</v>
      </c>
      <c r="BQ223">
        <v>61081.25</v>
      </c>
      <c r="BR223">
        <v>0</v>
      </c>
      <c r="BS223">
        <v>26.25</v>
      </c>
      <c r="BT223" t="s">
        <v>146</v>
      </c>
      <c r="BU223">
        <v>59536659</v>
      </c>
      <c r="BV223" t="s">
        <v>196</v>
      </c>
      <c r="BW223">
        <v>0</v>
      </c>
      <c r="BX223">
        <v>0</v>
      </c>
      <c r="BY223" t="s">
        <v>163</v>
      </c>
      <c r="BZ223">
        <v>0</v>
      </c>
      <c r="CA223" t="s">
        <v>146</v>
      </c>
      <c r="CB223">
        <v>0</v>
      </c>
      <c r="CC223">
        <v>0</v>
      </c>
      <c r="CD223" t="s">
        <v>178</v>
      </c>
      <c r="CE223">
        <v>0</v>
      </c>
      <c r="CF223">
        <v>0</v>
      </c>
      <c r="CG223">
        <v>0</v>
      </c>
      <c r="CH223" t="s">
        <v>146</v>
      </c>
      <c r="CI223" t="s">
        <v>146</v>
      </c>
      <c r="CJ223" t="s">
        <v>158</v>
      </c>
      <c r="CK223">
        <v>10</v>
      </c>
      <c r="CL223">
        <v>0</v>
      </c>
      <c r="CM223">
        <v>0</v>
      </c>
      <c r="CN223">
        <v>61457.5</v>
      </c>
      <c r="CO223" t="s">
        <v>164</v>
      </c>
      <c r="CP223">
        <v>0</v>
      </c>
      <c r="CQ223">
        <v>0</v>
      </c>
      <c r="CR223">
        <v>0</v>
      </c>
      <c r="CS223" t="s">
        <v>197</v>
      </c>
      <c r="CT223">
        <v>0</v>
      </c>
      <c r="CU223">
        <v>0</v>
      </c>
      <c r="CV223">
        <v>0</v>
      </c>
      <c r="CW223" t="s">
        <v>156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 t="s">
        <v>165</v>
      </c>
      <c r="DE223">
        <v>0</v>
      </c>
      <c r="DF223">
        <v>0</v>
      </c>
      <c r="DG223">
        <v>0</v>
      </c>
      <c r="DH223" t="s">
        <v>164</v>
      </c>
      <c r="DI223">
        <v>0</v>
      </c>
      <c r="DJ223">
        <v>0</v>
      </c>
      <c r="DK223">
        <v>0</v>
      </c>
      <c r="DL223" t="s">
        <v>156</v>
      </c>
      <c r="DM223">
        <v>45</v>
      </c>
      <c r="DN223">
        <v>0</v>
      </c>
      <c r="DO223" t="s">
        <v>156</v>
      </c>
      <c r="DP223">
        <v>45</v>
      </c>
      <c r="DQ223">
        <v>0</v>
      </c>
      <c r="DR223" t="s">
        <v>146</v>
      </c>
      <c r="DS223" t="s">
        <v>146</v>
      </c>
      <c r="DT223" t="s">
        <v>146</v>
      </c>
      <c r="DU223" t="s">
        <v>192</v>
      </c>
      <c r="DV223">
        <v>0</v>
      </c>
      <c r="DW223">
        <v>0</v>
      </c>
      <c r="DX223">
        <v>350</v>
      </c>
      <c r="DY223">
        <v>26.25</v>
      </c>
      <c r="DZ223">
        <v>2.0020566090040005E+19</v>
      </c>
      <c r="EA223">
        <v>3.4600356600000148E+18</v>
      </c>
      <c r="EB223" t="s">
        <v>996</v>
      </c>
      <c r="EC223" t="s">
        <v>996</v>
      </c>
      <c r="ED223" t="s">
        <v>995</v>
      </c>
      <c r="EE223" t="s">
        <v>997</v>
      </c>
      <c r="EF223" t="s">
        <v>163</v>
      </c>
      <c r="EG223" t="s">
        <v>146</v>
      </c>
      <c r="EH223" t="s">
        <v>146</v>
      </c>
      <c r="EI223" t="s">
        <v>146</v>
      </c>
      <c r="EJ223" t="s">
        <v>146</v>
      </c>
      <c r="EK223" t="s">
        <v>146</v>
      </c>
      <c r="EL223" t="s">
        <v>146</v>
      </c>
      <c r="EM223" t="s">
        <v>146</v>
      </c>
      <c r="EN223" t="s">
        <v>146</v>
      </c>
      <c r="EO223" t="s">
        <v>146</v>
      </c>
      <c r="EP223">
        <v>61457.5</v>
      </c>
      <c r="EQ223">
        <v>0</v>
      </c>
      <c r="ER223">
        <v>0</v>
      </c>
      <c r="ES223" t="s">
        <v>146</v>
      </c>
      <c r="ET223" t="s">
        <v>167</v>
      </c>
      <c r="EU223" t="s">
        <v>146</v>
      </c>
      <c r="EV223">
        <v>0</v>
      </c>
    </row>
    <row r="224" spans="1:152" x14ac:dyDescent="0.25">
      <c r="A224">
        <v>9793925996</v>
      </c>
      <c r="B224" t="s">
        <v>187</v>
      </c>
      <c r="C224" t="s">
        <v>1056</v>
      </c>
      <c r="D224" t="s">
        <v>143</v>
      </c>
      <c r="E224" t="s">
        <v>144</v>
      </c>
      <c r="F224" t="s">
        <v>145</v>
      </c>
      <c r="G224">
        <v>34957</v>
      </c>
      <c r="H224" t="s">
        <v>145</v>
      </c>
      <c r="I224">
        <v>635149</v>
      </c>
      <c r="J224">
        <v>2614947056</v>
      </c>
      <c r="K224">
        <v>3666540</v>
      </c>
      <c r="L224">
        <v>2692440</v>
      </c>
      <c r="M224" t="s">
        <v>146</v>
      </c>
      <c r="N224">
        <v>9793925996</v>
      </c>
      <c r="O224">
        <v>123</v>
      </c>
      <c r="P224" t="s">
        <v>147</v>
      </c>
      <c r="Q224" t="s">
        <v>148</v>
      </c>
      <c r="R224" t="s">
        <v>149</v>
      </c>
      <c r="S224">
        <v>250100000000001</v>
      </c>
      <c r="T224" t="s">
        <v>164</v>
      </c>
      <c r="U224" t="s">
        <v>189</v>
      </c>
      <c r="V224">
        <v>4814</v>
      </c>
      <c r="W224" t="s">
        <v>190</v>
      </c>
      <c r="X224" t="s">
        <v>189</v>
      </c>
      <c r="Y224">
        <v>44</v>
      </c>
      <c r="Z224" t="s">
        <v>191</v>
      </c>
      <c r="AA224" t="s">
        <v>155</v>
      </c>
      <c r="AB224" t="s">
        <v>146</v>
      </c>
      <c r="AC224">
        <v>200239</v>
      </c>
      <c r="AD224" t="s">
        <v>192</v>
      </c>
      <c r="AE224" t="s">
        <v>156</v>
      </c>
      <c r="AF224" t="s">
        <v>1057</v>
      </c>
      <c r="AG224">
        <v>566</v>
      </c>
      <c r="AH224">
        <v>850487</v>
      </c>
      <c r="AI224" t="s">
        <v>158</v>
      </c>
      <c r="AJ224">
        <v>566</v>
      </c>
      <c r="AK224">
        <v>9793925996</v>
      </c>
      <c r="AL224">
        <v>9793925996</v>
      </c>
      <c r="AM224" t="s">
        <v>159</v>
      </c>
      <c r="AN224" t="s">
        <v>280</v>
      </c>
      <c r="AO224" t="s">
        <v>281</v>
      </c>
      <c r="AP224" t="s">
        <v>146</v>
      </c>
      <c r="AQ224" t="s">
        <v>162</v>
      </c>
      <c r="AR224">
        <v>62777.5</v>
      </c>
      <c r="AS224">
        <v>62670</v>
      </c>
      <c r="AT224" s="5">
        <f t="shared" si="21"/>
        <v>56670</v>
      </c>
      <c r="AU224" s="5">
        <v>350</v>
      </c>
      <c r="AV224" s="5">
        <f t="shared" si="22"/>
        <v>56320</v>
      </c>
      <c r="AW224" s="6">
        <f t="shared" si="23"/>
        <v>9912.3200000000015</v>
      </c>
      <c r="AX224" s="7">
        <f t="shared" si="24"/>
        <v>45056</v>
      </c>
      <c r="AY224" s="8">
        <f t="shared" si="25"/>
        <v>1351.68</v>
      </c>
      <c r="AZ224" s="5">
        <v>250</v>
      </c>
      <c r="BA224" s="9">
        <f t="shared" si="26"/>
        <v>81.25</v>
      </c>
      <c r="BB224" s="9">
        <v>1000</v>
      </c>
      <c r="BC224" s="11">
        <v>5000</v>
      </c>
      <c r="BD224" s="5">
        <f t="shared" si="27"/>
        <v>18.75</v>
      </c>
      <c r="BG224" t="s">
        <v>146</v>
      </c>
      <c r="BH224" t="s">
        <v>146</v>
      </c>
      <c r="BI224">
        <v>566</v>
      </c>
      <c r="BJ224">
        <v>566</v>
      </c>
      <c r="BK224">
        <v>62777.5</v>
      </c>
      <c r="BL224">
        <v>350</v>
      </c>
      <c r="BM224">
        <v>0</v>
      </c>
      <c r="BN224">
        <v>350</v>
      </c>
      <c r="BO224">
        <v>26.25</v>
      </c>
      <c r="BP224">
        <v>0</v>
      </c>
      <c r="BQ224">
        <v>62401.25</v>
      </c>
      <c r="BR224">
        <v>0</v>
      </c>
      <c r="BS224">
        <v>26.25</v>
      </c>
      <c r="BT224" t="s">
        <v>146</v>
      </c>
      <c r="BU224">
        <v>59536659</v>
      </c>
      <c r="BV224" t="s">
        <v>196</v>
      </c>
      <c r="BW224">
        <v>0</v>
      </c>
      <c r="BX224">
        <v>0</v>
      </c>
      <c r="BY224" t="s">
        <v>163</v>
      </c>
      <c r="BZ224">
        <v>0</v>
      </c>
      <c r="CA224" t="s">
        <v>146</v>
      </c>
      <c r="CB224">
        <v>0</v>
      </c>
      <c r="CC224">
        <v>0</v>
      </c>
      <c r="CD224" t="s">
        <v>178</v>
      </c>
      <c r="CE224">
        <v>0</v>
      </c>
      <c r="CF224">
        <v>0</v>
      </c>
      <c r="CG224">
        <v>0</v>
      </c>
      <c r="CH224" t="s">
        <v>146</v>
      </c>
      <c r="CI224" t="s">
        <v>146</v>
      </c>
      <c r="CJ224" t="s">
        <v>158</v>
      </c>
      <c r="CK224">
        <v>10</v>
      </c>
      <c r="CL224">
        <v>0</v>
      </c>
      <c r="CM224">
        <v>0</v>
      </c>
      <c r="CN224">
        <v>62777.5</v>
      </c>
      <c r="CO224" t="s">
        <v>164</v>
      </c>
      <c r="CP224">
        <v>0</v>
      </c>
      <c r="CQ224">
        <v>0</v>
      </c>
      <c r="CR224">
        <v>0</v>
      </c>
      <c r="CS224" t="s">
        <v>197</v>
      </c>
      <c r="CT224">
        <v>0</v>
      </c>
      <c r="CU224">
        <v>0</v>
      </c>
      <c r="CV224">
        <v>0</v>
      </c>
      <c r="CW224" t="s">
        <v>156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165</v>
      </c>
      <c r="DE224">
        <v>0</v>
      </c>
      <c r="DF224">
        <v>0</v>
      </c>
      <c r="DG224">
        <v>0</v>
      </c>
      <c r="DH224" t="s">
        <v>164</v>
      </c>
      <c r="DI224">
        <v>0</v>
      </c>
      <c r="DJ224">
        <v>0</v>
      </c>
      <c r="DK224">
        <v>0</v>
      </c>
      <c r="DL224" t="s">
        <v>156</v>
      </c>
      <c r="DM224">
        <v>45</v>
      </c>
      <c r="DN224">
        <v>0</v>
      </c>
      <c r="DO224" t="s">
        <v>156</v>
      </c>
      <c r="DP224">
        <v>45</v>
      </c>
      <c r="DQ224">
        <v>0</v>
      </c>
      <c r="DR224" t="s">
        <v>146</v>
      </c>
      <c r="DS224" t="s">
        <v>146</v>
      </c>
      <c r="DT224" t="s">
        <v>146</v>
      </c>
      <c r="DU224" t="s">
        <v>192</v>
      </c>
      <c r="DV224">
        <v>0</v>
      </c>
      <c r="DW224">
        <v>0</v>
      </c>
      <c r="DX224">
        <v>350</v>
      </c>
      <c r="DY224">
        <v>26.25</v>
      </c>
      <c r="DZ224">
        <v>2.0020566090040005E+19</v>
      </c>
      <c r="EA224">
        <v>3.4600356600000148E+18</v>
      </c>
      <c r="EB224" t="s">
        <v>1058</v>
      </c>
      <c r="EC224" t="s">
        <v>1058</v>
      </c>
      <c r="ED224" t="s">
        <v>1057</v>
      </c>
      <c r="EE224" t="s">
        <v>1059</v>
      </c>
      <c r="EF224" t="s">
        <v>163</v>
      </c>
      <c r="EG224" t="s">
        <v>146</v>
      </c>
      <c r="EH224" t="s">
        <v>146</v>
      </c>
      <c r="EI224" t="s">
        <v>146</v>
      </c>
      <c r="EJ224" t="s">
        <v>146</v>
      </c>
      <c r="EK224" t="s">
        <v>146</v>
      </c>
      <c r="EL224" t="s">
        <v>146</v>
      </c>
      <c r="EM224" t="s">
        <v>146</v>
      </c>
      <c r="EN224" t="s">
        <v>146</v>
      </c>
      <c r="EO224" t="s">
        <v>146</v>
      </c>
      <c r="EP224">
        <v>62777.5</v>
      </c>
      <c r="EQ224">
        <v>0</v>
      </c>
      <c r="ER224">
        <v>0</v>
      </c>
      <c r="ES224" t="s">
        <v>146</v>
      </c>
      <c r="ET224" t="s">
        <v>167</v>
      </c>
      <c r="EU224" t="s">
        <v>146</v>
      </c>
      <c r="EV224">
        <v>0</v>
      </c>
    </row>
    <row r="225" spans="1:152" x14ac:dyDescent="0.25">
      <c r="A225">
        <v>9797542369</v>
      </c>
      <c r="B225" t="s">
        <v>187</v>
      </c>
      <c r="C225" t="s">
        <v>1168</v>
      </c>
      <c r="D225" t="s">
        <v>143</v>
      </c>
      <c r="E225" t="s">
        <v>144</v>
      </c>
      <c r="F225" t="s">
        <v>145</v>
      </c>
      <c r="G225">
        <v>34963</v>
      </c>
      <c r="H225" t="s">
        <v>145</v>
      </c>
      <c r="I225">
        <v>982106</v>
      </c>
      <c r="J225">
        <v>2615413535</v>
      </c>
      <c r="K225">
        <v>4492901</v>
      </c>
      <c r="L225">
        <v>1001264</v>
      </c>
      <c r="M225">
        <v>25517151</v>
      </c>
      <c r="N225">
        <v>9797542369</v>
      </c>
      <c r="O225">
        <v>123</v>
      </c>
      <c r="P225" t="s">
        <v>147</v>
      </c>
      <c r="Q225" t="s">
        <v>148</v>
      </c>
      <c r="R225" t="s">
        <v>149</v>
      </c>
      <c r="S225" t="s">
        <v>150</v>
      </c>
      <c r="T225" t="s">
        <v>156</v>
      </c>
      <c r="U225" t="s">
        <v>1114</v>
      </c>
      <c r="V225">
        <v>5999</v>
      </c>
      <c r="W225" t="s">
        <v>153</v>
      </c>
      <c r="X225" t="s">
        <v>1114</v>
      </c>
      <c r="Y225">
        <v>63</v>
      </c>
      <c r="Z225" t="s">
        <v>154</v>
      </c>
      <c r="AA225" t="s">
        <v>155</v>
      </c>
      <c r="AB225" t="s">
        <v>146</v>
      </c>
      <c r="AC225">
        <v>301011</v>
      </c>
      <c r="AD225" t="s">
        <v>192</v>
      </c>
      <c r="AE225" t="s">
        <v>156</v>
      </c>
      <c r="AF225" t="s">
        <v>1169</v>
      </c>
      <c r="AG225">
        <v>566</v>
      </c>
      <c r="AH225">
        <v>982106</v>
      </c>
      <c r="AI225" t="s">
        <v>1116</v>
      </c>
      <c r="AJ225">
        <v>566</v>
      </c>
      <c r="AK225">
        <v>9797542369</v>
      </c>
      <c r="AL225">
        <v>9797542369</v>
      </c>
      <c r="AM225" t="s">
        <v>1117</v>
      </c>
      <c r="AN225" t="s">
        <v>1118</v>
      </c>
      <c r="AO225" t="s">
        <v>1119</v>
      </c>
      <c r="AP225" t="s">
        <v>146</v>
      </c>
      <c r="AQ225" t="s">
        <v>1120</v>
      </c>
      <c r="AR225">
        <v>75827.5</v>
      </c>
      <c r="AS225">
        <v>75720</v>
      </c>
      <c r="AT225" s="5">
        <f t="shared" si="21"/>
        <v>74720</v>
      </c>
      <c r="AU225" s="5">
        <v>350</v>
      </c>
      <c r="AV225" s="5">
        <f t="shared" si="22"/>
        <v>74370</v>
      </c>
      <c r="AW225" s="6">
        <f t="shared" si="23"/>
        <v>13089.12</v>
      </c>
      <c r="AX225" s="7">
        <f t="shared" si="24"/>
        <v>59496</v>
      </c>
      <c r="AY225" s="8">
        <f t="shared" si="25"/>
        <v>1784.88</v>
      </c>
      <c r="AZ225" s="5">
        <v>250</v>
      </c>
      <c r="BA225" s="9">
        <f t="shared" si="26"/>
        <v>81.25</v>
      </c>
      <c r="BB225" s="9">
        <v>1000</v>
      </c>
      <c r="BC225" s="10"/>
      <c r="BD225" s="5">
        <f t="shared" si="27"/>
        <v>18.75</v>
      </c>
      <c r="BE225" t="s">
        <v>146</v>
      </c>
      <c r="BF225" t="s">
        <v>146</v>
      </c>
      <c r="BG225" t="s">
        <v>146</v>
      </c>
      <c r="BH225" t="s">
        <v>146</v>
      </c>
      <c r="BI225">
        <v>566</v>
      </c>
      <c r="BJ225">
        <v>566</v>
      </c>
      <c r="BK225">
        <v>75827.5</v>
      </c>
      <c r="BL225">
        <v>350</v>
      </c>
      <c r="BM225">
        <v>0</v>
      </c>
      <c r="BN225">
        <v>350</v>
      </c>
      <c r="BO225">
        <v>26.25</v>
      </c>
      <c r="BP225">
        <v>0</v>
      </c>
      <c r="BQ225">
        <v>75451.25</v>
      </c>
      <c r="BR225">
        <v>0</v>
      </c>
      <c r="BS225">
        <v>26.25</v>
      </c>
      <c r="BT225" t="s">
        <v>146</v>
      </c>
      <c r="BU225">
        <v>6067466</v>
      </c>
      <c r="BV225" t="s">
        <v>151</v>
      </c>
      <c r="BW225">
        <v>0</v>
      </c>
      <c r="BX225">
        <v>0</v>
      </c>
      <c r="BY225" t="s">
        <v>163</v>
      </c>
      <c r="BZ225">
        <v>0</v>
      </c>
      <c r="CA225" t="s">
        <v>146</v>
      </c>
      <c r="CB225">
        <v>0</v>
      </c>
      <c r="CC225">
        <v>0</v>
      </c>
      <c r="CD225" t="s">
        <v>178</v>
      </c>
      <c r="CE225">
        <v>0</v>
      </c>
      <c r="CF225">
        <v>0</v>
      </c>
      <c r="CG225">
        <v>0</v>
      </c>
      <c r="CH225" t="s">
        <v>146</v>
      </c>
      <c r="CI225" t="s">
        <v>146</v>
      </c>
      <c r="CJ225" t="s">
        <v>1116</v>
      </c>
      <c r="CK225">
        <v>10</v>
      </c>
      <c r="CL225">
        <v>0</v>
      </c>
      <c r="CM225">
        <v>0</v>
      </c>
      <c r="CN225">
        <v>75827.5</v>
      </c>
      <c r="CO225" t="s">
        <v>164</v>
      </c>
      <c r="CP225">
        <v>0</v>
      </c>
      <c r="CQ225">
        <v>0</v>
      </c>
      <c r="CR225">
        <v>0</v>
      </c>
      <c r="CS225" t="s">
        <v>164</v>
      </c>
      <c r="CT225">
        <v>0</v>
      </c>
      <c r="CU225">
        <v>0</v>
      </c>
      <c r="CV225">
        <v>0</v>
      </c>
      <c r="CW225" t="s">
        <v>156</v>
      </c>
      <c r="CX225">
        <v>10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165</v>
      </c>
      <c r="DE225">
        <v>10</v>
      </c>
      <c r="DF225">
        <v>0</v>
      </c>
      <c r="DG225">
        <v>0</v>
      </c>
      <c r="DH225" t="s">
        <v>164</v>
      </c>
      <c r="DI225">
        <v>25</v>
      </c>
      <c r="DJ225">
        <v>0</v>
      </c>
      <c r="DK225">
        <v>0</v>
      </c>
      <c r="DL225" t="s">
        <v>156</v>
      </c>
      <c r="DM225">
        <v>25</v>
      </c>
      <c r="DN225">
        <v>0</v>
      </c>
      <c r="DO225" t="s">
        <v>156</v>
      </c>
      <c r="DP225">
        <v>0</v>
      </c>
      <c r="DQ225">
        <v>0</v>
      </c>
      <c r="DR225" t="s">
        <v>146</v>
      </c>
      <c r="DS225" t="s">
        <v>146</v>
      </c>
      <c r="DT225" t="s">
        <v>146</v>
      </c>
      <c r="DU225" t="s">
        <v>192</v>
      </c>
      <c r="DV225">
        <v>0</v>
      </c>
      <c r="DW225">
        <v>0</v>
      </c>
      <c r="DX225">
        <v>350</v>
      </c>
      <c r="DY225">
        <v>26.25</v>
      </c>
      <c r="DZ225">
        <v>2.0020566000040006E+19</v>
      </c>
      <c r="EA225">
        <v>3.0040567E+19</v>
      </c>
      <c r="EB225" t="s">
        <v>1170</v>
      </c>
      <c r="EC225" t="s">
        <v>1170</v>
      </c>
      <c r="ED225" t="s">
        <v>1169</v>
      </c>
      <c r="EE225" t="s">
        <v>1171</v>
      </c>
      <c r="EF225" t="s">
        <v>163</v>
      </c>
      <c r="EG225" t="s">
        <v>146</v>
      </c>
      <c r="EH225" t="s">
        <v>146</v>
      </c>
      <c r="EI225" t="s">
        <v>146</v>
      </c>
      <c r="EJ225" t="s">
        <v>146</v>
      </c>
      <c r="EK225" t="s">
        <v>146</v>
      </c>
      <c r="EL225" t="s">
        <v>146</v>
      </c>
      <c r="EM225" t="s">
        <v>146</v>
      </c>
      <c r="EN225" t="s">
        <v>146</v>
      </c>
      <c r="EO225" t="s">
        <v>146</v>
      </c>
      <c r="EP225">
        <v>75827.5</v>
      </c>
      <c r="EQ225">
        <v>0</v>
      </c>
      <c r="ER225">
        <v>0</v>
      </c>
      <c r="ES225" t="s">
        <v>146</v>
      </c>
      <c r="ET225" t="s">
        <v>167</v>
      </c>
      <c r="EU225" t="s">
        <v>146</v>
      </c>
      <c r="EV225">
        <v>0</v>
      </c>
    </row>
    <row r="226" spans="1:152" x14ac:dyDescent="0.25">
      <c r="A226">
        <v>9797244106</v>
      </c>
      <c r="B226" t="s">
        <v>187</v>
      </c>
      <c r="C226" t="s">
        <v>709</v>
      </c>
      <c r="D226" t="s">
        <v>143</v>
      </c>
      <c r="E226" t="s">
        <v>144</v>
      </c>
      <c r="F226" t="s">
        <v>144</v>
      </c>
      <c r="G226">
        <v>34962</v>
      </c>
      <c r="H226" t="s">
        <v>145</v>
      </c>
      <c r="I226">
        <v>99878</v>
      </c>
      <c r="J226">
        <v>2615328375</v>
      </c>
      <c r="K226">
        <v>6499328</v>
      </c>
      <c r="L226">
        <v>2692440</v>
      </c>
      <c r="M226" t="s">
        <v>146</v>
      </c>
      <c r="N226">
        <v>9797244106</v>
      </c>
      <c r="O226">
        <v>123</v>
      </c>
      <c r="P226" t="s">
        <v>147</v>
      </c>
      <c r="Q226" t="s">
        <v>148</v>
      </c>
      <c r="R226" t="s">
        <v>149</v>
      </c>
      <c r="S226">
        <v>250100000000001</v>
      </c>
      <c r="T226" t="s">
        <v>164</v>
      </c>
      <c r="U226" t="s">
        <v>189</v>
      </c>
      <c r="V226">
        <v>4814</v>
      </c>
      <c r="W226" t="s">
        <v>190</v>
      </c>
      <c r="X226" t="s">
        <v>189</v>
      </c>
      <c r="Y226">
        <v>44</v>
      </c>
      <c r="Z226" t="s">
        <v>191</v>
      </c>
      <c r="AA226" t="s">
        <v>155</v>
      </c>
      <c r="AB226" t="s">
        <v>146</v>
      </c>
      <c r="AC226">
        <v>200239</v>
      </c>
      <c r="AD226" t="s">
        <v>192</v>
      </c>
      <c r="AE226" t="s">
        <v>156</v>
      </c>
      <c r="AF226" t="s">
        <v>710</v>
      </c>
      <c r="AG226">
        <v>566</v>
      </c>
      <c r="AH226">
        <v>738741</v>
      </c>
      <c r="AI226" t="s">
        <v>158</v>
      </c>
      <c r="AJ226">
        <v>566</v>
      </c>
      <c r="AK226">
        <v>9797244106</v>
      </c>
      <c r="AL226">
        <v>9797244106</v>
      </c>
      <c r="AM226" t="s">
        <v>159</v>
      </c>
      <c r="AN226" t="s">
        <v>401</v>
      </c>
      <c r="AO226" t="s">
        <v>402</v>
      </c>
      <c r="AP226" t="s">
        <v>146</v>
      </c>
      <c r="AQ226" t="s">
        <v>162</v>
      </c>
      <c r="AR226">
        <v>78227.5</v>
      </c>
      <c r="AS226">
        <v>78120</v>
      </c>
      <c r="AT226" s="5">
        <f t="shared" si="21"/>
        <v>77120</v>
      </c>
      <c r="AU226" s="5">
        <v>350</v>
      </c>
      <c r="AV226" s="5">
        <f t="shared" si="22"/>
        <v>76770</v>
      </c>
      <c r="AW226" s="6">
        <f t="shared" si="23"/>
        <v>13511.520000000002</v>
      </c>
      <c r="AX226" s="7">
        <f t="shared" si="24"/>
        <v>61416</v>
      </c>
      <c r="AY226" s="8">
        <f t="shared" si="25"/>
        <v>1842.48</v>
      </c>
      <c r="AZ226" s="5">
        <v>250</v>
      </c>
      <c r="BA226" s="9">
        <f t="shared" si="26"/>
        <v>81.25</v>
      </c>
      <c r="BB226" s="9">
        <v>1000</v>
      </c>
      <c r="BC226" s="10"/>
      <c r="BD226" s="5">
        <f t="shared" si="27"/>
        <v>18.75</v>
      </c>
      <c r="BG226" t="s">
        <v>146</v>
      </c>
      <c r="BH226" t="s">
        <v>146</v>
      </c>
      <c r="BI226">
        <v>566</v>
      </c>
      <c r="BJ226">
        <v>566</v>
      </c>
      <c r="BK226">
        <v>78227.5</v>
      </c>
      <c r="BL226">
        <v>350</v>
      </c>
      <c r="BM226">
        <v>0</v>
      </c>
      <c r="BN226">
        <v>350</v>
      </c>
      <c r="BO226">
        <v>26.25</v>
      </c>
      <c r="BP226">
        <v>0</v>
      </c>
      <c r="BQ226">
        <v>77851.25</v>
      </c>
      <c r="BR226">
        <v>0</v>
      </c>
      <c r="BS226">
        <v>26.25</v>
      </c>
      <c r="BT226" t="s">
        <v>146</v>
      </c>
      <c r="BU226">
        <v>59536659</v>
      </c>
      <c r="BV226" t="s">
        <v>196</v>
      </c>
      <c r="BW226">
        <v>0</v>
      </c>
      <c r="BX226">
        <v>0</v>
      </c>
      <c r="BY226" t="s">
        <v>163</v>
      </c>
      <c r="BZ226">
        <v>0</v>
      </c>
      <c r="CA226" t="s">
        <v>146</v>
      </c>
      <c r="CB226">
        <v>0</v>
      </c>
      <c r="CC226">
        <v>0</v>
      </c>
      <c r="CD226" t="s">
        <v>178</v>
      </c>
      <c r="CE226">
        <v>0</v>
      </c>
      <c r="CF226">
        <v>0</v>
      </c>
      <c r="CG226">
        <v>0</v>
      </c>
      <c r="CH226" t="s">
        <v>146</v>
      </c>
      <c r="CI226" t="s">
        <v>146</v>
      </c>
      <c r="CJ226" t="s">
        <v>158</v>
      </c>
      <c r="CK226">
        <v>10</v>
      </c>
      <c r="CL226">
        <v>0</v>
      </c>
      <c r="CM226">
        <v>0</v>
      </c>
      <c r="CN226">
        <v>78227.5</v>
      </c>
      <c r="CO226" t="s">
        <v>164</v>
      </c>
      <c r="CP226">
        <v>0</v>
      </c>
      <c r="CQ226">
        <v>0</v>
      </c>
      <c r="CR226">
        <v>0</v>
      </c>
      <c r="CS226" t="s">
        <v>197</v>
      </c>
      <c r="CT226">
        <v>0</v>
      </c>
      <c r="CU226">
        <v>0</v>
      </c>
      <c r="CV226">
        <v>0</v>
      </c>
      <c r="CW226" t="s">
        <v>156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165</v>
      </c>
      <c r="DE226">
        <v>0</v>
      </c>
      <c r="DF226">
        <v>0</v>
      </c>
      <c r="DG226">
        <v>0</v>
      </c>
      <c r="DH226" t="s">
        <v>164</v>
      </c>
      <c r="DI226">
        <v>0</v>
      </c>
      <c r="DJ226">
        <v>0</v>
      </c>
      <c r="DK226">
        <v>0</v>
      </c>
      <c r="DL226" t="s">
        <v>156</v>
      </c>
      <c r="DM226">
        <v>45</v>
      </c>
      <c r="DN226">
        <v>0</v>
      </c>
      <c r="DO226" t="s">
        <v>156</v>
      </c>
      <c r="DP226">
        <v>45</v>
      </c>
      <c r="DQ226">
        <v>0</v>
      </c>
      <c r="DR226" t="s">
        <v>146</v>
      </c>
      <c r="DS226" t="s">
        <v>146</v>
      </c>
      <c r="DT226" t="s">
        <v>146</v>
      </c>
      <c r="DU226" t="s">
        <v>192</v>
      </c>
      <c r="DV226">
        <v>0</v>
      </c>
      <c r="DW226">
        <v>0</v>
      </c>
      <c r="DX226">
        <v>350</v>
      </c>
      <c r="DY226">
        <v>26.25</v>
      </c>
      <c r="DZ226">
        <v>2.0020566090040005E+19</v>
      </c>
      <c r="EA226">
        <v>3.4600356600000148E+18</v>
      </c>
      <c r="EB226" t="s">
        <v>711</v>
      </c>
      <c r="EC226" t="s">
        <v>711</v>
      </c>
      <c r="ED226" t="s">
        <v>710</v>
      </c>
      <c r="EE226" t="s">
        <v>712</v>
      </c>
      <c r="EF226" t="s">
        <v>163</v>
      </c>
      <c r="EG226" t="s">
        <v>146</v>
      </c>
      <c r="EH226" t="s">
        <v>146</v>
      </c>
      <c r="EI226" t="s">
        <v>146</v>
      </c>
      <c r="EJ226" t="s">
        <v>146</v>
      </c>
      <c r="EK226" t="s">
        <v>146</v>
      </c>
      <c r="EL226" t="s">
        <v>146</v>
      </c>
      <c r="EM226" t="s">
        <v>146</v>
      </c>
      <c r="EN226" t="s">
        <v>146</v>
      </c>
      <c r="EO226" t="s">
        <v>146</v>
      </c>
      <c r="EP226">
        <v>78227.5</v>
      </c>
      <c r="EQ226">
        <v>0</v>
      </c>
      <c r="ER226">
        <v>0</v>
      </c>
      <c r="ES226" t="s">
        <v>146</v>
      </c>
      <c r="ET226" t="s">
        <v>167</v>
      </c>
      <c r="EU226" t="s">
        <v>146</v>
      </c>
      <c r="EV226">
        <v>0</v>
      </c>
    </row>
    <row r="227" spans="1:152" x14ac:dyDescent="0.25">
      <c r="A227">
        <v>9797186141</v>
      </c>
      <c r="B227" t="s">
        <v>187</v>
      </c>
      <c r="C227" t="s">
        <v>1113</v>
      </c>
      <c r="D227" t="s">
        <v>143</v>
      </c>
      <c r="E227" t="s">
        <v>144</v>
      </c>
      <c r="F227" t="s">
        <v>145</v>
      </c>
      <c r="G227">
        <v>34962</v>
      </c>
      <c r="H227" t="s">
        <v>145</v>
      </c>
      <c r="I227">
        <v>691372</v>
      </c>
      <c r="J227">
        <v>2615309357</v>
      </c>
      <c r="K227">
        <v>4492901</v>
      </c>
      <c r="L227">
        <v>1001260</v>
      </c>
      <c r="M227">
        <v>25516657</v>
      </c>
      <c r="N227">
        <v>9797186141</v>
      </c>
      <c r="O227">
        <v>123</v>
      </c>
      <c r="P227" t="s">
        <v>147</v>
      </c>
      <c r="Q227" t="s">
        <v>148</v>
      </c>
      <c r="R227" t="s">
        <v>149</v>
      </c>
      <c r="S227" t="s">
        <v>150</v>
      </c>
      <c r="T227" t="s">
        <v>156</v>
      </c>
      <c r="U227" t="s">
        <v>1114</v>
      </c>
      <c r="V227">
        <v>5999</v>
      </c>
      <c r="W227" t="s">
        <v>153</v>
      </c>
      <c r="X227" t="s">
        <v>1114</v>
      </c>
      <c r="Y227">
        <v>63</v>
      </c>
      <c r="Z227" t="s">
        <v>154</v>
      </c>
      <c r="AA227" t="s">
        <v>155</v>
      </c>
      <c r="AB227" t="s">
        <v>146</v>
      </c>
      <c r="AC227">
        <v>301011</v>
      </c>
      <c r="AD227" t="s">
        <v>192</v>
      </c>
      <c r="AE227" t="s">
        <v>156</v>
      </c>
      <c r="AF227" t="s">
        <v>1115</v>
      </c>
      <c r="AG227">
        <v>566</v>
      </c>
      <c r="AH227">
        <v>691372</v>
      </c>
      <c r="AI227" t="s">
        <v>1116</v>
      </c>
      <c r="AJ227">
        <v>566</v>
      </c>
      <c r="AK227">
        <v>9797186141</v>
      </c>
      <c r="AL227">
        <v>9797186141</v>
      </c>
      <c r="AM227" t="s">
        <v>1117</v>
      </c>
      <c r="AN227" t="s">
        <v>1118</v>
      </c>
      <c r="AO227" t="s">
        <v>1119</v>
      </c>
      <c r="AP227" t="s">
        <v>146</v>
      </c>
      <c r="AQ227" t="s">
        <v>1120</v>
      </c>
      <c r="AR227">
        <v>84827.5</v>
      </c>
      <c r="AS227">
        <v>84720</v>
      </c>
      <c r="AT227" s="5">
        <f t="shared" si="21"/>
        <v>83720</v>
      </c>
      <c r="AU227" s="5">
        <v>350</v>
      </c>
      <c r="AV227" s="5">
        <f t="shared" si="22"/>
        <v>83370</v>
      </c>
      <c r="AW227" s="6">
        <f t="shared" si="23"/>
        <v>14673.12</v>
      </c>
      <c r="AX227" s="7">
        <f t="shared" si="24"/>
        <v>66696</v>
      </c>
      <c r="AY227" s="8">
        <f t="shared" si="25"/>
        <v>2000.88</v>
      </c>
      <c r="AZ227" s="5">
        <v>250</v>
      </c>
      <c r="BA227" s="9">
        <f t="shared" si="26"/>
        <v>81.25</v>
      </c>
      <c r="BB227" s="9">
        <v>1000</v>
      </c>
      <c r="BC227" s="10"/>
      <c r="BD227" s="5">
        <f t="shared" si="27"/>
        <v>18.75</v>
      </c>
      <c r="BE227" t="s">
        <v>146</v>
      </c>
      <c r="BF227" t="s">
        <v>146</v>
      </c>
      <c r="BG227" t="s">
        <v>146</v>
      </c>
      <c r="BH227" t="s">
        <v>146</v>
      </c>
      <c r="BI227">
        <v>566</v>
      </c>
      <c r="BJ227">
        <v>566</v>
      </c>
      <c r="BK227">
        <v>84827.5</v>
      </c>
      <c r="BL227">
        <v>350</v>
      </c>
      <c r="BM227">
        <v>0</v>
      </c>
      <c r="BN227">
        <v>350</v>
      </c>
      <c r="BO227">
        <v>26.25</v>
      </c>
      <c r="BP227">
        <v>0</v>
      </c>
      <c r="BQ227">
        <v>84451.25</v>
      </c>
      <c r="BR227">
        <v>0</v>
      </c>
      <c r="BS227">
        <v>26.25</v>
      </c>
      <c r="BT227" t="s">
        <v>146</v>
      </c>
      <c r="BU227">
        <v>6067466</v>
      </c>
      <c r="BV227" t="s">
        <v>151</v>
      </c>
      <c r="BW227">
        <v>0</v>
      </c>
      <c r="BX227">
        <v>0</v>
      </c>
      <c r="BY227" t="s">
        <v>163</v>
      </c>
      <c r="BZ227">
        <v>0</v>
      </c>
      <c r="CA227" t="s">
        <v>146</v>
      </c>
      <c r="CB227">
        <v>0</v>
      </c>
      <c r="CC227">
        <v>0</v>
      </c>
      <c r="CD227" t="s">
        <v>178</v>
      </c>
      <c r="CE227">
        <v>0</v>
      </c>
      <c r="CF227">
        <v>0</v>
      </c>
      <c r="CG227">
        <v>0</v>
      </c>
      <c r="CH227" t="s">
        <v>146</v>
      </c>
      <c r="CI227" t="s">
        <v>146</v>
      </c>
      <c r="CJ227" t="s">
        <v>1116</v>
      </c>
      <c r="CK227">
        <v>10</v>
      </c>
      <c r="CL227">
        <v>0</v>
      </c>
      <c r="CM227">
        <v>0</v>
      </c>
      <c r="CN227">
        <v>84827.5</v>
      </c>
      <c r="CO227" t="s">
        <v>164</v>
      </c>
      <c r="CP227">
        <v>0</v>
      </c>
      <c r="CQ227">
        <v>0</v>
      </c>
      <c r="CR227">
        <v>0</v>
      </c>
      <c r="CS227" t="s">
        <v>164</v>
      </c>
      <c r="CT227">
        <v>0</v>
      </c>
      <c r="CU227">
        <v>0</v>
      </c>
      <c r="CV227">
        <v>0</v>
      </c>
      <c r="CW227" t="s">
        <v>156</v>
      </c>
      <c r="CX227">
        <v>10</v>
      </c>
      <c r="CY227">
        <v>0</v>
      </c>
      <c r="CZ227">
        <v>0</v>
      </c>
      <c r="DA227">
        <v>0</v>
      </c>
      <c r="DB227">
        <v>0</v>
      </c>
      <c r="DC227">
        <v>0</v>
      </c>
      <c r="DD227" t="s">
        <v>165</v>
      </c>
      <c r="DE227">
        <v>10</v>
      </c>
      <c r="DF227">
        <v>0</v>
      </c>
      <c r="DG227">
        <v>0</v>
      </c>
      <c r="DH227" t="s">
        <v>164</v>
      </c>
      <c r="DI227">
        <v>25</v>
      </c>
      <c r="DJ227">
        <v>0</v>
      </c>
      <c r="DK227">
        <v>0</v>
      </c>
      <c r="DL227" t="s">
        <v>156</v>
      </c>
      <c r="DM227">
        <v>25</v>
      </c>
      <c r="DN227">
        <v>0</v>
      </c>
      <c r="DO227" t="s">
        <v>156</v>
      </c>
      <c r="DP227">
        <v>0</v>
      </c>
      <c r="DQ227">
        <v>0</v>
      </c>
      <c r="DR227" t="s">
        <v>146</v>
      </c>
      <c r="DS227" t="s">
        <v>146</v>
      </c>
      <c r="DT227" t="s">
        <v>146</v>
      </c>
      <c r="DU227" t="s">
        <v>192</v>
      </c>
      <c r="DV227">
        <v>0</v>
      </c>
      <c r="DW227">
        <v>0</v>
      </c>
      <c r="DX227">
        <v>350</v>
      </c>
      <c r="DY227">
        <v>26.25</v>
      </c>
      <c r="DZ227">
        <v>2.0020566000040006E+19</v>
      </c>
      <c r="EA227">
        <v>3.0040567E+19</v>
      </c>
      <c r="EB227" t="s">
        <v>1121</v>
      </c>
      <c r="EC227" t="s">
        <v>1121</v>
      </c>
      <c r="ED227" t="s">
        <v>1115</v>
      </c>
      <c r="EE227" t="s">
        <v>1122</v>
      </c>
      <c r="EF227" t="s">
        <v>163</v>
      </c>
      <c r="EG227" t="s">
        <v>146</v>
      </c>
      <c r="EH227" t="s">
        <v>146</v>
      </c>
      <c r="EI227" t="s">
        <v>146</v>
      </c>
      <c r="EJ227" t="s">
        <v>146</v>
      </c>
      <c r="EK227" t="s">
        <v>146</v>
      </c>
      <c r="EL227" t="s">
        <v>146</v>
      </c>
      <c r="EM227" t="s">
        <v>146</v>
      </c>
      <c r="EN227" t="s">
        <v>146</v>
      </c>
      <c r="EO227" t="s">
        <v>146</v>
      </c>
      <c r="EP227">
        <v>84827.5</v>
      </c>
      <c r="EQ227">
        <v>0</v>
      </c>
      <c r="ER227">
        <v>0</v>
      </c>
      <c r="ES227" t="s">
        <v>146</v>
      </c>
      <c r="ET227" t="s">
        <v>167</v>
      </c>
      <c r="EU227" t="s">
        <v>146</v>
      </c>
      <c r="EV227">
        <v>0</v>
      </c>
    </row>
    <row r="228" spans="1:152" x14ac:dyDescent="0.25">
      <c r="A228">
        <v>9793923697</v>
      </c>
      <c r="B228" t="s">
        <v>187</v>
      </c>
      <c r="C228" t="s">
        <v>725</v>
      </c>
      <c r="D228" t="s">
        <v>143</v>
      </c>
      <c r="E228" t="s">
        <v>144</v>
      </c>
      <c r="F228" t="s">
        <v>145</v>
      </c>
      <c r="G228">
        <v>34957</v>
      </c>
      <c r="H228" t="s">
        <v>145</v>
      </c>
      <c r="I228">
        <v>93862</v>
      </c>
      <c r="J228">
        <v>2614947049</v>
      </c>
      <c r="K228">
        <v>3666540</v>
      </c>
      <c r="L228">
        <v>2692440</v>
      </c>
      <c r="M228" t="s">
        <v>146</v>
      </c>
      <c r="N228">
        <v>9793923697</v>
      </c>
      <c r="O228">
        <v>123</v>
      </c>
      <c r="P228" t="s">
        <v>147</v>
      </c>
      <c r="Q228" t="s">
        <v>148</v>
      </c>
      <c r="R228" t="s">
        <v>149</v>
      </c>
      <c r="S228">
        <v>250100000000001</v>
      </c>
      <c r="T228" t="s">
        <v>164</v>
      </c>
      <c r="U228" t="s">
        <v>189</v>
      </c>
      <c r="V228">
        <v>4814</v>
      </c>
      <c r="W228" t="s">
        <v>190</v>
      </c>
      <c r="X228" t="s">
        <v>189</v>
      </c>
      <c r="Y228">
        <v>44</v>
      </c>
      <c r="Z228" t="s">
        <v>191</v>
      </c>
      <c r="AA228" t="s">
        <v>155</v>
      </c>
      <c r="AB228" t="s">
        <v>146</v>
      </c>
      <c r="AC228">
        <v>200239</v>
      </c>
      <c r="AD228" t="s">
        <v>192</v>
      </c>
      <c r="AE228" t="s">
        <v>156</v>
      </c>
      <c r="AF228" t="s">
        <v>726</v>
      </c>
      <c r="AG228">
        <v>566</v>
      </c>
      <c r="AH228">
        <v>847430</v>
      </c>
      <c r="AI228" t="s">
        <v>158</v>
      </c>
      <c r="AJ228">
        <v>566</v>
      </c>
      <c r="AK228">
        <v>9793923697</v>
      </c>
      <c r="AL228">
        <v>9793923697</v>
      </c>
      <c r="AM228" t="s">
        <v>159</v>
      </c>
      <c r="AN228" t="s">
        <v>280</v>
      </c>
      <c r="AO228" t="s">
        <v>281</v>
      </c>
      <c r="AP228" t="s">
        <v>146</v>
      </c>
      <c r="AQ228" t="s">
        <v>162</v>
      </c>
      <c r="AR228">
        <v>93657.5</v>
      </c>
      <c r="AS228">
        <v>93550</v>
      </c>
      <c r="AT228" s="5">
        <f t="shared" si="21"/>
        <v>87550</v>
      </c>
      <c r="AU228" s="5">
        <v>350</v>
      </c>
      <c r="AV228" s="5">
        <f t="shared" si="22"/>
        <v>87200</v>
      </c>
      <c r="AW228" s="6">
        <f t="shared" si="23"/>
        <v>15347.2</v>
      </c>
      <c r="AX228" s="7">
        <f t="shared" si="24"/>
        <v>69760</v>
      </c>
      <c r="AY228" s="8">
        <f t="shared" si="25"/>
        <v>2092.8000000000002</v>
      </c>
      <c r="AZ228" s="5">
        <v>250</v>
      </c>
      <c r="BA228" s="9">
        <f t="shared" si="26"/>
        <v>81.25</v>
      </c>
      <c r="BB228" s="9">
        <v>1000</v>
      </c>
      <c r="BC228" s="11">
        <v>5000</v>
      </c>
      <c r="BD228" s="5">
        <f t="shared" si="27"/>
        <v>18.75</v>
      </c>
      <c r="BG228" t="s">
        <v>146</v>
      </c>
      <c r="BH228" t="s">
        <v>146</v>
      </c>
      <c r="BI228">
        <v>566</v>
      </c>
      <c r="BJ228">
        <v>566</v>
      </c>
      <c r="BK228">
        <v>93657.5</v>
      </c>
      <c r="BL228">
        <v>350</v>
      </c>
      <c r="BM228">
        <v>0</v>
      </c>
      <c r="BN228">
        <v>350</v>
      </c>
      <c r="BO228">
        <v>26.25</v>
      </c>
      <c r="BP228">
        <v>0</v>
      </c>
      <c r="BQ228">
        <v>93281.25</v>
      </c>
      <c r="BR228">
        <v>0</v>
      </c>
      <c r="BS228">
        <v>26.25</v>
      </c>
      <c r="BT228" t="s">
        <v>146</v>
      </c>
      <c r="BU228">
        <v>59536659</v>
      </c>
      <c r="BV228" t="s">
        <v>196</v>
      </c>
      <c r="BW228">
        <v>0</v>
      </c>
      <c r="BX228">
        <v>0</v>
      </c>
      <c r="BY228" t="s">
        <v>163</v>
      </c>
      <c r="BZ228">
        <v>0</v>
      </c>
      <c r="CA228" t="s">
        <v>146</v>
      </c>
      <c r="CB228">
        <v>0</v>
      </c>
      <c r="CC228">
        <v>0</v>
      </c>
      <c r="CD228" t="s">
        <v>178</v>
      </c>
      <c r="CE228">
        <v>0</v>
      </c>
      <c r="CF228">
        <v>0</v>
      </c>
      <c r="CG228">
        <v>0</v>
      </c>
      <c r="CH228" t="s">
        <v>146</v>
      </c>
      <c r="CI228" t="s">
        <v>146</v>
      </c>
      <c r="CJ228" t="s">
        <v>158</v>
      </c>
      <c r="CK228">
        <v>10</v>
      </c>
      <c r="CL228">
        <v>0</v>
      </c>
      <c r="CM228">
        <v>0</v>
      </c>
      <c r="CN228">
        <v>93657.5</v>
      </c>
      <c r="CO228" t="s">
        <v>164</v>
      </c>
      <c r="CP228">
        <v>0</v>
      </c>
      <c r="CQ228">
        <v>0</v>
      </c>
      <c r="CR228">
        <v>0</v>
      </c>
      <c r="CS228" t="s">
        <v>197</v>
      </c>
      <c r="CT228">
        <v>0</v>
      </c>
      <c r="CU228">
        <v>0</v>
      </c>
      <c r="CV228">
        <v>0</v>
      </c>
      <c r="CW228" t="s">
        <v>156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 t="s">
        <v>165</v>
      </c>
      <c r="DE228">
        <v>0</v>
      </c>
      <c r="DF228">
        <v>0</v>
      </c>
      <c r="DG228">
        <v>0</v>
      </c>
      <c r="DH228" t="s">
        <v>164</v>
      </c>
      <c r="DI228">
        <v>0</v>
      </c>
      <c r="DJ228">
        <v>0</v>
      </c>
      <c r="DK228">
        <v>0</v>
      </c>
      <c r="DL228" t="s">
        <v>156</v>
      </c>
      <c r="DM228">
        <v>45</v>
      </c>
      <c r="DN228">
        <v>0</v>
      </c>
      <c r="DO228" t="s">
        <v>156</v>
      </c>
      <c r="DP228">
        <v>45</v>
      </c>
      <c r="DQ228">
        <v>0</v>
      </c>
      <c r="DR228" t="s">
        <v>146</v>
      </c>
      <c r="DS228" t="s">
        <v>146</v>
      </c>
      <c r="DT228" t="s">
        <v>146</v>
      </c>
      <c r="DU228" t="s">
        <v>192</v>
      </c>
      <c r="DV228">
        <v>0</v>
      </c>
      <c r="DW228">
        <v>0</v>
      </c>
      <c r="DX228">
        <v>350</v>
      </c>
      <c r="DY228">
        <v>26.25</v>
      </c>
      <c r="DZ228">
        <v>2.0020566090040005E+19</v>
      </c>
      <c r="EA228">
        <v>3.4600356600000148E+18</v>
      </c>
      <c r="EB228" t="s">
        <v>727</v>
      </c>
      <c r="EC228" t="s">
        <v>727</v>
      </c>
      <c r="ED228" t="s">
        <v>726</v>
      </c>
      <c r="EE228" t="s">
        <v>728</v>
      </c>
      <c r="EF228" t="s">
        <v>163</v>
      </c>
      <c r="EG228" t="s">
        <v>146</v>
      </c>
      <c r="EH228" t="s">
        <v>146</v>
      </c>
      <c r="EI228" t="s">
        <v>146</v>
      </c>
      <c r="EJ228" t="s">
        <v>146</v>
      </c>
      <c r="EK228" t="s">
        <v>146</v>
      </c>
      <c r="EL228" t="s">
        <v>146</v>
      </c>
      <c r="EM228" t="s">
        <v>146</v>
      </c>
      <c r="EN228" t="s">
        <v>146</v>
      </c>
      <c r="EO228" t="s">
        <v>146</v>
      </c>
      <c r="EP228">
        <v>93657.5</v>
      </c>
      <c r="EQ228">
        <v>0</v>
      </c>
      <c r="ER228">
        <v>0</v>
      </c>
      <c r="ES228" t="s">
        <v>146</v>
      </c>
      <c r="ET228" t="s">
        <v>167</v>
      </c>
      <c r="EU228" t="s">
        <v>146</v>
      </c>
      <c r="EV228">
        <v>0</v>
      </c>
    </row>
    <row r="229" spans="1:152" x14ac:dyDescent="0.25">
      <c r="A229">
        <v>9799967851</v>
      </c>
      <c r="B229" t="s">
        <v>187</v>
      </c>
      <c r="C229" t="s">
        <v>956</v>
      </c>
      <c r="D229" t="s">
        <v>143</v>
      </c>
      <c r="E229" t="s">
        <v>144</v>
      </c>
      <c r="F229" t="s">
        <v>144</v>
      </c>
      <c r="G229">
        <v>34967</v>
      </c>
      <c r="H229" t="s">
        <v>145</v>
      </c>
      <c r="I229">
        <v>244569</v>
      </c>
      <c r="J229">
        <v>2615852147</v>
      </c>
      <c r="K229">
        <v>7779713</v>
      </c>
      <c r="L229">
        <v>2692440</v>
      </c>
      <c r="M229" t="s">
        <v>146</v>
      </c>
      <c r="N229">
        <v>9799967851</v>
      </c>
      <c r="O229">
        <v>123</v>
      </c>
      <c r="P229" t="s">
        <v>147</v>
      </c>
      <c r="Q229" t="s">
        <v>148</v>
      </c>
      <c r="R229" t="s">
        <v>149</v>
      </c>
      <c r="S229">
        <v>250100000000001</v>
      </c>
      <c r="T229" t="s">
        <v>164</v>
      </c>
      <c r="U229" t="s">
        <v>189</v>
      </c>
      <c r="V229">
        <v>4814</v>
      </c>
      <c r="W229" t="s">
        <v>190</v>
      </c>
      <c r="X229" t="s">
        <v>189</v>
      </c>
      <c r="Y229">
        <v>44</v>
      </c>
      <c r="Z229" t="s">
        <v>191</v>
      </c>
      <c r="AA229" t="s">
        <v>155</v>
      </c>
      <c r="AB229" t="s">
        <v>146</v>
      </c>
      <c r="AC229">
        <v>200239</v>
      </c>
      <c r="AD229" t="s">
        <v>192</v>
      </c>
      <c r="AE229" t="s">
        <v>156</v>
      </c>
      <c r="AF229" t="s">
        <v>957</v>
      </c>
      <c r="AG229">
        <v>566</v>
      </c>
      <c r="AH229">
        <v>974626</v>
      </c>
      <c r="AI229" t="s">
        <v>158</v>
      </c>
      <c r="AJ229">
        <v>566</v>
      </c>
      <c r="AK229">
        <v>9799967851</v>
      </c>
      <c r="AL229">
        <v>9799967851</v>
      </c>
      <c r="AM229" t="s">
        <v>159</v>
      </c>
      <c r="AN229" t="s">
        <v>958</v>
      </c>
      <c r="AO229" t="s">
        <v>959</v>
      </c>
      <c r="AP229" t="s">
        <v>146</v>
      </c>
      <c r="AQ229" t="s">
        <v>162</v>
      </c>
      <c r="AR229">
        <v>93657.5</v>
      </c>
      <c r="AS229">
        <v>93550</v>
      </c>
      <c r="AT229" s="5">
        <f t="shared" si="21"/>
        <v>87550</v>
      </c>
      <c r="AU229" s="5">
        <v>350</v>
      </c>
      <c r="AV229" s="5">
        <f t="shared" si="22"/>
        <v>87200</v>
      </c>
      <c r="AW229" s="6">
        <f t="shared" si="23"/>
        <v>15347.2</v>
      </c>
      <c r="AX229" s="7">
        <f t="shared" si="24"/>
        <v>69760</v>
      </c>
      <c r="AY229" s="8">
        <f t="shared" si="25"/>
        <v>2092.8000000000002</v>
      </c>
      <c r="AZ229" s="5">
        <v>250</v>
      </c>
      <c r="BA229" s="9">
        <f t="shared" si="26"/>
        <v>81.25</v>
      </c>
      <c r="BB229" s="9">
        <v>1000</v>
      </c>
      <c r="BC229" s="11">
        <v>5000</v>
      </c>
      <c r="BD229" s="5">
        <f t="shared" si="27"/>
        <v>18.75</v>
      </c>
      <c r="BG229" t="s">
        <v>146</v>
      </c>
      <c r="BH229" t="s">
        <v>146</v>
      </c>
      <c r="BI229">
        <v>566</v>
      </c>
      <c r="BJ229">
        <v>566</v>
      </c>
      <c r="BK229">
        <v>93657.5</v>
      </c>
      <c r="BL229">
        <v>350</v>
      </c>
      <c r="BM229">
        <v>0</v>
      </c>
      <c r="BN229">
        <v>350</v>
      </c>
      <c r="BO229">
        <v>26.25</v>
      </c>
      <c r="BP229">
        <v>0</v>
      </c>
      <c r="BQ229">
        <v>93281.25</v>
      </c>
      <c r="BR229">
        <v>0</v>
      </c>
      <c r="BS229">
        <v>26.25</v>
      </c>
      <c r="BT229" t="s">
        <v>146</v>
      </c>
      <c r="BU229">
        <v>59536659</v>
      </c>
      <c r="BV229" t="s">
        <v>196</v>
      </c>
      <c r="BW229">
        <v>0</v>
      </c>
      <c r="BX229">
        <v>0</v>
      </c>
      <c r="BY229" t="s">
        <v>163</v>
      </c>
      <c r="BZ229">
        <v>0</v>
      </c>
      <c r="CA229" t="s">
        <v>146</v>
      </c>
      <c r="CB229">
        <v>0</v>
      </c>
      <c r="CC229">
        <v>0</v>
      </c>
      <c r="CD229" t="s">
        <v>178</v>
      </c>
      <c r="CE229">
        <v>0</v>
      </c>
      <c r="CF229">
        <v>0</v>
      </c>
      <c r="CG229">
        <v>0</v>
      </c>
      <c r="CH229" t="s">
        <v>146</v>
      </c>
      <c r="CI229" t="s">
        <v>146</v>
      </c>
      <c r="CJ229" t="s">
        <v>158</v>
      </c>
      <c r="CK229">
        <v>10</v>
      </c>
      <c r="CL229">
        <v>0</v>
      </c>
      <c r="CM229">
        <v>0</v>
      </c>
      <c r="CN229">
        <v>93657.5</v>
      </c>
      <c r="CO229" t="s">
        <v>164</v>
      </c>
      <c r="CP229">
        <v>0</v>
      </c>
      <c r="CQ229">
        <v>0</v>
      </c>
      <c r="CR229">
        <v>0</v>
      </c>
      <c r="CS229" t="s">
        <v>197</v>
      </c>
      <c r="CT229">
        <v>0</v>
      </c>
      <c r="CU229">
        <v>0</v>
      </c>
      <c r="CV229">
        <v>0</v>
      </c>
      <c r="CW229" t="s">
        <v>156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 t="s">
        <v>165</v>
      </c>
      <c r="DE229">
        <v>0</v>
      </c>
      <c r="DF229">
        <v>0</v>
      </c>
      <c r="DG229">
        <v>0</v>
      </c>
      <c r="DH229" t="s">
        <v>164</v>
      </c>
      <c r="DI229">
        <v>0</v>
      </c>
      <c r="DJ229">
        <v>0</v>
      </c>
      <c r="DK229">
        <v>0</v>
      </c>
      <c r="DL229" t="s">
        <v>156</v>
      </c>
      <c r="DM229">
        <v>45</v>
      </c>
      <c r="DN229">
        <v>0</v>
      </c>
      <c r="DO229" t="s">
        <v>156</v>
      </c>
      <c r="DP229">
        <v>45</v>
      </c>
      <c r="DQ229">
        <v>0</v>
      </c>
      <c r="DR229" t="s">
        <v>146</v>
      </c>
      <c r="DS229" t="s">
        <v>146</v>
      </c>
      <c r="DT229" t="s">
        <v>146</v>
      </c>
      <c r="DU229" t="s">
        <v>192</v>
      </c>
      <c r="DV229">
        <v>0</v>
      </c>
      <c r="DW229">
        <v>0</v>
      </c>
      <c r="DX229">
        <v>350</v>
      </c>
      <c r="DY229">
        <v>26.25</v>
      </c>
      <c r="DZ229">
        <v>2.0020566090040005E+19</v>
      </c>
      <c r="EA229">
        <v>3.4600356600000148E+18</v>
      </c>
      <c r="EB229" t="s">
        <v>960</v>
      </c>
      <c r="EC229" t="s">
        <v>960</v>
      </c>
      <c r="ED229" t="s">
        <v>957</v>
      </c>
      <c r="EE229" t="s">
        <v>961</v>
      </c>
      <c r="EF229" t="s">
        <v>163</v>
      </c>
      <c r="EG229" t="s">
        <v>146</v>
      </c>
      <c r="EH229" t="s">
        <v>146</v>
      </c>
      <c r="EI229" t="s">
        <v>146</v>
      </c>
      <c r="EJ229" t="s">
        <v>146</v>
      </c>
      <c r="EK229" t="s">
        <v>146</v>
      </c>
      <c r="EL229" t="s">
        <v>146</v>
      </c>
      <c r="EM229" t="s">
        <v>146</v>
      </c>
      <c r="EN229" t="s">
        <v>146</v>
      </c>
      <c r="EO229" t="s">
        <v>146</v>
      </c>
      <c r="EP229">
        <v>93657.5</v>
      </c>
      <c r="EQ229">
        <v>0</v>
      </c>
      <c r="ER229">
        <v>0</v>
      </c>
      <c r="ES229" t="s">
        <v>146</v>
      </c>
      <c r="ET229" t="s">
        <v>167</v>
      </c>
      <c r="EU229" t="s">
        <v>146</v>
      </c>
      <c r="EV229">
        <v>0</v>
      </c>
    </row>
    <row r="230" spans="1:152" x14ac:dyDescent="0.25">
      <c r="A230">
        <v>9798175476</v>
      </c>
      <c r="B230" t="s">
        <v>187</v>
      </c>
      <c r="C230" t="s">
        <v>1042</v>
      </c>
      <c r="D230" t="s">
        <v>143</v>
      </c>
      <c r="E230" t="s">
        <v>144</v>
      </c>
      <c r="F230" t="s">
        <v>144</v>
      </c>
      <c r="G230">
        <v>34964</v>
      </c>
      <c r="H230" t="s">
        <v>145</v>
      </c>
      <c r="I230">
        <v>563969</v>
      </c>
      <c r="J230">
        <v>2615503047</v>
      </c>
      <c r="K230">
        <v>9575229</v>
      </c>
      <c r="L230">
        <v>2692440</v>
      </c>
      <c r="M230" t="s">
        <v>146</v>
      </c>
      <c r="N230">
        <v>9798175476</v>
      </c>
      <c r="O230">
        <v>123</v>
      </c>
      <c r="P230" t="s">
        <v>147</v>
      </c>
      <c r="Q230" t="s">
        <v>148</v>
      </c>
      <c r="R230" t="s">
        <v>149</v>
      </c>
      <c r="S230">
        <v>250100000000001</v>
      </c>
      <c r="T230" t="s">
        <v>164</v>
      </c>
      <c r="U230" t="s">
        <v>189</v>
      </c>
      <c r="V230">
        <v>4814</v>
      </c>
      <c r="W230" t="s">
        <v>190</v>
      </c>
      <c r="X230" t="s">
        <v>189</v>
      </c>
      <c r="Y230">
        <v>44</v>
      </c>
      <c r="Z230" t="s">
        <v>191</v>
      </c>
      <c r="AA230" t="s">
        <v>155</v>
      </c>
      <c r="AB230" t="s">
        <v>146</v>
      </c>
      <c r="AC230">
        <v>200239</v>
      </c>
      <c r="AD230" t="s">
        <v>192</v>
      </c>
      <c r="AE230" t="s">
        <v>156</v>
      </c>
      <c r="AF230" t="s">
        <v>1043</v>
      </c>
      <c r="AG230">
        <v>566</v>
      </c>
      <c r="AH230">
        <v>523009</v>
      </c>
      <c r="AI230" t="s">
        <v>158</v>
      </c>
      <c r="AJ230">
        <v>566</v>
      </c>
      <c r="AK230">
        <v>9798175476</v>
      </c>
      <c r="AL230">
        <v>9798175476</v>
      </c>
      <c r="AM230" t="s">
        <v>159</v>
      </c>
      <c r="AN230" t="s">
        <v>1044</v>
      </c>
      <c r="AO230" t="s">
        <v>1045</v>
      </c>
      <c r="AP230" t="s">
        <v>146</v>
      </c>
      <c r="AQ230" t="s">
        <v>162</v>
      </c>
      <c r="AR230">
        <v>93657.5</v>
      </c>
      <c r="AS230">
        <v>93550</v>
      </c>
      <c r="AT230" s="5">
        <f t="shared" si="21"/>
        <v>87550</v>
      </c>
      <c r="AU230" s="5">
        <v>350</v>
      </c>
      <c r="AV230" s="5">
        <f t="shared" si="22"/>
        <v>87200</v>
      </c>
      <c r="AW230" s="6">
        <f t="shared" si="23"/>
        <v>15347.2</v>
      </c>
      <c r="AX230" s="7">
        <f t="shared" si="24"/>
        <v>69760</v>
      </c>
      <c r="AY230" s="8">
        <f t="shared" si="25"/>
        <v>2092.8000000000002</v>
      </c>
      <c r="AZ230" s="5">
        <v>250</v>
      </c>
      <c r="BA230" s="9">
        <f t="shared" si="26"/>
        <v>81.25</v>
      </c>
      <c r="BB230" s="9">
        <v>1000</v>
      </c>
      <c r="BC230" s="11">
        <v>5000</v>
      </c>
      <c r="BD230" s="5">
        <f t="shared" si="27"/>
        <v>18.75</v>
      </c>
      <c r="BG230" t="s">
        <v>146</v>
      </c>
      <c r="BH230" t="s">
        <v>146</v>
      </c>
      <c r="BI230">
        <v>566</v>
      </c>
      <c r="BJ230">
        <v>566</v>
      </c>
      <c r="BK230">
        <v>93657.5</v>
      </c>
      <c r="BL230">
        <v>350</v>
      </c>
      <c r="BM230">
        <v>0</v>
      </c>
      <c r="BN230">
        <v>350</v>
      </c>
      <c r="BO230">
        <v>26.25</v>
      </c>
      <c r="BP230">
        <v>0</v>
      </c>
      <c r="BQ230">
        <v>93281.25</v>
      </c>
      <c r="BR230">
        <v>0</v>
      </c>
      <c r="BS230">
        <v>26.25</v>
      </c>
      <c r="BT230" t="s">
        <v>146</v>
      </c>
      <c r="BU230">
        <v>59536659</v>
      </c>
      <c r="BV230" t="s">
        <v>196</v>
      </c>
      <c r="BW230">
        <v>0</v>
      </c>
      <c r="BX230">
        <v>0</v>
      </c>
      <c r="BY230" t="s">
        <v>163</v>
      </c>
      <c r="BZ230">
        <v>0</v>
      </c>
      <c r="CA230" t="s">
        <v>146</v>
      </c>
      <c r="CB230">
        <v>0</v>
      </c>
      <c r="CC230">
        <v>0</v>
      </c>
      <c r="CD230" t="s">
        <v>178</v>
      </c>
      <c r="CE230">
        <v>0</v>
      </c>
      <c r="CF230">
        <v>0</v>
      </c>
      <c r="CG230">
        <v>0</v>
      </c>
      <c r="CH230" t="s">
        <v>146</v>
      </c>
      <c r="CI230" t="s">
        <v>146</v>
      </c>
      <c r="CJ230" t="s">
        <v>158</v>
      </c>
      <c r="CK230">
        <v>10</v>
      </c>
      <c r="CL230">
        <v>0</v>
      </c>
      <c r="CM230">
        <v>0</v>
      </c>
      <c r="CN230">
        <v>93657.5</v>
      </c>
      <c r="CO230" t="s">
        <v>164</v>
      </c>
      <c r="CP230">
        <v>0</v>
      </c>
      <c r="CQ230">
        <v>0</v>
      </c>
      <c r="CR230">
        <v>0</v>
      </c>
      <c r="CS230" t="s">
        <v>197</v>
      </c>
      <c r="CT230">
        <v>0</v>
      </c>
      <c r="CU230">
        <v>0</v>
      </c>
      <c r="CV230">
        <v>0</v>
      </c>
      <c r="CW230" t="s">
        <v>156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t="s">
        <v>165</v>
      </c>
      <c r="DE230">
        <v>0</v>
      </c>
      <c r="DF230">
        <v>0</v>
      </c>
      <c r="DG230">
        <v>0</v>
      </c>
      <c r="DH230" t="s">
        <v>164</v>
      </c>
      <c r="DI230">
        <v>0</v>
      </c>
      <c r="DJ230">
        <v>0</v>
      </c>
      <c r="DK230">
        <v>0</v>
      </c>
      <c r="DL230" t="s">
        <v>156</v>
      </c>
      <c r="DM230">
        <v>45</v>
      </c>
      <c r="DN230">
        <v>0</v>
      </c>
      <c r="DO230" t="s">
        <v>156</v>
      </c>
      <c r="DP230">
        <v>45</v>
      </c>
      <c r="DQ230">
        <v>0</v>
      </c>
      <c r="DR230" t="s">
        <v>146</v>
      </c>
      <c r="DS230" t="s">
        <v>146</v>
      </c>
      <c r="DT230" t="s">
        <v>146</v>
      </c>
      <c r="DU230" t="s">
        <v>192</v>
      </c>
      <c r="DV230">
        <v>0</v>
      </c>
      <c r="DW230">
        <v>0</v>
      </c>
      <c r="DX230">
        <v>350</v>
      </c>
      <c r="DY230">
        <v>26.25</v>
      </c>
      <c r="DZ230">
        <v>2.0020566090040005E+19</v>
      </c>
      <c r="EA230">
        <v>3.4600356600000148E+18</v>
      </c>
      <c r="EB230" t="s">
        <v>1046</v>
      </c>
      <c r="EC230" t="s">
        <v>1046</v>
      </c>
      <c r="ED230" t="s">
        <v>1043</v>
      </c>
      <c r="EE230" t="s">
        <v>1047</v>
      </c>
      <c r="EF230" t="s">
        <v>163</v>
      </c>
      <c r="EG230" t="s">
        <v>146</v>
      </c>
      <c r="EH230" t="s">
        <v>146</v>
      </c>
      <c r="EI230" t="s">
        <v>146</v>
      </c>
      <c r="EJ230" t="s">
        <v>146</v>
      </c>
      <c r="EK230" t="s">
        <v>146</v>
      </c>
      <c r="EL230" t="s">
        <v>146</v>
      </c>
      <c r="EM230" t="s">
        <v>146</v>
      </c>
      <c r="EN230" t="s">
        <v>146</v>
      </c>
      <c r="EO230" t="s">
        <v>146</v>
      </c>
      <c r="EP230">
        <v>93657.5</v>
      </c>
      <c r="EQ230">
        <v>0</v>
      </c>
      <c r="ER230">
        <v>0</v>
      </c>
      <c r="ES230" t="s">
        <v>146</v>
      </c>
      <c r="ET230" t="s">
        <v>167</v>
      </c>
      <c r="EU230" t="s">
        <v>146</v>
      </c>
      <c r="EV230">
        <v>0</v>
      </c>
    </row>
    <row r="231" spans="1:152" x14ac:dyDescent="0.25">
      <c r="A231">
        <v>9800913116</v>
      </c>
      <c r="B231" t="s">
        <v>187</v>
      </c>
      <c r="C231" t="s">
        <v>524</v>
      </c>
      <c r="D231" t="s">
        <v>143</v>
      </c>
      <c r="E231" t="s">
        <v>144</v>
      </c>
      <c r="F231" t="s">
        <v>144</v>
      </c>
      <c r="G231">
        <v>34968</v>
      </c>
      <c r="H231" t="s">
        <v>145</v>
      </c>
      <c r="I231">
        <v>68867</v>
      </c>
      <c r="J231">
        <v>2615923419</v>
      </c>
      <c r="K231">
        <v>7779713</v>
      </c>
      <c r="L231">
        <v>2692440</v>
      </c>
      <c r="M231" t="s">
        <v>146</v>
      </c>
      <c r="N231">
        <v>9800913116</v>
      </c>
      <c r="O231">
        <v>123</v>
      </c>
      <c r="P231" t="s">
        <v>147</v>
      </c>
      <c r="Q231" t="s">
        <v>148</v>
      </c>
      <c r="R231" t="s">
        <v>149</v>
      </c>
      <c r="S231">
        <v>250100000000001</v>
      </c>
      <c r="T231" t="s">
        <v>164</v>
      </c>
      <c r="U231" t="s">
        <v>189</v>
      </c>
      <c r="V231">
        <v>4814</v>
      </c>
      <c r="W231" t="s">
        <v>190</v>
      </c>
      <c r="X231" t="s">
        <v>189</v>
      </c>
      <c r="Y231">
        <v>44</v>
      </c>
      <c r="Z231" t="s">
        <v>191</v>
      </c>
      <c r="AA231" t="s">
        <v>155</v>
      </c>
      <c r="AB231" t="s">
        <v>146</v>
      </c>
      <c r="AC231">
        <v>200239</v>
      </c>
      <c r="AD231" t="s">
        <v>192</v>
      </c>
      <c r="AE231" t="s">
        <v>156</v>
      </c>
      <c r="AF231" t="s">
        <v>525</v>
      </c>
      <c r="AG231">
        <v>566</v>
      </c>
      <c r="AH231">
        <v>805324</v>
      </c>
      <c r="AI231" t="s">
        <v>158</v>
      </c>
      <c r="AJ231">
        <v>566</v>
      </c>
      <c r="AK231">
        <v>9800913116</v>
      </c>
      <c r="AL231">
        <v>9800913116</v>
      </c>
      <c r="AM231" t="s">
        <v>159</v>
      </c>
      <c r="AN231" t="s">
        <v>309</v>
      </c>
      <c r="AO231" t="s">
        <v>310</v>
      </c>
      <c r="AP231" t="s">
        <v>146</v>
      </c>
      <c r="AQ231" t="s">
        <v>162</v>
      </c>
      <c r="AR231">
        <v>96157.5</v>
      </c>
      <c r="AS231">
        <v>96050</v>
      </c>
      <c r="AT231" s="5">
        <f t="shared" si="21"/>
        <v>90050</v>
      </c>
      <c r="AU231" s="5">
        <v>350</v>
      </c>
      <c r="AV231" s="5">
        <f t="shared" si="22"/>
        <v>89700</v>
      </c>
      <c r="AW231" s="6">
        <f t="shared" si="23"/>
        <v>15787.2</v>
      </c>
      <c r="AX231" s="7">
        <f t="shared" si="24"/>
        <v>71760</v>
      </c>
      <c r="AY231" s="8">
        <f t="shared" si="25"/>
        <v>2152.8000000000002</v>
      </c>
      <c r="AZ231" s="5">
        <v>250</v>
      </c>
      <c r="BA231" s="9">
        <f t="shared" si="26"/>
        <v>81.25</v>
      </c>
      <c r="BB231" s="9">
        <v>1000</v>
      </c>
      <c r="BC231" s="11">
        <v>5000</v>
      </c>
      <c r="BD231" s="5">
        <f t="shared" si="27"/>
        <v>18.75</v>
      </c>
      <c r="BG231" t="s">
        <v>146</v>
      </c>
      <c r="BH231" t="s">
        <v>146</v>
      </c>
      <c r="BI231">
        <v>566</v>
      </c>
      <c r="BJ231">
        <v>566</v>
      </c>
      <c r="BK231">
        <v>96157.5</v>
      </c>
      <c r="BL231">
        <v>350</v>
      </c>
      <c r="BM231">
        <v>0</v>
      </c>
      <c r="BN231">
        <v>350</v>
      </c>
      <c r="BO231">
        <v>26.25</v>
      </c>
      <c r="BP231">
        <v>0</v>
      </c>
      <c r="BQ231">
        <v>95781.25</v>
      </c>
      <c r="BR231">
        <v>0</v>
      </c>
      <c r="BS231">
        <v>26.25</v>
      </c>
      <c r="BT231" t="s">
        <v>146</v>
      </c>
      <c r="BU231">
        <v>59536659</v>
      </c>
      <c r="BV231" t="s">
        <v>196</v>
      </c>
      <c r="BW231">
        <v>0</v>
      </c>
      <c r="BX231">
        <v>0</v>
      </c>
      <c r="BY231" t="s">
        <v>163</v>
      </c>
      <c r="BZ231">
        <v>0</v>
      </c>
      <c r="CA231" t="s">
        <v>146</v>
      </c>
      <c r="CB231">
        <v>0</v>
      </c>
      <c r="CC231">
        <v>0</v>
      </c>
      <c r="CD231" t="s">
        <v>178</v>
      </c>
      <c r="CE231">
        <v>0</v>
      </c>
      <c r="CF231">
        <v>0</v>
      </c>
      <c r="CG231">
        <v>0</v>
      </c>
      <c r="CH231" t="s">
        <v>146</v>
      </c>
      <c r="CI231" t="s">
        <v>146</v>
      </c>
      <c r="CJ231" t="s">
        <v>158</v>
      </c>
      <c r="CK231">
        <v>10</v>
      </c>
      <c r="CL231">
        <v>0</v>
      </c>
      <c r="CM231">
        <v>0</v>
      </c>
      <c r="CN231">
        <v>96157.5</v>
      </c>
      <c r="CO231" t="s">
        <v>164</v>
      </c>
      <c r="CP231">
        <v>0</v>
      </c>
      <c r="CQ231">
        <v>0</v>
      </c>
      <c r="CR231">
        <v>0</v>
      </c>
      <c r="CS231" t="s">
        <v>197</v>
      </c>
      <c r="CT231">
        <v>0</v>
      </c>
      <c r="CU231">
        <v>0</v>
      </c>
      <c r="CV231">
        <v>0</v>
      </c>
      <c r="CW231" t="s">
        <v>156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 t="s">
        <v>165</v>
      </c>
      <c r="DE231">
        <v>0</v>
      </c>
      <c r="DF231">
        <v>0</v>
      </c>
      <c r="DG231">
        <v>0</v>
      </c>
      <c r="DH231" t="s">
        <v>164</v>
      </c>
      <c r="DI231">
        <v>0</v>
      </c>
      <c r="DJ231">
        <v>0</v>
      </c>
      <c r="DK231">
        <v>0</v>
      </c>
      <c r="DL231" t="s">
        <v>156</v>
      </c>
      <c r="DM231">
        <v>45</v>
      </c>
      <c r="DN231">
        <v>0</v>
      </c>
      <c r="DO231" t="s">
        <v>156</v>
      </c>
      <c r="DP231">
        <v>45</v>
      </c>
      <c r="DQ231">
        <v>0</v>
      </c>
      <c r="DR231" t="s">
        <v>146</v>
      </c>
      <c r="DS231" t="s">
        <v>146</v>
      </c>
      <c r="DT231" t="s">
        <v>146</v>
      </c>
      <c r="DU231" t="s">
        <v>192</v>
      </c>
      <c r="DV231">
        <v>0</v>
      </c>
      <c r="DW231">
        <v>0</v>
      </c>
      <c r="DX231">
        <v>350</v>
      </c>
      <c r="DY231">
        <v>26.25</v>
      </c>
      <c r="DZ231">
        <v>2.0020566090040005E+19</v>
      </c>
      <c r="EA231">
        <v>3.4600356600000148E+18</v>
      </c>
      <c r="EB231" t="s">
        <v>526</v>
      </c>
      <c r="EC231" t="s">
        <v>526</v>
      </c>
      <c r="ED231" t="s">
        <v>525</v>
      </c>
      <c r="EE231" t="s">
        <v>527</v>
      </c>
      <c r="EF231" t="s">
        <v>163</v>
      </c>
      <c r="EG231" t="s">
        <v>146</v>
      </c>
      <c r="EH231" t="s">
        <v>146</v>
      </c>
      <c r="EI231" t="s">
        <v>146</v>
      </c>
      <c r="EJ231" t="s">
        <v>146</v>
      </c>
      <c r="EK231" t="s">
        <v>146</v>
      </c>
      <c r="EL231" t="s">
        <v>146</v>
      </c>
      <c r="EM231" t="s">
        <v>146</v>
      </c>
      <c r="EN231" t="s">
        <v>146</v>
      </c>
      <c r="EO231" t="s">
        <v>146</v>
      </c>
      <c r="EP231">
        <v>96157.5</v>
      </c>
      <c r="EQ231">
        <v>0</v>
      </c>
      <c r="ER231">
        <v>0</v>
      </c>
      <c r="ES231" t="s">
        <v>146</v>
      </c>
      <c r="ET231" t="s">
        <v>167</v>
      </c>
      <c r="EU231" t="s">
        <v>146</v>
      </c>
      <c r="EV231">
        <v>0</v>
      </c>
    </row>
    <row r="232" spans="1:152" x14ac:dyDescent="0.25">
      <c r="A232">
        <v>9795775487</v>
      </c>
      <c r="B232" t="s">
        <v>187</v>
      </c>
      <c r="C232" t="s">
        <v>596</v>
      </c>
      <c r="D232" t="s">
        <v>143</v>
      </c>
      <c r="E232" t="s">
        <v>144</v>
      </c>
      <c r="F232" t="s">
        <v>144</v>
      </c>
      <c r="G232">
        <v>34960</v>
      </c>
      <c r="H232" t="s">
        <v>145</v>
      </c>
      <c r="I232">
        <v>855372</v>
      </c>
      <c r="J232">
        <v>2615181272</v>
      </c>
      <c r="K232">
        <v>6499328</v>
      </c>
      <c r="L232">
        <v>2692440</v>
      </c>
      <c r="M232" t="s">
        <v>146</v>
      </c>
      <c r="N232">
        <v>9795775487</v>
      </c>
      <c r="O232">
        <v>123</v>
      </c>
      <c r="P232" t="s">
        <v>147</v>
      </c>
      <c r="Q232" t="s">
        <v>148</v>
      </c>
      <c r="R232" t="s">
        <v>149</v>
      </c>
      <c r="S232">
        <v>250100000000001</v>
      </c>
      <c r="T232" t="s">
        <v>164</v>
      </c>
      <c r="U232" t="s">
        <v>189</v>
      </c>
      <c r="V232">
        <v>4814</v>
      </c>
      <c r="W232" t="s">
        <v>190</v>
      </c>
      <c r="X232" t="s">
        <v>189</v>
      </c>
      <c r="Y232">
        <v>44</v>
      </c>
      <c r="Z232" t="s">
        <v>191</v>
      </c>
      <c r="AA232" t="s">
        <v>155</v>
      </c>
      <c r="AB232" t="s">
        <v>146</v>
      </c>
      <c r="AC232">
        <v>200239</v>
      </c>
      <c r="AD232" t="s">
        <v>192</v>
      </c>
      <c r="AE232" t="s">
        <v>156</v>
      </c>
      <c r="AF232" t="s">
        <v>597</v>
      </c>
      <c r="AG232">
        <v>566</v>
      </c>
      <c r="AH232">
        <v>520802</v>
      </c>
      <c r="AI232" t="s">
        <v>158</v>
      </c>
      <c r="AJ232">
        <v>566</v>
      </c>
      <c r="AK232">
        <v>9795775487</v>
      </c>
      <c r="AL232">
        <v>9795775487</v>
      </c>
      <c r="AM232" t="s">
        <v>159</v>
      </c>
      <c r="AN232" t="s">
        <v>222</v>
      </c>
      <c r="AO232" t="s">
        <v>223</v>
      </c>
      <c r="AP232" t="s">
        <v>146</v>
      </c>
      <c r="AQ232" t="s">
        <v>162</v>
      </c>
      <c r="AR232">
        <v>98657.5</v>
      </c>
      <c r="AS232">
        <v>98550</v>
      </c>
      <c r="AT232" s="5">
        <f t="shared" si="21"/>
        <v>92550</v>
      </c>
      <c r="AU232" s="5">
        <v>350</v>
      </c>
      <c r="AV232" s="5">
        <f t="shared" si="22"/>
        <v>92200</v>
      </c>
      <c r="AW232" s="6">
        <f t="shared" si="23"/>
        <v>16227.2</v>
      </c>
      <c r="AX232" s="7">
        <f t="shared" si="24"/>
        <v>73760</v>
      </c>
      <c r="AY232" s="8">
        <f t="shared" si="25"/>
        <v>2212.8000000000002</v>
      </c>
      <c r="AZ232" s="5">
        <v>250</v>
      </c>
      <c r="BA232" s="9">
        <f t="shared" si="26"/>
        <v>81.25</v>
      </c>
      <c r="BB232" s="9">
        <v>1000</v>
      </c>
      <c r="BC232" s="11">
        <v>5000</v>
      </c>
      <c r="BD232" s="5">
        <f t="shared" si="27"/>
        <v>18.75</v>
      </c>
      <c r="BG232" t="s">
        <v>146</v>
      </c>
      <c r="BH232" t="s">
        <v>146</v>
      </c>
      <c r="BI232">
        <v>566</v>
      </c>
      <c r="BJ232">
        <v>566</v>
      </c>
      <c r="BK232">
        <v>98657.5</v>
      </c>
      <c r="BL232">
        <v>350</v>
      </c>
      <c r="BM232">
        <v>0</v>
      </c>
      <c r="BN232">
        <v>350</v>
      </c>
      <c r="BO232">
        <v>26.25</v>
      </c>
      <c r="BP232">
        <v>0</v>
      </c>
      <c r="BQ232">
        <v>98281.25</v>
      </c>
      <c r="BR232">
        <v>0</v>
      </c>
      <c r="BS232">
        <v>26.25</v>
      </c>
      <c r="BT232" t="s">
        <v>146</v>
      </c>
      <c r="BU232">
        <v>59536659</v>
      </c>
      <c r="BV232" t="s">
        <v>196</v>
      </c>
      <c r="BW232">
        <v>0</v>
      </c>
      <c r="BX232">
        <v>0</v>
      </c>
      <c r="BY232" t="s">
        <v>163</v>
      </c>
      <c r="BZ232">
        <v>0</v>
      </c>
      <c r="CA232" t="s">
        <v>146</v>
      </c>
      <c r="CB232">
        <v>0</v>
      </c>
      <c r="CC232">
        <v>0</v>
      </c>
      <c r="CD232" t="s">
        <v>178</v>
      </c>
      <c r="CE232">
        <v>0</v>
      </c>
      <c r="CF232">
        <v>0</v>
      </c>
      <c r="CG232">
        <v>0</v>
      </c>
      <c r="CH232" t="s">
        <v>146</v>
      </c>
      <c r="CI232" t="s">
        <v>146</v>
      </c>
      <c r="CJ232" t="s">
        <v>158</v>
      </c>
      <c r="CK232">
        <v>10</v>
      </c>
      <c r="CL232">
        <v>0</v>
      </c>
      <c r="CM232">
        <v>0</v>
      </c>
      <c r="CN232">
        <v>98657.5</v>
      </c>
      <c r="CO232" t="s">
        <v>164</v>
      </c>
      <c r="CP232">
        <v>0</v>
      </c>
      <c r="CQ232">
        <v>0</v>
      </c>
      <c r="CR232">
        <v>0</v>
      </c>
      <c r="CS232" t="s">
        <v>197</v>
      </c>
      <c r="CT232">
        <v>0</v>
      </c>
      <c r="CU232">
        <v>0</v>
      </c>
      <c r="CV232">
        <v>0</v>
      </c>
      <c r="CW232" t="s">
        <v>156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165</v>
      </c>
      <c r="DE232">
        <v>0</v>
      </c>
      <c r="DF232">
        <v>0</v>
      </c>
      <c r="DG232">
        <v>0</v>
      </c>
      <c r="DH232" t="s">
        <v>164</v>
      </c>
      <c r="DI232">
        <v>0</v>
      </c>
      <c r="DJ232">
        <v>0</v>
      </c>
      <c r="DK232">
        <v>0</v>
      </c>
      <c r="DL232" t="s">
        <v>156</v>
      </c>
      <c r="DM232">
        <v>45</v>
      </c>
      <c r="DN232">
        <v>0</v>
      </c>
      <c r="DO232" t="s">
        <v>156</v>
      </c>
      <c r="DP232">
        <v>45</v>
      </c>
      <c r="DQ232">
        <v>0</v>
      </c>
      <c r="DR232" t="s">
        <v>146</v>
      </c>
      <c r="DS232" t="s">
        <v>146</v>
      </c>
      <c r="DT232" t="s">
        <v>146</v>
      </c>
      <c r="DU232" t="s">
        <v>192</v>
      </c>
      <c r="DV232">
        <v>0</v>
      </c>
      <c r="DW232">
        <v>0</v>
      </c>
      <c r="DX232">
        <v>350</v>
      </c>
      <c r="DY232">
        <v>26.25</v>
      </c>
      <c r="DZ232">
        <v>2.0020566090040005E+19</v>
      </c>
      <c r="EA232">
        <v>3.4600356600000148E+18</v>
      </c>
      <c r="EB232" t="s">
        <v>598</v>
      </c>
      <c r="EC232" t="s">
        <v>598</v>
      </c>
      <c r="ED232" t="s">
        <v>597</v>
      </c>
      <c r="EE232" t="s">
        <v>599</v>
      </c>
      <c r="EF232" t="s">
        <v>163</v>
      </c>
      <c r="EG232" t="s">
        <v>146</v>
      </c>
      <c r="EH232" t="s">
        <v>146</v>
      </c>
      <c r="EI232" t="s">
        <v>146</v>
      </c>
      <c r="EJ232" t="s">
        <v>146</v>
      </c>
      <c r="EK232" t="s">
        <v>146</v>
      </c>
      <c r="EL232" t="s">
        <v>146</v>
      </c>
      <c r="EM232" t="s">
        <v>146</v>
      </c>
      <c r="EN232" t="s">
        <v>146</v>
      </c>
      <c r="EO232" t="s">
        <v>146</v>
      </c>
      <c r="EP232">
        <v>98657.5</v>
      </c>
      <c r="EQ232">
        <v>0</v>
      </c>
      <c r="ER232">
        <v>0</v>
      </c>
      <c r="ES232" t="s">
        <v>146</v>
      </c>
      <c r="ET232" t="s">
        <v>167</v>
      </c>
      <c r="EU232" t="s">
        <v>146</v>
      </c>
      <c r="EV232">
        <v>0</v>
      </c>
    </row>
    <row r="233" spans="1:152" x14ac:dyDescent="0.25">
      <c r="A233">
        <v>9795900385</v>
      </c>
      <c r="B233" t="s">
        <v>187</v>
      </c>
      <c r="C233" t="s">
        <v>879</v>
      </c>
      <c r="D233" t="s">
        <v>143</v>
      </c>
      <c r="E233" t="s">
        <v>144</v>
      </c>
      <c r="F233" t="s">
        <v>144</v>
      </c>
      <c r="G233">
        <v>34960</v>
      </c>
      <c r="H233" t="s">
        <v>145</v>
      </c>
      <c r="I233">
        <v>965152</v>
      </c>
      <c r="J233">
        <v>2615181650</v>
      </c>
      <c r="K233">
        <v>6499328</v>
      </c>
      <c r="L233">
        <v>2692440</v>
      </c>
      <c r="M233" t="s">
        <v>146</v>
      </c>
      <c r="N233">
        <v>9795900385</v>
      </c>
      <c r="O233">
        <v>123</v>
      </c>
      <c r="P233" t="s">
        <v>147</v>
      </c>
      <c r="Q233" t="s">
        <v>148</v>
      </c>
      <c r="R233" t="s">
        <v>149</v>
      </c>
      <c r="S233">
        <v>250100000000001</v>
      </c>
      <c r="T233" t="s">
        <v>164</v>
      </c>
      <c r="U233" t="s">
        <v>189</v>
      </c>
      <c r="V233">
        <v>4814</v>
      </c>
      <c r="W233" t="s">
        <v>190</v>
      </c>
      <c r="X233" t="s">
        <v>189</v>
      </c>
      <c r="Y233">
        <v>44</v>
      </c>
      <c r="Z233" t="s">
        <v>191</v>
      </c>
      <c r="AA233" t="s">
        <v>155</v>
      </c>
      <c r="AB233" t="s">
        <v>146</v>
      </c>
      <c r="AC233">
        <v>200239</v>
      </c>
      <c r="AD233" t="s">
        <v>192</v>
      </c>
      <c r="AE233" t="s">
        <v>156</v>
      </c>
      <c r="AF233" t="s">
        <v>880</v>
      </c>
      <c r="AG233">
        <v>566</v>
      </c>
      <c r="AH233">
        <v>621518</v>
      </c>
      <c r="AI233" t="s">
        <v>158</v>
      </c>
      <c r="AJ233">
        <v>566</v>
      </c>
      <c r="AK233">
        <v>9795900385</v>
      </c>
      <c r="AL233">
        <v>9795900385</v>
      </c>
      <c r="AM233" t="s">
        <v>159</v>
      </c>
      <c r="AN233" t="s">
        <v>222</v>
      </c>
      <c r="AO233" t="s">
        <v>223</v>
      </c>
      <c r="AP233" t="s">
        <v>146</v>
      </c>
      <c r="AQ233" t="s">
        <v>162</v>
      </c>
      <c r="AR233">
        <v>98657.5</v>
      </c>
      <c r="AS233">
        <v>98550</v>
      </c>
      <c r="AT233" s="5">
        <f t="shared" si="21"/>
        <v>92550</v>
      </c>
      <c r="AU233" s="5">
        <v>350</v>
      </c>
      <c r="AV233" s="5">
        <f t="shared" si="22"/>
        <v>92200</v>
      </c>
      <c r="AW233" s="6">
        <f t="shared" si="23"/>
        <v>16227.2</v>
      </c>
      <c r="AX233" s="7">
        <f t="shared" si="24"/>
        <v>73760</v>
      </c>
      <c r="AY233" s="8">
        <f t="shared" si="25"/>
        <v>2212.8000000000002</v>
      </c>
      <c r="AZ233" s="5">
        <v>250</v>
      </c>
      <c r="BA233" s="9">
        <f t="shared" si="26"/>
        <v>81.25</v>
      </c>
      <c r="BB233" s="9">
        <v>1000</v>
      </c>
      <c r="BC233" s="11">
        <v>5000</v>
      </c>
      <c r="BD233" s="5">
        <f t="shared" si="27"/>
        <v>18.75</v>
      </c>
      <c r="BG233" t="s">
        <v>146</v>
      </c>
      <c r="BH233" t="s">
        <v>146</v>
      </c>
      <c r="BI233">
        <v>566</v>
      </c>
      <c r="BJ233">
        <v>566</v>
      </c>
      <c r="BK233">
        <v>98657.5</v>
      </c>
      <c r="BL233">
        <v>350</v>
      </c>
      <c r="BM233">
        <v>0</v>
      </c>
      <c r="BN233">
        <v>350</v>
      </c>
      <c r="BO233">
        <v>26.25</v>
      </c>
      <c r="BP233">
        <v>0</v>
      </c>
      <c r="BQ233">
        <v>98281.25</v>
      </c>
      <c r="BR233">
        <v>0</v>
      </c>
      <c r="BS233">
        <v>26.25</v>
      </c>
      <c r="BT233" t="s">
        <v>146</v>
      </c>
      <c r="BU233">
        <v>59536659</v>
      </c>
      <c r="BV233" t="s">
        <v>196</v>
      </c>
      <c r="BW233">
        <v>0</v>
      </c>
      <c r="BX233">
        <v>0</v>
      </c>
      <c r="BY233" t="s">
        <v>163</v>
      </c>
      <c r="BZ233">
        <v>0</v>
      </c>
      <c r="CA233" t="s">
        <v>146</v>
      </c>
      <c r="CB233">
        <v>0</v>
      </c>
      <c r="CC233">
        <v>0</v>
      </c>
      <c r="CD233" t="s">
        <v>178</v>
      </c>
      <c r="CE233">
        <v>0</v>
      </c>
      <c r="CF233">
        <v>0</v>
      </c>
      <c r="CG233">
        <v>0</v>
      </c>
      <c r="CH233" t="s">
        <v>146</v>
      </c>
      <c r="CI233" t="s">
        <v>146</v>
      </c>
      <c r="CJ233" t="s">
        <v>158</v>
      </c>
      <c r="CK233">
        <v>10</v>
      </c>
      <c r="CL233">
        <v>0</v>
      </c>
      <c r="CM233">
        <v>0</v>
      </c>
      <c r="CN233">
        <v>98657.5</v>
      </c>
      <c r="CO233" t="s">
        <v>164</v>
      </c>
      <c r="CP233">
        <v>0</v>
      </c>
      <c r="CQ233">
        <v>0</v>
      </c>
      <c r="CR233">
        <v>0</v>
      </c>
      <c r="CS233" t="s">
        <v>197</v>
      </c>
      <c r="CT233">
        <v>0</v>
      </c>
      <c r="CU233">
        <v>0</v>
      </c>
      <c r="CV233">
        <v>0</v>
      </c>
      <c r="CW233" t="s">
        <v>156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165</v>
      </c>
      <c r="DE233">
        <v>0</v>
      </c>
      <c r="DF233">
        <v>0</v>
      </c>
      <c r="DG233">
        <v>0</v>
      </c>
      <c r="DH233" t="s">
        <v>164</v>
      </c>
      <c r="DI233">
        <v>0</v>
      </c>
      <c r="DJ233">
        <v>0</v>
      </c>
      <c r="DK233">
        <v>0</v>
      </c>
      <c r="DL233" t="s">
        <v>156</v>
      </c>
      <c r="DM233">
        <v>45</v>
      </c>
      <c r="DN233">
        <v>0</v>
      </c>
      <c r="DO233" t="s">
        <v>156</v>
      </c>
      <c r="DP233">
        <v>45</v>
      </c>
      <c r="DQ233">
        <v>0</v>
      </c>
      <c r="DR233" t="s">
        <v>146</v>
      </c>
      <c r="DS233" t="s">
        <v>146</v>
      </c>
      <c r="DT233" t="s">
        <v>146</v>
      </c>
      <c r="DU233" t="s">
        <v>192</v>
      </c>
      <c r="DV233">
        <v>0</v>
      </c>
      <c r="DW233">
        <v>0</v>
      </c>
      <c r="DX233">
        <v>350</v>
      </c>
      <c r="DY233">
        <v>26.25</v>
      </c>
      <c r="DZ233">
        <v>2.0020566090040005E+19</v>
      </c>
      <c r="EA233">
        <v>3.4600356600000148E+18</v>
      </c>
      <c r="EB233" t="s">
        <v>881</v>
      </c>
      <c r="EC233" t="s">
        <v>881</v>
      </c>
      <c r="ED233" t="s">
        <v>880</v>
      </c>
      <c r="EE233" t="s">
        <v>882</v>
      </c>
      <c r="EF233" t="s">
        <v>163</v>
      </c>
      <c r="EG233" t="s">
        <v>146</v>
      </c>
      <c r="EH233" t="s">
        <v>146</v>
      </c>
      <c r="EI233" t="s">
        <v>146</v>
      </c>
      <c r="EJ233" t="s">
        <v>146</v>
      </c>
      <c r="EK233" t="s">
        <v>146</v>
      </c>
      <c r="EL233" t="s">
        <v>146</v>
      </c>
      <c r="EM233" t="s">
        <v>146</v>
      </c>
      <c r="EN233" t="s">
        <v>146</v>
      </c>
      <c r="EO233" t="s">
        <v>146</v>
      </c>
      <c r="EP233">
        <v>98657.5</v>
      </c>
      <c r="EQ233">
        <v>0</v>
      </c>
      <c r="ER233">
        <v>0</v>
      </c>
      <c r="ES233" t="s">
        <v>146</v>
      </c>
      <c r="ET233" t="s">
        <v>167</v>
      </c>
      <c r="EU233" t="s">
        <v>146</v>
      </c>
      <c r="EV233">
        <v>0</v>
      </c>
    </row>
    <row r="234" spans="1:152" x14ac:dyDescent="0.25">
      <c r="A234">
        <v>9797410302</v>
      </c>
      <c r="B234" t="s">
        <v>187</v>
      </c>
      <c r="C234" t="s">
        <v>1030</v>
      </c>
      <c r="D234" t="s">
        <v>143</v>
      </c>
      <c r="E234" t="s">
        <v>144</v>
      </c>
      <c r="F234" t="s">
        <v>144</v>
      </c>
      <c r="G234">
        <v>34963</v>
      </c>
      <c r="H234" t="s">
        <v>145</v>
      </c>
      <c r="I234">
        <v>746520</v>
      </c>
      <c r="J234">
        <v>2615440615</v>
      </c>
      <c r="K234">
        <v>6499328</v>
      </c>
      <c r="L234">
        <v>2692440</v>
      </c>
      <c r="M234" t="s">
        <v>146</v>
      </c>
      <c r="N234">
        <v>9797410302</v>
      </c>
      <c r="O234">
        <v>123</v>
      </c>
      <c r="P234" t="s">
        <v>147</v>
      </c>
      <c r="Q234" t="s">
        <v>148</v>
      </c>
      <c r="R234" t="s">
        <v>149</v>
      </c>
      <c r="S234">
        <v>250100000000001</v>
      </c>
      <c r="T234" t="s">
        <v>164</v>
      </c>
      <c r="U234" t="s">
        <v>189</v>
      </c>
      <c r="V234">
        <v>4814</v>
      </c>
      <c r="W234" t="s">
        <v>190</v>
      </c>
      <c r="X234" t="s">
        <v>189</v>
      </c>
      <c r="Y234">
        <v>44</v>
      </c>
      <c r="Z234" t="s">
        <v>191</v>
      </c>
      <c r="AA234" t="s">
        <v>155</v>
      </c>
      <c r="AB234" t="s">
        <v>146</v>
      </c>
      <c r="AC234">
        <v>200239</v>
      </c>
      <c r="AD234" t="s">
        <v>192</v>
      </c>
      <c r="AE234" t="s">
        <v>156</v>
      </c>
      <c r="AF234" t="s">
        <v>1031</v>
      </c>
      <c r="AG234">
        <v>566</v>
      </c>
      <c r="AH234">
        <v>875003</v>
      </c>
      <c r="AI234" t="s">
        <v>158</v>
      </c>
      <c r="AJ234">
        <v>566</v>
      </c>
      <c r="AK234">
        <v>9797410302</v>
      </c>
      <c r="AL234">
        <v>9797410302</v>
      </c>
      <c r="AM234" t="s">
        <v>159</v>
      </c>
      <c r="AN234" t="s">
        <v>222</v>
      </c>
      <c r="AO234" t="s">
        <v>223</v>
      </c>
      <c r="AP234" t="s">
        <v>146</v>
      </c>
      <c r="AQ234" t="s">
        <v>162</v>
      </c>
      <c r="AR234">
        <v>98657.5</v>
      </c>
      <c r="AS234">
        <v>98550</v>
      </c>
      <c r="AT234" s="5">
        <f t="shared" si="21"/>
        <v>92550</v>
      </c>
      <c r="AU234" s="5">
        <v>350</v>
      </c>
      <c r="AV234" s="5">
        <f t="shared" si="22"/>
        <v>92200</v>
      </c>
      <c r="AW234" s="6">
        <f t="shared" si="23"/>
        <v>16227.2</v>
      </c>
      <c r="AX234" s="7">
        <f t="shared" si="24"/>
        <v>73760</v>
      </c>
      <c r="AY234" s="8">
        <f t="shared" si="25"/>
        <v>2212.8000000000002</v>
      </c>
      <c r="AZ234" s="5">
        <v>250</v>
      </c>
      <c r="BA234" s="9">
        <f t="shared" si="26"/>
        <v>81.25</v>
      </c>
      <c r="BB234" s="9">
        <v>1000</v>
      </c>
      <c r="BC234" s="11">
        <v>5000</v>
      </c>
      <c r="BD234" s="5">
        <f t="shared" si="27"/>
        <v>18.75</v>
      </c>
      <c r="BG234" t="s">
        <v>146</v>
      </c>
      <c r="BH234" t="s">
        <v>146</v>
      </c>
      <c r="BI234">
        <v>566</v>
      </c>
      <c r="BJ234">
        <v>566</v>
      </c>
      <c r="BK234">
        <v>98657.5</v>
      </c>
      <c r="BL234">
        <v>350</v>
      </c>
      <c r="BM234">
        <v>0</v>
      </c>
      <c r="BN234">
        <v>350</v>
      </c>
      <c r="BO234">
        <v>26.25</v>
      </c>
      <c r="BP234">
        <v>0</v>
      </c>
      <c r="BQ234">
        <v>98281.25</v>
      </c>
      <c r="BR234">
        <v>0</v>
      </c>
      <c r="BS234">
        <v>26.25</v>
      </c>
      <c r="BT234" t="s">
        <v>146</v>
      </c>
      <c r="BU234">
        <v>59536659</v>
      </c>
      <c r="BV234" t="s">
        <v>196</v>
      </c>
      <c r="BW234">
        <v>0</v>
      </c>
      <c r="BX234">
        <v>0</v>
      </c>
      <c r="BY234" t="s">
        <v>163</v>
      </c>
      <c r="BZ234">
        <v>0</v>
      </c>
      <c r="CA234" t="s">
        <v>146</v>
      </c>
      <c r="CB234">
        <v>0</v>
      </c>
      <c r="CC234">
        <v>0</v>
      </c>
      <c r="CD234" t="s">
        <v>178</v>
      </c>
      <c r="CE234">
        <v>0</v>
      </c>
      <c r="CF234">
        <v>0</v>
      </c>
      <c r="CG234">
        <v>0</v>
      </c>
      <c r="CH234" t="s">
        <v>146</v>
      </c>
      <c r="CI234" t="s">
        <v>146</v>
      </c>
      <c r="CJ234" t="s">
        <v>158</v>
      </c>
      <c r="CK234">
        <v>10</v>
      </c>
      <c r="CL234">
        <v>0</v>
      </c>
      <c r="CM234">
        <v>0</v>
      </c>
      <c r="CN234">
        <v>98657.5</v>
      </c>
      <c r="CO234" t="s">
        <v>164</v>
      </c>
      <c r="CP234">
        <v>0</v>
      </c>
      <c r="CQ234">
        <v>0</v>
      </c>
      <c r="CR234">
        <v>0</v>
      </c>
      <c r="CS234" t="s">
        <v>197</v>
      </c>
      <c r="CT234">
        <v>0</v>
      </c>
      <c r="CU234">
        <v>0</v>
      </c>
      <c r="CV234">
        <v>0</v>
      </c>
      <c r="CW234" t="s">
        <v>156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165</v>
      </c>
      <c r="DE234">
        <v>0</v>
      </c>
      <c r="DF234">
        <v>0</v>
      </c>
      <c r="DG234">
        <v>0</v>
      </c>
      <c r="DH234" t="s">
        <v>164</v>
      </c>
      <c r="DI234">
        <v>0</v>
      </c>
      <c r="DJ234">
        <v>0</v>
      </c>
      <c r="DK234">
        <v>0</v>
      </c>
      <c r="DL234" t="s">
        <v>156</v>
      </c>
      <c r="DM234">
        <v>45</v>
      </c>
      <c r="DN234">
        <v>0</v>
      </c>
      <c r="DO234" t="s">
        <v>156</v>
      </c>
      <c r="DP234">
        <v>45</v>
      </c>
      <c r="DQ234">
        <v>0</v>
      </c>
      <c r="DR234" t="s">
        <v>146</v>
      </c>
      <c r="DS234" t="s">
        <v>146</v>
      </c>
      <c r="DT234" t="s">
        <v>146</v>
      </c>
      <c r="DU234" t="s">
        <v>192</v>
      </c>
      <c r="DV234">
        <v>0</v>
      </c>
      <c r="DW234">
        <v>0</v>
      </c>
      <c r="DX234">
        <v>350</v>
      </c>
      <c r="DY234">
        <v>26.25</v>
      </c>
      <c r="DZ234">
        <v>2.0020566090040005E+19</v>
      </c>
      <c r="EA234">
        <v>3.4600356600000148E+18</v>
      </c>
      <c r="EB234" t="s">
        <v>1032</v>
      </c>
      <c r="EC234" t="s">
        <v>1032</v>
      </c>
      <c r="ED234" t="s">
        <v>1031</v>
      </c>
      <c r="EE234" t="s">
        <v>1033</v>
      </c>
      <c r="EF234" t="s">
        <v>163</v>
      </c>
      <c r="EG234" t="s">
        <v>146</v>
      </c>
      <c r="EH234" t="s">
        <v>146</v>
      </c>
      <c r="EI234" t="s">
        <v>146</v>
      </c>
      <c r="EJ234" t="s">
        <v>146</v>
      </c>
      <c r="EK234" t="s">
        <v>146</v>
      </c>
      <c r="EL234" t="s">
        <v>146</v>
      </c>
      <c r="EM234" t="s">
        <v>146</v>
      </c>
      <c r="EN234" t="s">
        <v>146</v>
      </c>
      <c r="EO234" t="s">
        <v>146</v>
      </c>
      <c r="EP234">
        <v>98657.5</v>
      </c>
      <c r="EQ234">
        <v>0</v>
      </c>
      <c r="ER234">
        <v>0</v>
      </c>
      <c r="ES234" t="s">
        <v>146</v>
      </c>
      <c r="ET234" t="s">
        <v>167</v>
      </c>
      <c r="EU234" t="s">
        <v>146</v>
      </c>
      <c r="EV234">
        <v>0</v>
      </c>
    </row>
    <row r="235" spans="1:152" x14ac:dyDescent="0.25">
      <c r="A235">
        <v>9795917642</v>
      </c>
      <c r="B235" t="s">
        <v>187</v>
      </c>
      <c r="C235" t="s">
        <v>413</v>
      </c>
      <c r="D235" t="s">
        <v>143</v>
      </c>
      <c r="E235" t="s">
        <v>144</v>
      </c>
      <c r="F235" t="s">
        <v>144</v>
      </c>
      <c r="G235">
        <v>34960</v>
      </c>
      <c r="H235" t="s">
        <v>145</v>
      </c>
      <c r="I235">
        <v>35848</v>
      </c>
      <c r="J235">
        <v>2615181697</v>
      </c>
      <c r="K235">
        <v>6499328</v>
      </c>
      <c r="L235">
        <v>2692440</v>
      </c>
      <c r="M235" t="s">
        <v>146</v>
      </c>
      <c r="N235">
        <v>9795917642</v>
      </c>
      <c r="O235">
        <v>123</v>
      </c>
      <c r="P235" t="s">
        <v>147</v>
      </c>
      <c r="Q235" t="s">
        <v>148</v>
      </c>
      <c r="R235" t="s">
        <v>149</v>
      </c>
      <c r="S235">
        <v>250100000000001</v>
      </c>
      <c r="T235" t="s">
        <v>164</v>
      </c>
      <c r="U235" t="s">
        <v>189</v>
      </c>
      <c r="V235">
        <v>4814</v>
      </c>
      <c r="W235" t="s">
        <v>190</v>
      </c>
      <c r="X235" t="s">
        <v>189</v>
      </c>
      <c r="Y235">
        <v>44</v>
      </c>
      <c r="Z235" t="s">
        <v>191</v>
      </c>
      <c r="AA235" t="s">
        <v>155</v>
      </c>
      <c r="AB235" t="s">
        <v>146</v>
      </c>
      <c r="AC235">
        <v>200239</v>
      </c>
      <c r="AD235" t="s">
        <v>192</v>
      </c>
      <c r="AE235" t="s">
        <v>156</v>
      </c>
      <c r="AF235" t="s">
        <v>414</v>
      </c>
      <c r="AG235">
        <v>566</v>
      </c>
      <c r="AH235">
        <v>635512</v>
      </c>
      <c r="AI235" t="s">
        <v>158</v>
      </c>
      <c r="AJ235">
        <v>566</v>
      </c>
      <c r="AK235">
        <v>9795917642</v>
      </c>
      <c r="AL235">
        <v>9795917642</v>
      </c>
      <c r="AM235" t="s">
        <v>159</v>
      </c>
      <c r="AN235" t="s">
        <v>222</v>
      </c>
      <c r="AO235" t="s">
        <v>223</v>
      </c>
      <c r="AP235" t="s">
        <v>146</v>
      </c>
      <c r="AQ235" t="s">
        <v>162</v>
      </c>
      <c r="AR235">
        <v>108157.5</v>
      </c>
      <c r="AS235">
        <v>108050</v>
      </c>
      <c r="AT235" s="5">
        <f t="shared" si="21"/>
        <v>102050</v>
      </c>
      <c r="AU235" s="5">
        <v>350</v>
      </c>
      <c r="AV235" s="5">
        <f t="shared" si="22"/>
        <v>101700</v>
      </c>
      <c r="AW235" s="6">
        <f t="shared" si="23"/>
        <v>17899.2</v>
      </c>
      <c r="AX235" s="7">
        <f t="shared" si="24"/>
        <v>81360</v>
      </c>
      <c r="AY235" s="8">
        <f t="shared" si="25"/>
        <v>2440.8000000000002</v>
      </c>
      <c r="AZ235" s="5">
        <v>250</v>
      </c>
      <c r="BA235" s="9">
        <f t="shared" si="26"/>
        <v>81.25</v>
      </c>
      <c r="BB235" s="9">
        <v>1000</v>
      </c>
      <c r="BC235" s="11">
        <v>5000</v>
      </c>
      <c r="BD235" s="5">
        <f t="shared" si="27"/>
        <v>18.75</v>
      </c>
      <c r="BG235" t="s">
        <v>146</v>
      </c>
      <c r="BH235" t="s">
        <v>146</v>
      </c>
      <c r="BI235">
        <v>566</v>
      </c>
      <c r="BJ235">
        <v>566</v>
      </c>
      <c r="BK235">
        <v>108157.5</v>
      </c>
      <c r="BL235">
        <v>350</v>
      </c>
      <c r="BM235">
        <v>0</v>
      </c>
      <c r="BN235">
        <v>350</v>
      </c>
      <c r="BO235">
        <v>26.25</v>
      </c>
      <c r="BP235">
        <v>0</v>
      </c>
      <c r="BQ235">
        <v>107781.25</v>
      </c>
      <c r="BR235">
        <v>0</v>
      </c>
      <c r="BS235">
        <v>26.25</v>
      </c>
      <c r="BT235" t="s">
        <v>146</v>
      </c>
      <c r="BU235">
        <v>59536659</v>
      </c>
      <c r="BV235" t="s">
        <v>196</v>
      </c>
      <c r="BW235">
        <v>0</v>
      </c>
      <c r="BX235">
        <v>0</v>
      </c>
      <c r="BY235" t="s">
        <v>163</v>
      </c>
      <c r="BZ235">
        <v>0</v>
      </c>
      <c r="CA235" t="s">
        <v>146</v>
      </c>
      <c r="CB235">
        <v>0</v>
      </c>
      <c r="CC235">
        <v>0</v>
      </c>
      <c r="CD235" t="s">
        <v>178</v>
      </c>
      <c r="CE235">
        <v>0</v>
      </c>
      <c r="CF235">
        <v>0</v>
      </c>
      <c r="CG235">
        <v>0</v>
      </c>
      <c r="CH235" t="s">
        <v>146</v>
      </c>
      <c r="CI235" t="s">
        <v>146</v>
      </c>
      <c r="CJ235" t="s">
        <v>158</v>
      </c>
      <c r="CK235">
        <v>10</v>
      </c>
      <c r="CL235">
        <v>0</v>
      </c>
      <c r="CM235">
        <v>0</v>
      </c>
      <c r="CN235">
        <v>108157.5</v>
      </c>
      <c r="CO235" t="s">
        <v>164</v>
      </c>
      <c r="CP235">
        <v>0</v>
      </c>
      <c r="CQ235">
        <v>0</v>
      </c>
      <c r="CR235">
        <v>0</v>
      </c>
      <c r="CS235" t="s">
        <v>197</v>
      </c>
      <c r="CT235">
        <v>0</v>
      </c>
      <c r="CU235">
        <v>0</v>
      </c>
      <c r="CV235">
        <v>0</v>
      </c>
      <c r="CW235" t="s">
        <v>156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t="s">
        <v>165</v>
      </c>
      <c r="DE235">
        <v>0</v>
      </c>
      <c r="DF235">
        <v>0</v>
      </c>
      <c r="DG235">
        <v>0</v>
      </c>
      <c r="DH235" t="s">
        <v>164</v>
      </c>
      <c r="DI235">
        <v>0</v>
      </c>
      <c r="DJ235">
        <v>0</v>
      </c>
      <c r="DK235">
        <v>0</v>
      </c>
      <c r="DL235" t="s">
        <v>156</v>
      </c>
      <c r="DM235">
        <v>45</v>
      </c>
      <c r="DN235">
        <v>0</v>
      </c>
      <c r="DO235" t="s">
        <v>156</v>
      </c>
      <c r="DP235">
        <v>45</v>
      </c>
      <c r="DQ235">
        <v>0</v>
      </c>
      <c r="DR235" t="s">
        <v>146</v>
      </c>
      <c r="DS235" t="s">
        <v>146</v>
      </c>
      <c r="DT235" t="s">
        <v>146</v>
      </c>
      <c r="DU235" t="s">
        <v>192</v>
      </c>
      <c r="DV235">
        <v>0</v>
      </c>
      <c r="DW235">
        <v>0</v>
      </c>
      <c r="DX235">
        <v>350</v>
      </c>
      <c r="DY235">
        <v>26.25</v>
      </c>
      <c r="DZ235">
        <v>2.0020566090040005E+19</v>
      </c>
      <c r="EA235">
        <v>3.4600356600000148E+18</v>
      </c>
      <c r="EB235" t="s">
        <v>415</v>
      </c>
      <c r="EC235" t="s">
        <v>415</v>
      </c>
      <c r="ED235" t="s">
        <v>414</v>
      </c>
      <c r="EE235" t="s">
        <v>416</v>
      </c>
      <c r="EF235" t="s">
        <v>163</v>
      </c>
      <c r="EG235" t="s">
        <v>146</v>
      </c>
      <c r="EH235" t="s">
        <v>146</v>
      </c>
      <c r="EI235" t="s">
        <v>146</v>
      </c>
      <c r="EJ235" t="s">
        <v>146</v>
      </c>
      <c r="EK235" t="s">
        <v>146</v>
      </c>
      <c r="EL235" t="s">
        <v>146</v>
      </c>
      <c r="EM235" t="s">
        <v>146</v>
      </c>
      <c r="EN235" t="s">
        <v>146</v>
      </c>
      <c r="EO235" t="s">
        <v>146</v>
      </c>
      <c r="EP235">
        <v>108157.5</v>
      </c>
      <c r="EQ235">
        <v>0</v>
      </c>
      <c r="ER235">
        <v>0</v>
      </c>
      <c r="ES235" t="s">
        <v>146</v>
      </c>
      <c r="ET235" t="s">
        <v>167</v>
      </c>
      <c r="EU235" t="s">
        <v>146</v>
      </c>
      <c r="EV235">
        <v>0</v>
      </c>
    </row>
    <row r="236" spans="1:152" x14ac:dyDescent="0.25">
      <c r="A236">
        <v>9795976773</v>
      </c>
      <c r="B236" t="s">
        <v>187</v>
      </c>
      <c r="C236" t="s">
        <v>535</v>
      </c>
      <c r="D236" t="s">
        <v>143</v>
      </c>
      <c r="E236" t="s">
        <v>144</v>
      </c>
      <c r="F236" t="s">
        <v>144</v>
      </c>
      <c r="G236">
        <v>34960</v>
      </c>
      <c r="H236" t="s">
        <v>145</v>
      </c>
      <c r="I236">
        <v>34155</v>
      </c>
      <c r="J236">
        <v>2615181862</v>
      </c>
      <c r="K236">
        <v>6499328</v>
      </c>
      <c r="L236">
        <v>2692440</v>
      </c>
      <c r="M236" t="s">
        <v>146</v>
      </c>
      <c r="N236">
        <v>9795976773</v>
      </c>
      <c r="O236">
        <v>123</v>
      </c>
      <c r="P236" t="s">
        <v>147</v>
      </c>
      <c r="Q236" t="s">
        <v>148</v>
      </c>
      <c r="R236" t="s">
        <v>149</v>
      </c>
      <c r="S236">
        <v>250100000000001</v>
      </c>
      <c r="T236" t="s">
        <v>164</v>
      </c>
      <c r="U236" t="s">
        <v>189</v>
      </c>
      <c r="V236">
        <v>4814</v>
      </c>
      <c r="W236" t="s">
        <v>190</v>
      </c>
      <c r="X236" t="s">
        <v>189</v>
      </c>
      <c r="Y236">
        <v>44</v>
      </c>
      <c r="Z236" t="s">
        <v>191</v>
      </c>
      <c r="AA236" t="s">
        <v>155</v>
      </c>
      <c r="AB236" t="s">
        <v>146</v>
      </c>
      <c r="AC236">
        <v>200239</v>
      </c>
      <c r="AD236" t="s">
        <v>192</v>
      </c>
      <c r="AE236" t="s">
        <v>156</v>
      </c>
      <c r="AF236" t="s">
        <v>536</v>
      </c>
      <c r="AG236">
        <v>566</v>
      </c>
      <c r="AH236">
        <v>681850</v>
      </c>
      <c r="AI236" t="s">
        <v>158</v>
      </c>
      <c r="AJ236">
        <v>566</v>
      </c>
      <c r="AK236">
        <v>9795976773</v>
      </c>
      <c r="AL236">
        <v>9795976773</v>
      </c>
      <c r="AM236" t="s">
        <v>159</v>
      </c>
      <c r="AN236" t="s">
        <v>222</v>
      </c>
      <c r="AO236" t="s">
        <v>223</v>
      </c>
      <c r="AP236" t="s">
        <v>146</v>
      </c>
      <c r="AQ236" t="s">
        <v>162</v>
      </c>
      <c r="AR236">
        <v>108157.5</v>
      </c>
      <c r="AS236">
        <v>108050</v>
      </c>
      <c r="AT236" s="5">
        <f t="shared" si="21"/>
        <v>102050</v>
      </c>
      <c r="AU236" s="5">
        <v>350</v>
      </c>
      <c r="AV236" s="5">
        <f t="shared" si="22"/>
        <v>101700</v>
      </c>
      <c r="AW236" s="6">
        <f t="shared" si="23"/>
        <v>17899.2</v>
      </c>
      <c r="AX236" s="7">
        <f t="shared" si="24"/>
        <v>81360</v>
      </c>
      <c r="AY236" s="8">
        <f t="shared" si="25"/>
        <v>2440.8000000000002</v>
      </c>
      <c r="AZ236" s="5">
        <v>250</v>
      </c>
      <c r="BA236" s="9">
        <f t="shared" si="26"/>
        <v>81.25</v>
      </c>
      <c r="BB236" s="9">
        <v>1000</v>
      </c>
      <c r="BC236" s="11">
        <v>5000</v>
      </c>
      <c r="BD236" s="5">
        <f t="shared" si="27"/>
        <v>18.75</v>
      </c>
      <c r="BG236" t="s">
        <v>146</v>
      </c>
      <c r="BH236" t="s">
        <v>146</v>
      </c>
      <c r="BI236">
        <v>566</v>
      </c>
      <c r="BJ236">
        <v>566</v>
      </c>
      <c r="BK236">
        <v>108157.5</v>
      </c>
      <c r="BL236">
        <v>350</v>
      </c>
      <c r="BM236">
        <v>0</v>
      </c>
      <c r="BN236">
        <v>350</v>
      </c>
      <c r="BO236">
        <v>26.25</v>
      </c>
      <c r="BP236">
        <v>0</v>
      </c>
      <c r="BQ236">
        <v>107781.25</v>
      </c>
      <c r="BR236">
        <v>0</v>
      </c>
      <c r="BS236">
        <v>26.25</v>
      </c>
      <c r="BT236" t="s">
        <v>146</v>
      </c>
      <c r="BU236">
        <v>59536659</v>
      </c>
      <c r="BV236" t="s">
        <v>196</v>
      </c>
      <c r="BW236">
        <v>0</v>
      </c>
      <c r="BX236">
        <v>0</v>
      </c>
      <c r="BY236" t="s">
        <v>163</v>
      </c>
      <c r="BZ236">
        <v>0</v>
      </c>
      <c r="CA236" t="s">
        <v>146</v>
      </c>
      <c r="CB236">
        <v>0</v>
      </c>
      <c r="CC236">
        <v>0</v>
      </c>
      <c r="CD236" t="s">
        <v>178</v>
      </c>
      <c r="CE236">
        <v>0</v>
      </c>
      <c r="CF236">
        <v>0</v>
      </c>
      <c r="CG236">
        <v>0</v>
      </c>
      <c r="CH236" t="s">
        <v>146</v>
      </c>
      <c r="CI236" t="s">
        <v>146</v>
      </c>
      <c r="CJ236" t="s">
        <v>158</v>
      </c>
      <c r="CK236">
        <v>10</v>
      </c>
      <c r="CL236">
        <v>0</v>
      </c>
      <c r="CM236">
        <v>0</v>
      </c>
      <c r="CN236">
        <v>108157.5</v>
      </c>
      <c r="CO236" t="s">
        <v>164</v>
      </c>
      <c r="CP236">
        <v>0</v>
      </c>
      <c r="CQ236">
        <v>0</v>
      </c>
      <c r="CR236">
        <v>0</v>
      </c>
      <c r="CS236" t="s">
        <v>197</v>
      </c>
      <c r="CT236">
        <v>0</v>
      </c>
      <c r="CU236">
        <v>0</v>
      </c>
      <c r="CV236">
        <v>0</v>
      </c>
      <c r="CW236" t="s">
        <v>156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t="s">
        <v>165</v>
      </c>
      <c r="DE236">
        <v>0</v>
      </c>
      <c r="DF236">
        <v>0</v>
      </c>
      <c r="DG236">
        <v>0</v>
      </c>
      <c r="DH236" t="s">
        <v>164</v>
      </c>
      <c r="DI236">
        <v>0</v>
      </c>
      <c r="DJ236">
        <v>0</v>
      </c>
      <c r="DK236">
        <v>0</v>
      </c>
      <c r="DL236" t="s">
        <v>156</v>
      </c>
      <c r="DM236">
        <v>45</v>
      </c>
      <c r="DN236">
        <v>0</v>
      </c>
      <c r="DO236" t="s">
        <v>156</v>
      </c>
      <c r="DP236">
        <v>45</v>
      </c>
      <c r="DQ236">
        <v>0</v>
      </c>
      <c r="DR236" t="s">
        <v>146</v>
      </c>
      <c r="DS236" t="s">
        <v>146</v>
      </c>
      <c r="DT236" t="s">
        <v>146</v>
      </c>
      <c r="DU236" t="s">
        <v>192</v>
      </c>
      <c r="DV236">
        <v>0</v>
      </c>
      <c r="DW236">
        <v>0</v>
      </c>
      <c r="DX236">
        <v>350</v>
      </c>
      <c r="DY236">
        <v>26.25</v>
      </c>
      <c r="DZ236">
        <v>2.0020566090040005E+19</v>
      </c>
      <c r="EA236">
        <v>3.4600356600000148E+18</v>
      </c>
      <c r="EB236" t="s">
        <v>537</v>
      </c>
      <c r="EC236" t="s">
        <v>537</v>
      </c>
      <c r="ED236" t="s">
        <v>536</v>
      </c>
      <c r="EE236" t="s">
        <v>538</v>
      </c>
      <c r="EF236" t="s">
        <v>163</v>
      </c>
      <c r="EG236" t="s">
        <v>146</v>
      </c>
      <c r="EH236" t="s">
        <v>146</v>
      </c>
      <c r="EI236" t="s">
        <v>146</v>
      </c>
      <c r="EJ236" t="s">
        <v>146</v>
      </c>
      <c r="EK236" t="s">
        <v>146</v>
      </c>
      <c r="EL236" t="s">
        <v>146</v>
      </c>
      <c r="EM236" t="s">
        <v>146</v>
      </c>
      <c r="EN236" t="s">
        <v>146</v>
      </c>
      <c r="EO236" t="s">
        <v>146</v>
      </c>
      <c r="EP236">
        <v>108157.5</v>
      </c>
      <c r="EQ236">
        <v>0</v>
      </c>
      <c r="ER236">
        <v>0</v>
      </c>
      <c r="ES236" t="s">
        <v>146</v>
      </c>
      <c r="ET236" t="s">
        <v>167</v>
      </c>
      <c r="EU236" t="s">
        <v>146</v>
      </c>
      <c r="EV236">
        <v>0</v>
      </c>
    </row>
    <row r="237" spans="1:152" x14ac:dyDescent="0.25">
      <c r="A237">
        <v>9795848124</v>
      </c>
      <c r="B237" t="s">
        <v>187</v>
      </c>
      <c r="C237" t="s">
        <v>562</v>
      </c>
      <c r="D237" t="s">
        <v>143</v>
      </c>
      <c r="E237" t="s">
        <v>144</v>
      </c>
      <c r="F237" t="s">
        <v>144</v>
      </c>
      <c r="G237">
        <v>34960</v>
      </c>
      <c r="H237" t="s">
        <v>145</v>
      </c>
      <c r="I237">
        <v>244876</v>
      </c>
      <c r="J237">
        <v>2615181488</v>
      </c>
      <c r="K237">
        <v>6499328</v>
      </c>
      <c r="L237">
        <v>2692440</v>
      </c>
      <c r="M237" t="s">
        <v>146</v>
      </c>
      <c r="N237">
        <v>9795848124</v>
      </c>
      <c r="O237">
        <v>123</v>
      </c>
      <c r="P237" t="s">
        <v>147</v>
      </c>
      <c r="Q237" t="s">
        <v>148</v>
      </c>
      <c r="R237" t="s">
        <v>149</v>
      </c>
      <c r="S237">
        <v>250100000000001</v>
      </c>
      <c r="T237" t="s">
        <v>164</v>
      </c>
      <c r="U237" t="s">
        <v>189</v>
      </c>
      <c r="V237">
        <v>4814</v>
      </c>
      <c r="W237" t="s">
        <v>190</v>
      </c>
      <c r="X237" t="s">
        <v>189</v>
      </c>
      <c r="Y237">
        <v>44</v>
      </c>
      <c r="Z237" t="s">
        <v>191</v>
      </c>
      <c r="AA237" t="s">
        <v>155</v>
      </c>
      <c r="AB237" t="s">
        <v>146</v>
      </c>
      <c r="AC237">
        <v>200239</v>
      </c>
      <c r="AD237" t="s">
        <v>192</v>
      </c>
      <c r="AE237" t="s">
        <v>156</v>
      </c>
      <c r="AF237" t="s">
        <v>563</v>
      </c>
      <c r="AG237">
        <v>566</v>
      </c>
      <c r="AH237">
        <v>578857</v>
      </c>
      <c r="AI237" t="s">
        <v>158</v>
      </c>
      <c r="AJ237">
        <v>566</v>
      </c>
      <c r="AK237">
        <v>9795848124</v>
      </c>
      <c r="AL237">
        <v>9795848124</v>
      </c>
      <c r="AM237" t="s">
        <v>159</v>
      </c>
      <c r="AN237" t="s">
        <v>241</v>
      </c>
      <c r="AO237" t="s">
        <v>242</v>
      </c>
      <c r="AP237" t="s">
        <v>146</v>
      </c>
      <c r="AQ237" t="s">
        <v>162</v>
      </c>
      <c r="AR237">
        <v>108157.5</v>
      </c>
      <c r="AS237">
        <v>108050</v>
      </c>
      <c r="AT237" s="5">
        <f t="shared" si="21"/>
        <v>102050</v>
      </c>
      <c r="AU237" s="5">
        <v>350</v>
      </c>
      <c r="AV237" s="5">
        <f t="shared" si="22"/>
        <v>101700</v>
      </c>
      <c r="AW237" s="6">
        <f t="shared" si="23"/>
        <v>17899.2</v>
      </c>
      <c r="AX237" s="7">
        <f t="shared" si="24"/>
        <v>81360</v>
      </c>
      <c r="AY237" s="8">
        <f t="shared" si="25"/>
        <v>2440.8000000000002</v>
      </c>
      <c r="AZ237" s="5">
        <v>250</v>
      </c>
      <c r="BA237" s="9">
        <f t="shared" si="26"/>
        <v>81.25</v>
      </c>
      <c r="BB237" s="9">
        <v>1000</v>
      </c>
      <c r="BC237" s="11">
        <v>5000</v>
      </c>
      <c r="BD237" s="5">
        <f t="shared" si="27"/>
        <v>18.75</v>
      </c>
      <c r="BG237" t="s">
        <v>146</v>
      </c>
      <c r="BH237" t="s">
        <v>146</v>
      </c>
      <c r="BI237">
        <v>566</v>
      </c>
      <c r="BJ237">
        <v>566</v>
      </c>
      <c r="BK237">
        <v>108157.5</v>
      </c>
      <c r="BL237">
        <v>350</v>
      </c>
      <c r="BM237">
        <v>0</v>
      </c>
      <c r="BN237">
        <v>350</v>
      </c>
      <c r="BO237">
        <v>26.25</v>
      </c>
      <c r="BP237">
        <v>0</v>
      </c>
      <c r="BQ237">
        <v>107781.25</v>
      </c>
      <c r="BR237">
        <v>0</v>
      </c>
      <c r="BS237">
        <v>26.25</v>
      </c>
      <c r="BT237" t="s">
        <v>146</v>
      </c>
      <c r="BU237">
        <v>59536659</v>
      </c>
      <c r="BV237" t="s">
        <v>196</v>
      </c>
      <c r="BW237">
        <v>0</v>
      </c>
      <c r="BX237">
        <v>0</v>
      </c>
      <c r="BY237" t="s">
        <v>163</v>
      </c>
      <c r="BZ237">
        <v>0</v>
      </c>
      <c r="CA237" t="s">
        <v>146</v>
      </c>
      <c r="CB237">
        <v>0</v>
      </c>
      <c r="CC237">
        <v>0</v>
      </c>
      <c r="CD237" t="s">
        <v>178</v>
      </c>
      <c r="CE237">
        <v>0</v>
      </c>
      <c r="CF237">
        <v>0</v>
      </c>
      <c r="CG237">
        <v>0</v>
      </c>
      <c r="CH237" t="s">
        <v>146</v>
      </c>
      <c r="CI237" t="s">
        <v>146</v>
      </c>
      <c r="CJ237" t="s">
        <v>158</v>
      </c>
      <c r="CK237">
        <v>10</v>
      </c>
      <c r="CL237">
        <v>0</v>
      </c>
      <c r="CM237">
        <v>0</v>
      </c>
      <c r="CN237">
        <v>108157.5</v>
      </c>
      <c r="CO237" t="s">
        <v>164</v>
      </c>
      <c r="CP237">
        <v>0</v>
      </c>
      <c r="CQ237">
        <v>0</v>
      </c>
      <c r="CR237">
        <v>0</v>
      </c>
      <c r="CS237" t="s">
        <v>197</v>
      </c>
      <c r="CT237">
        <v>0</v>
      </c>
      <c r="CU237">
        <v>0</v>
      </c>
      <c r="CV237">
        <v>0</v>
      </c>
      <c r="CW237" t="s">
        <v>156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t="s">
        <v>165</v>
      </c>
      <c r="DE237">
        <v>0</v>
      </c>
      <c r="DF237">
        <v>0</v>
      </c>
      <c r="DG237">
        <v>0</v>
      </c>
      <c r="DH237" t="s">
        <v>164</v>
      </c>
      <c r="DI237">
        <v>0</v>
      </c>
      <c r="DJ237">
        <v>0</v>
      </c>
      <c r="DK237">
        <v>0</v>
      </c>
      <c r="DL237" t="s">
        <v>156</v>
      </c>
      <c r="DM237">
        <v>45</v>
      </c>
      <c r="DN237">
        <v>0</v>
      </c>
      <c r="DO237" t="s">
        <v>156</v>
      </c>
      <c r="DP237">
        <v>45</v>
      </c>
      <c r="DQ237">
        <v>0</v>
      </c>
      <c r="DR237" t="s">
        <v>146</v>
      </c>
      <c r="DS237" t="s">
        <v>146</v>
      </c>
      <c r="DT237" t="s">
        <v>146</v>
      </c>
      <c r="DU237" t="s">
        <v>192</v>
      </c>
      <c r="DV237">
        <v>0</v>
      </c>
      <c r="DW237">
        <v>0</v>
      </c>
      <c r="DX237">
        <v>350</v>
      </c>
      <c r="DY237">
        <v>26.25</v>
      </c>
      <c r="DZ237">
        <v>2.0020566090040005E+19</v>
      </c>
      <c r="EA237">
        <v>3.4600356600000148E+18</v>
      </c>
      <c r="EB237" t="s">
        <v>564</v>
      </c>
      <c r="EC237" t="s">
        <v>564</v>
      </c>
      <c r="ED237" t="s">
        <v>563</v>
      </c>
      <c r="EE237" t="s">
        <v>565</v>
      </c>
      <c r="EF237" t="s">
        <v>163</v>
      </c>
      <c r="EG237" t="s">
        <v>146</v>
      </c>
      <c r="EH237" t="s">
        <v>146</v>
      </c>
      <c r="EI237" t="s">
        <v>146</v>
      </c>
      <c r="EJ237" t="s">
        <v>146</v>
      </c>
      <c r="EK237" t="s">
        <v>146</v>
      </c>
      <c r="EL237" t="s">
        <v>146</v>
      </c>
      <c r="EM237" t="s">
        <v>146</v>
      </c>
      <c r="EN237" t="s">
        <v>146</v>
      </c>
      <c r="EO237" t="s">
        <v>146</v>
      </c>
      <c r="EP237">
        <v>108157.5</v>
      </c>
      <c r="EQ237">
        <v>0</v>
      </c>
      <c r="ER237">
        <v>0</v>
      </c>
      <c r="ES237" t="s">
        <v>146</v>
      </c>
      <c r="ET237" t="s">
        <v>167</v>
      </c>
      <c r="EU237" t="s">
        <v>146</v>
      </c>
      <c r="EV237">
        <v>0</v>
      </c>
    </row>
    <row r="238" spans="1:152" x14ac:dyDescent="0.25">
      <c r="A238">
        <v>9796647149</v>
      </c>
      <c r="B238" t="s">
        <v>187</v>
      </c>
      <c r="C238" t="s">
        <v>834</v>
      </c>
      <c r="D238" t="s">
        <v>143</v>
      </c>
      <c r="E238" t="s">
        <v>144</v>
      </c>
      <c r="F238" t="s">
        <v>144</v>
      </c>
      <c r="G238">
        <v>34961</v>
      </c>
      <c r="H238" t="s">
        <v>145</v>
      </c>
      <c r="I238">
        <v>507596</v>
      </c>
      <c r="J238">
        <v>2615226408</v>
      </c>
      <c r="K238">
        <v>6499328</v>
      </c>
      <c r="L238">
        <v>2692440</v>
      </c>
      <c r="M238" t="s">
        <v>146</v>
      </c>
      <c r="N238">
        <v>9796647149</v>
      </c>
      <c r="O238">
        <v>123</v>
      </c>
      <c r="P238" t="s">
        <v>147</v>
      </c>
      <c r="Q238" t="s">
        <v>148</v>
      </c>
      <c r="R238" t="s">
        <v>149</v>
      </c>
      <c r="S238">
        <v>250100000000001</v>
      </c>
      <c r="T238" t="s">
        <v>164</v>
      </c>
      <c r="U238" t="s">
        <v>189</v>
      </c>
      <c r="V238">
        <v>4814</v>
      </c>
      <c r="W238" t="s">
        <v>190</v>
      </c>
      <c r="X238" t="s">
        <v>189</v>
      </c>
      <c r="Y238">
        <v>44</v>
      </c>
      <c r="Z238" t="s">
        <v>191</v>
      </c>
      <c r="AA238" t="s">
        <v>155</v>
      </c>
      <c r="AB238" t="s">
        <v>146</v>
      </c>
      <c r="AC238">
        <v>200239</v>
      </c>
      <c r="AD238" t="s">
        <v>192</v>
      </c>
      <c r="AE238" t="s">
        <v>156</v>
      </c>
      <c r="AF238" t="s">
        <v>835</v>
      </c>
      <c r="AG238">
        <v>566</v>
      </c>
      <c r="AH238">
        <v>247493</v>
      </c>
      <c r="AI238" t="s">
        <v>158</v>
      </c>
      <c r="AJ238">
        <v>566</v>
      </c>
      <c r="AK238">
        <v>9796647149</v>
      </c>
      <c r="AL238">
        <v>9796647149</v>
      </c>
      <c r="AM238" t="s">
        <v>159</v>
      </c>
      <c r="AN238" t="s">
        <v>222</v>
      </c>
      <c r="AO238" t="s">
        <v>223</v>
      </c>
      <c r="AP238" t="s">
        <v>146</v>
      </c>
      <c r="AQ238" t="s">
        <v>162</v>
      </c>
      <c r="AR238">
        <v>108157.5</v>
      </c>
      <c r="AS238">
        <v>108050</v>
      </c>
      <c r="AT238" s="5">
        <f t="shared" si="21"/>
        <v>102050</v>
      </c>
      <c r="AU238" s="5">
        <v>350</v>
      </c>
      <c r="AV238" s="5">
        <f t="shared" si="22"/>
        <v>101700</v>
      </c>
      <c r="AW238" s="6">
        <f t="shared" si="23"/>
        <v>17899.2</v>
      </c>
      <c r="AX238" s="7">
        <f t="shared" si="24"/>
        <v>81360</v>
      </c>
      <c r="AY238" s="8">
        <f t="shared" si="25"/>
        <v>2440.8000000000002</v>
      </c>
      <c r="AZ238" s="5">
        <v>250</v>
      </c>
      <c r="BA238" s="9">
        <f t="shared" si="26"/>
        <v>81.25</v>
      </c>
      <c r="BB238" s="9">
        <v>1000</v>
      </c>
      <c r="BC238" s="11">
        <v>5000</v>
      </c>
      <c r="BD238" s="5">
        <f t="shared" si="27"/>
        <v>18.75</v>
      </c>
      <c r="BG238" t="s">
        <v>146</v>
      </c>
      <c r="BH238" t="s">
        <v>146</v>
      </c>
      <c r="BI238">
        <v>566</v>
      </c>
      <c r="BJ238">
        <v>566</v>
      </c>
      <c r="BK238">
        <v>108157.5</v>
      </c>
      <c r="BL238">
        <v>350</v>
      </c>
      <c r="BM238">
        <v>0</v>
      </c>
      <c r="BN238">
        <v>350</v>
      </c>
      <c r="BO238">
        <v>26.25</v>
      </c>
      <c r="BP238">
        <v>0</v>
      </c>
      <c r="BQ238">
        <v>107781.25</v>
      </c>
      <c r="BR238">
        <v>0</v>
      </c>
      <c r="BS238">
        <v>26.25</v>
      </c>
      <c r="BT238" t="s">
        <v>146</v>
      </c>
      <c r="BU238">
        <v>59536659</v>
      </c>
      <c r="BV238" t="s">
        <v>196</v>
      </c>
      <c r="BW238">
        <v>0</v>
      </c>
      <c r="BX238">
        <v>0</v>
      </c>
      <c r="BY238" t="s">
        <v>163</v>
      </c>
      <c r="BZ238">
        <v>0</v>
      </c>
      <c r="CA238" t="s">
        <v>146</v>
      </c>
      <c r="CB238">
        <v>0</v>
      </c>
      <c r="CC238">
        <v>0</v>
      </c>
      <c r="CD238" t="s">
        <v>178</v>
      </c>
      <c r="CE238">
        <v>0</v>
      </c>
      <c r="CF238">
        <v>0</v>
      </c>
      <c r="CG238">
        <v>0</v>
      </c>
      <c r="CH238" t="s">
        <v>146</v>
      </c>
      <c r="CI238" t="s">
        <v>146</v>
      </c>
      <c r="CJ238" t="s">
        <v>158</v>
      </c>
      <c r="CK238">
        <v>10</v>
      </c>
      <c r="CL238">
        <v>0</v>
      </c>
      <c r="CM238">
        <v>0</v>
      </c>
      <c r="CN238">
        <v>108157.5</v>
      </c>
      <c r="CO238" t="s">
        <v>164</v>
      </c>
      <c r="CP238">
        <v>0</v>
      </c>
      <c r="CQ238">
        <v>0</v>
      </c>
      <c r="CR238">
        <v>0</v>
      </c>
      <c r="CS238" t="s">
        <v>197</v>
      </c>
      <c r="CT238">
        <v>0</v>
      </c>
      <c r="CU238">
        <v>0</v>
      </c>
      <c r="CV238">
        <v>0</v>
      </c>
      <c r="CW238" t="s">
        <v>156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165</v>
      </c>
      <c r="DE238">
        <v>0</v>
      </c>
      <c r="DF238">
        <v>0</v>
      </c>
      <c r="DG238">
        <v>0</v>
      </c>
      <c r="DH238" t="s">
        <v>164</v>
      </c>
      <c r="DI238">
        <v>0</v>
      </c>
      <c r="DJ238">
        <v>0</v>
      </c>
      <c r="DK238">
        <v>0</v>
      </c>
      <c r="DL238" t="s">
        <v>156</v>
      </c>
      <c r="DM238">
        <v>45</v>
      </c>
      <c r="DN238">
        <v>0</v>
      </c>
      <c r="DO238" t="s">
        <v>156</v>
      </c>
      <c r="DP238">
        <v>45</v>
      </c>
      <c r="DQ238">
        <v>0</v>
      </c>
      <c r="DR238" t="s">
        <v>146</v>
      </c>
      <c r="DS238" t="s">
        <v>146</v>
      </c>
      <c r="DT238" t="s">
        <v>146</v>
      </c>
      <c r="DU238" t="s">
        <v>192</v>
      </c>
      <c r="DV238">
        <v>0</v>
      </c>
      <c r="DW238">
        <v>0</v>
      </c>
      <c r="DX238">
        <v>350</v>
      </c>
      <c r="DY238">
        <v>26.25</v>
      </c>
      <c r="DZ238">
        <v>2.0020566090040005E+19</v>
      </c>
      <c r="EA238">
        <v>3.4600356600000148E+18</v>
      </c>
      <c r="EB238" t="s">
        <v>836</v>
      </c>
      <c r="EC238" t="s">
        <v>836</v>
      </c>
      <c r="ED238" t="s">
        <v>835</v>
      </c>
      <c r="EE238" t="s">
        <v>837</v>
      </c>
      <c r="EF238" t="s">
        <v>163</v>
      </c>
      <c r="EG238" t="s">
        <v>146</v>
      </c>
      <c r="EH238" t="s">
        <v>146</v>
      </c>
      <c r="EI238" t="s">
        <v>146</v>
      </c>
      <c r="EJ238" t="s">
        <v>146</v>
      </c>
      <c r="EK238" t="s">
        <v>146</v>
      </c>
      <c r="EL238" t="s">
        <v>146</v>
      </c>
      <c r="EM238" t="s">
        <v>146</v>
      </c>
      <c r="EN238" t="s">
        <v>146</v>
      </c>
      <c r="EO238" t="s">
        <v>146</v>
      </c>
      <c r="EP238">
        <v>108157.5</v>
      </c>
      <c r="EQ238">
        <v>0</v>
      </c>
      <c r="ER238">
        <v>0</v>
      </c>
      <c r="ES238" t="s">
        <v>146</v>
      </c>
      <c r="ET238" t="s">
        <v>167</v>
      </c>
      <c r="EU238" t="s">
        <v>146</v>
      </c>
      <c r="EV238">
        <v>0</v>
      </c>
    </row>
    <row r="239" spans="1:152" x14ac:dyDescent="0.25">
      <c r="A239">
        <v>9797181122</v>
      </c>
      <c r="B239" t="s">
        <v>187</v>
      </c>
      <c r="C239" t="s">
        <v>405</v>
      </c>
      <c r="D239" t="s">
        <v>143</v>
      </c>
      <c r="E239" t="s">
        <v>144</v>
      </c>
      <c r="F239" t="s">
        <v>144</v>
      </c>
      <c r="G239">
        <v>34962</v>
      </c>
      <c r="H239" t="s">
        <v>145</v>
      </c>
      <c r="I239">
        <v>912862</v>
      </c>
      <c r="J239">
        <v>2615328105</v>
      </c>
      <c r="K239">
        <v>6499328</v>
      </c>
      <c r="L239">
        <v>2692440</v>
      </c>
      <c r="M239" t="s">
        <v>146</v>
      </c>
      <c r="N239">
        <v>9797181122</v>
      </c>
      <c r="O239">
        <v>123</v>
      </c>
      <c r="P239" t="s">
        <v>147</v>
      </c>
      <c r="Q239" t="s">
        <v>148</v>
      </c>
      <c r="R239" t="s">
        <v>149</v>
      </c>
      <c r="S239">
        <v>250100000000001</v>
      </c>
      <c r="T239" t="s">
        <v>164</v>
      </c>
      <c r="U239" t="s">
        <v>189</v>
      </c>
      <c r="V239">
        <v>4814</v>
      </c>
      <c r="W239" t="s">
        <v>190</v>
      </c>
      <c r="X239" t="s">
        <v>189</v>
      </c>
      <c r="Y239">
        <v>44</v>
      </c>
      <c r="Z239" t="s">
        <v>191</v>
      </c>
      <c r="AA239" t="s">
        <v>155</v>
      </c>
      <c r="AB239" t="s">
        <v>146</v>
      </c>
      <c r="AC239">
        <v>200239</v>
      </c>
      <c r="AD239" t="s">
        <v>192</v>
      </c>
      <c r="AE239" t="s">
        <v>156</v>
      </c>
      <c r="AF239" t="s">
        <v>406</v>
      </c>
      <c r="AG239">
        <v>566</v>
      </c>
      <c r="AH239">
        <v>687134</v>
      </c>
      <c r="AI239" t="s">
        <v>158</v>
      </c>
      <c r="AJ239">
        <v>566</v>
      </c>
      <c r="AK239">
        <v>9797181122</v>
      </c>
      <c r="AL239">
        <v>9797181122</v>
      </c>
      <c r="AM239" t="s">
        <v>159</v>
      </c>
      <c r="AN239" t="s">
        <v>309</v>
      </c>
      <c r="AO239" t="s">
        <v>310</v>
      </c>
      <c r="AP239" t="s">
        <v>146</v>
      </c>
      <c r="AQ239" t="s">
        <v>162</v>
      </c>
      <c r="AR239">
        <v>113157.5</v>
      </c>
      <c r="AS239">
        <v>113050</v>
      </c>
      <c r="AT239" s="5">
        <f t="shared" si="21"/>
        <v>107050</v>
      </c>
      <c r="AU239" s="5">
        <v>350</v>
      </c>
      <c r="AV239" s="5">
        <f t="shared" si="22"/>
        <v>106700</v>
      </c>
      <c r="AW239" s="6">
        <f t="shared" si="23"/>
        <v>18779.2</v>
      </c>
      <c r="AX239" s="7">
        <f t="shared" si="24"/>
        <v>85360</v>
      </c>
      <c r="AY239" s="8">
        <f t="shared" si="25"/>
        <v>2560.8000000000002</v>
      </c>
      <c r="AZ239" s="5">
        <v>250</v>
      </c>
      <c r="BA239" s="9">
        <f t="shared" si="26"/>
        <v>81.25</v>
      </c>
      <c r="BB239" s="9">
        <v>1000</v>
      </c>
      <c r="BC239" s="11">
        <v>5000</v>
      </c>
      <c r="BD239" s="5">
        <f t="shared" si="27"/>
        <v>18.75</v>
      </c>
      <c r="BG239" t="s">
        <v>146</v>
      </c>
      <c r="BH239" t="s">
        <v>146</v>
      </c>
      <c r="BI239">
        <v>566</v>
      </c>
      <c r="BJ239">
        <v>566</v>
      </c>
      <c r="BK239">
        <v>113157.5</v>
      </c>
      <c r="BL239">
        <v>350</v>
      </c>
      <c r="BM239">
        <v>0</v>
      </c>
      <c r="BN239">
        <v>350</v>
      </c>
      <c r="BO239">
        <v>26.25</v>
      </c>
      <c r="BP239">
        <v>0</v>
      </c>
      <c r="BQ239">
        <v>112781.25</v>
      </c>
      <c r="BR239">
        <v>0</v>
      </c>
      <c r="BS239">
        <v>26.25</v>
      </c>
      <c r="BT239" t="s">
        <v>146</v>
      </c>
      <c r="BU239">
        <v>59536659</v>
      </c>
      <c r="BV239" t="s">
        <v>196</v>
      </c>
      <c r="BW239">
        <v>0</v>
      </c>
      <c r="BX239">
        <v>0</v>
      </c>
      <c r="BY239" t="s">
        <v>163</v>
      </c>
      <c r="BZ239">
        <v>0</v>
      </c>
      <c r="CA239" t="s">
        <v>146</v>
      </c>
      <c r="CB239">
        <v>0</v>
      </c>
      <c r="CC239">
        <v>0</v>
      </c>
      <c r="CD239" t="s">
        <v>178</v>
      </c>
      <c r="CE239">
        <v>0</v>
      </c>
      <c r="CF239">
        <v>0</v>
      </c>
      <c r="CG239">
        <v>0</v>
      </c>
      <c r="CH239" t="s">
        <v>146</v>
      </c>
      <c r="CI239" t="s">
        <v>146</v>
      </c>
      <c r="CJ239" t="s">
        <v>158</v>
      </c>
      <c r="CK239">
        <v>10</v>
      </c>
      <c r="CL239">
        <v>0</v>
      </c>
      <c r="CM239">
        <v>0</v>
      </c>
      <c r="CN239">
        <v>113157.5</v>
      </c>
      <c r="CO239" t="s">
        <v>164</v>
      </c>
      <c r="CP239">
        <v>0</v>
      </c>
      <c r="CQ239">
        <v>0</v>
      </c>
      <c r="CR239">
        <v>0</v>
      </c>
      <c r="CS239" t="s">
        <v>197</v>
      </c>
      <c r="CT239">
        <v>0</v>
      </c>
      <c r="CU239">
        <v>0</v>
      </c>
      <c r="CV239">
        <v>0</v>
      </c>
      <c r="CW239" t="s">
        <v>156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t="s">
        <v>165</v>
      </c>
      <c r="DE239">
        <v>0</v>
      </c>
      <c r="DF239">
        <v>0</v>
      </c>
      <c r="DG239">
        <v>0</v>
      </c>
      <c r="DH239" t="s">
        <v>164</v>
      </c>
      <c r="DI239">
        <v>0</v>
      </c>
      <c r="DJ239">
        <v>0</v>
      </c>
      <c r="DK239">
        <v>0</v>
      </c>
      <c r="DL239" t="s">
        <v>156</v>
      </c>
      <c r="DM239">
        <v>45</v>
      </c>
      <c r="DN239">
        <v>0</v>
      </c>
      <c r="DO239" t="s">
        <v>156</v>
      </c>
      <c r="DP239">
        <v>45</v>
      </c>
      <c r="DQ239">
        <v>0</v>
      </c>
      <c r="DR239" t="s">
        <v>146</v>
      </c>
      <c r="DS239" t="s">
        <v>146</v>
      </c>
      <c r="DT239" t="s">
        <v>146</v>
      </c>
      <c r="DU239" t="s">
        <v>192</v>
      </c>
      <c r="DV239">
        <v>0</v>
      </c>
      <c r="DW239">
        <v>0</v>
      </c>
      <c r="DX239">
        <v>350</v>
      </c>
      <c r="DY239">
        <v>26.25</v>
      </c>
      <c r="DZ239">
        <v>2.0020566090040005E+19</v>
      </c>
      <c r="EA239">
        <v>3.4600356600000148E+18</v>
      </c>
      <c r="EB239" t="s">
        <v>407</v>
      </c>
      <c r="EC239" t="s">
        <v>407</v>
      </c>
      <c r="ED239" t="s">
        <v>406</v>
      </c>
      <c r="EE239" t="s">
        <v>408</v>
      </c>
      <c r="EF239" t="s">
        <v>163</v>
      </c>
      <c r="EG239" t="s">
        <v>146</v>
      </c>
      <c r="EH239" t="s">
        <v>146</v>
      </c>
      <c r="EI239" t="s">
        <v>146</v>
      </c>
      <c r="EJ239" t="s">
        <v>146</v>
      </c>
      <c r="EK239" t="s">
        <v>146</v>
      </c>
      <c r="EL239" t="s">
        <v>146</v>
      </c>
      <c r="EM239" t="s">
        <v>146</v>
      </c>
      <c r="EN239" t="s">
        <v>146</v>
      </c>
      <c r="EO239" t="s">
        <v>146</v>
      </c>
      <c r="EP239">
        <v>113157.5</v>
      </c>
      <c r="EQ239">
        <v>0</v>
      </c>
      <c r="ER239">
        <v>0</v>
      </c>
      <c r="ES239" t="s">
        <v>146</v>
      </c>
      <c r="ET239" t="s">
        <v>167</v>
      </c>
      <c r="EU239" t="s">
        <v>146</v>
      </c>
      <c r="EV239">
        <v>0</v>
      </c>
    </row>
    <row r="240" spans="1:152" x14ac:dyDescent="0.25">
      <c r="A240">
        <v>9795603166</v>
      </c>
      <c r="B240" t="s">
        <v>187</v>
      </c>
      <c r="C240" t="s">
        <v>780</v>
      </c>
      <c r="D240" t="s">
        <v>143</v>
      </c>
      <c r="E240" t="s">
        <v>144</v>
      </c>
      <c r="F240" t="s">
        <v>144</v>
      </c>
      <c r="G240">
        <v>34959</v>
      </c>
      <c r="H240" t="s">
        <v>145</v>
      </c>
      <c r="I240">
        <v>1645</v>
      </c>
      <c r="J240">
        <v>2615110177</v>
      </c>
      <c r="K240">
        <v>6499328</v>
      </c>
      <c r="L240">
        <v>2692440</v>
      </c>
      <c r="M240" t="s">
        <v>146</v>
      </c>
      <c r="N240">
        <v>9795603166</v>
      </c>
      <c r="O240">
        <v>123</v>
      </c>
      <c r="P240" t="s">
        <v>147</v>
      </c>
      <c r="Q240" t="s">
        <v>148</v>
      </c>
      <c r="R240" t="s">
        <v>149</v>
      </c>
      <c r="S240">
        <v>250100000000001</v>
      </c>
      <c r="T240" t="s">
        <v>164</v>
      </c>
      <c r="U240" t="s">
        <v>189</v>
      </c>
      <c r="V240">
        <v>4814</v>
      </c>
      <c r="W240" t="s">
        <v>190</v>
      </c>
      <c r="X240" t="s">
        <v>189</v>
      </c>
      <c r="Y240">
        <v>44</v>
      </c>
      <c r="Z240" t="s">
        <v>191</v>
      </c>
      <c r="AA240" t="s">
        <v>155</v>
      </c>
      <c r="AB240" t="s">
        <v>146</v>
      </c>
      <c r="AC240">
        <v>200239</v>
      </c>
      <c r="AD240" t="s">
        <v>192</v>
      </c>
      <c r="AE240" t="s">
        <v>156</v>
      </c>
      <c r="AF240" t="s">
        <v>781</v>
      </c>
      <c r="AG240">
        <v>566</v>
      </c>
      <c r="AH240">
        <v>383778</v>
      </c>
      <c r="AI240" t="s">
        <v>158</v>
      </c>
      <c r="AJ240">
        <v>566</v>
      </c>
      <c r="AK240">
        <v>9795603166</v>
      </c>
      <c r="AL240">
        <v>9795603166</v>
      </c>
      <c r="AM240" t="s">
        <v>159</v>
      </c>
      <c r="AN240" t="s">
        <v>241</v>
      </c>
      <c r="AO240" t="s">
        <v>242</v>
      </c>
      <c r="AP240" t="s">
        <v>146</v>
      </c>
      <c r="AQ240" t="s">
        <v>162</v>
      </c>
      <c r="AR240">
        <v>113157.5</v>
      </c>
      <c r="AS240">
        <v>113050</v>
      </c>
      <c r="AT240" s="5">
        <f t="shared" si="21"/>
        <v>107050</v>
      </c>
      <c r="AU240" s="5">
        <v>350</v>
      </c>
      <c r="AV240" s="5">
        <f t="shared" si="22"/>
        <v>106700</v>
      </c>
      <c r="AW240" s="6">
        <f t="shared" si="23"/>
        <v>18779.2</v>
      </c>
      <c r="AX240" s="7">
        <f t="shared" si="24"/>
        <v>85360</v>
      </c>
      <c r="AY240" s="8">
        <f t="shared" si="25"/>
        <v>2560.8000000000002</v>
      </c>
      <c r="AZ240" s="5">
        <v>250</v>
      </c>
      <c r="BA240" s="9">
        <f t="shared" si="26"/>
        <v>81.25</v>
      </c>
      <c r="BB240" s="9">
        <v>1000</v>
      </c>
      <c r="BC240" s="11">
        <v>5000</v>
      </c>
      <c r="BD240" s="5">
        <f t="shared" si="27"/>
        <v>18.75</v>
      </c>
      <c r="BG240" t="s">
        <v>146</v>
      </c>
      <c r="BH240" t="s">
        <v>146</v>
      </c>
      <c r="BI240">
        <v>566</v>
      </c>
      <c r="BJ240">
        <v>566</v>
      </c>
      <c r="BK240">
        <v>113157.5</v>
      </c>
      <c r="BL240">
        <v>350</v>
      </c>
      <c r="BM240">
        <v>0</v>
      </c>
      <c r="BN240">
        <v>350</v>
      </c>
      <c r="BO240">
        <v>26.25</v>
      </c>
      <c r="BP240">
        <v>0</v>
      </c>
      <c r="BQ240">
        <v>112781.25</v>
      </c>
      <c r="BR240">
        <v>0</v>
      </c>
      <c r="BS240">
        <v>26.25</v>
      </c>
      <c r="BT240" t="s">
        <v>146</v>
      </c>
      <c r="BU240">
        <v>59536659</v>
      </c>
      <c r="BV240" t="s">
        <v>196</v>
      </c>
      <c r="BW240">
        <v>0</v>
      </c>
      <c r="BX240">
        <v>0</v>
      </c>
      <c r="BY240" t="s">
        <v>163</v>
      </c>
      <c r="BZ240">
        <v>0</v>
      </c>
      <c r="CA240" t="s">
        <v>146</v>
      </c>
      <c r="CB240">
        <v>0</v>
      </c>
      <c r="CC240">
        <v>0</v>
      </c>
      <c r="CD240" t="s">
        <v>178</v>
      </c>
      <c r="CE240">
        <v>0</v>
      </c>
      <c r="CF240">
        <v>0</v>
      </c>
      <c r="CG240">
        <v>0</v>
      </c>
      <c r="CH240" t="s">
        <v>146</v>
      </c>
      <c r="CI240" t="s">
        <v>146</v>
      </c>
      <c r="CJ240" t="s">
        <v>158</v>
      </c>
      <c r="CK240">
        <v>10</v>
      </c>
      <c r="CL240">
        <v>0</v>
      </c>
      <c r="CM240">
        <v>0</v>
      </c>
      <c r="CN240">
        <v>113157.5</v>
      </c>
      <c r="CO240" t="s">
        <v>164</v>
      </c>
      <c r="CP240">
        <v>0</v>
      </c>
      <c r="CQ240">
        <v>0</v>
      </c>
      <c r="CR240">
        <v>0</v>
      </c>
      <c r="CS240" t="s">
        <v>197</v>
      </c>
      <c r="CT240">
        <v>0</v>
      </c>
      <c r="CU240">
        <v>0</v>
      </c>
      <c r="CV240">
        <v>0</v>
      </c>
      <c r="CW240" t="s">
        <v>156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165</v>
      </c>
      <c r="DE240">
        <v>0</v>
      </c>
      <c r="DF240">
        <v>0</v>
      </c>
      <c r="DG240">
        <v>0</v>
      </c>
      <c r="DH240" t="s">
        <v>164</v>
      </c>
      <c r="DI240">
        <v>0</v>
      </c>
      <c r="DJ240">
        <v>0</v>
      </c>
      <c r="DK240">
        <v>0</v>
      </c>
      <c r="DL240" t="s">
        <v>156</v>
      </c>
      <c r="DM240">
        <v>45</v>
      </c>
      <c r="DN240">
        <v>0</v>
      </c>
      <c r="DO240" t="s">
        <v>156</v>
      </c>
      <c r="DP240">
        <v>45</v>
      </c>
      <c r="DQ240">
        <v>0</v>
      </c>
      <c r="DR240" t="s">
        <v>146</v>
      </c>
      <c r="DS240" t="s">
        <v>146</v>
      </c>
      <c r="DT240" t="s">
        <v>146</v>
      </c>
      <c r="DU240" t="s">
        <v>192</v>
      </c>
      <c r="DV240">
        <v>0</v>
      </c>
      <c r="DW240">
        <v>0</v>
      </c>
      <c r="DX240">
        <v>350</v>
      </c>
      <c r="DY240">
        <v>26.25</v>
      </c>
      <c r="DZ240">
        <v>2.0020566090040005E+19</v>
      </c>
      <c r="EA240">
        <v>3.4600356600000148E+18</v>
      </c>
      <c r="EB240" t="s">
        <v>782</v>
      </c>
      <c r="EC240" t="s">
        <v>782</v>
      </c>
      <c r="ED240" t="s">
        <v>781</v>
      </c>
      <c r="EE240" t="s">
        <v>783</v>
      </c>
      <c r="EF240" t="s">
        <v>163</v>
      </c>
      <c r="EG240" t="s">
        <v>146</v>
      </c>
      <c r="EH240" t="s">
        <v>146</v>
      </c>
      <c r="EI240" t="s">
        <v>146</v>
      </c>
      <c r="EJ240" t="s">
        <v>146</v>
      </c>
      <c r="EK240" t="s">
        <v>146</v>
      </c>
      <c r="EL240" t="s">
        <v>146</v>
      </c>
      <c r="EM240" t="s">
        <v>146</v>
      </c>
      <c r="EN240" t="s">
        <v>146</v>
      </c>
      <c r="EO240" t="s">
        <v>146</v>
      </c>
      <c r="EP240">
        <v>113157.5</v>
      </c>
      <c r="EQ240">
        <v>0</v>
      </c>
      <c r="ER240">
        <v>0</v>
      </c>
      <c r="ES240" t="s">
        <v>146</v>
      </c>
      <c r="ET240" t="s">
        <v>167</v>
      </c>
      <c r="EU240" t="s">
        <v>146</v>
      </c>
      <c r="EV240">
        <v>0</v>
      </c>
    </row>
    <row r="241" spans="1:152" x14ac:dyDescent="0.25">
      <c r="A241">
        <v>9795637614</v>
      </c>
      <c r="B241" t="s">
        <v>187</v>
      </c>
      <c r="C241" t="s">
        <v>592</v>
      </c>
      <c r="D241" t="s">
        <v>143</v>
      </c>
      <c r="E241" t="s">
        <v>144</v>
      </c>
      <c r="F241" t="s">
        <v>144</v>
      </c>
      <c r="G241">
        <v>34959</v>
      </c>
      <c r="H241" t="s">
        <v>145</v>
      </c>
      <c r="I241">
        <v>504763</v>
      </c>
      <c r="J241">
        <v>2615110338</v>
      </c>
      <c r="K241">
        <v>6499328</v>
      </c>
      <c r="L241">
        <v>2692440</v>
      </c>
      <c r="M241" t="s">
        <v>146</v>
      </c>
      <c r="N241">
        <v>9795637614</v>
      </c>
      <c r="O241">
        <v>123</v>
      </c>
      <c r="P241" t="s">
        <v>147</v>
      </c>
      <c r="Q241" t="s">
        <v>148</v>
      </c>
      <c r="R241" t="s">
        <v>149</v>
      </c>
      <c r="S241">
        <v>250100000000001</v>
      </c>
      <c r="T241" t="s">
        <v>164</v>
      </c>
      <c r="U241" t="s">
        <v>189</v>
      </c>
      <c r="V241">
        <v>4814</v>
      </c>
      <c r="W241" t="s">
        <v>190</v>
      </c>
      <c r="X241" t="s">
        <v>189</v>
      </c>
      <c r="Y241">
        <v>44</v>
      </c>
      <c r="Z241" t="s">
        <v>191</v>
      </c>
      <c r="AA241" t="s">
        <v>155</v>
      </c>
      <c r="AB241" t="s">
        <v>146</v>
      </c>
      <c r="AC241">
        <v>200239</v>
      </c>
      <c r="AD241" t="s">
        <v>192</v>
      </c>
      <c r="AE241" t="s">
        <v>156</v>
      </c>
      <c r="AF241" t="s">
        <v>593</v>
      </c>
      <c r="AG241">
        <v>566</v>
      </c>
      <c r="AH241">
        <v>412063</v>
      </c>
      <c r="AI241" t="s">
        <v>158</v>
      </c>
      <c r="AJ241">
        <v>566</v>
      </c>
      <c r="AK241">
        <v>9795637614</v>
      </c>
      <c r="AL241">
        <v>9795637614</v>
      </c>
      <c r="AM241" t="s">
        <v>159</v>
      </c>
      <c r="AN241" t="s">
        <v>241</v>
      </c>
      <c r="AO241" t="s">
        <v>242</v>
      </c>
      <c r="AP241" t="s">
        <v>146</v>
      </c>
      <c r="AQ241" t="s">
        <v>162</v>
      </c>
      <c r="AR241">
        <v>118157.5</v>
      </c>
      <c r="AS241">
        <v>118050</v>
      </c>
      <c r="AT241" s="5">
        <f t="shared" si="21"/>
        <v>112050</v>
      </c>
      <c r="AU241" s="5">
        <v>350</v>
      </c>
      <c r="AV241" s="5">
        <f t="shared" si="22"/>
        <v>111700</v>
      </c>
      <c r="AW241" s="6">
        <f t="shared" si="23"/>
        <v>19659.2</v>
      </c>
      <c r="AX241" s="7">
        <f t="shared" si="24"/>
        <v>89360</v>
      </c>
      <c r="AY241" s="8">
        <f t="shared" si="25"/>
        <v>2680.8</v>
      </c>
      <c r="AZ241" s="5">
        <v>250</v>
      </c>
      <c r="BA241" s="9">
        <f t="shared" si="26"/>
        <v>81.25</v>
      </c>
      <c r="BB241" s="9">
        <v>1000</v>
      </c>
      <c r="BC241" s="11">
        <v>5000</v>
      </c>
      <c r="BD241" s="5">
        <f t="shared" si="27"/>
        <v>18.75</v>
      </c>
      <c r="BG241" t="s">
        <v>146</v>
      </c>
      <c r="BH241" t="s">
        <v>146</v>
      </c>
      <c r="BI241">
        <v>566</v>
      </c>
      <c r="BJ241">
        <v>566</v>
      </c>
      <c r="BK241">
        <v>118157.5</v>
      </c>
      <c r="BL241">
        <v>350</v>
      </c>
      <c r="BM241">
        <v>0</v>
      </c>
      <c r="BN241">
        <v>350</v>
      </c>
      <c r="BO241">
        <v>26.25</v>
      </c>
      <c r="BP241">
        <v>0</v>
      </c>
      <c r="BQ241">
        <v>117781.25</v>
      </c>
      <c r="BR241">
        <v>0</v>
      </c>
      <c r="BS241">
        <v>26.25</v>
      </c>
      <c r="BT241" t="s">
        <v>146</v>
      </c>
      <c r="BU241">
        <v>59536659</v>
      </c>
      <c r="BV241" t="s">
        <v>196</v>
      </c>
      <c r="BW241">
        <v>0</v>
      </c>
      <c r="BX241">
        <v>0</v>
      </c>
      <c r="BY241" t="s">
        <v>163</v>
      </c>
      <c r="BZ241">
        <v>0</v>
      </c>
      <c r="CA241" t="s">
        <v>146</v>
      </c>
      <c r="CB241">
        <v>0</v>
      </c>
      <c r="CC241">
        <v>0</v>
      </c>
      <c r="CD241" t="s">
        <v>178</v>
      </c>
      <c r="CE241">
        <v>0</v>
      </c>
      <c r="CF241">
        <v>0</v>
      </c>
      <c r="CG241">
        <v>0</v>
      </c>
      <c r="CH241" t="s">
        <v>146</v>
      </c>
      <c r="CI241" t="s">
        <v>146</v>
      </c>
      <c r="CJ241" t="s">
        <v>158</v>
      </c>
      <c r="CK241">
        <v>10</v>
      </c>
      <c r="CL241">
        <v>0</v>
      </c>
      <c r="CM241">
        <v>0</v>
      </c>
      <c r="CN241">
        <v>118157.5</v>
      </c>
      <c r="CO241" t="s">
        <v>164</v>
      </c>
      <c r="CP241">
        <v>0</v>
      </c>
      <c r="CQ241">
        <v>0</v>
      </c>
      <c r="CR241">
        <v>0</v>
      </c>
      <c r="CS241" t="s">
        <v>197</v>
      </c>
      <c r="CT241">
        <v>0</v>
      </c>
      <c r="CU241">
        <v>0</v>
      </c>
      <c r="CV241">
        <v>0</v>
      </c>
      <c r="CW241" t="s">
        <v>156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165</v>
      </c>
      <c r="DE241">
        <v>0</v>
      </c>
      <c r="DF241">
        <v>0</v>
      </c>
      <c r="DG241">
        <v>0</v>
      </c>
      <c r="DH241" t="s">
        <v>164</v>
      </c>
      <c r="DI241">
        <v>0</v>
      </c>
      <c r="DJ241">
        <v>0</v>
      </c>
      <c r="DK241">
        <v>0</v>
      </c>
      <c r="DL241" t="s">
        <v>156</v>
      </c>
      <c r="DM241">
        <v>45</v>
      </c>
      <c r="DN241">
        <v>0</v>
      </c>
      <c r="DO241" t="s">
        <v>156</v>
      </c>
      <c r="DP241">
        <v>45</v>
      </c>
      <c r="DQ241">
        <v>0</v>
      </c>
      <c r="DR241" t="s">
        <v>146</v>
      </c>
      <c r="DS241" t="s">
        <v>146</v>
      </c>
      <c r="DT241" t="s">
        <v>146</v>
      </c>
      <c r="DU241" t="s">
        <v>192</v>
      </c>
      <c r="DV241">
        <v>0</v>
      </c>
      <c r="DW241">
        <v>0</v>
      </c>
      <c r="DX241">
        <v>350</v>
      </c>
      <c r="DY241">
        <v>26.25</v>
      </c>
      <c r="DZ241">
        <v>2.0020566090040005E+19</v>
      </c>
      <c r="EA241">
        <v>3.4600356600000148E+18</v>
      </c>
      <c r="EB241" t="s">
        <v>594</v>
      </c>
      <c r="EC241" t="s">
        <v>594</v>
      </c>
      <c r="ED241" t="s">
        <v>593</v>
      </c>
      <c r="EE241" t="s">
        <v>595</v>
      </c>
      <c r="EF241" t="s">
        <v>163</v>
      </c>
      <c r="EG241" t="s">
        <v>146</v>
      </c>
      <c r="EH241" t="s">
        <v>146</v>
      </c>
      <c r="EI241" t="s">
        <v>146</v>
      </c>
      <c r="EJ241" t="s">
        <v>146</v>
      </c>
      <c r="EK241" t="s">
        <v>146</v>
      </c>
      <c r="EL241" t="s">
        <v>146</v>
      </c>
      <c r="EM241" t="s">
        <v>146</v>
      </c>
      <c r="EN241" t="s">
        <v>146</v>
      </c>
      <c r="EO241" t="s">
        <v>146</v>
      </c>
      <c r="EP241">
        <v>118157.5</v>
      </c>
      <c r="EQ241">
        <v>0</v>
      </c>
      <c r="ER241">
        <v>0</v>
      </c>
      <c r="ES241" t="s">
        <v>146</v>
      </c>
      <c r="ET241" t="s">
        <v>167</v>
      </c>
      <c r="EU241" t="s">
        <v>146</v>
      </c>
      <c r="EV241">
        <v>0</v>
      </c>
    </row>
    <row r="242" spans="1:152" x14ac:dyDescent="0.25">
      <c r="A242">
        <v>9797286046</v>
      </c>
      <c r="B242" t="s">
        <v>187</v>
      </c>
      <c r="C242" t="s">
        <v>1164</v>
      </c>
      <c r="D242" t="s">
        <v>143</v>
      </c>
      <c r="E242" t="s">
        <v>144</v>
      </c>
      <c r="F242" t="s">
        <v>145</v>
      </c>
      <c r="G242">
        <v>34962</v>
      </c>
      <c r="H242" t="s">
        <v>145</v>
      </c>
      <c r="I242">
        <v>773220</v>
      </c>
      <c r="J242">
        <v>2615316822</v>
      </c>
      <c r="K242">
        <v>4492901</v>
      </c>
      <c r="L242">
        <v>1001261</v>
      </c>
      <c r="M242">
        <v>25516835</v>
      </c>
      <c r="N242">
        <v>9797286046</v>
      </c>
      <c r="O242">
        <v>123</v>
      </c>
      <c r="P242" t="s">
        <v>147</v>
      </c>
      <c r="Q242" t="s">
        <v>148</v>
      </c>
      <c r="R242" t="s">
        <v>149</v>
      </c>
      <c r="S242" t="s">
        <v>150</v>
      </c>
      <c r="T242" t="s">
        <v>156</v>
      </c>
      <c r="U242" t="s">
        <v>1114</v>
      </c>
      <c r="V242">
        <v>5999</v>
      </c>
      <c r="W242" t="s">
        <v>153</v>
      </c>
      <c r="X242" t="s">
        <v>1114</v>
      </c>
      <c r="Y242">
        <v>63</v>
      </c>
      <c r="Z242" t="s">
        <v>154</v>
      </c>
      <c r="AA242" t="s">
        <v>155</v>
      </c>
      <c r="AB242" t="s">
        <v>146</v>
      </c>
      <c r="AC242">
        <v>301011</v>
      </c>
      <c r="AD242" t="s">
        <v>192</v>
      </c>
      <c r="AE242" t="s">
        <v>156</v>
      </c>
      <c r="AF242" t="s">
        <v>1165</v>
      </c>
      <c r="AG242">
        <v>566</v>
      </c>
      <c r="AH242">
        <v>773220</v>
      </c>
      <c r="AI242" t="s">
        <v>1116</v>
      </c>
      <c r="AJ242">
        <v>566</v>
      </c>
      <c r="AK242">
        <v>9797286046</v>
      </c>
      <c r="AL242">
        <v>9797286046</v>
      </c>
      <c r="AM242" t="s">
        <v>1117</v>
      </c>
      <c r="AN242" t="s">
        <v>1118</v>
      </c>
      <c r="AO242" t="s">
        <v>1119</v>
      </c>
      <c r="AP242" t="s">
        <v>146</v>
      </c>
      <c r="AQ242" t="s">
        <v>1120</v>
      </c>
      <c r="AR242">
        <v>126307.5</v>
      </c>
      <c r="AS242">
        <v>126200</v>
      </c>
      <c r="AT242" s="5">
        <f t="shared" si="21"/>
        <v>125200</v>
      </c>
      <c r="AU242" s="5">
        <v>350</v>
      </c>
      <c r="AV242" s="5">
        <f t="shared" si="22"/>
        <v>124850</v>
      </c>
      <c r="AW242" s="6">
        <f t="shared" si="23"/>
        <v>21973.600000000002</v>
      </c>
      <c r="AX242" s="7">
        <f t="shared" si="24"/>
        <v>99880</v>
      </c>
      <c r="AY242" s="8">
        <f t="shared" si="25"/>
        <v>2996.4</v>
      </c>
      <c r="AZ242" s="5">
        <v>250</v>
      </c>
      <c r="BA242" s="9">
        <f t="shared" si="26"/>
        <v>81.25</v>
      </c>
      <c r="BB242" s="9">
        <v>1000</v>
      </c>
      <c r="BC242" s="10"/>
      <c r="BD242" s="5">
        <f t="shared" si="27"/>
        <v>18.75</v>
      </c>
      <c r="BE242" t="s">
        <v>146</v>
      </c>
      <c r="BF242" t="s">
        <v>146</v>
      </c>
      <c r="BG242" t="s">
        <v>146</v>
      </c>
      <c r="BH242" t="s">
        <v>146</v>
      </c>
      <c r="BI242">
        <v>566</v>
      </c>
      <c r="BJ242">
        <v>566</v>
      </c>
      <c r="BK242">
        <v>126307.5</v>
      </c>
      <c r="BL242">
        <v>350</v>
      </c>
      <c r="BM242">
        <v>0</v>
      </c>
      <c r="BN242">
        <v>350</v>
      </c>
      <c r="BO242">
        <v>26.25</v>
      </c>
      <c r="BP242">
        <v>0</v>
      </c>
      <c r="BQ242">
        <v>125931.25</v>
      </c>
      <c r="BR242">
        <v>0</v>
      </c>
      <c r="BS242">
        <v>26.25</v>
      </c>
      <c r="BT242" t="s">
        <v>146</v>
      </c>
      <c r="BU242">
        <v>6067466</v>
      </c>
      <c r="BV242" t="s">
        <v>151</v>
      </c>
      <c r="BW242">
        <v>0</v>
      </c>
      <c r="BX242">
        <v>0</v>
      </c>
      <c r="BY242" t="s">
        <v>163</v>
      </c>
      <c r="BZ242">
        <v>0</v>
      </c>
      <c r="CA242" t="s">
        <v>146</v>
      </c>
      <c r="CB242">
        <v>0</v>
      </c>
      <c r="CC242">
        <v>0</v>
      </c>
      <c r="CD242" t="s">
        <v>178</v>
      </c>
      <c r="CE242">
        <v>0</v>
      </c>
      <c r="CF242">
        <v>0</v>
      </c>
      <c r="CG242">
        <v>0</v>
      </c>
      <c r="CH242" t="s">
        <v>146</v>
      </c>
      <c r="CI242" t="s">
        <v>146</v>
      </c>
      <c r="CJ242" t="s">
        <v>1116</v>
      </c>
      <c r="CK242">
        <v>10</v>
      </c>
      <c r="CL242">
        <v>0</v>
      </c>
      <c r="CM242">
        <v>0</v>
      </c>
      <c r="CN242">
        <v>126307.5</v>
      </c>
      <c r="CO242" t="s">
        <v>164</v>
      </c>
      <c r="CP242">
        <v>0</v>
      </c>
      <c r="CQ242">
        <v>0</v>
      </c>
      <c r="CR242">
        <v>0</v>
      </c>
      <c r="CS242" t="s">
        <v>164</v>
      </c>
      <c r="CT242">
        <v>0</v>
      </c>
      <c r="CU242">
        <v>0</v>
      </c>
      <c r="CV242">
        <v>0</v>
      </c>
      <c r="CW242" t="s">
        <v>156</v>
      </c>
      <c r="CX242">
        <v>10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165</v>
      </c>
      <c r="DE242">
        <v>10</v>
      </c>
      <c r="DF242">
        <v>0</v>
      </c>
      <c r="DG242">
        <v>0</v>
      </c>
      <c r="DH242" t="s">
        <v>164</v>
      </c>
      <c r="DI242">
        <v>25</v>
      </c>
      <c r="DJ242">
        <v>0</v>
      </c>
      <c r="DK242">
        <v>0</v>
      </c>
      <c r="DL242" t="s">
        <v>156</v>
      </c>
      <c r="DM242">
        <v>25</v>
      </c>
      <c r="DN242">
        <v>0</v>
      </c>
      <c r="DO242" t="s">
        <v>156</v>
      </c>
      <c r="DP242">
        <v>0</v>
      </c>
      <c r="DQ242">
        <v>0</v>
      </c>
      <c r="DR242" t="s">
        <v>146</v>
      </c>
      <c r="DS242" t="s">
        <v>146</v>
      </c>
      <c r="DT242" t="s">
        <v>146</v>
      </c>
      <c r="DU242" t="s">
        <v>192</v>
      </c>
      <c r="DV242">
        <v>0</v>
      </c>
      <c r="DW242">
        <v>0</v>
      </c>
      <c r="DX242">
        <v>350</v>
      </c>
      <c r="DY242">
        <v>26.25</v>
      </c>
      <c r="DZ242">
        <v>2.0020566000040006E+19</v>
      </c>
      <c r="EA242">
        <v>3.0040567E+19</v>
      </c>
      <c r="EB242" t="s">
        <v>1166</v>
      </c>
      <c r="EC242" t="s">
        <v>1166</v>
      </c>
      <c r="ED242" t="s">
        <v>1165</v>
      </c>
      <c r="EE242" t="s">
        <v>1167</v>
      </c>
      <c r="EF242" t="s">
        <v>163</v>
      </c>
      <c r="EG242" t="s">
        <v>146</v>
      </c>
      <c r="EH242" t="s">
        <v>146</v>
      </c>
      <c r="EI242" t="s">
        <v>146</v>
      </c>
      <c r="EJ242" t="s">
        <v>146</v>
      </c>
      <c r="EK242" t="s">
        <v>146</v>
      </c>
      <c r="EL242" t="s">
        <v>146</v>
      </c>
      <c r="EM242" t="s">
        <v>146</v>
      </c>
      <c r="EN242" t="s">
        <v>146</v>
      </c>
      <c r="EO242" t="s">
        <v>146</v>
      </c>
      <c r="EP242">
        <v>126307.5</v>
      </c>
      <c r="EQ242">
        <v>0</v>
      </c>
      <c r="ER242">
        <v>0</v>
      </c>
      <c r="ES242" t="s">
        <v>146</v>
      </c>
      <c r="ET242" t="s">
        <v>167</v>
      </c>
      <c r="EU242" t="s">
        <v>146</v>
      </c>
      <c r="EV242">
        <v>0</v>
      </c>
    </row>
  </sheetData>
  <sortState xmlns:xlrd2="http://schemas.microsoft.com/office/spreadsheetml/2017/richdata2" ref="A2:EV242">
    <sortCondition ref="AS1:AS2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2023-02-07T07:32:38Z</dcterms:created>
  <dcterms:modified xsi:type="dcterms:W3CDTF">2023-02-07T07:51:54Z</dcterms:modified>
</cp:coreProperties>
</file>