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13_ncr:1_{4892EBBF-386D-4074-818E-32ACE54DAEFB}" xr6:coauthVersionLast="47" xr6:coauthVersionMax="47" xr10:uidLastSave="{00000000-0000-0000-0000-000000000000}"/>
  <bookViews>
    <workbookView xWindow="-120" yWindow="-120" windowWidth="24240" windowHeight="13140" xr2:uid="{82824E57-24C7-430A-B4F4-99039F4874FF}"/>
  </bookViews>
  <sheets>
    <sheet name="SUMMARY" sheetId="3" r:id="rId1"/>
    <sheet name="RETAILER" sheetId="1" r:id="rId2"/>
  </sheets>
  <definedNames>
    <definedName name="_xlnm._FilterDatabase" localSheetId="1" hidden="1">RETAILER!$A$1:$EV$128</definedName>
  </definedNam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28" i="1" l="1"/>
  <c r="BA128" i="1" s="1"/>
  <c r="AT128" i="1"/>
  <c r="AV128" i="1" s="1"/>
  <c r="AY128" i="1" s="1"/>
  <c r="BD127" i="1"/>
  <c r="BA127" i="1" s="1"/>
  <c r="AT127" i="1"/>
  <c r="AV127" i="1" s="1"/>
  <c r="AY127" i="1" s="1"/>
  <c r="BD126" i="1"/>
  <c r="BA126" i="1" s="1"/>
  <c r="AT126" i="1"/>
  <c r="AV126" i="1" s="1"/>
  <c r="AW126" i="1" s="1"/>
  <c r="BD125" i="1"/>
  <c r="BA125" i="1" s="1"/>
  <c r="AT125" i="1"/>
  <c r="AV125" i="1" s="1"/>
  <c r="BD124" i="1"/>
  <c r="BA124" i="1" s="1"/>
  <c r="AT124" i="1"/>
  <c r="AV124" i="1" s="1"/>
  <c r="AY124" i="1" s="1"/>
  <c r="BD123" i="1"/>
  <c r="BA123" i="1" s="1"/>
  <c r="AT123" i="1"/>
  <c r="AV123" i="1" s="1"/>
  <c r="BD122" i="1"/>
  <c r="BA122" i="1" s="1"/>
  <c r="AT122" i="1"/>
  <c r="AV122" i="1" s="1"/>
  <c r="BD121" i="1"/>
  <c r="BA121" i="1" s="1"/>
  <c r="AT121" i="1"/>
  <c r="AV121" i="1" s="1"/>
  <c r="AY121" i="1" s="1"/>
  <c r="BD120" i="1"/>
  <c r="BA120" i="1" s="1"/>
  <c r="AT120" i="1"/>
  <c r="AV120" i="1" s="1"/>
  <c r="BD119" i="1"/>
  <c r="BA119" i="1" s="1"/>
  <c r="AT119" i="1"/>
  <c r="AV119" i="1" s="1"/>
  <c r="AX119" i="1" s="1"/>
  <c r="BD118" i="1"/>
  <c r="BA118" i="1" s="1"/>
  <c r="AT118" i="1"/>
  <c r="AV118" i="1" s="1"/>
  <c r="BD117" i="1"/>
  <c r="BA117" i="1" s="1"/>
  <c r="AT117" i="1"/>
  <c r="AV117" i="1" s="1"/>
  <c r="BD116" i="1"/>
  <c r="BA116" i="1" s="1"/>
  <c r="AT116" i="1"/>
  <c r="AV116" i="1" s="1"/>
  <c r="AY116" i="1" s="1"/>
  <c r="BD115" i="1"/>
  <c r="BA115" i="1" s="1"/>
  <c r="AT115" i="1"/>
  <c r="AV115" i="1" s="1"/>
  <c r="BD114" i="1"/>
  <c r="BA114" i="1" s="1"/>
  <c r="AT114" i="1"/>
  <c r="AV114" i="1" s="1"/>
  <c r="AW114" i="1" s="1"/>
  <c r="BD113" i="1"/>
  <c r="BA113" i="1" s="1"/>
  <c r="AT113" i="1"/>
  <c r="AV113" i="1" s="1"/>
  <c r="BD112" i="1"/>
  <c r="BA112" i="1" s="1"/>
  <c r="AT112" i="1"/>
  <c r="AV112" i="1" s="1"/>
  <c r="AY112" i="1" s="1"/>
  <c r="BD111" i="1"/>
  <c r="BA111" i="1" s="1"/>
  <c r="AT111" i="1"/>
  <c r="AV111" i="1" s="1"/>
  <c r="AX111" i="1" s="1"/>
  <c r="BD110" i="1"/>
  <c r="BA110" i="1" s="1"/>
  <c r="AT110" i="1"/>
  <c r="AV110" i="1" s="1"/>
  <c r="AW110" i="1" s="1"/>
  <c r="BD109" i="1"/>
  <c r="BA109" i="1" s="1"/>
  <c r="AT109" i="1"/>
  <c r="AV109" i="1" s="1"/>
  <c r="BD108" i="1"/>
  <c r="BA108" i="1" s="1"/>
  <c r="AT108" i="1"/>
  <c r="AV108" i="1" s="1"/>
  <c r="AY108" i="1" s="1"/>
  <c r="BD107" i="1"/>
  <c r="BA107" i="1" s="1"/>
  <c r="AT107" i="1"/>
  <c r="AV107" i="1" s="1"/>
  <c r="AX107" i="1" s="1"/>
  <c r="BD106" i="1"/>
  <c r="BA106" i="1" s="1"/>
  <c r="AT106" i="1"/>
  <c r="AV106" i="1" s="1"/>
  <c r="AW106" i="1" s="1"/>
  <c r="BD105" i="1"/>
  <c r="BA105" i="1" s="1"/>
  <c r="AT105" i="1"/>
  <c r="AV105" i="1" s="1"/>
  <c r="BD104" i="1"/>
  <c r="BA104" i="1" s="1"/>
  <c r="AT104" i="1"/>
  <c r="AV104" i="1" s="1"/>
  <c r="AY104" i="1" s="1"/>
  <c r="BD103" i="1"/>
  <c r="BA103" i="1" s="1"/>
  <c r="AT103" i="1"/>
  <c r="AV103" i="1" s="1"/>
  <c r="AX103" i="1" s="1"/>
  <c r="BD102" i="1"/>
  <c r="BA102" i="1" s="1"/>
  <c r="AT102" i="1"/>
  <c r="AV102" i="1" s="1"/>
  <c r="BD101" i="1"/>
  <c r="BA101" i="1" s="1"/>
  <c r="AT101" i="1"/>
  <c r="AV101" i="1" s="1"/>
  <c r="BD100" i="1"/>
  <c r="BA100" i="1"/>
  <c r="AT100" i="1"/>
  <c r="AV100" i="1" s="1"/>
  <c r="BD99" i="1"/>
  <c r="BA99" i="1" s="1"/>
  <c r="AT99" i="1"/>
  <c r="AV99" i="1" s="1"/>
  <c r="AX99" i="1" s="1"/>
  <c r="BD98" i="1"/>
  <c r="BA98" i="1" s="1"/>
  <c r="AT98" i="1"/>
  <c r="AV98" i="1" s="1"/>
  <c r="AW98" i="1" s="1"/>
  <c r="BD97" i="1"/>
  <c r="BA97" i="1" s="1"/>
  <c r="AT97" i="1"/>
  <c r="AV97" i="1" s="1"/>
  <c r="BD96" i="1"/>
  <c r="BA96" i="1" s="1"/>
  <c r="AT96" i="1"/>
  <c r="AV96" i="1" s="1"/>
  <c r="AY96" i="1" s="1"/>
  <c r="BD95" i="1"/>
  <c r="BA95" i="1" s="1"/>
  <c r="AT95" i="1"/>
  <c r="AV95" i="1" s="1"/>
  <c r="AX95" i="1" s="1"/>
  <c r="BD94" i="1"/>
  <c r="BA94" i="1" s="1"/>
  <c r="AT94" i="1"/>
  <c r="AV94" i="1" s="1"/>
  <c r="AW94" i="1" s="1"/>
  <c r="BD93" i="1"/>
  <c r="BA93" i="1" s="1"/>
  <c r="AT93" i="1"/>
  <c r="AV93" i="1" s="1"/>
  <c r="BD92" i="1"/>
  <c r="BA92" i="1" s="1"/>
  <c r="AT92" i="1"/>
  <c r="AV92" i="1" s="1"/>
  <c r="AY92" i="1" s="1"/>
  <c r="BD91" i="1"/>
  <c r="BA91" i="1" s="1"/>
  <c r="AT91" i="1"/>
  <c r="AV91" i="1" s="1"/>
  <c r="AX91" i="1" s="1"/>
  <c r="BD90" i="1"/>
  <c r="BA90" i="1" s="1"/>
  <c r="AT90" i="1"/>
  <c r="AV90" i="1" s="1"/>
  <c r="AW90" i="1" s="1"/>
  <c r="BD89" i="1"/>
  <c r="BA89" i="1" s="1"/>
  <c r="AT89" i="1"/>
  <c r="AV89" i="1" s="1"/>
  <c r="BD88" i="1"/>
  <c r="BA88" i="1" s="1"/>
  <c r="AT88" i="1"/>
  <c r="AV88" i="1" s="1"/>
  <c r="AY88" i="1" s="1"/>
  <c r="BD87" i="1"/>
  <c r="BA87" i="1" s="1"/>
  <c r="AT87" i="1"/>
  <c r="AV87" i="1" s="1"/>
  <c r="AX87" i="1" s="1"/>
  <c r="BD86" i="1"/>
  <c r="BA86" i="1" s="1"/>
  <c r="AT86" i="1"/>
  <c r="AV86" i="1" s="1"/>
  <c r="AY86" i="1" s="1"/>
  <c r="BD85" i="1"/>
  <c r="BA85" i="1" s="1"/>
  <c r="AT85" i="1"/>
  <c r="AV85" i="1" s="1"/>
  <c r="AW85" i="1" s="1"/>
  <c r="BD84" i="1"/>
  <c r="BA84" i="1" s="1"/>
  <c r="AT84" i="1"/>
  <c r="AV84" i="1" s="1"/>
  <c r="AY84" i="1" s="1"/>
  <c r="BD83" i="1"/>
  <c r="BA83" i="1" s="1"/>
  <c r="AT83" i="1"/>
  <c r="AV83" i="1" s="1"/>
  <c r="AW83" i="1" s="1"/>
  <c r="BD82" i="1"/>
  <c r="BA82" i="1" s="1"/>
  <c r="AT82" i="1"/>
  <c r="AV82" i="1" s="1"/>
  <c r="AY82" i="1" s="1"/>
  <c r="BD81" i="1"/>
  <c r="BA81" i="1" s="1"/>
  <c r="AT81" i="1"/>
  <c r="AV81" i="1" s="1"/>
  <c r="BD80" i="1"/>
  <c r="BA80" i="1" s="1"/>
  <c r="AT80" i="1"/>
  <c r="AV80" i="1" s="1"/>
  <c r="AY80" i="1" s="1"/>
  <c r="BD79" i="1"/>
  <c r="BA79" i="1" s="1"/>
  <c r="AT79" i="1"/>
  <c r="AV79" i="1" s="1"/>
  <c r="AW79" i="1" s="1"/>
  <c r="BD78" i="1"/>
  <c r="BA78" i="1" s="1"/>
  <c r="AT78" i="1"/>
  <c r="AV78" i="1" s="1"/>
  <c r="AY78" i="1" s="1"/>
  <c r="BD77" i="1"/>
  <c r="BA77" i="1" s="1"/>
  <c r="AT77" i="1"/>
  <c r="AV77" i="1" s="1"/>
  <c r="BD76" i="1"/>
  <c r="BA76" i="1" s="1"/>
  <c r="AT76" i="1"/>
  <c r="AV76" i="1" s="1"/>
  <c r="BD75" i="1"/>
  <c r="BA75" i="1" s="1"/>
  <c r="AT75" i="1"/>
  <c r="AV75" i="1" s="1"/>
  <c r="AW75" i="1" s="1"/>
  <c r="BD74" i="1"/>
  <c r="BA74" i="1" s="1"/>
  <c r="AT74" i="1"/>
  <c r="AV74" i="1" s="1"/>
  <c r="AY74" i="1" s="1"/>
  <c r="BD73" i="1"/>
  <c r="BA73" i="1" s="1"/>
  <c r="AT73" i="1"/>
  <c r="AV73" i="1" s="1"/>
  <c r="AW73" i="1" s="1"/>
  <c r="BD72" i="1"/>
  <c r="BA72" i="1" s="1"/>
  <c r="AT72" i="1"/>
  <c r="AV72" i="1" s="1"/>
  <c r="BD71" i="1"/>
  <c r="BA71" i="1" s="1"/>
  <c r="AT71" i="1"/>
  <c r="AV71" i="1" s="1"/>
  <c r="AW71" i="1" s="1"/>
  <c r="BD70" i="1"/>
  <c r="BA70" i="1" s="1"/>
  <c r="AT70" i="1"/>
  <c r="AV70" i="1" s="1"/>
  <c r="AY70" i="1" s="1"/>
  <c r="BD69" i="1"/>
  <c r="BA69" i="1" s="1"/>
  <c r="AT69" i="1"/>
  <c r="AV69" i="1" s="1"/>
  <c r="AW69" i="1" s="1"/>
  <c r="BD68" i="1"/>
  <c r="BA68" i="1" s="1"/>
  <c r="AT68" i="1"/>
  <c r="AV68" i="1" s="1"/>
  <c r="BD67" i="1"/>
  <c r="BA67" i="1" s="1"/>
  <c r="AT67" i="1"/>
  <c r="AV67" i="1" s="1"/>
  <c r="AW67" i="1" s="1"/>
  <c r="BD66" i="1"/>
  <c r="BA66" i="1" s="1"/>
  <c r="AT66" i="1"/>
  <c r="AV66" i="1" s="1"/>
  <c r="AY66" i="1" s="1"/>
  <c r="BD65" i="1"/>
  <c r="BA65" i="1" s="1"/>
  <c r="AT65" i="1"/>
  <c r="AV65" i="1" s="1"/>
  <c r="AW65" i="1" s="1"/>
  <c r="BD64" i="1"/>
  <c r="BA64" i="1" s="1"/>
  <c r="AT64" i="1"/>
  <c r="AV64" i="1" s="1"/>
  <c r="AY64" i="1" s="1"/>
  <c r="BD63" i="1"/>
  <c r="BA63" i="1" s="1"/>
  <c r="AT63" i="1"/>
  <c r="AV63" i="1" s="1"/>
  <c r="AW63" i="1" s="1"/>
  <c r="BD62" i="1"/>
  <c r="BA62" i="1" s="1"/>
  <c r="AT62" i="1"/>
  <c r="AV62" i="1" s="1"/>
  <c r="AY62" i="1" s="1"/>
  <c r="BD61" i="1"/>
  <c r="BA61" i="1" s="1"/>
  <c r="AT61" i="1"/>
  <c r="AV61" i="1" s="1"/>
  <c r="BD60" i="1"/>
  <c r="BA60" i="1" s="1"/>
  <c r="AT60" i="1"/>
  <c r="AV60" i="1" s="1"/>
  <c r="AY60" i="1" s="1"/>
  <c r="BD59" i="1"/>
  <c r="BA59" i="1" s="1"/>
  <c r="AT59" i="1"/>
  <c r="AV59" i="1" s="1"/>
  <c r="AW59" i="1" s="1"/>
  <c r="BD58" i="1"/>
  <c r="BA58" i="1" s="1"/>
  <c r="AT58" i="1"/>
  <c r="AV58" i="1" s="1"/>
  <c r="AY58" i="1" s="1"/>
  <c r="BD57" i="1"/>
  <c r="BA57" i="1" s="1"/>
  <c r="AT57" i="1"/>
  <c r="AV57" i="1" s="1"/>
  <c r="AW57" i="1" s="1"/>
  <c r="BD56" i="1"/>
  <c r="BA56" i="1" s="1"/>
  <c r="AT56" i="1"/>
  <c r="AV56" i="1" s="1"/>
  <c r="BD55" i="1"/>
  <c r="BA55" i="1" s="1"/>
  <c r="AT55" i="1"/>
  <c r="AV55" i="1" s="1"/>
  <c r="AW55" i="1" s="1"/>
  <c r="BD54" i="1"/>
  <c r="BA54" i="1" s="1"/>
  <c r="AT54" i="1"/>
  <c r="AV54" i="1" s="1"/>
  <c r="AY54" i="1" s="1"/>
  <c r="BD53" i="1"/>
  <c r="BA53" i="1" s="1"/>
  <c r="AT53" i="1"/>
  <c r="AV53" i="1" s="1"/>
  <c r="AW53" i="1" s="1"/>
  <c r="BD52" i="1"/>
  <c r="BA52" i="1" s="1"/>
  <c r="AT52" i="1"/>
  <c r="AV52" i="1" s="1"/>
  <c r="BD51" i="1"/>
  <c r="BA51" i="1" s="1"/>
  <c r="AT51" i="1"/>
  <c r="AV51" i="1" s="1"/>
  <c r="AW51" i="1" s="1"/>
  <c r="BD50" i="1"/>
  <c r="BA50" i="1" s="1"/>
  <c r="AT50" i="1"/>
  <c r="AV50" i="1" s="1"/>
  <c r="AY50" i="1" s="1"/>
  <c r="BD49" i="1"/>
  <c r="BA49" i="1" s="1"/>
  <c r="AT49" i="1"/>
  <c r="AV49" i="1" s="1"/>
  <c r="BD48" i="1"/>
  <c r="BA48" i="1" s="1"/>
  <c r="AT48" i="1"/>
  <c r="AV48" i="1" s="1"/>
  <c r="AY48" i="1" s="1"/>
  <c r="BD47" i="1"/>
  <c r="BA47" i="1" s="1"/>
  <c r="AT47" i="1"/>
  <c r="AV47" i="1" s="1"/>
  <c r="AW47" i="1" s="1"/>
  <c r="BD46" i="1"/>
  <c r="BA46" i="1" s="1"/>
  <c r="AT46" i="1"/>
  <c r="AV46" i="1" s="1"/>
  <c r="AY46" i="1" s="1"/>
  <c r="BD45" i="1"/>
  <c r="BA45" i="1" s="1"/>
  <c r="AT45" i="1"/>
  <c r="AV45" i="1" s="1"/>
  <c r="BD44" i="1"/>
  <c r="BA44" i="1" s="1"/>
  <c r="AT44" i="1"/>
  <c r="AV44" i="1" s="1"/>
  <c r="AY44" i="1" s="1"/>
  <c r="BD43" i="1"/>
  <c r="BA43" i="1" s="1"/>
  <c r="AT43" i="1"/>
  <c r="AV43" i="1" s="1"/>
  <c r="AW43" i="1" s="1"/>
  <c r="BD42" i="1"/>
  <c r="BA42" i="1" s="1"/>
  <c r="AT42" i="1"/>
  <c r="AV42" i="1" s="1"/>
  <c r="AY42" i="1" s="1"/>
  <c r="BD41" i="1"/>
  <c r="BA41" i="1" s="1"/>
  <c r="AT41" i="1"/>
  <c r="AV41" i="1" s="1"/>
  <c r="AW41" i="1" s="1"/>
  <c r="BD40" i="1"/>
  <c r="BA40" i="1" s="1"/>
  <c r="AT40" i="1"/>
  <c r="AV40" i="1" s="1"/>
  <c r="BD39" i="1"/>
  <c r="BA39" i="1" s="1"/>
  <c r="AT39" i="1"/>
  <c r="AV39" i="1" s="1"/>
  <c r="AW39" i="1" s="1"/>
  <c r="BD38" i="1"/>
  <c r="BA38" i="1" s="1"/>
  <c r="AT38" i="1"/>
  <c r="AV38" i="1" s="1"/>
  <c r="AY38" i="1" s="1"/>
  <c r="BD37" i="1"/>
  <c r="BA37" i="1" s="1"/>
  <c r="AT37" i="1"/>
  <c r="AV37" i="1" s="1"/>
  <c r="AW37" i="1" s="1"/>
  <c r="BD36" i="1"/>
  <c r="BA36" i="1"/>
  <c r="AT36" i="1"/>
  <c r="AV36" i="1" s="1"/>
  <c r="BD35" i="1"/>
  <c r="BA35" i="1" s="1"/>
  <c r="AT35" i="1"/>
  <c r="AV35" i="1" s="1"/>
  <c r="AW35" i="1" s="1"/>
  <c r="BD34" i="1"/>
  <c r="BA34" i="1" s="1"/>
  <c r="AT34" i="1"/>
  <c r="AV34" i="1" s="1"/>
  <c r="AY34" i="1" s="1"/>
  <c r="BD33" i="1"/>
  <c r="BA33" i="1" s="1"/>
  <c r="AT33" i="1"/>
  <c r="AV33" i="1" s="1"/>
  <c r="BD32" i="1"/>
  <c r="BA32" i="1" s="1"/>
  <c r="AT32" i="1"/>
  <c r="AV32" i="1" s="1"/>
  <c r="AY32" i="1" s="1"/>
  <c r="BD31" i="1"/>
  <c r="BA31" i="1" s="1"/>
  <c r="AT31" i="1"/>
  <c r="AV31" i="1" s="1"/>
  <c r="AW31" i="1" s="1"/>
  <c r="BD30" i="1"/>
  <c r="BA30" i="1" s="1"/>
  <c r="AT30" i="1"/>
  <c r="AV30" i="1" s="1"/>
  <c r="AY30" i="1" s="1"/>
  <c r="BD29" i="1"/>
  <c r="BA29" i="1" s="1"/>
  <c r="AT29" i="1"/>
  <c r="AV29" i="1" s="1"/>
  <c r="BD28" i="1"/>
  <c r="BA28" i="1" s="1"/>
  <c r="AT28" i="1"/>
  <c r="AV28" i="1" s="1"/>
  <c r="AY28" i="1" s="1"/>
  <c r="BD27" i="1"/>
  <c r="BA27" i="1" s="1"/>
  <c r="AT27" i="1"/>
  <c r="AV27" i="1" s="1"/>
  <c r="AW27" i="1" s="1"/>
  <c r="BD26" i="1"/>
  <c r="BA26" i="1" s="1"/>
  <c r="AT26" i="1"/>
  <c r="AV26" i="1" s="1"/>
  <c r="AW26" i="1" s="1"/>
  <c r="BD25" i="1"/>
  <c r="BA25" i="1" s="1"/>
  <c r="AT25" i="1"/>
  <c r="AV25" i="1" s="1"/>
  <c r="AY25" i="1" s="1"/>
  <c r="BD24" i="1"/>
  <c r="BA24" i="1" s="1"/>
  <c r="AT24" i="1"/>
  <c r="AV24" i="1" s="1"/>
  <c r="BD23" i="1"/>
  <c r="BA23" i="1" s="1"/>
  <c r="AT23" i="1"/>
  <c r="AV23" i="1" s="1"/>
  <c r="AW23" i="1" s="1"/>
  <c r="BD22" i="1"/>
  <c r="BA22" i="1" s="1"/>
  <c r="AT22" i="1"/>
  <c r="AV22" i="1" s="1"/>
  <c r="AW22" i="1" s="1"/>
  <c r="BD21" i="1"/>
  <c r="BA21" i="1" s="1"/>
  <c r="AT21" i="1"/>
  <c r="AV21" i="1" s="1"/>
  <c r="AY21" i="1" s="1"/>
  <c r="BD20" i="1"/>
  <c r="BA20" i="1" s="1"/>
  <c r="AT20" i="1"/>
  <c r="AV20" i="1" s="1"/>
  <c r="AX20" i="1" s="1"/>
  <c r="BD19" i="1"/>
  <c r="BA19" i="1" s="1"/>
  <c r="AT19" i="1"/>
  <c r="AV19" i="1" s="1"/>
  <c r="BD18" i="1"/>
  <c r="BA18" i="1" s="1"/>
  <c r="AT18" i="1"/>
  <c r="AV18" i="1" s="1"/>
  <c r="AY18" i="1" s="1"/>
  <c r="BD17" i="1"/>
  <c r="BA17" i="1" s="1"/>
  <c r="AT17" i="1"/>
  <c r="AV17" i="1" s="1"/>
  <c r="BD16" i="1"/>
  <c r="BA16" i="1" s="1"/>
  <c r="AT16" i="1"/>
  <c r="AV16" i="1" s="1"/>
  <c r="AX16" i="1" s="1"/>
  <c r="BD15" i="1"/>
  <c r="BA15" i="1" s="1"/>
  <c r="AT15" i="1"/>
  <c r="AV15" i="1" s="1"/>
  <c r="BD14" i="1"/>
  <c r="BA14" i="1" s="1"/>
  <c r="AT14" i="1"/>
  <c r="AV14" i="1" s="1"/>
  <c r="AY14" i="1" s="1"/>
  <c r="BD13" i="1"/>
  <c r="BA13" i="1" s="1"/>
  <c r="AT13" i="1"/>
  <c r="AV13" i="1" s="1"/>
  <c r="AY13" i="1" s="1"/>
  <c r="BD12" i="1"/>
  <c r="BA12" i="1" s="1"/>
  <c r="AT12" i="1"/>
  <c r="AV12" i="1" s="1"/>
  <c r="BD11" i="1"/>
  <c r="BA11" i="1" s="1"/>
  <c r="AT11" i="1"/>
  <c r="AV11" i="1" s="1"/>
  <c r="BD10" i="1"/>
  <c r="BA10" i="1" s="1"/>
  <c r="AT10" i="1"/>
  <c r="AV10" i="1" s="1"/>
  <c r="BD9" i="1"/>
  <c r="BA9" i="1" s="1"/>
  <c r="AT9" i="1"/>
  <c r="AV9" i="1" s="1"/>
  <c r="AY9" i="1" s="1"/>
  <c r="BD8" i="1"/>
  <c r="BA8" i="1" s="1"/>
  <c r="AT8" i="1"/>
  <c r="AV8" i="1" s="1"/>
  <c r="BD7" i="1"/>
  <c r="BA7" i="1" s="1"/>
  <c r="AT7" i="1"/>
  <c r="AV7" i="1" s="1"/>
  <c r="BD6" i="1"/>
  <c r="BA6" i="1" s="1"/>
  <c r="AT6" i="1"/>
  <c r="AV6" i="1" s="1"/>
  <c r="AY6" i="1" s="1"/>
  <c r="BD5" i="1"/>
  <c r="BA5" i="1" s="1"/>
  <c r="AT5" i="1"/>
  <c r="AV5" i="1" s="1"/>
  <c r="AY5" i="1" s="1"/>
  <c r="BD4" i="1"/>
  <c r="BA4" i="1" s="1"/>
  <c r="AT4" i="1"/>
  <c r="AV4" i="1" s="1"/>
  <c r="BD3" i="1"/>
  <c r="BA3" i="1" s="1"/>
  <c r="AT3" i="1"/>
  <c r="AV3" i="1" s="1"/>
  <c r="BD2" i="1"/>
  <c r="BA2" i="1" s="1"/>
  <c r="AT2" i="1"/>
  <c r="AV2" i="1" s="1"/>
  <c r="AX55" i="1" l="1"/>
  <c r="AX78" i="1"/>
  <c r="AX27" i="1"/>
  <c r="AY27" i="1"/>
  <c r="AY26" i="1"/>
  <c r="AW58" i="1"/>
  <c r="AX26" i="1"/>
  <c r="AX62" i="1"/>
  <c r="AY17" i="1"/>
  <c r="AX17" i="1"/>
  <c r="AW18" i="1"/>
  <c r="AW124" i="1"/>
  <c r="AX30" i="1"/>
  <c r="AW38" i="1"/>
  <c r="AY47" i="1"/>
  <c r="AX71" i="1"/>
  <c r="AW74" i="1"/>
  <c r="AX75" i="1"/>
  <c r="AX124" i="1"/>
  <c r="AX128" i="1"/>
  <c r="AX22" i="1"/>
  <c r="AX59" i="1"/>
  <c r="AX74" i="1"/>
  <c r="AY75" i="1"/>
  <c r="AY123" i="1"/>
  <c r="AX123" i="1"/>
  <c r="AY2" i="1"/>
  <c r="AW2" i="1"/>
  <c r="AY10" i="1"/>
  <c r="AW10" i="1"/>
  <c r="AW14" i="1"/>
  <c r="AY22" i="1"/>
  <c r="AY31" i="1"/>
  <c r="AX39" i="1"/>
  <c r="AW42" i="1"/>
  <c r="AX43" i="1"/>
  <c r="AX46" i="1"/>
  <c r="AW54" i="1"/>
  <c r="AX58" i="1"/>
  <c r="AY59" i="1"/>
  <c r="AY79" i="1"/>
  <c r="AX42" i="1"/>
  <c r="AY43" i="1"/>
  <c r="AW6" i="1"/>
  <c r="AW17" i="1"/>
  <c r="AW20" i="1"/>
  <c r="AX21" i="1"/>
  <c r="AY63" i="1"/>
  <c r="AW70" i="1"/>
  <c r="AW86" i="1"/>
  <c r="AX72" i="1"/>
  <c r="AW72" i="1"/>
  <c r="AY72" i="1"/>
  <c r="AX4" i="1"/>
  <c r="AY4" i="1"/>
  <c r="AW4" i="1"/>
  <c r="AW11" i="1"/>
  <c r="AX11" i="1"/>
  <c r="AY11" i="1"/>
  <c r="AW19" i="1"/>
  <c r="AY19" i="1"/>
  <c r="AX19" i="1"/>
  <c r="AX8" i="1"/>
  <c r="AW8" i="1"/>
  <c r="AY8" i="1"/>
  <c r="AW15" i="1"/>
  <c r="AX15" i="1"/>
  <c r="AY15" i="1"/>
  <c r="AX24" i="1"/>
  <c r="AW24" i="1"/>
  <c r="AY24" i="1"/>
  <c r="AX56" i="1"/>
  <c r="AW56" i="1"/>
  <c r="AY56" i="1"/>
  <c r="AX68" i="1"/>
  <c r="AW68" i="1"/>
  <c r="AY68" i="1"/>
  <c r="AW7" i="1"/>
  <c r="AY7" i="1"/>
  <c r="AX7" i="1"/>
  <c r="AX36" i="1"/>
  <c r="AW36" i="1"/>
  <c r="AY36" i="1"/>
  <c r="AW3" i="1"/>
  <c r="AX3" i="1"/>
  <c r="AY3" i="1"/>
  <c r="AX12" i="1"/>
  <c r="AW12" i="1"/>
  <c r="AY12" i="1"/>
  <c r="AX40" i="1"/>
  <c r="AW40" i="1"/>
  <c r="AY40" i="1"/>
  <c r="AX52" i="1"/>
  <c r="AW52" i="1"/>
  <c r="AY52" i="1"/>
  <c r="AY33" i="1"/>
  <c r="AX33" i="1"/>
  <c r="AY49" i="1"/>
  <c r="AX49" i="1"/>
  <c r="AX76" i="1"/>
  <c r="AW76" i="1"/>
  <c r="AY81" i="1"/>
  <c r="AX81" i="1"/>
  <c r="AY89" i="1"/>
  <c r="AX89" i="1"/>
  <c r="AW89" i="1"/>
  <c r="AX100" i="1"/>
  <c r="AW100" i="1"/>
  <c r="AY102" i="1"/>
  <c r="AX102" i="1"/>
  <c r="AW115" i="1"/>
  <c r="AY115" i="1"/>
  <c r="AY118" i="1"/>
  <c r="AX118" i="1"/>
  <c r="AX2" i="1"/>
  <c r="AW5" i="1"/>
  <c r="AX6" i="1"/>
  <c r="AW9" i="1"/>
  <c r="AX10" i="1"/>
  <c r="AW13" i="1"/>
  <c r="AX14" i="1"/>
  <c r="AW16" i="1"/>
  <c r="AX18" i="1"/>
  <c r="AY20" i="1"/>
  <c r="AX23" i="1"/>
  <c r="AW25" i="1"/>
  <c r="AY29" i="1"/>
  <c r="AX29" i="1"/>
  <c r="AW33" i="1"/>
  <c r="AW34" i="1"/>
  <c r="AX35" i="1"/>
  <c r="AX38" i="1"/>
  <c r="AY39" i="1"/>
  <c r="AY45" i="1"/>
  <c r="AX45" i="1"/>
  <c r="AW49" i="1"/>
  <c r="AW50" i="1"/>
  <c r="AX51" i="1"/>
  <c r="AX54" i="1"/>
  <c r="AY55" i="1"/>
  <c r="AY61" i="1"/>
  <c r="AX61" i="1"/>
  <c r="AW66" i="1"/>
  <c r="AX67" i="1"/>
  <c r="AX70" i="1"/>
  <c r="AY71" i="1"/>
  <c r="AY76" i="1"/>
  <c r="AY77" i="1"/>
  <c r="AX77" i="1"/>
  <c r="AW81" i="1"/>
  <c r="AW82" i="1"/>
  <c r="AX83" i="1"/>
  <c r="AX86" i="1"/>
  <c r="AW95" i="1"/>
  <c r="AY95" i="1"/>
  <c r="AX96" i="1"/>
  <c r="AW96" i="1"/>
  <c r="AY98" i="1"/>
  <c r="AX98" i="1"/>
  <c r="AY100" i="1"/>
  <c r="AY101" i="1"/>
  <c r="AX101" i="1"/>
  <c r="AW101" i="1"/>
  <c r="AW102" i="1"/>
  <c r="AW111" i="1"/>
  <c r="AY111" i="1"/>
  <c r="AX112" i="1"/>
  <c r="AW112" i="1"/>
  <c r="AY114" i="1"/>
  <c r="AX114" i="1"/>
  <c r="AX115" i="1"/>
  <c r="AY117" i="1"/>
  <c r="AX117" i="1"/>
  <c r="AW117" i="1"/>
  <c r="AW118" i="1"/>
  <c r="AW121" i="1"/>
  <c r="AX121" i="1"/>
  <c r="AX126" i="1"/>
  <c r="AY126" i="1"/>
  <c r="AX28" i="1"/>
  <c r="AW28" i="1"/>
  <c r="AX44" i="1"/>
  <c r="AW44" i="1"/>
  <c r="AX60" i="1"/>
  <c r="AW60" i="1"/>
  <c r="AY65" i="1"/>
  <c r="AX65" i="1"/>
  <c r="AW99" i="1"/>
  <c r="AY99" i="1"/>
  <c r="AY105" i="1"/>
  <c r="AX105" i="1"/>
  <c r="AW105" i="1"/>
  <c r="AX116" i="1"/>
  <c r="AW116" i="1"/>
  <c r="AX5" i="1"/>
  <c r="AX9" i="1"/>
  <c r="AX13" i="1"/>
  <c r="AY16" i="1"/>
  <c r="AW21" i="1"/>
  <c r="AY23" i="1"/>
  <c r="AX25" i="1"/>
  <c r="AW29" i="1"/>
  <c r="AW30" i="1"/>
  <c r="AX31" i="1"/>
  <c r="AX34" i="1"/>
  <c r="AY35" i="1"/>
  <c r="AY41" i="1"/>
  <c r="AX41" i="1"/>
  <c r="AW45" i="1"/>
  <c r="AW46" i="1"/>
  <c r="AX47" i="1"/>
  <c r="AX50" i="1"/>
  <c r="AY51" i="1"/>
  <c r="AY57" i="1"/>
  <c r="AX57" i="1"/>
  <c r="AW61" i="1"/>
  <c r="AW62" i="1"/>
  <c r="AX63" i="1"/>
  <c r="AX66" i="1"/>
  <c r="AY67" i="1"/>
  <c r="AY73" i="1"/>
  <c r="AX73" i="1"/>
  <c r="AW77" i="1"/>
  <c r="AW78" i="1"/>
  <c r="AX79" i="1"/>
  <c r="AX82" i="1"/>
  <c r="AY83" i="1"/>
  <c r="AX84" i="1"/>
  <c r="AW84" i="1"/>
  <c r="AW91" i="1"/>
  <c r="AY91" i="1"/>
  <c r="AX92" i="1"/>
  <c r="AW92" i="1"/>
  <c r="AY94" i="1"/>
  <c r="AX94" i="1"/>
  <c r="AY97" i="1"/>
  <c r="AX97" i="1"/>
  <c r="AW97" i="1"/>
  <c r="AW107" i="1"/>
  <c r="AY107" i="1"/>
  <c r="AX108" i="1"/>
  <c r="AW108" i="1"/>
  <c r="AY110" i="1"/>
  <c r="AX110" i="1"/>
  <c r="AY113" i="1"/>
  <c r="AX113" i="1"/>
  <c r="AW113" i="1"/>
  <c r="AX122" i="1"/>
  <c r="AY122" i="1"/>
  <c r="AW122" i="1"/>
  <c r="AW125" i="1"/>
  <c r="AY125" i="1"/>
  <c r="AX125" i="1"/>
  <c r="AX32" i="1"/>
  <c r="AW32" i="1"/>
  <c r="AY37" i="1"/>
  <c r="AX37" i="1"/>
  <c r="AX48" i="1"/>
  <c r="AW48" i="1"/>
  <c r="AY53" i="1"/>
  <c r="AX53" i="1"/>
  <c r="AX64" i="1"/>
  <c r="AW64" i="1"/>
  <c r="AY69" i="1"/>
  <c r="AX69" i="1"/>
  <c r="AX80" i="1"/>
  <c r="AW80" i="1"/>
  <c r="AY85" i="1"/>
  <c r="AX85" i="1"/>
  <c r="AW87" i="1"/>
  <c r="AY87" i="1"/>
  <c r="AX88" i="1"/>
  <c r="AW88" i="1"/>
  <c r="AY90" i="1"/>
  <c r="AX90" i="1"/>
  <c r="AY93" i="1"/>
  <c r="AX93" i="1"/>
  <c r="AW93" i="1"/>
  <c r="AW103" i="1"/>
  <c r="AY103" i="1"/>
  <c r="AX104" i="1"/>
  <c r="AW104" i="1"/>
  <c r="AY106" i="1"/>
  <c r="AX106" i="1"/>
  <c r="AY109" i="1"/>
  <c r="AX109" i="1"/>
  <c r="AW109" i="1"/>
  <c r="AW119" i="1"/>
  <c r="AY119" i="1"/>
  <c r="AY120" i="1"/>
  <c r="AX120" i="1"/>
  <c r="AW120" i="1"/>
  <c r="AW127" i="1"/>
  <c r="AW123" i="1"/>
  <c r="AX127" i="1"/>
  <c r="AW128" i="1"/>
</calcChain>
</file>

<file path=xl/sharedStrings.xml><?xml version="1.0" encoding="utf-8"?>
<sst xmlns="http://schemas.openxmlformats.org/spreadsheetml/2006/main" count="8504" uniqueCount="765">
  <si>
    <t>TRANSACTION ID</t>
  </si>
  <si>
    <t>TRANSACTION TYPE</t>
  </si>
  <si>
    <t>TRANSACTION DATETIME</t>
  </si>
  <si>
    <t>SETTLEMENT SERVICE</t>
  </si>
  <si>
    <t>SETTLEMENT DATE</t>
  </si>
  <si>
    <t>UPPD</t>
  </si>
  <si>
    <t>MEB BATCH NUMBER</t>
  </si>
  <si>
    <t>CLEARING DATE</t>
  </si>
  <si>
    <t>APPROVAL CODE</t>
  </si>
  <si>
    <t>DOCNO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</si>
  <si>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</si>
  <si>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</si>
  <si>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</si>
  <si>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</si>
  <si>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</si>
  <si>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</si>
  <si>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</si>
  <si>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</si>
  <si>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 ID</t>
  </si>
  <si>
    <t>RETAILER NAME</t>
  </si>
  <si>
    <t>RETAILEROUTLETNAME</t>
  </si>
  <si>
    <t>MCC CODE</t>
  </si>
  <si>
    <t>TERMINALID</t>
  </si>
  <si>
    <t>TERMINAL LOCATION</t>
  </si>
  <si>
    <t>MERCHANT DEPOSIT BANKCODE</t>
  </si>
  <si>
    <t>MERCHANT DEPOSIT BANKNAME</t>
  </si>
  <si>
    <t>MERCHANT BANK ACCOUNT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</si>
  <si>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</si>
  <si>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</si>
  <si>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</si>
  <si>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</si>
  <si>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</si>
  <si>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</si>
  <si>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</si>
  <si>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ISSUERBANK</t>
  </si>
  <si>
    <t>ISSCOUNTRY CODE</t>
  </si>
  <si>
    <t>ISSUER RRN</t>
  </si>
  <si>
    <t>ISS_STAN</t>
  </si>
  <si>
    <t>CARDSCHEME</t>
  </si>
  <si>
    <t>MASKEDPAN</t>
  </si>
  <si>
    <t>CARDHOLDER ACCOUNT NO</t>
  </si>
  <si>
    <t>PHONE NO</t>
  </si>
  <si>
    <t>ISSFIID</t>
  </si>
  <si>
    <t>TRANAMOUNT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</si>
  <si>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</si>
  <si>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</si>
  <si>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</si>
  <si>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</si>
  <si>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</si>
  <si>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</si>
  <si>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</si>
  <si>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</si>
  <si>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TOTAL MSC RATE</t>
  </si>
  <si>
    <t>MSCCAP</t>
  </si>
  <si>
    <t>LCY MSC VALUE</t>
  </si>
  <si>
    <t>TOTAL VAT CHARGE</t>
  </si>
  <si>
    <t>DOLLAR MSC VALUE</t>
  </si>
  <si>
    <t>LCY AMOUNT DUE MERCHANT</t>
  </si>
  <si>
    <t>DOLLAR AMOUNT DUE MERCHANT</t>
  </si>
  <si>
    <t>VATCHARGE</t>
  </si>
  <si>
    <t>STAMPDUTY AMOUNT</t>
  </si>
  <si>
    <t>AGENTACCOUNT</t>
  </si>
  <si>
    <t>AGENTNAME</t>
  </si>
  <si>
    <t>AGENTRATE</t>
  </si>
  <si>
    <t>AGENTFEE</t>
  </si>
  <si>
    <t>ICC</t>
  </si>
  <si>
    <t>APPLIEDMSC</t>
  </si>
  <si>
    <t>STAMPDUTYCHARGE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</si>
  <si>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</si>
  <si>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</si>
  <si>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</si>
  <si>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</si>
  <si>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</si>
  <si>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</si>
  <si>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FEE 1 AMOUNT</t>
  </si>
  <si>
    <t>FEE 2 AMOUNT</t>
  </si>
  <si>
    <t>ISSUER NAME</t>
  </si>
  <si>
    <t>ISSR_RATE</t>
  </si>
  <si>
    <t>ISSUERFEE (IRF) VALUE</t>
  </si>
  <si>
    <t>ISSUER VALUE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</si>
  <si>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</si>
  <si>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</si>
  <si>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</si>
  <si>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</si>
  <si>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</si>
  <si>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</si>
  <si>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</si>
  <si>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</si>
  <si>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</si>
  <si>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</si>
  <si>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</si>
  <si>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</si>
  <si>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</si>
  <si>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</si>
  <si>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</si>
  <si>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</si>
  <si>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</si>
  <si>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</si>
  <si>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</si>
  <si>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</si>
  <si>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</si>
  <si>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</si>
  <si>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</si>
  <si>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</si>
  <si>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</si>
  <si>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</si>
  <si>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</si>
  <si>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</si>
  <si>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</si>
  <si>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</si>
  <si>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</si>
  <si>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</si>
  <si>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</si>
  <si>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</si>
  <si>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</si>
  <si>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</si>
  <si>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</si>
  <si>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</si>
  <si>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</si>
  <si>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</si>
  <si>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</si>
  <si>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TEXTMESS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</si>
  <si>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</si>
  <si>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</si>
  <si>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</si>
  <si>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</si>
  <si>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</si>
  <si>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</si>
  <si>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</si>
  <si>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</si>
  <si>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</si>
  <si>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</si>
  <si>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</si>
  <si>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</si>
  <si>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</si>
  <si>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</si>
  <si>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</si>
  <si>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</si>
  <si>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</si>
  <si>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MCIRF</t>
  </si>
  <si>
    <t>USSD FEE</t>
  </si>
  <si>
    <t>BILLS PAYMENT</t>
  </si>
  <si>
    <t>2/18/2023 8:43:12 PM</t>
  </si>
  <si>
    <t>UP SETTLEMENT</t>
  </si>
  <si>
    <t>2/19/2023 12:00:00 AM</t>
  </si>
  <si>
    <t>2/18/2023 12:00:00 AM</t>
  </si>
  <si>
    <t/>
  </si>
  <si>
    <t>+</t>
  </si>
  <si>
    <t>SC011</t>
  </si>
  <si>
    <t>Retail</t>
  </si>
  <si>
    <t>UNIFIED PAYMENT SERVICES LTD</t>
  </si>
  <si>
    <t>Sokoto IGR Schools on POS,Lagos,Victoria Island,NG</t>
  </si>
  <si>
    <t>2UP11071</t>
  </si>
  <si>
    <t>ACCESS BANK (DIAMOND)</t>
  </si>
  <si>
    <t>0006067466</t>
  </si>
  <si>
    <t>SOKOTO STATE UNIVERSITY  (SOIRS SCHOOL)</t>
  </si>
  <si>
    <t>UNIFIED PAYMENTS SERVICES LTD</t>
  </si>
  <si>
    <t>PaymentRef=111023950172</t>
  </si>
  <si>
    <t>ACCESS BANK NIGERIA PLC</t>
  </si>
  <si>
    <t>PAYA</t>
  </si>
  <si>
    <t>904402******3191</t>
  </si>
  <si>
    <t>1397375317</t>
  </si>
  <si>
    <t>ACCE</t>
  </si>
  <si>
    <t>PAYATTITUDE</t>
  </si>
  <si>
    <t>GENERAL</t>
  </si>
  <si>
    <t>F</t>
  </si>
  <si>
    <t>NIGERIAN INTERBANK SETTLEMENT SERVICE</t>
  </si>
  <si>
    <t>UP</t>
  </si>
  <si>
    <t>0517021001-20121002-Favour Onuoha Oluchukwu-111023950172-HostelAccommodationFee:20500</t>
  </si>
  <si>
    <t>NAME:=Favour Onuoha Oluchukwu|Payment Ref:=111023950172|Description:=0517021001-20121002-Favour Onuoha Oluchukwu-111023950172-HostelAccommodationFee:20500</t>
  </si>
  <si>
    <t>N</t>
  </si>
  <si>
    <t>2/18/2023 5:02:17 PM</t>
  </si>
  <si>
    <t>HOPE PSBank</t>
  </si>
  <si>
    <t>999999******9999</t>
  </si>
  <si>
    <t>HPSB</t>
  </si>
  <si>
    <t>{"Transaction Type":"AGB3","Account":"1050898316","Reference Number":"676736136829","Alternate Reference":"10097264","Merchant":"SOKOTO STATE UNIVERSITY, SOKOTO","Product":"FEES","Amount":"¿20,850.00","Fee":"¿0.00","Payment Ref                                                                     ":"111023048453","PaymentReference":"111023048453","ID":"18132227","Name":"Zubairu Zainab ","PhoneNumber":"08037221824","Email":"zainabzubairu90@gmail.com","StatusCode":"00","Status":"Approved","StatusDescription":"Approved","Approval Code":"561542","Date":"18 Feb, 2023 05:02PM"}</t>
  </si>
  <si>
    <t>2/16/2023 12:35:12 PM</t>
  </si>
  <si>
    <t>2/17/2023 12:00:00 AM</t>
  </si>
  <si>
    <t>2/16/2023 12:00:00 AM</t>
  </si>
  <si>
    <t>PaymentRef=1110106272343</t>
  </si>
  <si>
    <t>980002******7312</t>
  </si>
  <si>
    <t>1130045113</t>
  </si>
  <si>
    <t>0517021001-20125088-Hamza Usman -1110106272343-PortalAccessFee:1000-AccreditationFee:5000-RegFee:265</t>
  </si>
  <si>
    <t>NAME:=Hamza Usman |Payment Ref:=1110106272343|Description:=0517021001-20125088-Hamza Usman -1110106272343-PortalAccessFee:1000-AccreditationFee:5000-RegFee:265</t>
  </si>
  <si>
    <t>2/16/2023 12:34:51 PM</t>
  </si>
  <si>
    <t>PaymentRef=1110155073342</t>
  </si>
  <si>
    <t>980002******9129</t>
  </si>
  <si>
    <t>1130043106</t>
  </si>
  <si>
    <t>0517021001-17132175-Bala FARUKU -1110155073342-PortalAccessFee:1000-AccreditationFee:5000-RegFee:265</t>
  </si>
  <si>
    <t>NAME:=Bala FARUKU |Payment Ref:=1110155073342|Description:=0517021001-17132175-Bala FARUKU -1110155073342-PortalAccessFee:1000-AccreditationFee:5000-RegFee:265</t>
  </si>
  <si>
    <t>2/18/2023 4:44:05 PM</t>
  </si>
  <si>
    <t>{"Transaction Type":"AGB3","Account":"1050898316","Reference Number":"676735045688","Alternate Reference":"10096613","Merchant":"SOKOTO STATE UNIVERSITY, SOKOTO","Product":"FEES","Amount":"¿20,850.00","Fee":"¿0.00","Payment Ref                                                                     ":"111021146356","PaymentReference":"111021146356","ID":"18132118","Name":"Garba Yusra Balarabe","PhoneNumber":"08069754789","Email":"yusra4all@gmail.com","StatusCode":"00","Status":"Approved","StatusDescription":"Approved","Approval Code":"360466","Date":"18 Feb, 2023 04:44PM"}</t>
  </si>
  <si>
    <t>2/18/2023 6:30:41 AM</t>
  </si>
  <si>
    <t>SOKOTOSTATEUNIVERSITY,SOKOTO-FEES</t>
  </si>
  <si>
    <t>0</t>
  </si>
  <si>
    <t>UNIFIED PAYMENTS</t>
  </si>
  <si>
    <t>950101******4227</t>
  </si>
  <si>
    <t>UPPA</t>
  </si>
  <si>
    <t>NAME:=IdrisAlkaliHauwaU|ReceiptID:=111021652138|Description:=0517021001-18133015-IdrisAlkaliHauwaU-111021652138-HostelAccommodationFee:20500</t>
  </si>
  <si>
    <t>{"Type":"SokotoStateCollection","AgentCode":"UAN332100174","Merchant":"SOKOTOSTATEUNIVERSITY,SOKOTO","Product":"FEES","Amount":"¿20,957.50","Fee":"¿0.00","AgentLGA":"WamakoLGA","AgentState":"SokotoState","AgentName":"mustaphaBello","Status":"Approved","RRN":"676698235384","TransId":"16260156","AuthRef":"200577","Date":"18Feb,202306:30AM"}</t>
  </si>
  <si>
    <t>SokotoStateCollectionAgency</t>
  </si>
  <si>
    <t>2/16/2023 12:39:46 PM</t>
  </si>
  <si>
    <t>PaymentRef=11113374625</t>
  </si>
  <si>
    <t>0517021001-10678338BC--11113374625-PortalAccessFee:1000-ApplicationFee:2000</t>
  </si>
  <si>
    <t>NAME:=Hauwau Muhammad Sani|Payment Ref:=11113374625|Description:=0517021001-10678338BC--11113374625-PortalAccessFee:1000-ApplicationFee:2000</t>
  </si>
  <si>
    <t>2/18/2023 7:03:23 AM</t>
  </si>
  <si>
    <t>SHEHU SHAGARI COLLEGE OF EDUCATION (SOIRS SCHOOL)</t>
  </si>
  <si>
    <t>PaymentRef=11855780521</t>
  </si>
  <si>
    <t>980002******3623</t>
  </si>
  <si>
    <t>1130009926</t>
  </si>
  <si>
    <t>0517019001-19730593EGIBRAHIM JAMILA-11855780521Acceptance Fee</t>
  </si>
  <si>
    <t>NAME:=|Payment Ref:=11855780521|Description:=</t>
  </si>
  <si>
    <t>2/16/2023 12:34:55 PM</t>
  </si>
  <si>
    <t>PaymentRef=67001724</t>
  </si>
  <si>
    <t>980002******2568</t>
  </si>
  <si>
    <t>1130006189</t>
  </si>
  <si>
    <t>0517019001-180510042hadiza aliyu haido-67001724-PortalAccessFee:1000.00AcreditationFee:2000.00-RegFe</t>
  </si>
  <si>
    <t>NAME:=|Payment Ref:=67001724|Description:=</t>
  </si>
  <si>
    <t>2/16/2023 12:27:36 PM</t>
  </si>
  <si>
    <t>PaymentRef=1110169710712</t>
  </si>
  <si>
    <t>980002******1468</t>
  </si>
  <si>
    <t>1130005272</t>
  </si>
  <si>
    <t>0517021001-20113019-Safiyanu Saleh -1110169710712-RegFee:36880</t>
  </si>
  <si>
    <t>NAME:=Safiyanu Saleh |Payment Ref:=1110169710712|Description:=0517021001-20113019-Safiyanu Saleh -1110169710712-RegFee:36880</t>
  </si>
  <si>
    <t>2/18/2023 10:30:46 PM</t>
  </si>
  <si>
    <t>NAME:=BelloNafiatu|ReceiptID:=111022660682|Description:=0517021001-18136088-BelloNafiatu-111022660682-HostelAccommodationFee:20500</t>
  </si>
  <si>
    <t>{"Type":"SokotoStateCollection","AgentCode":"UAN332100174","Merchant":"SOKOTOSTATEUNIVERSITY,SOKOTO","Product":"FEES","Amount":"¿20,957.50","Fee":"¿0.00","AgentLGA":"WamakoLGA","AgentState":"SokotoState","AgentName":"mustaphaBello","Status":"Approved","RRN":"676755840448","TransId":"16293430","AuthRef":"283202","Date":"18Feb,202310:30PM"}</t>
  </si>
  <si>
    <t>2/16/2023 12:19:15 PM</t>
  </si>
  <si>
    <t>PaymentRef=11865132338</t>
  </si>
  <si>
    <t>0517019001-202210619907FAUMusa Regina-11865132338Acceptance Fee</t>
  </si>
  <si>
    <t>NAME:=|Payment Ref:=11865132338|Description:=</t>
  </si>
  <si>
    <t>AIR TIME TOPUP</t>
  </si>
  <si>
    <t>2/18/2023 4:45:54 PM</t>
  </si>
  <si>
    <t>SOKOTO STATE IGR ESCROW ACCOUNT</t>
  </si>
  <si>
    <t>0702631458</t>
  </si>
  <si>
    <t>UMARU ALI SHINKAFI POLYTECHNIC (SOIRS SCHOOL)</t>
  </si>
  <si>
    <t>PaymentRef=1395261241</t>
  </si>
  <si>
    <t>980002******6971</t>
  </si>
  <si>
    <t>1130012975</t>
  </si>
  <si>
    <t>0517018001-143421-ADAM ABDULAKEEM-1395261241--SalesOfForms:2700-PortalAccessFee:1000</t>
  </si>
  <si>
    <t>NAME:=ADAM ABDULAKEEM|Payment Ref:=1395261241|Description:=0517018001-143421-ADAM ABDULAKEEM-1395261241--SalesOfForms:2700-PortalAccessFee:1000</t>
  </si>
  <si>
    <t>2/16/2023 12:39:42 PM</t>
  </si>
  <si>
    <t>PaymentRef=1110158733141</t>
  </si>
  <si>
    <t>0517021001-19119072-Garba Ishaq -1110158733141-RegFee:24550</t>
  </si>
  <si>
    <t>NAME:=Garba Ishaq |Payment Ref:=1110158733141|Description:=0517021001-19119072-Garba Ishaq -1110158733141-RegFee:24550</t>
  </si>
  <si>
    <t>2/18/2023 1:25:11 PM</t>
  </si>
  <si>
    <t>PaymentRef=111023969724</t>
  </si>
  <si>
    <t>0517021001-20113020-Usman Sanusi Buwai-111023969724-HostelAccommodationFee:20500</t>
  </si>
  <si>
    <t>NAME:=Usman Sanusi Buwai|Payment Ref:=111023969724|Description:=0517021001-20113020-Usman Sanusi Buwai-111023969724-HostelAccommodationFee:20500</t>
  </si>
  <si>
    <t>2/16/2023 12:33:04 PM</t>
  </si>
  <si>
    <t>PaymentRef=69941292</t>
  </si>
  <si>
    <t>0517019001-180110362IMRANA BELLO-69941292-PortalAccessFee:1000.00AcreditationFee:2000.00-RegFee:7250</t>
  </si>
  <si>
    <t>NAME:=|Payment Ref:=69941292|Description:=</t>
  </si>
  <si>
    <t>2/18/2023 4:23:02 PM</t>
  </si>
  <si>
    <t>PaymentRef=1110108152361</t>
  </si>
  <si>
    <t>980002******4853</t>
  </si>
  <si>
    <t>1130045708</t>
  </si>
  <si>
    <t>0517021001-19132063-Aliagan Imam Sofiyyah-1110108152361-PortalAccessFee:1000-AccreditationFee:5000-R</t>
  </si>
  <si>
    <t>NAME:=Aliagan Imam Sofiyyah|Payment Ref:=1110108152361|Description:=0517021001-19132063-Aliagan Imam Sofiyyah-1110108152361-PortalAccessFee:1000-AccreditationFee:5000-R</t>
  </si>
  <si>
    <t>2/18/2023 10:32:45 AM</t>
  </si>
  <si>
    <t>PaymentRef=111022654978</t>
  </si>
  <si>
    <t>0517021001-19133015-Husseinat Alliu Hafsat-111022654978-HostelAccommodationFee:20500</t>
  </si>
  <si>
    <t>NAME:=Husseinat Alliu Hafsat|Payment Ref:=111022654978|Description:=0517021001-19133015-Husseinat Alliu Hafsat-111022654978-HostelAccommodationFee:20500</t>
  </si>
  <si>
    <t>2/18/2023 9:00:56 AM</t>
  </si>
  <si>
    <t>PaymentRef=1110141042458</t>
  </si>
  <si>
    <t>0517021001-18117004-Zakariyahu Azeez -1110141042458-PortalAccessFee:1000-AccreditationFee:5000-RegFe</t>
  </si>
  <si>
    <t>NAME:=Zakariyahu Azeez |Payment Ref:=1110141042458|Description:=0517021001-18117004-Zakariyahu Azeez -1110141042458-PortalAccessFee:1000-AccreditationFee:5000-RegFe</t>
  </si>
  <si>
    <t>2/18/2023 4:24:31 PM</t>
  </si>
  <si>
    <t>PaymentRef=1110157231158</t>
  </si>
  <si>
    <t>0517021001-19132062-Mariam Shuaib Oyindamola-1110157231158-PortalAccessFee:1000-AccreditationFee:500</t>
  </si>
  <si>
    <t>NAME:=Mariam Shuaib Oyindamola|Payment Ref:=1110157231158|Description:=0517021001-19132062-Mariam Shuaib Oyindamola-1110157231158-PortalAccessFee:1000-AccreditationFee:500</t>
  </si>
  <si>
    <t>2/18/2023 9:02:18 AM</t>
  </si>
  <si>
    <t>PaymentRef=111023544681</t>
  </si>
  <si>
    <t>0517021001-20134044-Lawali Ibrahim -111023544681-HostelAccommodationFee:20500</t>
  </si>
  <si>
    <t>NAME:=Lawali Ibrahim |Payment Ref:=111023544681|Description:=0517021001-20134044-Lawali Ibrahim -111023544681-HostelAccommodationFee:20500</t>
  </si>
  <si>
    <t>2/18/2023 7:07:47 AM</t>
  </si>
  <si>
    <t>PaymentRef=11874654681</t>
  </si>
  <si>
    <t>0517019001-202210729229HAUOwoicho Adah Comfort-11874654681Acceptance Fee</t>
  </si>
  <si>
    <t>NAME:=|Payment Ref:=11874654681|Description:=</t>
  </si>
  <si>
    <t>2/18/2023 11:00:42 PM</t>
  </si>
  <si>
    <t>3501LA00PA00010</t>
  </si>
  <si>
    <t>PAYARENA,PAYARENA,VICTORIA ISLAND,NG</t>
  </si>
  <si>
    <t>3UP00001</t>
  </si>
  <si>
    <t>HEAD1=11146383050</t>
  </si>
  <si>
    <t>GTBANK PLC</t>
  </si>
  <si>
    <t>MAST</t>
  </si>
  <si>
    <t>539983******3747</t>
  </si>
  <si>
    <t>351035364201005900</t>
  </si>
  <si>
    <t>GTHO</t>
  </si>
  <si>
    <t>PAYARENA</t>
  </si>
  <si>
    <t>0517021001-PGS2120303014-YAHAYA HUSSAINI SHAGARI-11146383050-PortalAccessFee:1000-RegFee:77120</t>
  </si>
  <si>
    <t>NAME:=YAHAYA HUSSAINI SHAGARI|Payment Ref:=11146383050|Description:=0517021001-PGS2120303014-YAHAYA HUSSAINI SHAGARI-11146383050-PortalAccessFee:1000-RegFee:77120</t>
  </si>
  <si>
    <t>2/18/2023 11:44:44 AM</t>
  </si>
  <si>
    <t>HEAD1=1110141422748</t>
  </si>
  <si>
    <t>539983******6635</t>
  </si>
  <si>
    <t>214848431301005900</t>
  </si>
  <si>
    <t>0517021001-19135023-Abubakar Aminu -1110141422748-PortalAccessFee:1000-AccreditationFee:5000-RegFee:</t>
  </si>
  <si>
    <t>NAME:=Abubakar Aminu |Payment Ref:=1110141422748|Description:=0517021001-19135023-Abubakar Aminu -1110141422748-PortalAccessFee:1000-AccreditationFee:5000-RegFee:</t>
  </si>
  <si>
    <t>2/18/2023 11:38:24 AM</t>
  </si>
  <si>
    <t>HEAD1=1110124332562</t>
  </si>
  <si>
    <t>0517021001-19133051-Abubakar Ikiramatu -1110124332562-PortalAccessFee:1000-AccreditationFee:5000-Reg</t>
  </si>
  <si>
    <t>NAME:=Abubakar Ikiramatu |Payment Ref:=1110124332562|Description:=0517021001-19133051-Abubakar Ikiramatu -1110124332562-PortalAccessFee:1000-AccreditationFee:5000-Reg</t>
  </si>
  <si>
    <t>2/17/2023 12:20:54 PM</t>
  </si>
  <si>
    <t>PaymentRef=1110126052068</t>
  </si>
  <si>
    <t>0517021001-221201039-Zainab Aliyu Sifawa-1110126052068-PortalAccessFee:1000-AccreditationFee:5000-Re</t>
  </si>
  <si>
    <t>NAME:=Zainab Aliyu Sifawa|Payment Ref:=1110126052068|Description:=0517021001-221201039-Zainab Aliyu Sifawa-1110126052068-PortalAccessFee:1000-AccreditationFee:5000-Re</t>
  </si>
  <si>
    <t>2/16/2023 1:42:27 PM</t>
  </si>
  <si>
    <t>PaymentRef=1110157263050</t>
  </si>
  <si>
    <t>980002******5714</t>
  </si>
  <si>
    <t>1130005140</t>
  </si>
  <si>
    <t>0517021001-19237002-Asmau Muhammad Koko-1110157263050-PortalAccessFee:1000-AccreditationFee:5000-Reg</t>
  </si>
  <si>
    <t>NAME:=Asmau Muhammad Koko|Payment Ref:=1110157263050|Description:=0517021001-19237002-Asmau Muhammad Koko-1110157263050-PortalAccessFee:1000-AccreditationFee:5000-Reg</t>
  </si>
  <si>
    <t>2/17/2023 11:15:29 PM</t>
  </si>
  <si>
    <t>{"Transaction Type":"AGB3","Account":"1050897030","Reference Number":"676672129259","Alternate Reference":"10071500","Merchant":"SOKOTO STATE UNIVERSITY, SOKOTO","Product":"FEES","Amount":"¿20,850.00","Fee":"¿0.00","Payment Ref                                                                     ":"111023961456","PaymentReference":"111023961456","ID":"221306156","Name":"Musa Buhari A","PhoneNumber":"07035570488","Email":"musabuhari121@gmail.com","StatusCode":"00","Status":"Approved","StatusDescription":"Approved","Approval Code":"958398","Date":"17 Feb, 2023 11:15PM"}</t>
  </si>
  <si>
    <t>2/17/2023 6:27:03 AM</t>
  </si>
  <si>
    <t>NAME:=ShamsudeenSaad|ReceiptID:=1110122233948|Description:=0517021001-19113073-ShamsudeenSaad-1110122233948-PortalAccessFee:1000-AccreditationFee:5000-RegFee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</si>
  <si>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676611617582","TransId":"16226368","AuthRef":"068433","Date":"17Feb,202306:27AM"}</t>
  </si>
  <si>
    <t>2/17/2023 10:23:32 AM</t>
  </si>
  <si>
    <t>PaymentRef=1110113352242</t>
  </si>
  <si>
    <t>0517021001-17137017-Huzaifah Bojo Mohammed-1110113352242-PortalAccessFee:1000-AccreditationFee:5000-</t>
  </si>
  <si>
    <t>NAME:=Huzaifah Bojo Mohammed|Payment Ref:=1110113352242|Description:=0517021001-17137017-Huzaifah Bojo Mohammed-1110113352242-PortalAccessFee:1000-AccreditationFee:5000-</t>
  </si>
  <si>
    <t>2/17/2023 6:42:26 PM</t>
  </si>
  <si>
    <t>PaymentRef=111021566398</t>
  </si>
  <si>
    <t>0517021001-19119035--111021566398-HostelAccommodationFee:20500</t>
  </si>
  <si>
    <t>NAME:=Zulfaatu Mu'Azu Lawal|Payment Ref:=111021566398|Description:=0517021001-19119035--111021566398-HostelAccommodationFee:20500</t>
  </si>
  <si>
    <t>2/17/2023 6:14:43 PM</t>
  </si>
  <si>
    <t>COLLEGE OF AGRICULTURE WURNO (SOIRS SCHOOL)</t>
  </si>
  <si>
    <t>PaymentRef=11627191656</t>
  </si>
  <si>
    <t>980002******7921</t>
  </si>
  <si>
    <t>1130010405</t>
  </si>
  <si>
    <t>0215021001-2122054-BUHARI UMAR K.-11627191656-PortalAccessFee:1000-:25650</t>
  </si>
  <si>
    <t>NAME:=BUHARI UMAR K.|Payment Ref:=11627191656|Description:=0215021001-2122054-BUHARI UMAR K.-11627191656-PortalAccessFee:1000-:25650</t>
  </si>
  <si>
    <t>2/17/2023 11:14:00 AM</t>
  </si>
  <si>
    <t>PaymentRef=1110126311557</t>
  </si>
  <si>
    <t>0517021001-20122035-Shamsiyya HALIDU -1110126311557-PortalAccessFee:1000-AccreditationFee:5000-RegFe</t>
  </si>
  <si>
    <t>NAME:=Shamsiyya HALIDU |Payment Ref:=1110126311557|Description:=0517021001-20122035-Shamsiyya HALIDU -1110126311557-PortalAccessFee:1000-AccreditationFee:5000-RegFe</t>
  </si>
  <si>
    <t>2/17/2023 12:24:40 PM</t>
  </si>
  <si>
    <t>PaymentRef=1110155472868</t>
  </si>
  <si>
    <t>0517021001-19236022-Isah Aminu -1110155472868-PortalAccessFee:1000-AccreditationFee:5000-RegFee:9970</t>
  </si>
  <si>
    <t>NAME:=Isah Aminu |Payment Ref:=1110155472868|Description:=0517021001-19236022-Isah Aminu -1110155472868-PortalAccessFee:1000-AccreditationFee:5000-RegFee:9970</t>
  </si>
  <si>
    <t>2/16/2023 1:08:04 PM</t>
  </si>
  <si>
    <t>PaymentRef=1368507681</t>
  </si>
  <si>
    <t>0517018001-95751-IBRAHIM MERCY SANI-1368507681-NotificationProcessingFee:2000.00</t>
  </si>
  <si>
    <t>NAME:=IBRAHIM MERCY SANI|Payment Ref:=1368507681|Description:=0517018001-95751-IBRAHIM MERCY SANI-1368507681-NotificationProcessingFee:2000.00</t>
  </si>
  <si>
    <t>2/17/2023 6:03:51 PM</t>
  </si>
  <si>
    <t>PaymentRef=11648521448</t>
  </si>
  <si>
    <t>0215021001-2112018-MUHAMMAD BELLO GAZOBI-11648521448-PortalAccessFee:1000-:25650</t>
  </si>
  <si>
    <t>NAME:=MUHAMMAD BELLO GAZOBI|Payment Ref:=11648521448|Description:=0215021001-2112018-MUHAMMAD BELLO GAZOBI-11648521448-PortalAccessFee:1000-:25650</t>
  </si>
  <si>
    <t>2/17/2023 11:35:03 AM</t>
  </si>
  <si>
    <t>PaymentRef=1110139391867</t>
  </si>
  <si>
    <t>0517021001-17133054-Salisu UMAR -1110139391867-PortalAccessFee:1000-AccreditationFee:5000-RegFee:265</t>
  </si>
  <si>
    <t>NAME:=Salisu UMAR |Payment Ref:=1110139391867|Description:=0517021001-17133054-Salisu UMAR -1110139391867-PortalAccessFee:1000-AccreditationFee:5000-RegFee:265</t>
  </si>
  <si>
    <t>2/16/2023 2:42:45 PM</t>
  </si>
  <si>
    <t>PaymentRef=1110119241646</t>
  </si>
  <si>
    <t>0517021001-221302141-Atika Fodio Sifawa-1110119241646-PortalAccessFee:1000-AccreditationFee:5000-Reg</t>
  </si>
  <si>
    <t>NAME:=Atika Fodio Sifawa|Payment Ref:=1110119241646|Description:=0517021001-221302141-Atika Fodio Sifawa-1110119241646-PortalAccessFee:1000-AccreditationFee:5000-Reg</t>
  </si>
  <si>
    <t>2/17/2023 6:10:55 PM</t>
  </si>
  <si>
    <t>PaymentRef=11625091849</t>
  </si>
  <si>
    <t>0215021001-2112012-ABDULNASIR MURTALA -11625091849-PortalAccessFee:1000-:25650</t>
  </si>
  <si>
    <t>NAME:=ABDULNASIR MURTALA |Payment Ref:=11625091849|Description:=0215021001-2112012-ABDULNASIR MURTALA -11625091849-PortalAccessFee:1000-:25650</t>
  </si>
  <si>
    <t>2/17/2023 6:20:50 PM</t>
  </si>
  <si>
    <t>PaymentRef=11634253948</t>
  </si>
  <si>
    <t>0215021001-2122025-SURAJO ABUBAKAR -11634253948-PortalAccessFee:1000-:25650</t>
  </si>
  <si>
    <t>NAME:=SURAJO ABUBAKAR |Payment Ref:=11634253948|Description:=0215021001-2122025-SURAJO ABUBAKAR -11634253948-PortalAccessFee:1000-:25650</t>
  </si>
  <si>
    <t>2/17/2023 11:43:23 AM</t>
  </si>
  <si>
    <t>PaymentRef=1320221408</t>
  </si>
  <si>
    <t>980002******9769</t>
  </si>
  <si>
    <t>1130037011</t>
  </si>
  <si>
    <t>0517018001-107240-HARUNA JOHN-1320221408-NotificationProcessingFee:2000.00</t>
  </si>
  <si>
    <t>NAME:=HARUNA JOHN|Payment Ref:=1320221408|Description:=0517018001-107240-HARUNA JOHN-1320221408-NotificationProcessingFee:2000.00</t>
  </si>
  <si>
    <t>2/17/2023 1:07:45 PM</t>
  </si>
  <si>
    <t>PaymentRef=1110109062447</t>
  </si>
  <si>
    <t>0517021001-221204199-Abdulrahman Abdullahi -1110109062447-PortalAccessFee:1000-AccreditationFee:5000</t>
  </si>
  <si>
    <t>NAME:=Abdulrahman Abdullahi |Payment Ref:=1110109062447|Description:=0517021001-221204199-Abdulrahman Abdullahi -1110109062447-PortalAccessFee:1000-AccreditationFee:5000</t>
  </si>
  <si>
    <t>2/17/2023 6:05:35 PM</t>
  </si>
  <si>
    <t>PaymentRef=11653581553</t>
  </si>
  <si>
    <t>0215021001-2122021-ADAMU UMAR -11653581553-PortalAccessFee:1000-:25650</t>
  </si>
  <si>
    <t>NAME:=ADAMU UMAR |Payment Ref:=11653581553|Description:=0215021001-2122021-ADAMU UMAR -11653581553-PortalAccessFee:1000-:25650</t>
  </si>
  <si>
    <t>2/17/2023 5:53:54 PM</t>
  </si>
  <si>
    <t>PaymentRef=1361892074</t>
  </si>
  <si>
    <t>980002******5351</t>
  </si>
  <si>
    <t>1130010148</t>
  </si>
  <si>
    <t>0517018001-143405-FATAI HABEEB-1361892074--SalesOfForms:2700-PortalAccessFee:1000</t>
  </si>
  <si>
    <t>NAME:=FATAI HABEEB|Payment Ref:=1361892074|Description:=0517018001-143405-FATAI HABEEB-1361892074--SalesOfForms:2700-PortalAccessFee:1000</t>
  </si>
  <si>
    <t>2/17/2023 11:16:07 AM</t>
  </si>
  <si>
    <t>PaymentRef=1110123543651</t>
  </si>
  <si>
    <t>0517021001-221204197-Salihu Bala -1110123543651-PortalAccessFee:1000-AccreditationFee:5000-RegFee:10</t>
  </si>
  <si>
    <t>NAME:=Salihu Bala |Payment Ref:=1110123543651|Description:=0517021001-221204197-Salihu Bala -1110123543651-PortalAccessFee:1000-AccreditationFee:5000-RegFee:10</t>
  </si>
  <si>
    <t>2/16/2023 1:22:17 PM</t>
  </si>
  <si>
    <t>PaymentRef=1110118213663</t>
  </si>
  <si>
    <t>0517021001-17117096-Ummu Umar -1110118213663-PortalAccessFee:1000-AccreditationFee:5000-RegFee:2650</t>
  </si>
  <si>
    <t>NAME:=Ummu Umar |Payment Ref:=1110118213663|Description:=0517021001-17117096-Ummu Umar -1110118213663-PortalAccessFee:1000-AccreditationFee:5000-RegFee:2650</t>
  </si>
  <si>
    <t>2/17/2023 12:43:40 PM</t>
  </si>
  <si>
    <t>PaymentRef=1110100431847</t>
  </si>
  <si>
    <t>0517021001-17133146-Abdullahi SADIYA -1110100431847-PortalAccessFee:1000-AccreditationFee:5000-RegFe</t>
  </si>
  <si>
    <t>NAME:=Abdullahi SADIYA |Payment Ref:=1110100431847|Description:=0517021001-17133146-Abdullahi SADIYA -1110100431847-PortalAccessFee:1000-AccreditationFee:5000-RegFe</t>
  </si>
  <si>
    <t>2/17/2023 10:15:41 AM</t>
  </si>
  <si>
    <t>PaymentRef=2071440991</t>
  </si>
  <si>
    <t>980002******9414</t>
  </si>
  <si>
    <t>1130045287</t>
  </si>
  <si>
    <t>0517018001-141813-YUSUF ABUBAKAR CHIKA-2071440991-AcceptanceFee:2500.00</t>
  </si>
  <si>
    <t>NAME:=YUSUF ABUBAKAR CHIKA|Payment Ref:=2071440991|Description:=0517018001-141813-YUSUF ABUBAKAR CHIKA-2071440991-AcceptanceFee:2500.00</t>
  </si>
  <si>
    <t>2/17/2023 12:38:19 PM</t>
  </si>
  <si>
    <t>PaymentRef=1110133333061</t>
  </si>
  <si>
    <t>0517021001-20234010-SHEHU USMAN -1110133333061-PortalAccessFee:1000-AccreditationFee:5000-RegFee:265</t>
  </si>
  <si>
    <t>NAME:=SHEHU USMAN |Payment Ref:=1110133333061|Description:=0517021001-20234010-SHEHU USMAN -1110133333061-PortalAccessFee:1000-AccreditationFee:5000-RegFee:265</t>
  </si>
  <si>
    <t>2/17/2023 11:14:39 PM</t>
  </si>
  <si>
    <t>{"Transaction Type":"AGB3","Account":"1050897030","Reference Number":"676672079151","Alternate Reference":"10071483","Merchant":"SOKOTO STATE UNIVERSITY, SOKOTO","Product":"FEES","Amount":"¿20,850.00","Fee":"¿0.00","Payment Ref                                                                     ":"111021245791","PaymentReference":"111021245791","ID":"221309039","Name":"Yushau Lauwali ","PhoneNumber":"08101766409","Email":"lauwaliyushau0@gmail.com","StatusCode":"00","Status":"Approved","StatusDescription":"Approved","Approval Code":"303705","Date":"17 Feb, 2023 11:14PM"}</t>
  </si>
  <si>
    <t>2/17/2023 11:13:29 PM</t>
  </si>
  <si>
    <t>{"Transaction Type":"AGB3","Account":"1050897030","Reference Number":"676672009724","Alternate Reference":"10071460","Merchant":"SOKOTO STATE UNIVERSITY, SOKOTO","Product":"FEES","Amount":"¿20,850.00","Fee":"¿0.00","Payment Ref                                                                     ":"111022057169","PaymentReference":"111022057169","ID":"221109083","Name":"Abdulrahman Adamu ","PhoneNumber":"08134441839","Email":"abdulrahmanadamu112003@gmail.com","StatusCode":"00","Status":"Approved","StatusDescription":"Approved","Approval Code":"052656","Date":"17 Feb, 2023 11:13PM"}</t>
  </si>
  <si>
    <t>2/16/2023 1:13:34 PM</t>
  </si>
  <si>
    <t>PaymentRef=1110111502654</t>
  </si>
  <si>
    <t>0517021001-18136082-Rashida Barau -1110111502654-PortalAccessFee:1000-AccreditationFee:5000-RegFee:5</t>
  </si>
  <si>
    <t>NAME:=Rashida Barau |Payment Ref:=1110111502654|Description:=0517021001-18136082-Rashida Barau -1110111502654-PortalAccessFee:1000-AccreditationFee:5000-RegFee:5</t>
  </si>
  <si>
    <t>2/17/2023 10:01:46 PM</t>
  </si>
  <si>
    <t>{"Transaction Type":"AGB3","Account":"1050897030","Reference Number":"676667706472","Alternate Reference":"10069509","Merchant":"SOKOTO STATE UNIVERSITY, SOKOTO","Product":"FEES","Amount":"¿20,850.00","Fee":"¿0.00","Payment Ref                                                                     ":"111022355514","PaymentReference":"111022355514","ID":"221302115","Name":"Rabiu Muhammad Umar","PhoneNumber":"07045387048","Email":"muhammadrabiureal016@gmail.com","StatusCode":"00","Status":"Approved","StatusDescription":"Approved","Approval Code":"201512","Date":"17 Feb, 2023 10:01PM"}</t>
  </si>
  <si>
    <t>2/17/2023 1:18:00 PM</t>
  </si>
  <si>
    <t>PaymentRef=1110129353940</t>
  </si>
  <si>
    <t>0517021001-18123026-Usman A Usman-1110129353940-PortalAccessFee:1000-AccreditationFee:5000-RegFee:51</t>
  </si>
  <si>
    <t>NAME:=Usman A Usman|Payment Ref:=1110129353940|Description:=0517021001-18123026-Usman A Usman-1110129353940-PortalAccessFee:1000-AccreditationFee:5000-RegFee:51</t>
  </si>
  <si>
    <t>2/17/2023 10:08:36 PM</t>
  </si>
  <si>
    <t>{"Transaction Type":"AGB3","Account":"1050897030","Reference Number":"676668116576","Alternate Reference":"10069755","Merchant":"SOKOTO STATE UNIVERSITY, SOKOTO","Product":"FEES","Amount":"¿20,850.00","Fee":"¿0.00","Payment Ref                                                                     ":"111022940841","PaymentReference":"111022940841","ID":"221311065","Name":"Adamu Isah Na-Allah","PhoneNumber":"09021453644","Email":"adamuisahnaallah1@gmail.com","StatusCode":"00","Status":"Approved","StatusDescription":"Approved","Approval Code":"518838","Date":"17 Feb, 2023 10:08PM"}</t>
  </si>
  <si>
    <t>2/17/2023 6:12:53 PM</t>
  </si>
  <si>
    <t>PaymentRef=11628143049</t>
  </si>
  <si>
    <t>0215021001-2122019-KABIRU AMINU -11628143049-PortalAccessFee:1000-:25650</t>
  </si>
  <si>
    <t>NAME:=KABIRU AMINU |Payment Ref:=11628143049|Description:=0215021001-2122019-KABIRU AMINU -11628143049-PortalAccessFee:1000-:25650</t>
  </si>
  <si>
    <t>2/16/2023 2:38:48 PM</t>
  </si>
  <si>
    <t>PaymentRef=11144286945</t>
  </si>
  <si>
    <t>0517021001-E00702544730-Aminu Bello Usman-11144286945-DefermentofAdmissionFee:10350</t>
  </si>
  <si>
    <t>NAME:=Aminu Bello Usman|Payment Ref:=11144286945|Description:=0517021001-E00702544730-Aminu Bello Usman-11144286945-DefermentofAdmissionFee:10350</t>
  </si>
  <si>
    <t>2/17/2023 6:04:48 AM</t>
  </si>
  <si>
    <t>PaymentRef=1110155391348</t>
  </si>
  <si>
    <t>980002******3439</t>
  </si>
  <si>
    <t>1130016423</t>
  </si>
  <si>
    <t>0517021001-20125065-Ohize Abdulraheem Abdulhameed-1110155391348-PortalAccessFee:1000-AccreditationFe</t>
  </si>
  <si>
    <t>NAME:=Ohize Abdulraheem Abdulhameed|Payment Ref:=1110155391348|Description:=0517021001-20125065-Ohize Abdulraheem Abdulhameed-1110155391348-PortalAccessFee:1000-AccreditationFe</t>
  </si>
  <si>
    <t>2/16/2023 1:07:03 PM</t>
  </si>
  <si>
    <t>PaymentRef=1110108061455</t>
  </si>
  <si>
    <t>0517021001-18121041-Hadiza Halidu Bachaka-1110108061455-PortalAccessFee:1000-AccreditationFee:5000-R</t>
  </si>
  <si>
    <t>NAME:=Hadiza Halidu Bachaka|Payment Ref:=1110108061455|Description:=0517021001-18121041-Hadiza Halidu Bachaka-1110108061455-PortalAccessFee:1000-AccreditationFee:5000-R</t>
  </si>
  <si>
    <t>2/17/2023 8:05:10 PM</t>
  </si>
  <si>
    <t>PaymentRef=1110144894107</t>
  </si>
  <si>
    <t>980002******5793</t>
  </si>
  <si>
    <t>1130017446</t>
  </si>
  <si>
    <t>0517021001-18126022-Haruna Nazifi Wada-1110144894107-RegFee:39700</t>
  </si>
  <si>
    <t>NAME:=Haruna Nazifi Wada|Payment Ref:=1110144894107|Description:=0517021001-18126022-Haruna Nazifi Wada-1110144894107-RegFee:39700</t>
  </si>
  <si>
    <t>2/17/2023 8:02:16 PM</t>
  </si>
  <si>
    <t>PaymentRef=1110107411744</t>
  </si>
  <si>
    <t>0517021001-18126022-Haruna Nazifi Wada-1110107411744-PortalAccessFee:1000-AccreditationFee:5000-RegF</t>
  </si>
  <si>
    <t>NAME:=Haruna Nazifi Wada|Payment Ref:=1110107411744|Description:=0517021001-18126022-Haruna Nazifi Wada-1110107411744-PortalAccessFee:1000-AccreditationFee:5000-RegF</t>
  </si>
  <si>
    <t>2/17/2023 6:47:13 PM</t>
  </si>
  <si>
    <t>PaymentRef=111023763816</t>
  </si>
  <si>
    <t>0517021001-221308119-Abdulrashid Ahmad Maina-111023763816-HostelAccommodationFee:20500</t>
  </si>
  <si>
    <t>NAME:=Abdulrashid Ahmad Maina|Payment Ref:=111023763816|Description:=0517021001-221308119-Abdulrashid Ahmad Maina-111023763816-HostelAccommodationFee:20500</t>
  </si>
  <si>
    <t>2/16/2023 1:12:09 PM</t>
  </si>
  <si>
    <t>PaymentRef=1110140112862</t>
  </si>
  <si>
    <t>0517021001-18136211-Dalhatu Rukayya -1110140112862-PortalAccessFee:1000-AccreditationFee:5000-RegFee</t>
  </si>
  <si>
    <t>NAME:=Dalhatu Rukayya |Payment Ref:=1110140112862|Description:=0517021001-18136211-Dalhatu Rukayya -1110140112862-PortalAccessFee:1000-AccreditationFee:5000-RegFee</t>
  </si>
  <si>
    <t>2/17/2023 10:11:09 AM</t>
  </si>
  <si>
    <t>PaymentRef=1110126483162</t>
  </si>
  <si>
    <t>0517021001-221302160-Abubakar Usman -1110126483162-PortalAccessFee:1000-AccreditationFee:5000-RegFee</t>
  </si>
  <si>
    <t>NAME:=Abubakar Usman |Payment Ref:=1110126483162|Description:=0517021001-221302160-Abubakar Usman -1110126483162-PortalAccessFee:1000-AccreditationFee:5000-RegFee</t>
  </si>
  <si>
    <t>2/17/2023 1:19:18 PM</t>
  </si>
  <si>
    <t>PaymentRef=11152166911</t>
  </si>
  <si>
    <t>0517021001-10567747EF--11152166911-PortalAccessFee:1000-ApplicationFee:2000</t>
  </si>
  <si>
    <t>NAME:=Salihu Yahaya |Payment Ref:=11152166911|Description:=0517021001-10567747EF--11152166911-PortalAccessFee:1000-ApplicationFee:2000</t>
  </si>
  <si>
    <t>2/17/2023 12:39:01 PM</t>
  </si>
  <si>
    <t>PaymentRef=2087501932</t>
  </si>
  <si>
    <t>980002******5764</t>
  </si>
  <si>
    <t>1130042495</t>
  </si>
  <si>
    <t>0517018001-143395-LAWALI AYUBA-2087501932--SalesOfForms:2700-PortalAccessFee:1000</t>
  </si>
  <si>
    <t>NAME:=LAWALI AYUBA|Payment Ref:=2087501932|Description:=0517018001-143395-LAWALI AYUBA-2087501932--SalesOfForms:2700-PortalAccessFee:1000</t>
  </si>
  <si>
    <t>2/17/2023 12:41:51 PM</t>
  </si>
  <si>
    <t>PaymentRef=1110105332859</t>
  </si>
  <si>
    <t>0517021001-221311145-Anas Nafi'U -1110105332859-PortalAccessFee:1000-AccreditationFee:5000-RegFee:10</t>
  </si>
  <si>
    <t>NAME:=Anas Nafi'U |Payment Ref:=1110105332859|Description:=0517021001-221311145-Anas Nafi'U -1110105332859-PortalAccessFee:1000-AccreditationFee:5000-RegFee:10</t>
  </si>
  <si>
    <t>2/16/2023 1:10:26 PM</t>
  </si>
  <si>
    <t>PaymentRef=1110149092846</t>
  </si>
  <si>
    <t>0517021001-221312058-Shafa'Atu Buhari -1110149092846-PortalAccessFee:1000-AccreditationFee:5000-RegF</t>
  </si>
  <si>
    <t>NAME:=Shafa'Atu Buhari |Payment Ref:=1110149092846|Description:=0517021001-221312058-Shafa'Atu Buhari -1110149092846-PortalAccessFee:1000-AccreditationFee:5000-RegF</t>
  </si>
  <si>
    <t>2/17/2023 6:19:53 PM</t>
  </si>
  <si>
    <t>PaymentRef=11650221264</t>
  </si>
  <si>
    <t>0215021001-2132014-SAMBO ABUBAKAR -11650221264-PortalAccessFee:1000-:25650</t>
  </si>
  <si>
    <t>NAME:=SAMBO ABUBAKAR |Payment Ref:=11650221264|Description:=0215021001-2132014-SAMBO ABUBAKAR -11650221264-PortalAccessFee:1000-:25650</t>
  </si>
  <si>
    <t>2/17/2023 6:08:14 PM</t>
  </si>
  <si>
    <t>PaymentRef=11613062956</t>
  </si>
  <si>
    <t>0215021001-2112003-HASSANA  LAMIDO -11613062956-PortalAccessFee:1000-:25650</t>
  </si>
  <si>
    <t>NAME:=HASSANA  LAMIDO |Payment Ref:=11613062956|Description:=0215021001-2112003-HASSANA  LAMIDO -11613062956-PortalAccessFee:1000-:25650</t>
  </si>
  <si>
    <t>2/17/2023 12:46:42 PM</t>
  </si>
  <si>
    <t>PaymentRef=1110124032554</t>
  </si>
  <si>
    <t>980002******6868</t>
  </si>
  <si>
    <t>1130046406</t>
  </si>
  <si>
    <t>0517021001-18236026-Sidi Yahaya -1110124032554-PortalAccessFee:1000-AccreditationFee:5000-RegFee:265</t>
  </si>
  <si>
    <t>NAME:=Sidi Yahaya |Payment Ref:=1110124032554|Description:=0517021001-18236026-Sidi Yahaya -1110124032554-PortalAccessFee:1000-AccreditationFee:5000-RegFee:265</t>
  </si>
  <si>
    <t>2/17/2023 12:17:47 PM</t>
  </si>
  <si>
    <t>PaymentRef=1110122123263</t>
  </si>
  <si>
    <t>0517021001-221306277-Fatima Abdullahi -1110122123263-PortalAccessFee:1000-AccreditationFee:5000-RegF</t>
  </si>
  <si>
    <t>NAME:=Fatima Abdullahi |Payment Ref:=1110122123263|Description:=0517021001-221306277-Fatima Abdullahi -1110122123263-PortalAccessFee:1000-AccreditationFee:5000-RegF</t>
  </si>
  <si>
    <t>2/17/2023 6:11:59 PM</t>
  </si>
  <si>
    <t>PaymentRef=11630113249</t>
  </si>
  <si>
    <t>0215021001-2112015-MUSA MUHAMMAD -11630113249-PortalAccessFee:1000-:25650</t>
  </si>
  <si>
    <t>NAME:=MUSA MUHAMMAD |Payment Ref:=11630113249|Description:=0215021001-2112015-MUSA MUHAMMAD -11630113249-PortalAccessFee:1000-:25650</t>
  </si>
  <si>
    <t>2/17/2023 6:21:46 PM</t>
  </si>
  <si>
    <t>PaymentRef=11642271761</t>
  </si>
  <si>
    <t>0215021001-2132004-UMAR IBRAHIM -11642271761-PortalAccessFee:1000-:25650</t>
  </si>
  <si>
    <t>NAME:=UMAR IBRAHIM |Payment Ref:=11642271761|Description:=0215021001-2132004-UMAR IBRAHIM -11642271761-PortalAccessFee:1000-:25650</t>
  </si>
  <si>
    <t>2/17/2023 11:41:41 PM</t>
  </si>
  <si>
    <t>{"Transaction Type":"AGB3","Account":"1050897030","Reference Number":"676673701544","Alternate Reference":"10071900","Merchant":"SOKOTO STATE UNIVERSITY, SOKOTO","Product":"FEES","Amount":"¿9,000.00","Fee":"¿0.00","Payment Ref                                                                     ":"1110154063342","PaymentReference":"1110154063342","ID":"20134181","Name":"Abdullahi Ahmad ","PhoneNumber":"08024056999","Email":"001abdullahigiyawa@gmail.com","StatusCode":"00","Status":"Approved","StatusDescription":"Approved","Approval Code":"420126","Date":"17 Feb, 2023 11:41PM"}</t>
  </si>
  <si>
    <t>2/17/2023 6:23:16 PM</t>
  </si>
  <si>
    <t>PaymentRef=11647322846</t>
  </si>
  <si>
    <t>0215021001-2122039-NURADEEN LAWAL IDRIS-11647322846-PortalAccessFee:1000-:25650</t>
  </si>
  <si>
    <t>NAME:=NURADEEN LAWAL IDRIS|Payment Ref:=11647322846|Description:=0215021001-2122039-NURADEEN LAWAL IDRIS-11647322846-PortalAccessFee:1000-:25650</t>
  </si>
  <si>
    <t>2/17/2023 6:13:45 PM</t>
  </si>
  <si>
    <t>PaymentRef=11630172460</t>
  </si>
  <si>
    <t>0215021001-2122066-MUSTAPHA NASIRU -11630172460-PortalAccessFee:1000-:25650</t>
  </si>
  <si>
    <t>NAME:=MUSTAPHA NASIRU |Payment Ref:=11630172460|Description:=0215021001-2122066-MUSTAPHA NASIRU -11630172460-PortalAccessFee:1000-:25650</t>
  </si>
  <si>
    <t>2/16/2023 2:10:50 PM</t>
  </si>
  <si>
    <t>PaymentRef=2740982026</t>
  </si>
  <si>
    <t>0517018001-0-PETER SOPHIA WAZIRI-2740982026-Certificate processingND-Diploma-Certificate:4000.00</t>
  </si>
  <si>
    <t>NAME:=PETER SOPHIA WAZIRI|Payment Ref:=2740982026|Description:=0517018001-0-PETER SOPHIA WAZIRI-2740982026-Certificate processingND-Diploma-Certificate:4000.00</t>
  </si>
  <si>
    <t>2/17/2023 1:20:57 PM</t>
  </si>
  <si>
    <t>PaymentRef=1110101071954</t>
  </si>
  <si>
    <t>0517021001-19133040-Fodio Shehu -1110101071954-PortalAccessFee:1000-AccreditationFee:5000-RegFee:265</t>
  </si>
  <si>
    <t>NAME:=Fodio Shehu |Payment Ref:=1110101071954|Description:=0517021001-19133040-Fodio Shehu -1110101071954-PortalAccessFee:1000-AccreditationFee:5000-RegFee:265</t>
  </si>
  <si>
    <t>2/17/2023 11:27:31 AM</t>
  </si>
  <si>
    <t>PaymentRef=1047184184</t>
  </si>
  <si>
    <t>980002******7257</t>
  </si>
  <si>
    <t>1130009762</t>
  </si>
  <si>
    <t>0517018001-142070-RIDWAN TEMITOPE AWOWALE-1047184184-AcceptanceFee:2500.00</t>
  </si>
  <si>
    <t>NAME:=RIDWAN TEMITOPE AWOWALE|Payment Ref:=1047184184|Description:=0517018001-142070-RIDWAN TEMITOPE AWOWALE-1047184184-AcceptanceFee:2500.00</t>
  </si>
  <si>
    <t>2/17/2023 12:22:22 PM</t>
  </si>
  <si>
    <t>PaymentRef=2703786135</t>
  </si>
  <si>
    <t>0517018001-141813-YUSUF ABUBAKAR CHIKA-2703786135-AcceptanceFee:2500.00</t>
  </si>
  <si>
    <t>NAME:=YUSUF ABUBAKAR CHIKA|Payment Ref:=2703786135|Description:=0517018001-141813-YUSUF ABUBAKAR CHIKA-2703786135-AcceptanceFee:2500.00</t>
  </si>
  <si>
    <t>2/17/2023 10:35:07 AM</t>
  </si>
  <si>
    <t>PaymentRef=11141212269</t>
  </si>
  <si>
    <t>980002******8263</t>
  </si>
  <si>
    <t>1130016214</t>
  </si>
  <si>
    <t>0517021001-PGS2120303007-IBRAHIM YUSUF -11141212269-PortalAccessFee:1000-RegFee:129200</t>
  </si>
  <si>
    <t>NAME:=IBRAHIM YUSUF |Payment Ref:=11141212269|Description:=0517021001-PGS2120303007-IBRAHIM YUSUF -11141212269-PortalAccessFee:1000-RegFee:129200</t>
  </si>
  <si>
    <t>2/17/2023 10:48:38 AM</t>
  </si>
  <si>
    <t>PaymentRef=1110143461363</t>
  </si>
  <si>
    <t>0517021001-19136087-Munira Dahiru Gobir-1110143461363-PortalAccessFee:1000-AccreditationFee:5000-Reg</t>
  </si>
  <si>
    <t>NAME:=Munira Dahiru Gobir|Payment Ref:=1110143461363|Description:=0517021001-19136087-Munira Dahiru Gobir-1110143461363-PortalAccessFee:1000-AccreditationFee:5000-Reg</t>
  </si>
  <si>
    <t>2/17/2023 11:46:34 AM</t>
  </si>
  <si>
    <t>PaymentRef=1110154343859</t>
  </si>
  <si>
    <t>0517021001-19116001-Mariam Abdulrasheed Oyindamola-1110154343859-PortalAccessFee:1000-AccreditationF</t>
  </si>
  <si>
    <t>NAME:=Mariam Abdulrasheed Oyindamola|Payment Ref:=1110154343859|Description:=0517021001-19116001-Mariam Abdulrasheed Oyindamola-1110154343859-PortalAccessFee:1000-AccreditationF</t>
  </si>
  <si>
    <t>2/17/2023 1:13:08 PM</t>
  </si>
  <si>
    <t>PaymentRef=1110116123556</t>
  </si>
  <si>
    <t>0517021001-221216035-Zayyanu Aliyu -1110116123556-PortalAccessFee:1000-AccreditationFee:5000-RegFee:</t>
  </si>
  <si>
    <t>NAME:=Zayyanu Aliyu |Payment Ref:=1110116123556|Description:=0517021001-221216035-Zayyanu Aliyu -1110116123556-PortalAccessFee:1000-AccreditationFee:5000-RegFee:</t>
  </si>
  <si>
    <t>2/16/2023 2:33:34 PM</t>
  </si>
  <si>
    <t>PaymentRef=11155246812</t>
  </si>
  <si>
    <t>0517021001-202210381254CA--11155246812-PortalAccessFee:1000-ApplicationFee:2000</t>
  </si>
  <si>
    <t>NAME:=Umar Aminu Aya|Payment Ref:=11155246812|Description:=0517021001-202210381254CA--11155246812-PortalAccessFee:1000-ApplicationFee:2000</t>
  </si>
  <si>
    <t>2/17/2023 6:39:53 PM</t>
  </si>
  <si>
    <t>PaymentRef=111023550581</t>
  </si>
  <si>
    <t>0517021001-221311117-Abdulkarim Isah -111023550581-HostelAccommodationFee:20500</t>
  </si>
  <si>
    <t>NAME:=Abdulkarim Isah |Payment Ref:=111023550581|Description:=0517021001-221311117-Abdulkarim Isah -111023550581-HostelAccommodationFee:20500</t>
  </si>
  <si>
    <t>2/16/2023 1:14:57 PM</t>
  </si>
  <si>
    <t>PaymentRef=1110110143555</t>
  </si>
  <si>
    <t>0517021001-18136028-Attahiru Rukayya -1110110143555-PortalAccessFee:1000-AccreditationFee:5000-RegFe</t>
  </si>
  <si>
    <t>NAME:=Attahiru Rukayya |Payment Ref:=1110110143555|Description:=0517021001-18136028-Attahiru Rukayya -1110110143555-PortalAccessFee:1000-AccreditationFee:5000-RegFe</t>
  </si>
  <si>
    <t>2/16/2023 1:51:32 PM</t>
  </si>
  <si>
    <t>PaymentRef=1110138333062</t>
  </si>
  <si>
    <t>0517021001-20134071-Oluwaseyi Olatunde Peter-1110138333062-PortalAccessFee:1000-AccreditationFee:500</t>
  </si>
  <si>
    <t>NAME:=Oluwaseyi Olatunde Peter|Payment Ref:=1110138333062|Description:=0517021001-20134071-Oluwaseyi Olatunde Peter-1110138333062-PortalAccessFee:1000-AccreditationFee:500</t>
  </si>
  <si>
    <t>2/17/2023 11:45:58 AM</t>
  </si>
  <si>
    <t>PaymentRef=1110133201557</t>
  </si>
  <si>
    <t>0517021001-16123006-Habiba UMAR Aliyu-1110133201557-PortalAccessFee:1000-AccreditationFee:5000-RegFe</t>
  </si>
  <si>
    <t>NAME:=Habiba UMAR Aliyu|Payment Ref:=1110133201557|Description:=0517021001-16123006-Habiba UMAR Aliyu-1110133201557-PortalAccessFee:1000-AccreditationFee:5000-RegFe</t>
  </si>
  <si>
    <t>2/17/2023 7:23:53 PM</t>
  </si>
  <si>
    <t>PaymentRef=1110123293940</t>
  </si>
  <si>
    <t>0517021001-221204135-Abdullahi Jibril -1110123293940-PortalAccessFee:1000-AccreditationFee:5000-RegF</t>
  </si>
  <si>
    <t>NAME:=Abdullahi Jibril |Payment Ref:=1110123293940|Description:=0517021001-221204135-Abdullahi Jibril -1110123293940-PortalAccessFee:1000-AccreditationFee:5000-RegF</t>
  </si>
  <si>
    <t>2/17/2023 6:06:51 PM</t>
  </si>
  <si>
    <t>PaymentRef=11638022246</t>
  </si>
  <si>
    <t>0215021001-2122052-AISHAT UMAR D.-11638022246-PortalAccessFee:1000-:25650</t>
  </si>
  <si>
    <t>NAME:=AISHAT UMAR D.|Payment Ref:=11638022246|Description:=0215021001-2122052-AISHAT UMAR D.-11638022246-PortalAccessFee:1000-:25650</t>
  </si>
  <si>
    <t>2/17/2023 6:04:46 PM</t>
  </si>
  <si>
    <t>PaymentRef=11632563455</t>
  </si>
  <si>
    <t>0215021001-2122026-BELLO LAUWALI -11632563455-PortalAccessFee:1000-:25650</t>
  </si>
  <si>
    <t>NAME:=BELLO LAUWALI |Payment Ref:=11632563455|Description:=0215021001-2122026-BELLO LAUWALI -11632563455-PortalAccessFee:1000-:25650</t>
  </si>
  <si>
    <t>2/17/2023 11:25:37 AM</t>
  </si>
  <si>
    <t>PaymentRef=1115627286268</t>
  </si>
  <si>
    <t>980002******5786</t>
  </si>
  <si>
    <t>1130043302</t>
  </si>
  <si>
    <t>0517021001-12020606 - Tuition</t>
  </si>
  <si>
    <t>NAME:=Amir Abubakar Ahmad|Payment Ref:=1115627286268|Description:=0517021001-12020606 - Tuition</t>
  </si>
  <si>
    <t>2/17/2023 12:52:40 PM</t>
  </si>
  <si>
    <t>PaymentRef=1110102512361</t>
  </si>
  <si>
    <t>0517021001-221306280-Umar Aminu Aya-1110102512361-PortalAccessFee:1000-AccreditationFee:5000-RegFee:</t>
  </si>
  <si>
    <t>NAME:=Umar Aminu Aya|Payment Ref:=1110102512361|Description:=0517021001-221306280-Umar Aminu Aya-1110102512361-PortalAccessFee:1000-AccreditationFee:5000-RegFee:</t>
  </si>
  <si>
    <t>2/16/2023 1:20:01 PM</t>
  </si>
  <si>
    <t>PaymentRef=1110130041144</t>
  </si>
  <si>
    <t>0517021001-221303085-Fatima Aminu Mustapha-1110130041144-PortalAccessFee:1000-AccreditationFee:5000-</t>
  </si>
  <si>
    <t>NAME:=Fatima Aminu Mustapha|Payment Ref:=1110130041144|Description:=0517021001-221303085-Fatima Aminu Mustapha-1110130041144-PortalAccessFee:1000-AccreditationFee:5000-</t>
  </si>
  <si>
    <t>2/16/2023 1:10:16 PM</t>
  </si>
  <si>
    <t>HEAD1=11118084136</t>
  </si>
  <si>
    <t>0517021001-202210786877GA--11118084136-PortalAccessFee:1000-ApplicationFee:2000</t>
  </si>
  <si>
    <t>NAME:=Usman Attajiri |Payment Ref:=11118084136|Description:=0517021001-202210786877GA--11118084136-PortalAccessFee:1000-ApplicationFee:2000</t>
  </si>
  <si>
    <t>2/16/2023 1:17:01 PM</t>
  </si>
  <si>
    <t>HEAD1=1110153271762</t>
  </si>
  <si>
    <t>539983******6317</t>
  </si>
  <si>
    <t>351035487901005900</t>
  </si>
  <si>
    <t>0517021001-221214027-Zaidu Umar -1110153271762-PortalAccessFee:1000-AccreditationFee:5000-RegFee:101</t>
  </si>
  <si>
    <t>NAME:=Zaidu Umar |Payment Ref:=1110153271762|Description:=0517021001-221214027-Zaidu Umar -1110153271762-PortalAccessFee:1000-AccreditationFee:5000-RegFee:101</t>
  </si>
  <si>
    <t>2/17/2023 1:01:10 PM</t>
  </si>
  <si>
    <t>HEAD1=1110155533050</t>
  </si>
  <si>
    <t>0517021001-221102046-Sumayya Liman -1110155533050-PortalAccessFee:1000-AccreditationFee:5000-RegFee:</t>
  </si>
  <si>
    <t>NAME:=Sumayya Liman |Payment Ref:=1110155533050|Description:=0517021001-221102046-Sumayya Liman -1110155533050-PortalAccessFee:1000-AccreditationFee:5000-RegFee:</t>
  </si>
  <si>
    <t>2/17/2023 10:28:01 AM</t>
  </si>
  <si>
    <t>HEAD1=1110113263246</t>
  </si>
  <si>
    <t>0517021001-221311143-Habibu Yusuf -1110113263246-PortalAccessFee:1000-AccreditationFee:5000-RegFee:1</t>
  </si>
  <si>
    <t>NAME:=Habibu Yusuf |Payment Ref:=1110113263246|Description:=0517021001-221311143-Habibu Yusuf -1110113263246-PortalAccessFee:1000-AccreditationFee:5000-RegFee:1</t>
  </si>
  <si>
    <t>2/17/2023 6:11:04 PM</t>
  </si>
  <si>
    <t>HEAD1=111023951281</t>
  </si>
  <si>
    <t>UNITED BANK FOR AFRICA PLC</t>
  </si>
  <si>
    <t>519911******3301</t>
  </si>
  <si>
    <t>2182521278</t>
  </si>
  <si>
    <t>UBHO</t>
  </si>
  <si>
    <t>0517021001-18125030-Lawal Hassan Muhammad.-111023951281-HostelAccommodationFee:20500</t>
  </si>
  <si>
    <t>NAME:=Lawal Hassan Muhammad.|Payment Ref:=111023951281|Description:=0517021001-18125030-Lawal Hassan Muhammad.-111023951281-HostelAccommodationFee:20500</t>
  </si>
  <si>
    <t>2/16/2023 2:20:19 PM</t>
  </si>
  <si>
    <t>PAYMENTREFERENCE=2100903358</t>
  </si>
  <si>
    <t>539983******1246</t>
  </si>
  <si>
    <t>351036169201005900</t>
  </si>
  <si>
    <t>0517018001-143356-FAVOUR BASEY-2100903358--SalesOfForms:2700-PortalAccessFee:1000</t>
  </si>
  <si>
    <t>NAME:=FAVOUR BASEY|Payment Ref:=2100903358|Description:=0517018001-143356-FAVOUR BASEY-2100903358--SalesOfForms:2700-PortalAccessFee:1000</t>
  </si>
  <si>
    <t>2/17/2023 4:41:13 PM</t>
  </si>
  <si>
    <t>HEAD1=1110112263845</t>
  </si>
  <si>
    <t>519911******5162</t>
  </si>
  <si>
    <t>2143802114</t>
  </si>
  <si>
    <t>0517021001-20118103-Saifullahi Salihu -1110112263845-PortalAccessFee:1000-AccreditationFee:5000-RegF</t>
  </si>
  <si>
    <t>NAME:=Saifullahi Salihu |Payment Ref:=1110112263845 |Description:=0517021001-20118103-Saifullahi Salihu -1110112263845-PortalAccessFee:1000-AccreditationFee:5000-RegF</t>
  </si>
  <si>
    <t>2/17/2023 11:31:09 AM</t>
  </si>
  <si>
    <t>HEAD1=11153244823</t>
  </si>
  <si>
    <t>539983******1426</t>
  </si>
  <si>
    <t>351033773301005900</t>
  </si>
  <si>
    <t>0517021001-202210506604IA--11153244823-PortalAccessFee:1000-ApplicationFee:2000</t>
  </si>
  <si>
    <t>NAME:=Jubril Mahmud |Payment Ref:=11153244823|Description:=0517021001-202210506604IA--11153244823-PortalAccessFee:1000-ApplicationFee:2000</t>
  </si>
  <si>
    <t>2/17/2023 12:09:17 PM</t>
  </si>
  <si>
    <t>HEAD1=1110150062247</t>
  </si>
  <si>
    <t>0517021001-221205110-Muhammad Abubakar Abubakar-1110150062247-PortalAccessFee:1000-AccreditationFee:</t>
  </si>
  <si>
    <t>NAME:=Muhammad Abubakar Abubakar|Payment Ref:=1110150062247|Description:=0517021001-221205110-Muhammad Abubakar Abubakar-1110150062247-PortalAccessFee:1000-AccreditationFee:</t>
  </si>
  <si>
    <t>2/16/2023 2:09:54 PM</t>
  </si>
  <si>
    <t>HEAD1=1110142322461</t>
  </si>
  <si>
    <t>0517021001-18133066-Yahaya Lawali -1110142322461-PortalAccessFee:1000-AccreditationFee:5000-RegFee:5</t>
  </si>
  <si>
    <t>NAME:=Yahaya Lawali |Payment Ref:=1110142322461|Description:=0517021001-18133066-Yahaya Lawali -1110142322461-PortalAccessFee:1000-AccreditationFee:5000-RegFee:5</t>
  </si>
  <si>
    <t>2/17/2023 9:47:21 AM</t>
  </si>
  <si>
    <t>PAYARENA,VICTORIA ISLAND,VICTORIA ISLAND,NG</t>
  </si>
  <si>
    <t>HEAD1=11141065617</t>
  </si>
  <si>
    <t>VISA</t>
  </si>
  <si>
    <t>418745******2549</t>
  </si>
  <si>
    <t>1398704358</t>
  </si>
  <si>
    <t>0517021001-202210127026GA--11141065617-PortalAccessFee:1000-ApplicationFee:2000</t>
  </si>
  <si>
    <t>NAME:=Aminu Isah Ismail|Payment Ref:=11141065617|Description:=0517021001-202210127026GA--11141065617-PortalAccessFee:1000-ApplicationFee:2000</t>
  </si>
  <si>
    <t>2/17/2023 11:04:34 AM</t>
  </si>
  <si>
    <t>HEAD1=1110115443069</t>
  </si>
  <si>
    <t>0517021001-222108018-Faruk Sulaiman Umar-1110115443069-PortalAccessFee:1000-AccreditationFee:5000-Re</t>
  </si>
  <si>
    <t>NAME:=Faruk Sulaiman Umar|Payment Ref:=1110115443069|Description:=0517021001-222108018-Faruk Sulaiman Umar-1110115443069-PortalAccessFee:1000-AccreditationFee:5000-Re</t>
  </si>
  <si>
    <t>2/16/2023 1:23:07 PM</t>
  </si>
  <si>
    <t>HEAD1=1110117212764</t>
  </si>
  <si>
    <t>0517021001-221204186-Tukur Abdulkadir -1110117212764-PortalAccessFee:1000-AccreditationFee:5000-RegF</t>
  </si>
  <si>
    <t>NAME:=Tukur Abdulkadir |Payment Ref:=1110117212764|Description:=0517021001-221204186-Tukur Abdulkadir -1110117212764-PortalAccessFee:1000-AccreditationFee:5000-RegF</t>
  </si>
  <si>
    <t>2/16/2023 2:08:06 PM</t>
  </si>
  <si>
    <t>HEAD1=1110155312153</t>
  </si>
  <si>
    <t>539983******6669</t>
  </si>
  <si>
    <t>352037333101005900</t>
  </si>
  <si>
    <t>0517021001-221311130-Aliyu Ahmad Aliyu-1110155312153-PortalAccessFee:1000-AccreditationFee:5000-RegF</t>
  </si>
  <si>
    <t>NAME:=Aliyu Ahmad Aliyu|Payment Ref:=1110155312153|Description:=0517021001-221311130-Aliyu Ahmad Aliyu-1110155312153-PortalAccessFee:1000-AccreditationFee:5000-RegF</t>
  </si>
  <si>
    <t>2/16/2023 1:08:19 PM</t>
  </si>
  <si>
    <t>HEAD1=1110102393251</t>
  </si>
  <si>
    <t>0517021001-19124048-Usman Gazali -1110102393251-PortalAccessFee:1000-AccreditationFee:5000-RegFee:26</t>
  </si>
  <si>
    <t>NAME:=Usman Gazali |Payment Ref:=1110102393251|Description:=0517021001-19124048-Usman Gazali -1110102393251-PortalAccessFee:1000-AccreditationFee:5000-RegFee:26</t>
  </si>
  <si>
    <t>2/17/2023 10:23:26 AM</t>
  </si>
  <si>
    <t>HEAD1=1110150213766</t>
  </si>
  <si>
    <t>0517021001-221108187-Nurudeen Umar -1110150213766-PortalAccessFee:1000-AccreditationFee:5000-RegFee:</t>
  </si>
  <si>
    <t>NAME:=Nurudeen Umar |Payment Ref:=1110150213766|Description:=0517021001-221108187-Nurudeen Umar -1110150213766-PortalAccessFee:1000-AccreditationFee:5000-RegFee:</t>
  </si>
  <si>
    <t>2/17/2023 12:50:41 PM</t>
  </si>
  <si>
    <t>HEAD1=1110100483557</t>
  </si>
  <si>
    <t>0517021001-221102047-Rabiatu Liman -1110100483557-PortalAccessFee:1000-AccreditationFee:5000-RegFee:</t>
  </si>
  <si>
    <t>NAME:=Rabiatu Liman |Payment Ref:=1110100483557|Description:=0517021001-221102047-Rabiatu Liman -1110100483557-PortalAccessFee:1000-AccreditationFee:5000-RegFee:</t>
  </si>
  <si>
    <t>2/19/2023 4:25:15 AM</t>
  </si>
  <si>
    <t>2/20/2023 12:00:00 AM</t>
  </si>
  <si>
    <t>PaymentRef=11846864774</t>
  </si>
  <si>
    <t>0517019001-202211270263CFUAliyu    Adamu-11846864774-ScreeningFee:3350.00</t>
  </si>
  <si>
    <t>NAME:=|Payment Ref:=11846864774|Description:=</t>
  </si>
  <si>
    <t>2/19/2023 9:41:51 PM</t>
  </si>
  <si>
    <t>NAME:=IbrahimFATIMASalihu|ReceiptID:=111021149386|Description:=0517021001-18131184-IbrahimFATIMASalihu-111021149386-HostelAccommodationFee:20500</t>
  </si>
  <si>
    <t>{"Type":"SokotoStateCollection","AgentCode":"UAN332100174","Merchant":"SOKOTOSTATEUNIVERSITY,SOKOTO","Product":"FEES","Amount":"¿20,957.50","Fee":"¿0.00","AgentLGA":"WamakoLGA","AgentState":"SokotoState","AgentName":"mustaphaBello","Status":"Approved","RRN":"676839305939","TransId":"16324458","AuthRef":"997491","Date":"19Feb,202309:41PM"}</t>
  </si>
  <si>
    <t>2/19/2023 6:35:07 AM</t>
  </si>
  <si>
    <t>NAME:=AhmadFareeda|ReceiptID:=111021367831|Description:=0517021001-19136164-AhmadFareeda-111021367831-HostelAccommodationFee:20500</t>
  </si>
  <si>
    <t>{"Type":"SokotoStateCollection","AgentCode":"UAN332100174","Merchant":"SOKOTOSTATEUNIVERSITY,SOKOTO","Product":"FEES","Amount":"¿20,957.50","Fee":"¿0.00","AgentLGA":"WamakoLGA","AgentState":"SokotoState","AgentName":"mustaphaBello","Status":"Approved","RRN":"676784901143","TransId":"16297727","AuthRef":"521157","Date":"19Feb,202306:35AM"}</t>
  </si>
  <si>
    <t>2/19/2023 12:32:33 PM</t>
  </si>
  <si>
    <t>PaymentRef=1178477007</t>
  </si>
  <si>
    <t>0517018001-143425-MUSTAPHA ISAH-1178477007--SalesOfForms:2700-PortalAccessFee:1000</t>
  </si>
  <si>
    <t>NAME:=MUSTAPHA ISAH|Payment Ref:=1178477007|Description:=0517018001-143425-MUSTAPHA ISAH-1178477007--SalesOfForms:2700-PortalAccessFee:1000</t>
  </si>
  <si>
    <t>2/19/2023 4:06:31 AM</t>
  </si>
  <si>
    <t>PaymentRef=111021357591</t>
  </si>
  <si>
    <t>904402******6255</t>
  </si>
  <si>
    <t>0690422290</t>
  </si>
  <si>
    <t>0517021001-19132029-Alhassan Lawal Rahmah-111021357591-HostelAccommodationFee:20500</t>
  </si>
  <si>
    <t>NAME:=Alhassan Lawal Rahmah|Payment Ref:=111021357591|Description:=0517021001-19132029-Alhassan Lawal Rahmah-111021357591-HostelAccommodationFee:20500</t>
  </si>
  <si>
    <t>2/19/2023 4:04:56 AM</t>
  </si>
  <si>
    <t>PaymentRef=111022152982</t>
  </si>
  <si>
    <t>0517021001-18122020-Dalhatu Aliyu -111022152982-HostelAccommodationFee:20500</t>
  </si>
  <si>
    <t>NAME:=Dalhatu Aliyu |Payment Ref:=111022152982|Description:=0517021001-18122020-Dalhatu Aliyu -111022152982-HostelAccommodationFee:20500</t>
  </si>
  <si>
    <t>2/19/2023 11:58:22 AM</t>
  </si>
  <si>
    <t>PaymentRef=11146555615</t>
  </si>
  <si>
    <t>0517021001-202210440950DA--11146555615-PortalAccessFee:1000-ApplicationFee:2000</t>
  </si>
  <si>
    <t>NAME:=Zarah Abubakar Sambo|Payment Ref:=11146555615|Description:=0517021001-202210440950DA--11146555615-PortalAccessFee:1000-ApplicationFee:2000</t>
  </si>
  <si>
    <t>2/19/2023 12:30:41 PM</t>
  </si>
  <si>
    <t>PaymentRef=11126135749</t>
  </si>
  <si>
    <t>0517021001-E07068321133-Abdulhakim Jafar Anka-11126135749-RegistrationFee 2020/2021:39400</t>
  </si>
  <si>
    <t>NAME:=Abdulhakim Jafar Anka|Payment Ref:=11126135749|Description:=0517021001-E07068321133-Abdulhakim Jafar Anka-11126135749-RegistrationFee 2020/2021:39400</t>
  </si>
  <si>
    <t>2/19/2023 9:47:21 PM</t>
  </si>
  <si>
    <t>PaymentRef=1110131373461</t>
  </si>
  <si>
    <t>0517021001-19114016-Malami Abubakar -1110131373461-PortalAccessFee:1000-AccreditationFee:5000-RegFee</t>
  </si>
  <si>
    <t>NAME:=Malami Abubakar |Payment Ref:=1110131373461|Description:=0517021001-19114016-Malami Abubakar -1110131373461-PortalAccessFee:1000-AccreditationFee:5000-RegFee</t>
  </si>
  <si>
    <t>2/19/2023 3:46:53 PM</t>
  </si>
  <si>
    <t>950101******4233</t>
  </si>
  <si>
    <t>NAME:=BalkisuAliyuAbubakar|ReceiptID:=11109456230|Description:=0517021001-202210354744EF--11109456230-PortalAccessFee:1000-ApplicationFee:2000</t>
  </si>
  <si>
    <t>{"Type":"SokotoStateCollection","AgentCode":"UAN330700006","Merchant":"SOKOTOSTATEUNIVERSITY,SOKOTO","Product":"FEES","Amount":"¿3,350.00","Fee":"¿0.00","AgentLGA":"GwadabawaLGA","AgentState":"SokotoState","AgentName":"salisuibrahim","Status":"Approved","RRN":"676818007148","TransId":"16312345","AuthRef":"076307","Date":"19Feb,202303:46PM"}</t>
  </si>
  <si>
    <t>2/19/2023 11:56:03 AM</t>
  </si>
  <si>
    <t>PaymentRef=1110103552057</t>
  </si>
  <si>
    <t>0517021001-18131116-Ishaq Babangida Zurmi-1110103552057-PortalAccessFee:1000-AccreditationFee:5000-R</t>
  </si>
  <si>
    <t>NAME:=Ishaq Babangida Zurmi|Payment Ref:=1110103552057|Description:=0517021001-18131116-Ishaq Babangida Zurmi-1110103552057-PortalAccessFee:1000-AccreditationFee:5000-R</t>
  </si>
  <si>
    <t>2/19/2023 10:29:45 AM</t>
  </si>
  <si>
    <t>HEAD1=111023647924</t>
  </si>
  <si>
    <t>0517021001-20136125-Yasir Umar Aliyu-111023647924-HostelAccommodationFee:20500</t>
  </si>
  <si>
    <t>NAME:=Yasir Umar Aliyu|Payment Ref:=111023647924|Description:=0517021001-20136125-Yasir Umar Aliyu-111023647924-HostelAccommodationFee:20500</t>
  </si>
  <si>
    <t>2/19/2023 7:32:52 PM</t>
  </si>
  <si>
    <t>HEAD1=111021241182</t>
  </si>
  <si>
    <t>539983******8449</t>
  </si>
  <si>
    <t>352036449801005900</t>
  </si>
  <si>
    <t>0517021001-20131088-Abubakar Abubakar Bunu-111021241182-HostelAccommodationFee:20500</t>
  </si>
  <si>
    <t>NAME:=Abubakar Abubakar Bunu|Payment Ref:=111021241182|Description:=0517021001-20131088-Abubakar Abubakar Bunu-111021241182-HostelAccommodationFee:20500</t>
  </si>
  <si>
    <t>2/19/2023 11:01:15 AM</t>
  </si>
  <si>
    <t>HEAD1=111021362319</t>
  </si>
  <si>
    <t>0517021001-221108041-Umar Muktar -111021362319-HostelAccommodationFee:20500</t>
  </si>
  <si>
    <t>NAME:=Umar Muktar |Payment Ref:=111021362319|Description:=0517021001-221108041-Umar Muktar -111021362319-HostelAccommodationFee:20500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</si>
  <si>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</si>
  <si>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</si>
  <si>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</si>
  <si>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</si>
  <si>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</si>
  <si>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</si>
  <si>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</si>
  <si>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</si>
  <si>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</si>
  <si>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</si>
  <si>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</si>
  <si>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</si>
  <si>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</si>
  <si>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</si>
  <si>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</si>
  <si>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</si>
  <si>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</si>
  <si>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</si>
  <si>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</si>
  <si>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</si>
  <si>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AMT DUE ACCREDITATION FEES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</si>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</sst>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77.331441550923" createdVersion="8" refreshedVersion="8" minRefreshableVersion="3" recordCount="127" xr:uid="{4B79F742-2F72-47D0-B71A-A6314FA41B16}">
  <cacheSource type="worksheet">
    <worksheetSource ref="A1:EV128" sheet="RETAILER"/>
  </cacheSource>
  <cacheFields count="152">
    <cacheField name="TRANSACTION ID" numFmtId="0">
      <sharedItems containsSemiMixedTypes="0" containsString="0" containsNumber="1" containsInteger="1" minValue="9887776877" maxValue="676839305939"/>
    </cacheField>
    <cacheField name="TRANSACTION TYPE" numFmtId="0">
      <sharedItems/>
    </cacheField>
    <cacheField name="TRANSACTION DATETIME" numFmtId="0">
      <sharedItems/>
    </cacheField>
    <cacheField name="SETTLEMENT SERVICE" numFmtId="0">
      <sharedItems/>
    </cacheField>
    <cacheField name="SETTLEMENT DATE" numFmtId="0">
      <sharedItems/>
    </cacheField>
    <cacheField name="UPPD" numFmtId="0">
      <sharedItems/>
    </cacheField>
    <cacheField name="MEB BATCH NUMBER" numFmtId="0">
      <sharedItems containsMixedTypes="1" containsNumber="1" containsInteger="1" minValue="35089" maxValue="35136"/>
    </cacheField>
    <cacheField name="CLEARING DATE" numFmtId="0">
      <sharedItems/>
    </cacheField>
    <cacheField name="APPROVAL CODE" numFmtId="0">
      <sharedItems containsSemiMixedTypes="0" containsString="0" containsNumber="1" containsInteger="1" minValue="6021" maxValue="997491"/>
    </cacheField>
    <cacheField name="DOCNO" numFmtId="0">
      <sharedItems containsSemiMixedTypes="0" containsString="0" containsNumber="1" containsInteger="1" minValue="2629434620" maxValue="57676736136829"/>
    </cacheField>
    <cacheField name="UP BATCHID" numFmtId="0">
      <sharedItems containsSemiMixedTypes="0" containsString="0" containsNumber="1" containsInteger="1" minValue="1286546" maxValue="9257250"/>
    </cacheField>
    <cacheField name="SEQUENCE NUMBER" numFmtId="0">
      <sharedItems containsMixedTypes="1" containsNumber="1" containsInteger="1" minValue="1001065" maxValue="2692440"/>
    </cacheField>
    <cacheField name="INVOICENUM" numFmtId="0">
      <sharedItems containsMixedTypes="1" containsNumber="1" containsInteger="1" minValue="25570180" maxValue="25579870"/>
    </cacheField>
    <cacheField name="TRANNUMBER" numFmtId="0">
      <sharedItems containsSemiMixedTypes="0" containsString="0" containsNumber="1" containsInteger="1" minValue="9887776877" maxValue="676839305939"/>
    </cacheField>
    <cacheField name="ORIGID" numFmtId="0">
      <sharedItems containsMixedTypes="1" containsNumber="1" containsInteger="1" minValue="123" maxValue="123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 ID" numFmtId="0">
      <sharedItems containsMixedTypes="1" containsNumber="1" containsInteger="1" minValue="250100000000001" maxValue="250100000000001"/>
    </cacheField>
    <cacheField name="RETAILER NAME" numFmtId="0">
      <sharedItems/>
    </cacheField>
    <cacheField name="RETAILEROUTLETNAME" numFmtId="0">
      <sharedItems/>
    </cacheField>
    <cacheField name="MCC CODE" numFmtId="0">
      <sharedItems containsMixedTypes="1" containsNumber="1" containsInteger="1" minValue="4814" maxValue="5999"/>
    </cacheField>
    <cacheField name="TERMINALID" numFmtId="0">
      <sharedItems containsMixedTypes="1" containsNumber="1" containsInteger="1" minValue="25010001" maxValue="25010001"/>
    </cacheField>
    <cacheField name="TERMINAL LOCATION" numFmtId="0">
      <sharedItems/>
    </cacheField>
    <cacheField name="MERCHANT DEPOSIT BANKCODE" numFmtId="0">
      <sharedItems containsSemiMixedTypes="0" containsString="0" containsNumber="1" containsInteger="1" minValue="44" maxValue="63"/>
    </cacheField>
    <cacheField name="MERCHANT DEPOSIT BANKNAME" numFmtId="0">
      <sharedItems/>
    </cacheField>
    <cacheField name="MERCHANT BANK ACCOUNT" numFmtId="0">
      <sharedItems/>
    </cacheField>
    <cacheField name="VENDORID" numFmtId="0">
      <sharedItems/>
    </cacheField>
    <cacheField name="VENDORCODE" numFmtId="0">
      <sharedItems containsSemiMixedTypes="0" containsString="0" containsNumber="1" containsInteger="1" minValue="200185" maxValue="301011"/>
    </cacheField>
    <cacheField name="VENDORNAME" numFmtId="0">
      <sharedItems count="4">
        <s v="UMARU ALI SHINKAFI POLYTECHNIC (SOIRS SCHOOL)"/>
        <s v="SOKOTO STATE UNIVERSITY  (SOIRS SCHOOL)"/>
        <s v="SHEHU SHAGARI COLLEGE OF EDUCATION (SOIRS SCHOOL)"/>
        <s v="COLLEGE OF AGRICULTURE WURNO (SOIRS SCHOOL)"/>
      </sharedItems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MixedTypes="1" containsNumber="1" containsInteger="1" minValue="1304" maxValue="998067"/>
    </cacheField>
    <cacheField name="ISSUERBANK" numFmtId="0">
      <sharedItems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SemiMixedTypes="0" containsString="0" containsNumber="1" containsInteger="1" minValue="9887776877" maxValue="676839305939"/>
    </cacheField>
    <cacheField name="ISS_STAN" numFmtId="0">
      <sharedItems containsMixedTypes="1" containsNumber="1" containsInteger="1" minValue="9887776877" maxValue="9921305330"/>
    </cacheField>
    <cacheField name="CARDSCHEME" numFmtId="0">
      <sharedItems/>
    </cacheField>
    <cacheField name="MASKEDPAN" numFmtId="0">
      <sharedItems/>
    </cacheField>
    <cacheField name="CARDHOLDER ACCOUNT NO" numFmtId="0">
      <sharedItems/>
    </cacheField>
    <cacheField name="PHONE NO" numFmtId="0">
      <sharedItems containsMixedTypes="1" containsNumber="1" containsInteger="1" minValue="7032286462" maxValue="8069773739"/>
    </cacheField>
    <cacheField name="ISSFIID" numFmtId="0">
      <sharedItems/>
    </cacheField>
    <cacheField name="TRANAMOUNT" numFmtId="0">
      <sharedItems containsSemiMixedTypes="0" containsString="0" containsNumber="1" minValue="2350" maxValue="130200"/>
    </cacheField>
    <cacheField name="ORIGINALAMOUNT" numFmtId="0">
      <sharedItems containsSemiMixedTypes="0" containsString="0" containsNumber="1" containsInteger="1" minValue="2350" maxValue="130200"/>
    </cacheField>
    <cacheField name="AMOUNT DUE LESS PORTAL ACCESS FEE &amp; ACREDITATION" numFmtId="0">
      <sharedItems containsSemiMixedTypes="0" containsString="0" containsNumber="1" containsInteger="1" minValue="2350" maxValue="12920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000" maxValue="128850"/>
    </cacheField>
    <cacheField name="AMT DUE SOKOTO" numFmtId="0">
      <sharedItems containsSemiMixedTypes="0" containsString="0" containsNumber="1" minValue="352.00000000000006" maxValue="22677.600000000002"/>
    </cacheField>
    <cacheField name="AMT DUE SCHOOLS" numFmtId="0">
      <sharedItems containsSemiMixedTypes="0" containsString="0" containsNumber="1" containsInteger="1" minValue="1600" maxValue="103080"/>
    </cacheField>
    <cacheField name="AMT DUE IDS" numFmtId="0">
      <sharedItems containsSemiMixedTypes="0" containsString="0" containsNumber="1" minValue="48" maxValue="3092.4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String="0" containsBlank="1" containsNumber="1" containsInteger="1" minValue="2000" maxValue="5000"/>
    </cacheField>
    <cacheField name="VAT" numFmtId="0">
      <sharedItems containsSemiMixedTypes="0" containsString="0" containsNumber="1" minValue="18.75" maxValue="18.75"/>
    </cacheField>
    <cacheField name="DOLLARAMOUNT" numFmtId="0">
      <sharedItems containsBlank="1"/>
    </cacheField>
    <cacheField name="STANDARD EXCHANGERATE VALUE" numFmtId="0">
      <sharedItems containsBlank="1"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minValue="2350" maxValue="130200"/>
    </cacheField>
    <cacheField name="TOTAL MSC RATE" numFmtId="0">
      <sharedItems containsSemiMixedTypes="0" containsString="0" containsNumber="1" minValue="0.5" maxValue="350"/>
    </cacheField>
    <cacheField name="MSCCAP" numFmtId="0">
      <sharedItems containsSemiMixedTypes="0" containsString="0" containsNumber="1" containsInteger="1" minValue="0" maxValue="0"/>
    </cacheField>
    <cacheField name="LCY MSC VALUE" numFmtId="0">
      <sharedItems containsSemiMixedTypes="0" containsString="0" containsNumber="1" minValue="0.5" maxValue="350"/>
    </cacheField>
    <cacheField name="TOTAL VAT CHARGE" numFmtId="0">
      <sharedItems containsSemiMixedTypes="0" containsString="0" containsNumber="1" minValue="0.04" maxValue="26.25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2349.4625000000001" maxValue="129823.75"/>
    </cacheField>
    <cacheField name="DOLLAR AMOUNT DUE MERCHANT" numFmtId="0">
      <sharedItems containsSemiMixedTypes="0" containsString="0" containsNumber="1" containsInteger="1" minValue="0" maxValue="0"/>
    </cacheField>
    <cacheField name="VATCHARGE" numFmtId="0">
      <sharedItems containsSemiMixedTypes="0" containsString="0" containsNumber="1" minValue="0.04" maxValue="26.25"/>
    </cacheField>
    <cacheField name="STAMPDUTY AMOUNT" numFmtId="0">
      <sharedItems/>
    </cacheField>
    <cacheField name="AGENTACCOUNT" numFmtId="0">
      <sharedItems containsSemiMixedTypes="0" containsString="0" containsNumber="1" containsInteger="1" minValue="6067466" maxValue="59536659"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2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containsInteger="1" minValue="0" maxValue="0"/>
    </cacheField>
    <cacheField name="STAMPDUTYCHARGE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containsInteger="1" minValue="0" maxValue="0"/>
    </cacheField>
    <cacheField name="SHARING MSC AMOUNT" numFmtId="0">
      <sharedItems containsSemiMixedTypes="0" containsString="0" containsNumber="1" containsInteger="1" minValue="0" maxValue="0"/>
    </cacheField>
    <cacheField name="FEE 1 AMOUNT" numFmtId="0">
      <sharedItems/>
    </cacheField>
    <cacheField name="FEE 2 AMOUNT" numFmtId="0">
      <sharedItems/>
    </cacheField>
    <cacheField name="ISSUER NAME" numFmtId="0">
      <sharedItems/>
    </cacheField>
    <cacheField name="ISSR_RATE" numFmtId="0">
      <sharedItems containsSemiMixedTypes="0" containsString="0" containsNumber="1" minValue="10" maxValue="12.5"/>
    </cacheField>
    <cacheField name="ISSUERFEE (IRF) VALUE" numFmtId="0">
      <sharedItems containsSemiMixedTypes="0" containsString="0" containsNumber="1" containsInteger="1" minValue="0" maxValue="0"/>
    </cacheField>
    <cacheField name="ISSUER VALUE VALUE" numFmtId="0">
      <sharedItems containsSemiMixedTypes="0" containsString="0" containsNumber="1" containsInteger="1" minValue="0" maxValue="0"/>
    </cacheField>
    <cacheField name="ISSUER OBLIGATION" numFmtId="0">
      <sharedItems containsSemiMixedTypes="0" containsString="0" containsNumber="1" minValue="2350" maxValue="130200"/>
    </cacheField>
    <cacheField name="PTSP NAME" numFmtId="0">
      <sharedItems/>
    </cacheField>
    <cacheField name="PTSPRATE" numFmtId="0">
      <sharedItems containsSemiMixedTypes="0" containsString="0" containsNumber="1" containsInteger="1" minValue="0" maxValue="10"/>
    </cacheField>
    <cacheField name="PTSPFEE" numFmtId="0">
      <sharedItems containsSemiMixedTypes="0" containsString="0" containsNumber="1" containsInteger="1" minValue="0" maxValue="0"/>
    </cacheField>
    <cacheField name="PTSPVAT" numFmtId="0">
      <sharedItems containsSemiMixedTypes="0" containsString="0" containsNumber="1" containsInteger="1" minValue="0" maxValue="0"/>
    </cacheField>
    <cacheField name="PTSA NAME" numFmtId="0">
      <sharedItems/>
    </cacheField>
    <cacheField name="PTSARATE" numFmtId="0">
      <sharedItems containsSemiMixedTypes="0" containsString="0" containsNumber="1" containsInteger="1" minValue="0" maxValue="5"/>
    </cacheField>
    <cacheField name="PTSAFEE" numFmtId="0">
      <sharedItems containsSemiMixedTypes="0" containsString="0" containsNumber="1" containsInteger="1" minValue="0" maxValue="0"/>
    </cacheField>
    <cacheField name="PTSAVAT" numFmtId="0">
      <sharedItems containsSemiMixedTypes="0" containsString="0" containsNumber="1" containsInteger="1" minValue="0" maxValue="0"/>
    </cacheField>
    <cacheField name="PARTY ACQUIRER NAME" numFmtId="0">
      <sharedItems/>
    </cacheField>
    <cacheField name="ACQUIRERRATE" numFmtId="0">
      <sharedItems containsSemiMixedTypes="0" containsString="0" containsNumber="1" containsInteger="1" minValue="0" maxValue="15"/>
    </cacheField>
    <cacheField name="ACQUIRERFEE" numFmtId="0">
      <sharedItems containsSemiMixedTypes="0" containsString="0" containsNumber="1" containsInteger="1" minValue="0" maxValue="0"/>
    </cacheField>
    <cacheField name="ACQUIRERVAT" numFmtId="0">
      <sharedItems containsSemiMixedTypes="0" containsString="0" containsNumber="1" containsInteger="1" minValue="0" maxValue="0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containsInteger="1" minValue="0" maxValue="0"/>
    </cacheField>
    <cacheField name="PROCESSINGVAT" numFmtId="0">
      <sharedItems containsSemiMixedTypes="0" containsString="0" containsNumber="1" containsInteger="1" minValue="0" maxValue="0"/>
    </cacheField>
    <cacheField name="SWITCH NAME" numFmtId="0">
      <sharedItems/>
    </cacheField>
    <cacheField name="SWITCHRATE" numFmtId="0">
      <sharedItems containsSemiMixedTypes="0" containsString="0" containsNumber="1" minValue="0" maxValue="10"/>
    </cacheField>
    <cacheField name="SWITCHFEE" numFmtId="0">
      <sharedItems containsSemiMixedTypes="0" containsString="0" containsNumber="1" containsInteger="1" minValue="0" maxValue="0"/>
    </cacheField>
    <cacheField name="SWITCHVAT" numFmtId="0">
      <sharedItems containsSemiMixedTypes="0" containsString="0" containsNumber="1" containsInteger="1" minValue="0" maxValue="0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0" maxValue="25"/>
    </cacheField>
    <cacheField name="TERMINALOWNERFEE" numFmtId="0">
      <sharedItems containsSemiMixedTypes="0" containsString="0" containsNumber="1" containsInteger="1" minValue="0" maxValue="0"/>
    </cacheField>
    <cacheField name="TERMINALOWNERVAT" numFmtId="0">
      <sharedItems containsSemiMixedTypes="0" containsString="0" containsNumber="1" containsInteger="1" minValue="0" maxValue="0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45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45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0.5" maxValue="350"/>
    </cacheField>
    <cacheField name="VAT MARGIN" numFmtId="0">
      <sharedItems containsSemiMixedTypes="0" containsString="0" containsNumber="1" minValue="0.04" maxValue="26.25"/>
    </cacheField>
    <cacheField name="TWCMS CREDIT ACCOUNT" numFmtId="0">
      <sharedItems containsMixedTypes="1" containsNumber="1" containsInteger="1" minValue="12423680" maxValue="2.0020566090040005E+19"/>
    </cacheField>
    <cacheField name="TWCMS DEBIT ACCOUNT" numFmtId="0">
      <sharedItems containsMixedTypes="1" containsNumber="1" containsInteger="1" minValue="3.4600356600000148E+18" maxValue="3.0040567E+19"/>
    </cacheField>
    <cacheField name="BIFEE(ADDITIONAL INFO)" numFmtId="0">
      <sharedItems/>
    </cacheField>
    <cacheField name="TEXTMESS" numFmtId="0">
      <sharedItems/>
    </cacheField>
    <cacheField name="BIFEE(ADDITIONAL INFO)1" numFmtId="0">
      <sharedItems/>
    </cacheField>
    <cacheField name="BIFEE(ADDITIONAL INFO)2" numFmtId="0">
      <sharedItems longText="1"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2350" maxValue="130200"/>
    </cacheField>
    <cacheField name="UP SS-AMT DEBITED ACQUIRER" numFmtId="0">
      <sharedItems containsSemiMixedTypes="0" containsString="0" containsNumber="1" containsInteger="1" minValue="0" maxValue="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MCIRF" numFmtId="0">
      <sharedItems/>
    </cacheField>
    <cacheField name="USSD FE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n v="9888282739"/>
    <s v="AIR TIME TOPUP"/>
    <s v="2/16/2023 1:08:04 PM"/>
    <s v="UP SETTLEMENT"/>
    <s v="2/18/2023 12:00:00 AM"/>
    <s v="2/17/2023 12:00:00 AM"/>
    <n v="35090"/>
    <s v="2/17/2023 12:00:00 AM"/>
    <n v="840796"/>
    <n v="2629451765"/>
    <n v="5136207"/>
    <n v="2692440"/>
    <s v=""/>
    <n v="9888282739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368507681"/>
    <n v="566"/>
    <n v="614836"/>
    <s v="HOPE PSBank"/>
    <n v="566"/>
    <n v="9888282739"/>
    <n v="9888282739"/>
    <s v="PAYA"/>
    <s v="980002******6971"/>
    <s v="1130012975"/>
    <s v=""/>
    <s v="HPSB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0.5"/>
    <n v="0"/>
    <n v="0.5"/>
    <n v="0.04"/>
    <n v="0"/>
    <n v="23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95751-IBRAHIM MERCY SANI-1368507681-NotificationProcessingFee:2000.00"/>
    <s v="0517018001-95751-IBRAHIM MERCY SANI-1368507681-NotificationProcessingFee:2000.00"/>
    <s v="PaymentRef=1368507681"/>
    <s v="NAME:=IBRAHIM MERCY SANI|Payment Ref:=1368507681|Description:=0517018001-95751-IBRAHIM MERCY SANI-1368507681-NotificationProcessingFee:2000.00"/>
    <s v="GENERAL"/>
    <s v=""/>
    <s v=""/>
    <s v=""/>
    <s v=""/>
    <s v=""/>
    <s v=""/>
    <s v=""/>
    <s v=""/>
    <s v=""/>
    <n v="2350"/>
    <n v="0"/>
    <n v="0"/>
    <s v=""/>
    <s v="N"/>
    <s v=""/>
    <n v="0"/>
  </r>
  <r>
    <n v="9896263876"/>
    <s v="AIR TIME TOPUP"/>
    <s v="2/17/2023 11:43:23 AM"/>
    <s v="UP SETTLEMENT"/>
    <s v="2/18/2023 12:00:00 AM"/>
    <s v="2/17/2023 12:00:00 AM"/>
    <n v="35102"/>
    <s v="2/17/2023 12:00:00 AM"/>
    <n v="145904"/>
    <n v="2630867003"/>
    <n v="6655482"/>
    <n v="2692440"/>
    <s v=""/>
    <n v="9896263876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320221408"/>
    <n v="566"/>
    <n v="673766"/>
    <s v="HOPE PSBank"/>
    <n v="566"/>
    <n v="9896263876"/>
    <n v="9896263876"/>
    <s v="PAYA"/>
    <s v="980002******9769"/>
    <s v="1130037011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07240-HARUNA JOHN-1320221408-NotificationProcessingFee:2000.00"/>
    <s v="0517018001-107240-HARUNA JOHN-1320221408-NotificationProcessingFee:2000.00"/>
    <s v="PaymentRef=1320221408"/>
    <s v="NAME:=HARUNA JOHN|Payment Ref:=1320221408|Description:=0517018001-107240-HARUNA JOHN-1320221408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895282955"/>
    <s v="AIR TIME TOPUP"/>
    <s v="2/17/2023 10:15:41 AM"/>
    <s v="UP SETTLEMENT"/>
    <s v="2/18/2023 12:00:00 AM"/>
    <s v="2/17/2023 12:00:00 AM"/>
    <n v="35102"/>
    <s v="2/17/2023 12:00:00 AM"/>
    <n v="333354"/>
    <n v="2630730488"/>
    <n v="8683724"/>
    <n v="2692440"/>
    <s v=""/>
    <n v="9895282955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071440991"/>
    <n v="566"/>
    <n v="956638"/>
    <s v="HOPE PSBank"/>
    <n v="566"/>
    <n v="9895282955"/>
    <n v="9895282955"/>
    <s v="PAYA"/>
    <s v="980002******9414"/>
    <s v="1130045287"/>
    <s v=""/>
    <s v="HPSB"/>
    <n v="2957.5"/>
    <n v="2850"/>
    <n v="2850"/>
    <n v="350"/>
    <n v="2500"/>
    <n v="440.00000000000006"/>
    <n v="2000"/>
    <n v="60"/>
    <n v="250"/>
    <n v="81.25"/>
    <m/>
    <m/>
    <n v="18.75"/>
    <m/>
    <m/>
    <s v=""/>
    <s v=""/>
    <n v="566"/>
    <n v="566"/>
    <n v="2957.5"/>
    <n v="0.5"/>
    <n v="0"/>
    <n v="0.5"/>
    <n v="0.04"/>
    <n v="0"/>
    <n v="29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1813-YUSUF ABUBAKAR CHIKA-2071440991-AcceptanceFee:2500.00"/>
    <s v="0517018001-141813-YUSUF ABUBAKAR CHIKA-2071440991-AcceptanceFee:2500.00"/>
    <s v="PaymentRef=2071440991"/>
    <s v="NAME:=YUSUF ABUBAKAR CHIKA|Payment Ref:=2071440991|Description:=0517018001-141813-YUSUF ABUBAKAR CHIKA-2071440991-AcceptanceFee:2500.00"/>
    <s v="GENERAL"/>
    <s v=""/>
    <s v=""/>
    <s v=""/>
    <s v=""/>
    <s v=""/>
    <s v=""/>
    <s v=""/>
    <s v=""/>
    <s v=""/>
    <n v="2957.5"/>
    <n v="0"/>
    <n v="0"/>
    <s v=""/>
    <s v="N"/>
    <s v=""/>
    <n v="0"/>
  </r>
  <r>
    <n v="9896069431"/>
    <s v="AIR TIME TOPUP"/>
    <s v="2/17/2023 11:27:31 AM"/>
    <s v="UP SETTLEMENT"/>
    <s v="2/18/2023 12:00:00 AM"/>
    <s v="2/17/2023 12:00:00 AM"/>
    <n v="35102"/>
    <s v="2/17/2023 12:00:00 AM"/>
    <n v="438629"/>
    <n v="2630866786"/>
    <n v="3325403"/>
    <n v="2692440"/>
    <s v=""/>
    <n v="9896069431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047184184"/>
    <n v="566"/>
    <n v="538127"/>
    <s v="HOPE PSBank"/>
    <n v="566"/>
    <n v="9896069431"/>
    <n v="9896069431"/>
    <s v="PAYA"/>
    <s v="980002******7257"/>
    <s v="1130009762"/>
    <s v=""/>
    <s v="HPSB"/>
    <n v="2957.5"/>
    <n v="2850"/>
    <n v="2850"/>
    <n v="350"/>
    <n v="2500"/>
    <n v="440.00000000000006"/>
    <n v="2000"/>
    <n v="60"/>
    <n v="250"/>
    <n v="81.25"/>
    <m/>
    <m/>
    <n v="18.75"/>
    <m/>
    <m/>
    <s v=""/>
    <s v=""/>
    <n v="566"/>
    <n v="566"/>
    <n v="2957.5"/>
    <n v="0.5"/>
    <n v="0"/>
    <n v="0.5"/>
    <n v="0.04"/>
    <n v="0"/>
    <n v="29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070-RIDWAN TEMITOPE AWOWALE-1047184184-AcceptanceFee:2500.00"/>
    <s v="0517018001-142070-RIDWAN TEMITOPE AWOWALE-1047184184-AcceptanceFee:2500.00"/>
    <s v="PaymentRef=1047184184"/>
    <s v="NAME:=RIDWAN TEMITOPE AWOWALE|Payment Ref:=1047184184|Description:=0517018001-142070-RIDWAN TEMITOPE AWOWALE-1047184184-AcceptanceFee:2500.00"/>
    <s v="GENERAL"/>
    <s v=""/>
    <s v=""/>
    <s v=""/>
    <s v=""/>
    <s v=""/>
    <s v=""/>
    <s v=""/>
    <s v=""/>
    <s v=""/>
    <n v="2957.5"/>
    <n v="0"/>
    <n v="0"/>
    <s v=""/>
    <s v="N"/>
    <s v=""/>
    <n v="0"/>
  </r>
  <r>
    <n v="9896693254"/>
    <s v="AIR TIME TOPUP"/>
    <s v="2/17/2023 12:22:22 PM"/>
    <s v="UP SETTLEMENT"/>
    <s v="2/18/2023 12:00:00 AM"/>
    <s v="2/17/2023 12:00:00 AM"/>
    <n v="35103"/>
    <s v="2/17/2023 12:00:00 AM"/>
    <n v="287481"/>
    <n v="2631019146"/>
    <n v="6655482"/>
    <n v="2692440"/>
    <s v=""/>
    <n v="9896693254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703786135"/>
    <n v="566"/>
    <n v="998067"/>
    <s v="HOPE PSBank"/>
    <n v="566"/>
    <n v="9896693254"/>
    <n v="9896693254"/>
    <s v="PAYA"/>
    <s v="980002******9414"/>
    <s v="1130045287"/>
    <s v=""/>
    <s v="HPSB"/>
    <n v="2957.5"/>
    <n v="2850"/>
    <n v="2850"/>
    <n v="350"/>
    <n v="2500"/>
    <n v="440.00000000000006"/>
    <n v="2000"/>
    <n v="60"/>
    <n v="250"/>
    <n v="81.25"/>
    <m/>
    <m/>
    <n v="18.75"/>
    <m/>
    <m/>
    <s v=""/>
    <s v=""/>
    <n v="566"/>
    <n v="566"/>
    <n v="2957.5"/>
    <n v="0.5"/>
    <n v="0"/>
    <n v="0.5"/>
    <n v="0.04"/>
    <n v="0"/>
    <n v="29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1813-YUSUF ABUBAKAR CHIKA-2703786135-AcceptanceFee:2500.00"/>
    <s v="0517018001-141813-YUSUF ABUBAKAR CHIKA-2703786135-AcceptanceFee:2500.00"/>
    <s v="PaymentRef=2703786135"/>
    <s v="NAME:=YUSUF ABUBAKAR CHIKA|Payment Ref:=2703786135|Description:=0517018001-141813-YUSUF ABUBAKAR CHIKA-2703786135-AcceptanceFee:2500.00"/>
    <s v="GENERAL"/>
    <s v=""/>
    <s v=""/>
    <s v=""/>
    <s v=""/>
    <s v=""/>
    <s v=""/>
    <s v=""/>
    <s v=""/>
    <s v=""/>
    <n v="2957.5"/>
    <n v="0"/>
    <n v="0"/>
    <s v=""/>
    <s v="N"/>
    <s v=""/>
    <n v="0"/>
  </r>
  <r>
    <n v="676818007148"/>
    <s v="BILLS PAYMENT"/>
    <s v="2/19/2023 3:46:53 PM"/>
    <s v="UP SETTLEMENT"/>
    <s v="2/20/2023 12:00:00 AM"/>
    <s v="2/19/2023 12:00:00 AM"/>
    <s v=""/>
    <s v="2/19/2023 12:00:00 AM"/>
    <n v="76307"/>
    <n v="56676818007148"/>
    <n v="2774225"/>
    <s v=""/>
    <s v=""/>
    <n v="676818007148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6818007148"/>
    <s v=""/>
    <s v="PAYA"/>
    <s v="950101******4233"/>
    <s v=""/>
    <n v="8069773739"/>
    <s v="UPPA"/>
    <n v="3350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350"/>
    <n v="0.5"/>
    <n v="0"/>
    <n v="0.5"/>
    <n v="0.04"/>
    <n v="0"/>
    <n v="3349.4625000000001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3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23680"/>
    <s v=""/>
    <s v="NAME:=BalkisuAliyuAbubakar|ReceiptID:=11109456230|Description:=0517021001-202210354744EF--11109456230-PortalAccessFee:1000-ApplicationFee:2000"/>
    <s v="NAME:=BalkisuAliyuAbubakar|ReceiptID:=11109456230|Description:=0517021001-202210354744EF--11109456230-PortalAccessFee:1000-ApplicationFee:2000"/>
    <s v=""/>
    <s v="{&quot;Type&quot;:&quot;SokotoStateCollection&quot;,&quot;AgentCode&quot;:&quot;UAN330700006&quot;,&quot;Merchant&quot;:&quot;SOKOTOSTATEUNIVERSITY,SOKOTO&quot;,&quot;Product&quot;:&quot;FEES&quot;,&quot;Amount&quot;:&quot;¿3,350.00&quot;,&quot;Fee&quot;:&quot;¿0.00&quot;,&quot;AgentLGA&quot;:&quot;GwadabawaLGA&quot;,&quot;AgentState&quot;:&quot;SokotoState&quot;,&quot;AgentName&quot;:&quot;salisuibrahim&quot;,&quot;Status&quot;:&quot;Approved&quot;,&quot;RRN&quot;:&quot;676818007148&quot;,&quot;TransId&quot;:&quot;16312345&quot;,&quot;AuthRef&quot;:&quot;076307&quot;,&quot;Date&quot;:&quot;19Feb,202303:46PM&quot;}"/>
    <s v="GENERAL"/>
    <s v=""/>
    <s v=""/>
    <s v=""/>
    <s v=""/>
    <s v=""/>
    <s v=""/>
    <s v=""/>
    <s v=""/>
    <s v="SokotoStateCollectionAgency"/>
    <n v="3350"/>
    <n v="0"/>
    <n v="0"/>
    <s v=""/>
    <s v="N"/>
    <s v=""/>
    <n v="0"/>
  </r>
  <r>
    <n v="9888304482"/>
    <s v="BILLS PAYMENT"/>
    <s v="2/16/2023 1:10:16 PM"/>
    <s v="UP SETTLEMENT"/>
    <s v="2/18/2023 12:00:00 AM"/>
    <s v="2/17/2023 12:00:00 AM"/>
    <n v="35090"/>
    <s v="2/17/2023 12:00:00 AM"/>
    <n v="49123"/>
    <n v="2629442551"/>
    <n v="5136207"/>
    <n v="1001066"/>
    <n v="25570202"/>
    <n v="9888304482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18084136"/>
    <n v="566"/>
    <n v="794443"/>
    <s v="GTBANK PLC"/>
    <n v="566"/>
    <n v="9888304482"/>
    <n v="9888304482"/>
    <s v="MAST"/>
    <s v="539983******3747"/>
    <s v="3510353642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0786877GA--11118084136-PortalAccessFee:1000-ApplicationFee:2000"/>
    <s v="0517021001-202210786877GA--11118084136-PortalAccessFee:1000-ApplicationFee:2000"/>
    <s v="HEAD1=11118084136"/>
    <s v="NAME:=Usman Attajiri |Payment Ref:=11118084136|Description:=0517021001-202210786877GA--11118084136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96112217"/>
    <s v="BILLS PAYMENT"/>
    <s v="2/17/2023 11:31:09 AM"/>
    <s v="UP SETTLEMENT"/>
    <s v="2/18/2023 12:00:00 AM"/>
    <s v="2/17/2023 12:00:00 AM"/>
    <n v="35102"/>
    <s v="2/17/2023 12:00:00 AM"/>
    <n v="238365"/>
    <n v="2630848071"/>
    <n v="2877269"/>
    <n v="1001131"/>
    <n v="25574241"/>
    <n v="9896112217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53244823"/>
    <n v="566"/>
    <n v="409887"/>
    <s v="GTBANK PLC"/>
    <n v="566"/>
    <n v="9896112217"/>
    <n v="9896112217"/>
    <s v="MAST"/>
    <s v="539983******1426"/>
    <s v="3510337733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0506604IA--11153244823-PortalAccessFee:1000-ApplicationFee:2000"/>
    <s v="0517021001-202210506604IA--11153244823-PortalAccessFee:1000-ApplicationFee:2000"/>
    <s v="HEAD1=11153244823"/>
    <s v="NAME:=Jubril Mahmud |Payment Ref:=11153244823|Description:=0517021001-202210506604IA--11153244823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95019777"/>
    <s v="BILLS PAYMENT"/>
    <s v="2/17/2023 9:47:21 AM"/>
    <s v="UP SETTLEMENT"/>
    <s v="2/18/2023 12:00:00 AM"/>
    <s v="2/17/2023 12:00:00 AM"/>
    <n v="35102"/>
    <s v="2/17/2023 12:00:00 AM"/>
    <n v="951207"/>
    <n v="2630678639"/>
    <n v="2877269"/>
    <n v="1001122"/>
    <n v="25573659"/>
    <n v="9895019777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HEAD1=11141065617"/>
    <n v="566"/>
    <n v="739090"/>
    <s v="ACCESS BANK NIGERIA PLC"/>
    <n v="566"/>
    <n v="9895019777"/>
    <n v="9895019777"/>
    <s v="VISA"/>
    <s v="418745******2549"/>
    <s v="1398704358"/>
    <s v=""/>
    <s v="ACCE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6E+19"/>
    <s v="0517021001-202210127026GA--11141065617-PortalAccessFee:1000-ApplicationFee:2000"/>
    <s v="0517021001-202210127026GA--11141065617-PortalAccessFee:1000-ApplicationFee:2000"/>
    <s v="HEAD1=11141065617"/>
    <s v="NAME:=Aminu Isah Ismail|Payment Ref:=11141065617|Description:=0517021001-202210127026GA--11141065617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915556858"/>
    <s v="BILLS PAYMENT"/>
    <s v="2/19/2023 11:58:22 AM"/>
    <s v="UP SETTLEMENT"/>
    <s v="2/20/2023 12:00:00 AM"/>
    <s v="2/19/2023 12:00:00 AM"/>
    <n v="35127"/>
    <s v="2/19/2023 12:00:00 AM"/>
    <n v="163682"/>
    <n v="2634429151"/>
    <n v="2774225"/>
    <n v="2692440"/>
    <s v=""/>
    <n v="991555685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46555615"/>
    <n v="566"/>
    <n v="800067"/>
    <s v="HOPE PSBank"/>
    <n v="566"/>
    <n v="9915556858"/>
    <n v="9915556858"/>
    <s v="PAYA"/>
    <s v="980002******8263"/>
    <s v="1130016214"/>
    <s v=""/>
    <s v="HPSB"/>
    <n v="3350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350"/>
    <n v="0.5"/>
    <n v="0"/>
    <n v="0.5"/>
    <n v="0.04"/>
    <n v="0"/>
    <n v="334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10440950DA--11146555615-PortalAccessFee:1000-ApplicationFee:2000"/>
    <s v="0517021001-202210440950DA--11146555615-PortalAccessFee:1000-ApplicationFee:2000"/>
    <s v="PaymentRef=11146555615"/>
    <s v="NAME:=Zarah Abubakar Sambo|Payment Ref:=11146555615|Description:=0517021001-202210440950DA--11146555615-PortalAccessFee:1000-ApplicationFee:2000"/>
    <s v="GENERAL"/>
    <s v=""/>
    <s v=""/>
    <s v=""/>
    <s v=""/>
    <s v=""/>
    <s v=""/>
    <s v=""/>
    <s v=""/>
    <s v=""/>
    <n v="3350"/>
    <n v="0"/>
    <n v="0"/>
    <s v=""/>
    <s v="N"/>
    <s v=""/>
    <n v="0"/>
  </r>
  <r>
    <n v="9887996046"/>
    <s v="BILLS PAYMENT"/>
    <s v="2/16/2023 12:39:46 PM"/>
    <s v="UP SETTLEMENT"/>
    <s v="2/19/2023 12:00:00 AM"/>
    <s v="2/17/2023 12:00:00 AM"/>
    <n v="35089"/>
    <s v="2/16/2023 12:00:00 AM"/>
    <n v="508428"/>
    <n v="2629434806"/>
    <n v="3464217"/>
    <n v="2692440"/>
    <s v=""/>
    <n v="988799604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13374625"/>
    <n v="566"/>
    <n v="372537"/>
    <s v="HOPE PSBank"/>
    <n v="566"/>
    <n v="9887996046"/>
    <n v="9887996046"/>
    <s v="PAYA"/>
    <s v="980002******9129"/>
    <s v="1130043106"/>
    <s v=""/>
    <s v="HPSB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0678338BC--11113374625-PortalAccessFee:1000-ApplicationFee:2000"/>
    <s v="0517021001-10678338BC--11113374625-PortalAccessFee:1000-ApplicationFee:2000"/>
    <s v="PaymentRef=11113374625"/>
    <s v="NAME:=Hauwau Muhammad Sani|Payment Ref:=11113374625|Description:=0517021001-10678338BC--11113374625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97265492"/>
    <s v="BILLS PAYMENT"/>
    <s v="2/17/2023 1:19:18 PM"/>
    <s v="UP SETTLEMENT"/>
    <s v="2/18/2023 12:00:00 AM"/>
    <s v="2/17/2023 12:00:00 AM"/>
    <n v="35103"/>
    <s v="2/17/2023 12:00:00 AM"/>
    <n v="893427"/>
    <n v="2631046254"/>
    <n v="3350038"/>
    <n v="2692440"/>
    <s v=""/>
    <n v="989726549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52166911"/>
    <n v="566"/>
    <n v="446717"/>
    <s v="HOPE PSBank"/>
    <n v="566"/>
    <n v="9897265492"/>
    <n v="9897265492"/>
    <s v="PAYA"/>
    <s v="980002******9129"/>
    <s v="1130043106"/>
    <s v=""/>
    <s v="HPSB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0567747EF--11152166911-PortalAccessFee:1000-ApplicationFee:2000"/>
    <s v="0517021001-10567747EF--11152166911-PortalAccessFee:1000-ApplicationFee:2000"/>
    <s v="PaymentRef=11152166911"/>
    <s v="NAME:=Salihu Yahaya |Payment Ref:=11152166911|Description:=0517021001-10567747EF--11152166911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889144422"/>
    <s v="BILLS PAYMENT"/>
    <s v="2/16/2023 2:33:34 PM"/>
    <s v="UP SETTLEMENT"/>
    <s v="2/18/2023 12:00:00 AM"/>
    <s v="2/17/2023 12:00:00 AM"/>
    <n v="35091"/>
    <s v="2/17/2023 12:00:00 AM"/>
    <n v="477788"/>
    <n v="2629504285"/>
    <n v="8626392"/>
    <n v="2692440"/>
    <s v=""/>
    <n v="988914442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55246812"/>
    <n v="566"/>
    <n v="334583"/>
    <s v="HOPE PSBank"/>
    <n v="566"/>
    <n v="9889144422"/>
    <n v="9889144422"/>
    <s v="PAYA"/>
    <s v="980002******1468"/>
    <s v="1130005272"/>
    <s v=""/>
    <s v="HPSB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10381254CA--11155246812-PortalAccessFee:1000-ApplicationFee:2000"/>
    <s v="0517021001-202210381254CA--11155246812-PortalAccessFee:1000-ApplicationFee:2000"/>
    <s v="PaymentRef=11155246812"/>
    <s v="NAME:=Umar Aminu Aya|Payment Ref:=11155246812|Description:=0517021001-202210381254CA--11155246812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913499214"/>
    <s v="BILLS PAYMENT"/>
    <s v="2/19/2023 4:25:15 AM"/>
    <s v="UP SETTLEMENT"/>
    <s v="2/20/2023 12:00:00 AM"/>
    <s v="2/19/2023 12:00:00 AM"/>
    <n v="35126"/>
    <s v="2/19/2023 12:00:00 AM"/>
    <n v="444387"/>
    <n v="2634141140"/>
    <n v="8548990"/>
    <n v="2692440"/>
    <s v=""/>
    <n v="991349921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11846864774"/>
    <n v="566"/>
    <n v="261211"/>
    <s v="HOPE PSBank"/>
    <n v="566"/>
    <n v="9913499214"/>
    <n v="9913499214"/>
    <s v="PAYA"/>
    <s v="980002******3623"/>
    <s v="1130009926"/>
    <s v=""/>
    <s v="HPSB"/>
    <n v="3457.5"/>
    <n v="3350"/>
    <n v="3350"/>
    <n v="350"/>
    <n v="3000"/>
    <n v="528"/>
    <n v="2400"/>
    <n v="72"/>
    <n v="250"/>
    <n v="81.25"/>
    <m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2211270263CFUAliyu    Adamu-11846864774-ScreeningFee:3350.00"/>
    <s v="0517019001-202211270263CFUAliyu    Adamu-11846864774-ScreeningFee:3350.00"/>
    <s v="PaymentRef=11846864774"/>
    <s v="NAME:=|Payment Ref:=11846864774|Description:=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909456492"/>
    <s v="AIR TIME TOPUP"/>
    <s v="2/18/2023 4:45:54 PM"/>
    <s v="UP SETTLEMENT"/>
    <s v="2/19/2023 12:00:00 AM"/>
    <s v="2/18/2023 12:00:00 AM"/>
    <n v="35121"/>
    <s v="2/18/2023 12:00:00 AM"/>
    <n v="923231"/>
    <n v="2633141528"/>
    <n v="7588521"/>
    <n v="2692440"/>
    <s v=""/>
    <n v="9909456492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395261241"/>
    <n v="566"/>
    <n v="931952"/>
    <s v="HOPE PSBank"/>
    <n v="566"/>
    <n v="9909456492"/>
    <n v="9909456492"/>
    <s v="PAYA"/>
    <s v="980002******6971"/>
    <s v="1130012975"/>
    <s v=""/>
    <s v="HPSB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0.5"/>
    <n v="0"/>
    <n v="0.5"/>
    <n v="0.04"/>
    <n v="0"/>
    <n v="369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7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421-ADAM ABDULAKEEM-1395261241--SalesOfForms:2700-PortalAccessFee:1000"/>
    <s v="0517018001-143421-ADAM ABDULAKEEM-1395261241--SalesOfForms:2700-PortalAccessFee:1000"/>
    <s v="PaymentRef=1395261241"/>
    <s v="NAME:=ADAM ABDULAKEEM|Payment Ref:=1395261241|Description:=0517018001-143421-ADAM ABDULAKEEM-1395261241--SalesOfForms:2700-PortalAccessFee:1000"/>
    <s v="GENERAL"/>
    <s v=""/>
    <s v=""/>
    <s v=""/>
    <s v=""/>
    <s v=""/>
    <s v=""/>
    <s v=""/>
    <s v=""/>
    <s v=""/>
    <n v="3700"/>
    <n v="0"/>
    <n v="0"/>
    <s v=""/>
    <s v="N"/>
    <s v=""/>
    <n v="0"/>
  </r>
  <r>
    <n v="9888989977"/>
    <s v="BILLS PAYMENT"/>
    <s v="2/16/2023 2:20:19 PM"/>
    <s v="UP SETTLEMENT"/>
    <s v="2/18/2023 12:00:00 AM"/>
    <s v="2/17/2023 12:00:00 AM"/>
    <n v="35091"/>
    <s v="2/17/2023 12:00:00 AM"/>
    <n v="302430"/>
    <n v="2629479976"/>
    <n v="8626392"/>
    <n v="1001073"/>
    <n v="25570799"/>
    <n v="9888989977"/>
    <n v="123"/>
    <s v="+"/>
    <s v="SC011"/>
    <s v="Retail"/>
    <s v="3501LA00PA00010"/>
    <s v="UNIFIED PAYMENTS"/>
    <s v="PAYARENA,PAYARENA,VICTORIA ISLAND,NG"/>
    <n v="5999"/>
    <s v="3UP00001"/>
    <s v="PAYARENA,PAYARENA,VICTORIA ISLAND,NG"/>
    <n v="63"/>
    <s v="ACCESS BANK (DIAMOND)"/>
    <s v="0006067466"/>
    <s v=""/>
    <n v="300135"/>
    <x v="0"/>
    <s v="UNIFIED PAYMENTS SERVICES LTD"/>
    <s v="PAYMENTREFERENCE=2100903358"/>
    <n v="566"/>
    <n v="82397"/>
    <s v="GTBANK PLC"/>
    <n v="566"/>
    <n v="9888989977"/>
    <n v="9888989977"/>
    <s v="MAST"/>
    <s v="539983******1246"/>
    <s v="351036169201005900"/>
    <s v=""/>
    <s v="GTHO"/>
    <n v="3807.5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807.5"/>
    <n v="0.5"/>
    <n v="0"/>
    <n v="0.5"/>
    <n v="0.04"/>
    <n v="0"/>
    <n v="380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8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UMARU ALI SHINKAFI POLYTECHNIC (SOIRS SCHOOL)"/>
    <n v="0"/>
    <n v="0"/>
    <n v="0.5"/>
    <n v="0.04"/>
    <n v="2.0020566090040005E+19"/>
    <n v="3.0040567E+19"/>
    <s v="0517018001-143356-FAVOUR BASEY-2100903358--SalesOfForms:2700-PortalAccessFee:1000"/>
    <s v="0517018001-143356-FAVOUR BASEY-2100903358--SalesOfForms:2700-PortalAccessFee:1000"/>
    <s v="PAYMENTREFERENCE=2100903358"/>
    <s v="NAME:=FAVOUR BASEY|Payment Ref:=2100903358|Description:=0517018001-143356-FAVOUR BASEY-2100903358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915873007"/>
    <s v="AIR TIME TOPUP"/>
    <s v="2/19/2023 12:32:33 PM"/>
    <s v="UP SETTLEMENT"/>
    <s v="2/20/2023 12:00:00 AM"/>
    <s v="2/19/2023 12:00:00 AM"/>
    <n v="35127"/>
    <s v="2/19/2023 12:00:00 AM"/>
    <n v="390116"/>
    <n v="2634429415"/>
    <n v="2774225"/>
    <n v="2692440"/>
    <s v=""/>
    <n v="9915873007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178477007"/>
    <n v="566"/>
    <n v="23939"/>
    <s v="HOPE PSBank"/>
    <n v="566"/>
    <n v="9915873007"/>
    <n v="9915873007"/>
    <s v="PAYA"/>
    <s v="980002******6971"/>
    <s v="1130012975"/>
    <s v=""/>
    <s v="HPSB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0.5"/>
    <n v="0"/>
    <n v="0.5"/>
    <n v="0.04"/>
    <n v="0"/>
    <n v="369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7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425-MUSTAPHA ISAH-1178477007--SalesOfForms:2700-PortalAccessFee:1000"/>
    <s v="0517018001-143425-MUSTAPHA ISAH-1178477007--SalesOfForms:2700-PortalAccessFee:1000"/>
    <s v="PaymentRef=1178477007"/>
    <s v="NAME:=MUSTAPHA ISAH|Payment Ref:=1178477007|Description:=0517018001-143425-MUSTAPHA ISAH-1178477007--SalesOfForms:2700-PortalAccessFee:1000"/>
    <s v="GENERAL"/>
    <s v=""/>
    <s v=""/>
    <s v=""/>
    <s v=""/>
    <s v=""/>
    <s v=""/>
    <s v=""/>
    <s v=""/>
    <s v=""/>
    <n v="3700"/>
    <n v="0"/>
    <n v="0"/>
    <s v=""/>
    <s v="N"/>
    <s v=""/>
    <n v="0"/>
  </r>
  <r>
    <n v="9900224147"/>
    <s v="AIR TIME TOPUP"/>
    <s v="2/17/2023 5:53:54 PM"/>
    <s v="UP SETTLEMENT"/>
    <s v="2/18/2023 12:00:00 AM"/>
    <s v="2/17/2023 12:00:00 AM"/>
    <n v="35108"/>
    <s v="2/17/2023 12:00:00 AM"/>
    <n v="881879"/>
    <n v="2631728727"/>
    <n v="3717125"/>
    <n v="2692440"/>
    <s v=""/>
    <n v="9900224147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361892074"/>
    <n v="566"/>
    <n v="761257"/>
    <s v="HOPE PSBank"/>
    <n v="566"/>
    <n v="9900224147"/>
    <n v="9900224147"/>
    <s v="PAYA"/>
    <s v="980002******5351"/>
    <s v="1130010148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405-FATAI HABEEB-1361892074--SalesOfForms:2700-PortalAccessFee:1000"/>
    <s v="0517018001-143405-FATAI HABEEB-1361892074--SalesOfForms:2700-PortalAccessFee:1000"/>
    <s v="PaymentRef=1361892074"/>
    <s v="NAME:=FATAI HABEEB|Payment Ref:=1361892074|Description:=0517018001-143405-FATAI HABEEB-1361892074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96865190"/>
    <s v="AIR TIME TOPUP"/>
    <s v="2/17/2023 12:39:01 PM"/>
    <s v="UP SETTLEMENT"/>
    <s v="2/18/2023 12:00:00 AM"/>
    <s v="2/17/2023 12:00:00 AM"/>
    <n v="35103"/>
    <s v="2/17/2023 12:00:00 AM"/>
    <n v="330917"/>
    <n v="2631019477"/>
    <n v="2215653"/>
    <n v="2692440"/>
    <s v=""/>
    <n v="9896865190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087501932"/>
    <n v="566"/>
    <n v="131257"/>
    <s v="HOPE PSBank"/>
    <n v="566"/>
    <n v="9896865190"/>
    <n v="9896865190"/>
    <s v="PAYA"/>
    <s v="980002******5764"/>
    <s v="1130042495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395-LAWALI AYUBA-2087501932--SalesOfForms:2700-PortalAccessFee:1000"/>
    <s v="0517018001-143395-LAWALI AYUBA-2087501932--SalesOfForms:2700-PortalAccessFee:1000"/>
    <s v="PaymentRef=2087501932"/>
    <s v="NAME:=LAWALI AYUBA|Payment Ref:=2087501932|Description:=0517018001-143395-LAWALI AYUBA-2087501932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88897676"/>
    <s v="AIR TIME TOPUP"/>
    <s v="2/16/2023 2:10:50 PM"/>
    <s v="UP SETTLEMENT"/>
    <s v="2/18/2023 12:00:00 AM"/>
    <s v="2/17/2023 12:00:00 AM"/>
    <n v="35091"/>
    <s v="2/17/2023 12:00:00 AM"/>
    <n v="912921"/>
    <n v="2629503849"/>
    <n v="8626392"/>
    <n v="2692440"/>
    <s v=""/>
    <n v="9888897676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740982026"/>
    <n v="566"/>
    <n v="145264"/>
    <s v="HOPE PSBank"/>
    <n v="566"/>
    <n v="9888897676"/>
    <n v="9888897676"/>
    <s v="PAYA"/>
    <s v="980002******9769"/>
    <s v="1130037011"/>
    <s v=""/>
    <s v="HPSB"/>
    <n v="4457.5"/>
    <n v="4350"/>
    <n v="4350"/>
    <n v="350"/>
    <n v="4000"/>
    <n v="704.00000000000011"/>
    <n v="3200"/>
    <n v="96"/>
    <n v="250"/>
    <n v="81.25"/>
    <m/>
    <m/>
    <n v="18.75"/>
    <m/>
    <m/>
    <s v=""/>
    <s v=""/>
    <n v="566"/>
    <n v="566"/>
    <n v="4457.5"/>
    <n v="0.5"/>
    <n v="0"/>
    <n v="0.5"/>
    <n v="0.04"/>
    <n v="0"/>
    <n v="445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4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0-PETER SOPHIA WAZIRI-2740982026-Certificate processingND-Diploma-Certificate:4000.00"/>
    <s v="0517018001-0-PETER SOPHIA WAZIRI-2740982026-Certificate processingND-Diploma-Certificate:4000.00"/>
    <s v="PaymentRef=2740982026"/>
    <s v="NAME:=PETER SOPHIA WAZIRI|Payment Ref:=2740982026|Description:=0517018001-0-PETER SOPHIA WAZIRI-2740982026-Certificate processingND-Diploma-Certificate:4000.00"/>
    <s v="GENERAL"/>
    <s v=""/>
    <s v=""/>
    <s v=""/>
    <s v=""/>
    <s v=""/>
    <s v=""/>
    <s v=""/>
    <s v=""/>
    <s v=""/>
    <n v="4457.5"/>
    <n v="0"/>
    <n v="0"/>
    <s v=""/>
    <s v="N"/>
    <s v=""/>
    <n v="0"/>
  </r>
  <r>
    <n v="9887776877"/>
    <s v="BILLS PAYMENT"/>
    <s v="2/16/2023 12:19:15 PM"/>
    <s v="UP SETTLEMENT"/>
    <s v="2/19/2023 12:00:00 AM"/>
    <s v="2/17/2023 12:00:00 AM"/>
    <n v="35089"/>
    <s v="2/16/2023 12:00:00 AM"/>
    <n v="767428"/>
    <n v="2629434620"/>
    <n v="3464217"/>
    <n v="2692440"/>
    <s v=""/>
    <n v="988777687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11865132338"/>
    <n v="566"/>
    <n v="176898"/>
    <s v="HOPE PSBank"/>
    <n v="566"/>
    <n v="9887776877"/>
    <n v="9887776877"/>
    <s v="PAYA"/>
    <s v="980002******2568"/>
    <s v="1130006189"/>
    <s v=""/>
    <s v="HPSB"/>
    <n v="5350"/>
    <n v="5350"/>
    <n v="5350"/>
    <n v="350"/>
    <n v="5000"/>
    <n v="880.00000000000011"/>
    <n v="4000"/>
    <n v="120"/>
    <n v="250"/>
    <n v="81.25"/>
    <m/>
    <m/>
    <n v="18.75"/>
    <s v=""/>
    <s v=""/>
    <s v=""/>
    <s v=""/>
    <n v="566"/>
    <n v="566"/>
    <n v="5350"/>
    <n v="0.5"/>
    <n v="0"/>
    <n v="0.5"/>
    <n v="0.04"/>
    <n v="0"/>
    <n v="5349.4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53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2210619907FAUMusa Regina-11865132338Acceptance Fee"/>
    <s v="0517019001-202210619907FAUMusa Regina-11865132338Acceptance Fee"/>
    <s v="PaymentRef=11865132338"/>
    <s v="NAME:=|Payment Ref:=11865132338|Description:="/>
    <s v="GENERAL"/>
    <s v=""/>
    <s v=""/>
    <s v=""/>
    <s v=""/>
    <s v=""/>
    <s v=""/>
    <s v=""/>
    <s v=""/>
    <s v=""/>
    <n v="5350"/>
    <n v="0"/>
    <n v="0"/>
    <s v=""/>
    <s v="N"/>
    <s v=""/>
    <n v="0"/>
  </r>
  <r>
    <n v="9903610753"/>
    <s v="BILLS PAYMENT"/>
    <s v="2/18/2023 7:03:23 AM"/>
    <s v="UP SETTLEMENT"/>
    <s v="2/19/2023 12:00:00 AM"/>
    <s v="2/18/2023 12:00:00 AM"/>
    <n v="35113"/>
    <s v="2/18/2023 12:00:00 AM"/>
    <n v="523008"/>
    <n v="2632175389"/>
    <n v="4867959"/>
    <n v="2692440"/>
    <s v=""/>
    <n v="990361075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11855780521"/>
    <n v="566"/>
    <n v="326846"/>
    <s v="HOPE PSBank"/>
    <n v="566"/>
    <n v="9903610753"/>
    <n v="9903610753"/>
    <s v="PAYA"/>
    <s v="980002******3623"/>
    <s v="1130009926"/>
    <s v=""/>
    <s v="HPSB"/>
    <n v="5457.5"/>
    <n v="5350"/>
    <n v="5350"/>
    <n v="350"/>
    <n v="5000"/>
    <n v="880.00000000000011"/>
    <n v="4000"/>
    <n v="120"/>
    <n v="250"/>
    <n v="81.25"/>
    <m/>
    <m/>
    <n v="18.75"/>
    <m/>
    <m/>
    <s v=""/>
    <s v=""/>
    <n v="566"/>
    <n v="566"/>
    <n v="5457.5"/>
    <n v="0.5"/>
    <n v="0"/>
    <n v="0.5"/>
    <n v="0.04"/>
    <n v="0"/>
    <n v="545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5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9730593EGIBRAHIM JAMILA-11855780521Acceptance Fee"/>
    <s v="0517019001-19730593EGIBRAHIM JAMILA-11855780521Acceptance Fee"/>
    <s v="PaymentRef=11855780521"/>
    <s v="NAME:=|Payment Ref:=11855780521|Description:="/>
    <s v="GENERAL"/>
    <s v=""/>
    <s v=""/>
    <s v=""/>
    <s v=""/>
    <s v=""/>
    <s v=""/>
    <s v=""/>
    <s v=""/>
    <s v=""/>
    <n v="5457.5"/>
    <n v="0"/>
    <n v="0"/>
    <s v=""/>
    <s v="N"/>
    <s v=""/>
    <n v="0"/>
  </r>
  <r>
    <n v="9903617862"/>
    <s v="BILLS PAYMENT"/>
    <s v="2/18/2023 7:07:47 AM"/>
    <s v="UP SETTLEMENT"/>
    <s v="2/19/2023 12:00:00 AM"/>
    <s v="2/18/2023 12:00:00 AM"/>
    <n v="35113"/>
    <s v="2/18/2023 12:00:00 AM"/>
    <n v="251550"/>
    <n v="2632175417"/>
    <n v="4867959"/>
    <n v="2692440"/>
    <s v=""/>
    <n v="990361786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11874654681"/>
    <n v="566"/>
    <n v="333344"/>
    <s v="HOPE PSBank"/>
    <n v="566"/>
    <n v="9903617862"/>
    <n v="9903617862"/>
    <s v="PAYA"/>
    <s v="980002******3623"/>
    <s v="1130009926"/>
    <s v=""/>
    <s v="HPSB"/>
    <n v="5457.5"/>
    <n v="5350"/>
    <n v="5350"/>
    <n v="350"/>
    <n v="5000"/>
    <n v="880.00000000000011"/>
    <n v="4000"/>
    <n v="120"/>
    <n v="250"/>
    <n v="81.25"/>
    <m/>
    <m/>
    <n v="18.75"/>
    <m/>
    <m/>
    <s v=""/>
    <s v=""/>
    <n v="566"/>
    <n v="566"/>
    <n v="5457.5"/>
    <n v="0.5"/>
    <n v="0"/>
    <n v="0.5"/>
    <n v="0.04"/>
    <n v="0"/>
    <n v="545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5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202210729229HAUOwoicho Adah Comfort-11874654681Acceptance Fee"/>
    <s v="0517019001-202210729229HAUOwoicho Adah Comfort-11874654681Acceptance Fee"/>
    <s v="PaymentRef=11874654681"/>
    <s v="NAME:=|Payment Ref:=11874654681|Description:="/>
    <s v="GENERAL"/>
    <s v=""/>
    <s v=""/>
    <s v=""/>
    <s v=""/>
    <s v=""/>
    <s v=""/>
    <s v=""/>
    <s v=""/>
    <s v=""/>
    <n v="5457.5"/>
    <n v="0"/>
    <n v="0"/>
    <s v=""/>
    <s v="N"/>
    <s v=""/>
    <n v="0"/>
  </r>
  <r>
    <n v="9906037432"/>
    <s v="BILLS PAYMENT"/>
    <s v="2/18/2023 11:44:44 AM"/>
    <s v="UP SETTLEMENT"/>
    <s v="2/19/2023 12:00:00 AM"/>
    <s v="2/18/2023 12:00:00 AM"/>
    <n v="35116"/>
    <s v="2/18/2023 12:00:00 AM"/>
    <n v="977920"/>
    <n v="2632558155"/>
    <n v="3349146"/>
    <n v="1001156"/>
    <n v="25576916"/>
    <n v="9906037432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41422748"/>
    <n v="566"/>
    <n v="503021"/>
    <s v="GTBANK PLC"/>
    <n v="566"/>
    <n v="9906037432"/>
    <n v="9906037432"/>
    <s v="MAST"/>
    <s v="539983******6635"/>
    <s v="2148484313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35023-Abubakar Aminu -1110141422748-PortalAccessFee:1000-AccreditationFee:5000-RegFee:"/>
    <s v="0517021001-19135023-Abubakar Aminu -1110141422748-PortalAccessFee:1000-AccreditationFee:5000-RegFee:"/>
    <s v="HEAD1=1110141422748"/>
    <s v="NAME:=Abubakar Aminu |Payment Ref:=1110141422748|Description:=0517021001-19135023-Abubakar Aminu -1110141422748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05966070"/>
    <s v="BILLS PAYMENT"/>
    <s v="2/18/2023 11:38:24 AM"/>
    <s v="UP SETTLEMENT"/>
    <s v="2/19/2023 12:00:00 AM"/>
    <s v="2/18/2023 12:00:00 AM"/>
    <n v="35116"/>
    <s v="2/18/2023 12:00:00 AM"/>
    <n v="951767"/>
    <n v="2632548275"/>
    <n v="5271452"/>
    <n v="1001153"/>
    <n v="25576891"/>
    <n v="9905966070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24332562"/>
    <n v="566"/>
    <n v="502369"/>
    <s v="GTBANK PLC"/>
    <n v="566"/>
    <n v="9905966070"/>
    <n v="9905966070"/>
    <s v="MAST"/>
    <s v="539983******6635"/>
    <s v="2148484313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33051-Abubakar Ikiramatu -1110124332562-PortalAccessFee:1000-AccreditationFee:5000-Reg"/>
    <s v="0517021001-19133051-Abubakar Ikiramatu -1110124332562-PortalAccessFee:1000-AccreditationFee:5000-Reg"/>
    <s v="HEAD1=1110124332562"/>
    <s v="NAME:=Abubakar Ikiramatu |Payment Ref:=1110124332562|Description:=0517021001-19133051-Abubakar Ikiramatu -1110124332562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676673701544"/>
    <s v="BILLS PAYMENT"/>
    <s v="2/17/2023 11:41:41 PM"/>
    <s v="UP SETTLEMENT"/>
    <s v="2/18/2023 12:00:00 AM"/>
    <s v="2/18/2023 12:00:00 AM"/>
    <s v=""/>
    <s v="2/17/2023 12:00:00 AM"/>
    <n v="420126"/>
    <n v="57676673701544"/>
    <n v="1497930"/>
    <s v=""/>
    <s v=""/>
    <n v="676673701544"/>
    <s v=""/>
    <s v="+"/>
    <s v="SC011"/>
    <s v="Retail"/>
    <n v="250100000000001"/>
    <s v="UNIFIED PAYMENT SERVICES LTD"/>
    <s v=""/>
    <s v=""/>
    <n v="25010001"/>
    <s v=""/>
    <n v="63"/>
    <s v="ACCESS BANK (DIAMOND)"/>
    <s v="0006067466"/>
    <s v=""/>
    <n v="200239"/>
    <x v="1"/>
    <s v="HOPE PSBank"/>
    <s v=""/>
    <n v="566"/>
    <s v=""/>
    <s v="HOPE PSBank"/>
    <n v="566"/>
    <n v="676673701544"/>
    <s v=""/>
    <s v="PAYA"/>
    <s v="999999******9999"/>
    <s v=""/>
    <s v=""/>
    <s v="HPSB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20"/>
    <n v="0"/>
    <s v=""/>
    <n v="0"/>
    <s v=""/>
    <n v="0"/>
    <n v="0"/>
    <s v=""/>
    <n v="0"/>
    <n v="0"/>
    <n v="0"/>
    <s v=""/>
    <s v=""/>
    <s v="HOPE PSBank"/>
    <n v="12.5"/>
    <n v="0"/>
    <n v="0"/>
    <n v="900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97030&quot;,&quot;Reference Number&quot;:&quot;676673701544&quot;,&quot;Alternate Reference&quot;:&quot;10071900&quot;,&quot;Merchant&quot;:&quot;SOKOTO STATE UNIVERSITY, SOKOTO&quot;,&quot;Product&quot;:&quot;FEES&quot;,&quot;Amount&quot;:&quot;¿9,000.00&quot;,&quot;Fee&quot;:&quot;¿0.00&quot;,&quot;Payment Ref                                                                     &quot;:&quot;1110154063342&quot;,&quot;PaymentReference&quot;:&quot;1110154063342&quot;,&quot;ID&quot;:&quot;20134181&quot;,&quot;Name&quot;:&quot;Abdullahi Ahmad &quot;,&quot;PhoneNumber&quot;:&quot;08024056999&quot;,&quot;Email&quot;:&quot;001abdullahigiyawa@gmail.com&quot;,&quot;StatusCode&quot;:&quot;00&quot;,&quot;Status&quot;:&quot;Approved&quot;,&quot;StatusDescription&quot;:&quot;Approved&quot;,&quot;Approval Code&quot;:&quot;420126&quot;,&quot;Date&quot;:&quot;17 Feb, 2023 11:41PM&quot;}"/>
    <s v="GENERAL"/>
    <s v=""/>
    <s v=""/>
    <s v=""/>
    <s v=""/>
    <s v=""/>
    <s v=""/>
    <s v=""/>
    <s v=""/>
    <s v=""/>
    <n v="9000"/>
    <n v="0"/>
    <n v="0"/>
    <s v=""/>
    <s v="N"/>
    <s v=""/>
    <n v="0"/>
  </r>
  <r>
    <n v="9899343771"/>
    <s v="BILLS PAYMENT"/>
    <s v="2/17/2023 4:41:13 PM"/>
    <s v="UP SETTLEMENT"/>
    <s v="2/18/2023 12:00:00 AM"/>
    <s v="2/17/2023 12:00:00 AM"/>
    <n v="35105"/>
    <s v="2/17/2023 12:00:00 AM"/>
    <n v="780412"/>
    <n v="2631316885"/>
    <n v="5828538"/>
    <n v="1001142"/>
    <n v="25575958"/>
    <n v="9899343771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12263845"/>
    <n v="566"/>
    <n v="780412"/>
    <s v="UNITED BANK FOR AFRICA PLC"/>
    <n v="566"/>
    <n v="9899343771"/>
    <n v="9899343771"/>
    <s v="MAST"/>
    <s v="519911******5162"/>
    <s v="2143802114"/>
    <s v=""/>
    <s v="UB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UNITED BANK FOR AFRIC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118103-Saifullahi Salihu -1110112263845-PortalAccessFee:1000-AccreditationFee:5000-RegF"/>
    <s v="0517021001-20118103-Saifullahi Salihu -1110112263845-PortalAccessFee:1000-AccreditationFee:5000-RegF"/>
    <s v="HEAD1=1110112263845"/>
    <s v="NAME:=Saifullahi Salihu |Payment Ref:=1110112263845 |Description:=0517021001-20118103-Saifullahi Salihu -1110112263845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88285358"/>
    <s v="BILLS PAYMENT"/>
    <s v="2/16/2023 1:08:19 PM"/>
    <s v="UP SETTLEMENT"/>
    <s v="2/18/2023 12:00:00 AM"/>
    <s v="2/17/2023 12:00:00 AM"/>
    <n v="35090"/>
    <s v="2/17/2023 12:00:00 AM"/>
    <n v="41531"/>
    <n v="2629442143"/>
    <n v="5136207"/>
    <n v="1001065"/>
    <n v="25570180"/>
    <n v="9888285358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02393251"/>
    <n v="566"/>
    <n v="794347"/>
    <s v="GTBANK PLC"/>
    <n v="566"/>
    <n v="9888285358"/>
    <n v="9888285358"/>
    <s v="MAST"/>
    <s v="539983******6317"/>
    <s v="351035487901005900"/>
    <s v=""/>
    <s v="GTHO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24048-Usman Gazali -1110102393251-PortalAccessFee:1000-AccreditationFee:5000-RegFee:26"/>
    <s v="0517021001-19124048-Usman Gazali -1110102393251-PortalAccessFee:1000-AccreditationFee:5000-RegFee:26"/>
    <s v="HEAD1=1110102393251"/>
    <s v="NAME:=Usman Gazali |Payment Ref:=1110102393251|Description:=0517021001-19124048-Usman Gazali -1110102393251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676611617582"/>
    <s v="BILLS PAYMENT"/>
    <s v="2/17/2023 6:27:03 AM"/>
    <s v="UP SETTLEMENT"/>
    <s v="2/18/2023 12:00:00 AM"/>
    <s v="2/17/2023 12:00:00 AM"/>
    <s v=""/>
    <s v="2/17/2023 12:00:00 AM"/>
    <n v="68433"/>
    <n v="56676611617582"/>
    <n v="5855784"/>
    <s v=""/>
    <s v=""/>
    <n v="676611617582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1"/>
    <s v="UNIFIED PAYMENTS SERVICES LTD"/>
    <s v="0"/>
    <n v="566"/>
    <s v=""/>
    <s v="UNIFIED PAYMENTS"/>
    <n v="566"/>
    <n v="676611617582"/>
    <s v=""/>
    <s v="PAYA"/>
    <s v="950101******4227"/>
    <s v=""/>
    <n v="7032286462"/>
    <s v="UPPA"/>
    <n v="9107.5"/>
    <n v="9000"/>
    <n v="3000"/>
    <n v="350"/>
    <n v="2650"/>
    <n v="466.40000000000003"/>
    <n v="2120"/>
    <n v="63.6"/>
    <n v="250"/>
    <n v="81.25"/>
    <n v="1000"/>
    <n v="5000"/>
    <n v="18.75"/>
    <m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ShamsudeenSaad|ReceiptID:=1110122233948|Description:=0517021001-19113073-ShamsudeenSaad-1110122233948-PortalAccessFee:1000-AccreditationFee:5000-RegFee"/>
    <s v="NAME:=ShamsudeenSaad|ReceiptID:=1110122233948|Description:=0517021001-19113073-ShamsudeenSaad-1110122233948-PortalAccessFee:1000-AccreditationFee:5000-RegFe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6611617582&quot;,&quot;TransId&quot;:&quot;16226368&quot;,&quot;AuthRef&quot;:&quot;068433&quot;,&quot;Date&quot;:&quot;17Feb,202306:27A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9887947718"/>
    <s v="BILLS PAYMENT"/>
    <s v="2/16/2023 12:35:12 PM"/>
    <s v="UP SETTLEMENT"/>
    <s v="2/19/2023 12:00:00 AM"/>
    <s v="2/17/2023 12:00:00 AM"/>
    <n v="35089"/>
    <s v="2/16/2023 12:00:00 AM"/>
    <n v="984206"/>
    <n v="2629434776"/>
    <n v="3464217"/>
    <n v="2692440"/>
    <s v=""/>
    <n v="988794771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6272343"/>
    <n v="566"/>
    <n v="326699"/>
    <s v="HOPE PSBank"/>
    <n v="566"/>
    <n v="9887947718"/>
    <n v="9887947718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5088-Hamza Usman -1110106272343-PortalAccessFee:1000-AccreditationFee:5000-RegFee:265"/>
    <s v="0517021001-20125088-Hamza Usman -1110106272343-PortalAccessFee:1000-AccreditationFee:5000-RegFee:265"/>
    <s v="PaymentRef=1110106272343"/>
    <s v="NAME:=Hamza Usman |Payment Ref:=1110106272343|Description:=0517021001-20125088-Hamza Usman -1110106272343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87943810"/>
    <s v="BILLS PAYMENT"/>
    <s v="2/16/2023 12:34:51 PM"/>
    <s v="UP SETTLEMENT"/>
    <s v="2/19/2023 12:00:00 AM"/>
    <s v="2/17/2023 12:00:00 AM"/>
    <n v="35089"/>
    <s v="2/16/2023 12:00:00 AM"/>
    <n v="521905"/>
    <n v="2629434769"/>
    <n v="3464217"/>
    <n v="2692440"/>
    <s v=""/>
    <n v="988794381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55073342"/>
    <n v="566"/>
    <n v="323209"/>
    <s v="HOPE PSBank"/>
    <n v="566"/>
    <n v="9887943810"/>
    <n v="9887943810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2175-Bala FARUKU -1110155073342-PortalAccessFee:1000-AccreditationFee:5000-RegFee:265"/>
    <s v="0517021001-17132175-Bala FARUKU -1110155073342-PortalAccessFee:1000-AccreditationFee:5000-RegFee:265"/>
    <s v="PaymentRef=1110155073342"/>
    <s v="NAME:=Bala FARUKU |Payment Ref:=1110155073342|Description:=0517021001-17132175-Bala FARUKU -1110155073342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95365575"/>
    <s v="BILLS PAYMENT"/>
    <s v="2/17/2023 10:23:32 AM"/>
    <s v="UP SETTLEMENT"/>
    <s v="2/18/2023 12:00:00 AM"/>
    <s v="2/17/2023 12:00:00 AM"/>
    <n v="35102"/>
    <s v="2/17/2023 12:00:00 AM"/>
    <n v="724443"/>
    <n v="2630730682"/>
    <n v="8683724"/>
    <n v="2692440"/>
    <s v=""/>
    <n v="989536557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13352242"/>
    <n v="566"/>
    <n v="21280"/>
    <s v="HOPE PSBank"/>
    <n v="566"/>
    <n v="9895365575"/>
    <n v="9895365575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7017-Huzaifah Bojo Mohammed-1110113352242-PortalAccessFee:1000-AccreditationFee:5000-"/>
    <s v="0517021001-17137017-Huzaifah Bojo Mohammed-1110113352242-PortalAccessFee:1000-AccreditationFee:5000-"/>
    <s v="PaymentRef=1110113352242"/>
    <s v="NAME:=Huzaifah Bojo Mohammed|Payment Ref:=1110113352242|Description:=0517021001-17137017-Huzaifah Bojo Mohammed-1110113352242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95913529"/>
    <s v="BILLS PAYMENT"/>
    <s v="2/17/2023 11:14:00 AM"/>
    <s v="UP SETTLEMENT"/>
    <s v="2/18/2023 12:00:00 AM"/>
    <s v="2/17/2023 12:00:00 AM"/>
    <n v="35102"/>
    <s v="2/17/2023 12:00:00 AM"/>
    <n v="854753"/>
    <n v="2630866616"/>
    <n v="8683724"/>
    <n v="2692440"/>
    <s v=""/>
    <n v="989591352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6311557"/>
    <n v="566"/>
    <n v="427638"/>
    <s v="HOPE PSBank"/>
    <n v="566"/>
    <n v="9895913529"/>
    <n v="9895913529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2035-Shamsiyya HALIDU -1110126311557-PortalAccessFee:1000-AccreditationFee:5000-RegFe"/>
    <s v="0517021001-20122035-Shamsiyya HALIDU -1110126311557-PortalAccessFee:1000-AccreditationFee:5000-RegFe"/>
    <s v="PaymentRef=1110126311557"/>
    <s v="NAME:=Shamsiyya HALIDU |Payment Ref:=1110126311557|Description:=0517021001-20122035-Shamsiyya HALIDU -1110126311557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96157893"/>
    <s v="BILLS PAYMENT"/>
    <s v="2/17/2023 11:35:03 AM"/>
    <s v="UP SETTLEMENT"/>
    <s v="2/18/2023 12:00:00 AM"/>
    <s v="2/17/2023 12:00:00 AM"/>
    <n v="35102"/>
    <s v="2/17/2023 12:00:00 AM"/>
    <n v="548656"/>
    <n v="2630866876"/>
    <n v="5086308"/>
    <n v="2692440"/>
    <s v=""/>
    <n v="989615789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39391867"/>
    <n v="566"/>
    <n v="598338"/>
    <s v="HOPE PSBank"/>
    <n v="566"/>
    <n v="9896157893"/>
    <n v="9896157893"/>
    <s v="PAYA"/>
    <s v="980002******1468"/>
    <s v="113000527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3054-Salisu UMAR -1110139391867-PortalAccessFee:1000-AccreditationFee:5000-RegFee:265"/>
    <s v="0517021001-17133054-Salisu UMAR -1110139391867-PortalAccessFee:1000-AccreditationFee:5000-RegFee:265"/>
    <s v="PaymentRef=1110139391867"/>
    <s v="NAME:=Salisu UMAR |Payment Ref:=1110139391867|Description:=0517021001-17133054-Salisu UMAR -1110139391867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88426260"/>
    <s v="BILLS PAYMENT"/>
    <s v="2/16/2023 1:22:17 PM"/>
    <s v="UP SETTLEMENT"/>
    <s v="2/18/2023 12:00:00 AM"/>
    <s v="2/17/2023 12:00:00 AM"/>
    <n v="35090"/>
    <s v="2/17/2023 12:00:00 AM"/>
    <n v="445737"/>
    <n v="2629451887"/>
    <n v="5136207"/>
    <n v="2692440"/>
    <s v=""/>
    <n v="988842626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18213663"/>
    <n v="566"/>
    <n v="740841"/>
    <s v="HOPE PSBank"/>
    <n v="566"/>
    <n v="9888426260"/>
    <n v="9888426260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7096-Ummu Umar -1110118213663-PortalAccessFee:1000-AccreditationFee:5000-RegFee:2650"/>
    <s v="0517021001-17117096-Ummu Umar -1110118213663-PortalAccessFee:1000-AccreditationFee:5000-RegFee:2650"/>
    <s v="PaymentRef=1110118213663"/>
    <s v="NAME:=Ummu Umar |Payment Ref:=1110118213663|Description:=0517021001-17117096-Ummu Umar -1110118213663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96912740"/>
    <s v="BILLS PAYMENT"/>
    <s v="2/17/2023 12:43:40 PM"/>
    <s v="UP SETTLEMENT"/>
    <s v="2/18/2023 12:00:00 AM"/>
    <s v="2/17/2023 12:00:00 AM"/>
    <n v="35103"/>
    <s v="2/17/2023 12:00:00 AM"/>
    <n v="474995"/>
    <n v="2631019568"/>
    <n v="6787047"/>
    <n v="2692440"/>
    <s v=""/>
    <n v="989691274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0431847"/>
    <n v="566"/>
    <n v="168545"/>
    <s v="HOPE PSBank"/>
    <n v="566"/>
    <n v="9896912740"/>
    <n v="9896912740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3146-Abdullahi SADIYA -1110100431847-PortalAccessFee:1000-AccreditationFee:5000-RegFe"/>
    <s v="0517021001-17133146-Abdullahi SADIYA -1110100431847-PortalAccessFee:1000-AccreditationFee:5000-RegFe"/>
    <s v="PaymentRef=1110100431847"/>
    <s v="NAME:=Abdullahi SADIYA |Payment Ref:=1110100431847|Description:=0517021001-17133146-Abdullahi SADIYA -1110100431847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96857994"/>
    <s v="BILLS PAYMENT"/>
    <s v="2/17/2023 12:38:19 PM"/>
    <s v="UP SETTLEMENT"/>
    <s v="2/18/2023 12:00:00 AM"/>
    <s v="2/17/2023 12:00:00 AM"/>
    <n v="35103"/>
    <s v="2/17/2023 12:00:00 AM"/>
    <n v="177795"/>
    <n v="2631019470"/>
    <n v="2215653"/>
    <n v="2692440"/>
    <s v=""/>
    <n v="989685799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33333061"/>
    <n v="566"/>
    <n v="125644"/>
    <s v="HOPE PSBank"/>
    <n v="566"/>
    <n v="9896857994"/>
    <n v="9896857994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34010-SHEHU USMAN -1110133333061-PortalAccessFee:1000-AccreditationFee:5000-RegFee:265"/>
    <s v="0517021001-20234010-SHEHU USMAN -1110133333061-PortalAccessFee:1000-AccreditationFee:5000-RegFee:265"/>
    <s v="PaymentRef=1110133333061"/>
    <s v="NAME:=SHEHU USMAN |Payment Ref:=1110133333061|Description:=0517021001-20234010-SHEHU USMAN -1110133333061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96943611"/>
    <s v="BILLS PAYMENT"/>
    <s v="2/17/2023 12:46:42 PM"/>
    <s v="UP SETTLEMENT"/>
    <s v="2/18/2023 12:00:00 AM"/>
    <s v="2/17/2023 12:00:00 AM"/>
    <n v="35103"/>
    <s v="2/17/2023 12:00:00 AM"/>
    <n v="650438"/>
    <n v="2631019632"/>
    <n v="6787047"/>
    <n v="2692440"/>
    <s v=""/>
    <n v="989694361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4032554"/>
    <n v="566"/>
    <n v="192444"/>
    <s v="HOPE PSBank"/>
    <n v="566"/>
    <n v="9896943611"/>
    <n v="9896943611"/>
    <s v="PAYA"/>
    <s v="980002******6868"/>
    <s v="11300464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236026-Sidi Yahaya -1110124032554-PortalAccessFee:1000-AccreditationFee:5000-RegFee:265"/>
    <s v="0517021001-18236026-Sidi Yahaya -1110124032554-PortalAccessFee:1000-AccreditationFee:5000-RegFee:265"/>
    <s v="PaymentRef=1110124032554"/>
    <s v="NAME:=Sidi Yahaya |Payment Ref:=1110124032554|Description:=0517021001-18236026-Sidi Yahaya -1110124032554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97281961"/>
    <s v="BILLS PAYMENT"/>
    <s v="2/17/2023 1:20:57 PM"/>
    <s v="UP SETTLEMENT"/>
    <s v="2/18/2023 12:00:00 AM"/>
    <s v="2/17/2023 12:00:00 AM"/>
    <n v="35103"/>
    <s v="2/17/2023 12:00:00 AM"/>
    <n v="390173"/>
    <n v="2631046268"/>
    <n v="2215653"/>
    <n v="2692440"/>
    <s v=""/>
    <n v="989728196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1071954"/>
    <n v="566"/>
    <n v="460499"/>
    <s v="HOPE PSBank"/>
    <n v="566"/>
    <n v="9897281961"/>
    <n v="9897281961"/>
    <s v="PAYA"/>
    <s v="980002******1468"/>
    <s v="113000527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3040-Fodio Shehu -1110101071954-PortalAccessFee:1000-AccreditationFee:5000-RegFee:265"/>
    <s v="0517021001-19133040-Fodio Shehu -1110101071954-PortalAccessFee:1000-AccreditationFee:5000-RegFee:265"/>
    <s v="PaymentRef=1110101071954"/>
    <s v="NAME:=Fodio Shehu |Payment Ref:=1110101071954|Description:=0517021001-19133040-Fodio Shehu -1110101071954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95651733"/>
    <s v="BILLS PAYMENT"/>
    <s v="2/17/2023 10:48:38 AM"/>
    <s v="UP SETTLEMENT"/>
    <s v="2/18/2023 12:00:00 AM"/>
    <s v="2/17/2023 12:00:00 AM"/>
    <n v="35102"/>
    <s v="2/17/2023 12:00:00 AM"/>
    <n v="250573"/>
    <n v="2630731220"/>
    <n v="5086308"/>
    <n v="2692440"/>
    <s v=""/>
    <n v="989565173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3461363"/>
    <n v="566"/>
    <n v="234253"/>
    <s v="HOPE PSBank"/>
    <n v="566"/>
    <n v="9895651733"/>
    <n v="9895651733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6087-Munira Dahiru Gobir-1110143461363-PortalAccessFee:1000-AccreditationFee:5000-Reg"/>
    <s v="0517021001-19136087-Munira Dahiru Gobir-1110143461363-PortalAccessFee:1000-AccreditationFee:5000-Reg"/>
    <s v="PaymentRef=1110143461363"/>
    <s v="NAME:=Munira Dahiru Gobir|Payment Ref:=1110143461363|Description:=0517021001-19136087-Munira Dahiru Gobir-1110143461363-PortalAccessFee:1000-AccreditationFee:5000-Reg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96295379"/>
    <s v="BILLS PAYMENT"/>
    <s v="2/17/2023 11:45:58 AM"/>
    <s v="UP SETTLEMENT"/>
    <s v="2/18/2023 12:00:00 AM"/>
    <s v="2/17/2023 12:00:00 AM"/>
    <n v="35102"/>
    <s v="2/17/2023 12:00:00 AM"/>
    <n v="709739"/>
    <n v="2630867056"/>
    <n v="6655482"/>
    <n v="2692440"/>
    <s v=""/>
    <n v="989629537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33201557"/>
    <n v="566"/>
    <n v="696565"/>
    <s v="HOPE PSBank"/>
    <n v="566"/>
    <n v="9896295379"/>
    <n v="9896295379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6123006-Habiba UMAR Aliyu-1110133201557-PortalAccessFee:1000-AccreditationFee:5000-RegFe"/>
    <s v="0517021001-16123006-Habiba UMAR Aliyu-1110133201557-PortalAccessFee:1000-AccreditationFee:5000-RegFe"/>
    <s v="PaymentRef=1110133201557"/>
    <s v="NAME:=Habiba UMAR Aliyu|Payment Ref:=1110133201557|Description:=0517021001-16123006-Habiba UMAR Aliyu-1110133201557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21305330"/>
    <s v="BILLS PAYMENT"/>
    <s v="2/19/2023 9:47:21 PM"/>
    <s v="UP SETTLEMENT"/>
    <s v="2/20/2023 12:00:00 AM"/>
    <s v="2/20/2023 12:00:00 AM"/>
    <n v="35136"/>
    <s v="2/19/2023 12:00:00 AM"/>
    <n v="980195"/>
    <n v="2635363541"/>
    <n v="5448729"/>
    <n v="2692440"/>
    <s v=""/>
    <n v="992130533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1373461"/>
    <n v="566"/>
    <n v="917800"/>
    <s v="ACCESS BANK NIGERIA PLC"/>
    <n v="566"/>
    <n v="21912305330"/>
    <n v="9921305330"/>
    <s v="PAYA"/>
    <s v="904402******6255"/>
    <s v="0690422290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14016-Malami Abubakar -1110131373461-PortalAccessFee:1000-AccreditationFee:5000-RegFee"/>
    <s v="0517021001-19114016-Malami Abubakar -1110131373461-PortalAccessFee:1000-AccreditationFee:5000-RegFee"/>
    <s v="PaymentRef=1110131373461"/>
    <s v="NAME:=Malami Abubakar |Payment Ref:=1110131373461|Description:=0517021001-19114016-Malami Abubakar -1110131373461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89208369"/>
    <s v="BILLS PAYMENT"/>
    <s v="2/16/2023 2:38:48 PM"/>
    <s v="UP SETTLEMENT"/>
    <s v="2/18/2023 12:00:00 AM"/>
    <s v="2/17/2023 12:00:00 AM"/>
    <n v="35091"/>
    <s v="2/17/2023 12:00:00 AM"/>
    <n v="6021"/>
    <n v="2629504384"/>
    <n v="8626392"/>
    <n v="2692440"/>
    <s v=""/>
    <n v="988920836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44286945"/>
    <n v="566"/>
    <n v="393289"/>
    <s v="HOPE PSBank"/>
    <n v="566"/>
    <n v="9889208369"/>
    <n v="9889208369"/>
    <s v="PAYA"/>
    <s v="980002******9129"/>
    <s v="1130043106"/>
    <s v=""/>
    <s v="HPSB"/>
    <n v="10457.5"/>
    <n v="10350"/>
    <n v="10350"/>
    <n v="350"/>
    <n v="10000"/>
    <n v="1760.0000000000002"/>
    <n v="8000"/>
    <n v="240"/>
    <n v="250"/>
    <n v="81.25"/>
    <m/>
    <m/>
    <n v="18.75"/>
    <m/>
    <m/>
    <s v=""/>
    <s v=""/>
    <n v="566"/>
    <n v="566"/>
    <n v="10457.5"/>
    <n v="0.5"/>
    <n v="0"/>
    <n v="0.5"/>
    <n v="0.04"/>
    <n v="0"/>
    <n v="1045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E00702544730-Aminu Bello Usman-11144286945-DefermentofAdmissionFee:10350"/>
    <s v="0517021001-E00702544730-Aminu Bello Usman-11144286945-DefermentofAdmissionFee:10350"/>
    <s v="PaymentRef=11144286945"/>
    <s v="NAME:=Aminu Bello Usman|Payment Ref:=11144286945|Description:=0517021001-E00702544730-Aminu Bello Usman-11144286945-DefermentofAdmissionFee:10350"/>
    <s v="GENERAL"/>
    <s v=""/>
    <s v=""/>
    <s v=""/>
    <s v=""/>
    <s v=""/>
    <s v=""/>
    <s v=""/>
    <s v=""/>
    <s v=""/>
    <n v="10457.5"/>
    <n v="0"/>
    <n v="0"/>
    <s v=""/>
    <s v="N"/>
    <s v=""/>
    <n v="0"/>
  </r>
  <r>
    <n v="9887944773"/>
    <s v="BILLS PAYMENT"/>
    <s v="2/16/2023 12:34:55 PM"/>
    <s v="UP SETTLEMENT"/>
    <s v="2/19/2023 12:00:00 AM"/>
    <s v="2/17/2023 12:00:00 AM"/>
    <n v="35089"/>
    <s v="2/16/2023 12:00:00 AM"/>
    <n v="249970"/>
    <n v="2629434771"/>
    <n v="3464217"/>
    <n v="2692440"/>
    <s v=""/>
    <n v="988794477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67001724"/>
    <n v="566"/>
    <n v="324059"/>
    <s v="HOPE PSBank"/>
    <n v="566"/>
    <n v="9887944773"/>
    <n v="9887944773"/>
    <s v="PAYA"/>
    <s v="980002******2568"/>
    <s v="1130006189"/>
    <s v=""/>
    <s v="HPSB"/>
    <n v="10600"/>
    <n v="10600"/>
    <n v="7600"/>
    <n v="350"/>
    <n v="7250"/>
    <n v="1276.0000000000002"/>
    <n v="5800"/>
    <n v="174"/>
    <n v="250"/>
    <n v="81.25"/>
    <n v="1000"/>
    <n v="2000"/>
    <n v="18.75"/>
    <s v=""/>
    <s v=""/>
    <s v=""/>
    <s v=""/>
    <n v="566"/>
    <n v="566"/>
    <n v="10600"/>
    <n v="0.5"/>
    <n v="0"/>
    <n v="0.5"/>
    <n v="0.04"/>
    <n v="0"/>
    <n v="105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80510042hadiza aliyu haido-67001724-PortalAccessFee:1000.00AcreditationFee:2000.00-RegFe"/>
    <s v="0517019001-180510042hadiza aliyu haido-67001724-PortalAccessFee:1000.00AcreditationFee:2000.00-RegFe"/>
    <s v="PaymentRef=67001724"/>
    <s v="NAME:=|Payment Ref:=67001724|Description:="/>
    <s v="GENERAL"/>
    <s v=""/>
    <s v=""/>
    <s v=""/>
    <s v=""/>
    <s v=""/>
    <s v=""/>
    <s v=""/>
    <s v=""/>
    <s v=""/>
    <n v="10600"/>
    <n v="0"/>
    <n v="0"/>
    <s v=""/>
    <s v="N"/>
    <s v=""/>
    <n v="0"/>
  </r>
  <r>
    <n v="9887924573"/>
    <s v="BILLS PAYMENT"/>
    <s v="2/16/2023 12:33:04 PM"/>
    <s v="UP SETTLEMENT"/>
    <s v="2/19/2023 12:00:00 AM"/>
    <s v="2/17/2023 12:00:00 AM"/>
    <n v="35089"/>
    <s v="2/16/2023 12:00:00 AM"/>
    <n v="396032"/>
    <n v="2629434742"/>
    <n v="3464217"/>
    <n v="2692440"/>
    <s v=""/>
    <n v="988792457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7"/>
    <x v="2"/>
    <s v="UNIFIED PAYMENTS SERVICES LTD"/>
    <s v="PaymentRef=69941292"/>
    <n v="566"/>
    <n v="305602"/>
    <s v="HOPE PSBank"/>
    <n v="566"/>
    <n v="9887924573"/>
    <n v="9887924573"/>
    <s v="PAYA"/>
    <s v="980002******2568"/>
    <s v="1130006189"/>
    <s v=""/>
    <s v="HPSB"/>
    <n v="10600"/>
    <n v="10600"/>
    <n v="7600"/>
    <n v="350"/>
    <n v="7250"/>
    <n v="1276.0000000000002"/>
    <n v="5800"/>
    <n v="174"/>
    <n v="250"/>
    <n v="81.25"/>
    <n v="1000"/>
    <n v="2000"/>
    <n v="18.75"/>
    <s v=""/>
    <s v=""/>
    <s v=""/>
    <s v=""/>
    <n v="566"/>
    <n v="566"/>
    <n v="10600"/>
    <n v="0.5"/>
    <n v="0"/>
    <n v="0.5"/>
    <n v="0.04"/>
    <n v="0"/>
    <n v="10599.4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HEHU SHAGARI COLLEGE OF EDUCATION (SOIRS SCHOOL)"/>
    <n v="0"/>
    <n v="0"/>
    <n v="0.5"/>
    <n v="0.04"/>
    <n v="2.0020566090040005E+19"/>
    <n v="3.4600356600000148E+18"/>
    <s v="0517019001-180110362IMRANA BELLO-69941292-PortalAccessFee:1000.00AcreditationFee:2000.00-RegFee:7250"/>
    <s v="0517019001-180110362IMRANA BELLO-69941292-PortalAccessFee:1000.00AcreditationFee:2000.00-RegFee:7250"/>
    <s v="PaymentRef=69941292"/>
    <s v="NAME:=|Payment Ref:=69941292|Description:="/>
    <s v="GENERAL"/>
    <s v=""/>
    <s v=""/>
    <s v=""/>
    <s v=""/>
    <s v=""/>
    <s v=""/>
    <s v=""/>
    <s v=""/>
    <s v=""/>
    <n v="10600"/>
    <n v="0"/>
    <n v="0"/>
    <s v=""/>
    <s v="N"/>
    <s v=""/>
    <n v="0"/>
  </r>
  <r>
    <n v="9888888840"/>
    <s v="BILLS PAYMENT"/>
    <s v="2/16/2023 2:09:54 PM"/>
    <s v="UP SETTLEMENT"/>
    <s v="2/18/2023 12:00:00 AM"/>
    <s v="2/17/2023 12:00:00 AM"/>
    <n v="35091"/>
    <s v="2/17/2023 12:00:00 AM"/>
    <n v="264268"/>
    <n v="2629474887"/>
    <n v="8626392"/>
    <n v="1001071"/>
    <n v="25570723"/>
    <n v="9888888840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42322461"/>
    <n v="566"/>
    <n v="81407"/>
    <s v="GTBANK PLC"/>
    <n v="566"/>
    <n v="9888888840"/>
    <n v="9888888840"/>
    <s v="MAST"/>
    <s v="539983******6317"/>
    <s v="351035487901005900"/>
    <s v=""/>
    <s v="GTHO"/>
    <n v="11607.5"/>
    <n v="11500"/>
    <n v="5500"/>
    <n v="350"/>
    <n v="5150"/>
    <n v="906.40000000000009"/>
    <n v="4120"/>
    <n v="123.60000000000001"/>
    <n v="250"/>
    <n v="81.25"/>
    <n v="1000"/>
    <n v="5000"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1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33066-Yahaya Lawali -1110142322461-PortalAccessFee:1000-AccreditationFee:5000-RegFee:5"/>
    <s v="0517021001-18133066-Yahaya Lawali -1110142322461-PortalAccessFee:1000-AccreditationFee:5000-RegFee:5"/>
    <s v="HEAD1=1110142322461"/>
    <s v="NAME:=Yahaya Lawali |Payment Ref:=1110142322461|Description:=0517021001-18133066-Yahaya Lawali -1110142322461-PortalAccessFee:1000-AccreditationFee:5000-RegFee: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88336561"/>
    <s v="BILLS PAYMENT"/>
    <s v="2/16/2023 1:13:34 PM"/>
    <s v="UP SETTLEMENT"/>
    <s v="2/18/2023 12:00:00 AM"/>
    <s v="2/17/2023 12:00:00 AM"/>
    <n v="35090"/>
    <s v="2/17/2023 12:00:00 AM"/>
    <n v="764346"/>
    <n v="2629451813"/>
    <n v="5136207"/>
    <n v="2692440"/>
    <s v=""/>
    <n v="988833656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11502654"/>
    <n v="566"/>
    <n v="661672"/>
    <s v="HOPE PSBank"/>
    <n v="566"/>
    <n v="9888336561"/>
    <n v="9888336561"/>
    <s v="PAYA"/>
    <s v="980002******9129"/>
    <s v="1130043106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082-Rashida Barau -1110111502654-PortalAccessFee:1000-AccreditationFee:5000-RegFee:5"/>
    <s v="0517021001-18136082-Rashida Barau -1110111502654-PortalAccessFee:1000-AccreditationFee:5000-RegFee:5"/>
    <s v="PaymentRef=1110111502654"/>
    <s v="NAME:=Rashida Barau |Payment Ref:=1110111502654|Description:=0517021001-18136082-Rashida Barau -1110111502654-PortalAccessFee:1000-AccreditationFee:5000-RegFee:5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97252714"/>
    <s v="BILLS PAYMENT"/>
    <s v="2/17/2023 1:18:00 PM"/>
    <s v="UP SETTLEMENT"/>
    <s v="2/18/2023 12:00:00 AM"/>
    <s v="2/17/2023 12:00:00 AM"/>
    <n v="35103"/>
    <s v="2/17/2023 12:00:00 AM"/>
    <n v="973497"/>
    <n v="2631046246"/>
    <n v="3350038"/>
    <n v="2692440"/>
    <s v=""/>
    <n v="989725271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9353940"/>
    <n v="566"/>
    <n v="435833"/>
    <s v="HOPE PSBank"/>
    <n v="566"/>
    <n v="9897252714"/>
    <n v="9897252714"/>
    <s v="PAYA"/>
    <s v="980002******9129"/>
    <s v="1130043106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3026-Usman A Usman-1110129353940-PortalAccessFee:1000-AccreditationFee:5000-RegFee:51"/>
    <s v="0517021001-18123026-Usman A Usman-1110129353940-PortalAccessFee:1000-AccreditationFee:5000-RegFee:51"/>
    <s v="PaymentRef=1110129353940"/>
    <s v="NAME:=Usman A Usman|Payment Ref:=1110129353940|Description:=0517021001-18123026-Usman A Usman-1110129353940-PortalAccessFee:1000-AccreditationFee:5000-RegFee:51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88323422"/>
    <s v="BILLS PAYMENT"/>
    <s v="2/16/2023 1:12:09 PM"/>
    <s v="UP SETTLEMENT"/>
    <s v="2/18/2023 12:00:00 AM"/>
    <s v="2/17/2023 12:00:00 AM"/>
    <n v="35090"/>
    <s v="2/17/2023 12:00:00 AM"/>
    <n v="529306"/>
    <n v="2629451805"/>
    <n v="5136207"/>
    <n v="2692440"/>
    <s v=""/>
    <n v="988832342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0112862"/>
    <n v="566"/>
    <n v="650698"/>
    <s v="HOPE PSBank"/>
    <n v="566"/>
    <n v="9888323422"/>
    <n v="9888323422"/>
    <s v="PAYA"/>
    <s v="980002******9129"/>
    <s v="1130043106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211-Dalhatu Rukayya -1110140112862-PortalAccessFee:1000-AccreditationFee:5000-RegFee"/>
    <s v="0517021001-18136211-Dalhatu Rukayya -1110140112862-PortalAccessFee:1000-AccreditationFee:5000-RegFee"/>
    <s v="PaymentRef=1110140112862"/>
    <s v="NAME:=Dalhatu Rukayya |Payment Ref:=1110140112862|Description:=0517021001-18136211-Dalhatu Rukayya -1110140112862-PortalAccessFee:1000-AccreditationFee:5000-RegFe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88349007"/>
    <s v="BILLS PAYMENT"/>
    <s v="2/16/2023 1:14:57 PM"/>
    <s v="UP SETTLEMENT"/>
    <s v="2/18/2023 12:00:00 AM"/>
    <s v="2/17/2023 12:00:00 AM"/>
    <n v="35090"/>
    <s v="2/17/2023 12:00:00 AM"/>
    <n v="489292"/>
    <n v="2629451836"/>
    <n v="5136207"/>
    <n v="2692440"/>
    <s v=""/>
    <n v="988834900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10143555"/>
    <n v="566"/>
    <n v="672413"/>
    <s v="HOPE PSBank"/>
    <n v="566"/>
    <n v="9888349007"/>
    <n v="9888349007"/>
    <s v="PAYA"/>
    <s v="980002******9129"/>
    <s v="1130043106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028-Attahiru Rukayya -1110110143555-PortalAccessFee:1000-AccreditationFee:5000-RegFe"/>
    <s v="0517021001-18136028-Attahiru Rukayya -1110110143555-PortalAccessFee:1000-AccreditationFee:5000-RegFe"/>
    <s v="PaymentRef=1110110143555"/>
    <s v="NAME:=Attahiru Rukayya |Payment Ref:=1110110143555|Description:=0517021001-18136028-Attahiru Rukayya -1110110143555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888370411"/>
    <s v="BILLS PAYMENT"/>
    <s v="2/16/2023 1:17:01 PM"/>
    <s v="UP SETTLEMENT"/>
    <s v="2/18/2023 12:00:00 AM"/>
    <s v="2/17/2023 12:00:00 AM"/>
    <n v="35090"/>
    <s v="2/17/2023 12:00:00 AM"/>
    <n v="72744"/>
    <n v="2629443844"/>
    <n v="5136207"/>
    <n v="1001067"/>
    <n v="25570269"/>
    <n v="9888370411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53271762"/>
    <n v="566"/>
    <n v="76848"/>
    <s v="GTBANK PLC"/>
    <n v="566"/>
    <n v="9888370411"/>
    <n v="9888370411"/>
    <s v="MAST"/>
    <s v="539983******6317"/>
    <s v="351035487901005900"/>
    <s v=""/>
    <s v="GTHO"/>
    <n v="16607.5"/>
    <n v="16500"/>
    <n v="10500"/>
    <n v="350"/>
    <n v="10150"/>
    <n v="1786.4"/>
    <n v="8120"/>
    <n v="243.6"/>
    <n v="250"/>
    <n v="81.25"/>
    <n v="1000"/>
    <n v="5000"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214027-Zaidu Umar -1110153271762-PortalAccessFee:1000-AccreditationFee:5000-RegFee:101"/>
    <s v="0517021001-221214027-Zaidu Umar -1110153271762-PortalAccessFee:1000-AccreditationFee:5000-RegFee:101"/>
    <s v="HEAD1=1110153271762"/>
    <s v="NAME:=Zaidu Umar |Payment Ref:=1110153271762|Description:=0517021001-221214027-Zaidu Umar -1110153271762-PortalAccessFee:1000-AccreditationFee:5000-RegFee:10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97089292"/>
    <s v="BILLS PAYMENT"/>
    <s v="2/17/2023 1:01:10 PM"/>
    <s v="UP SETTLEMENT"/>
    <s v="2/18/2023 12:00:00 AM"/>
    <s v="2/17/2023 12:00:00 AM"/>
    <n v="35103"/>
    <s v="2/17/2023 12:00:00 AM"/>
    <n v="618952"/>
    <n v="2631023157"/>
    <n v="9257250"/>
    <n v="1001137"/>
    <n v="25574894"/>
    <n v="9897089292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55533050"/>
    <n v="566"/>
    <n v="116615"/>
    <s v="GTBANK PLC"/>
    <n v="566"/>
    <n v="9897089292"/>
    <n v="9897089292"/>
    <s v="MAST"/>
    <s v="539983******3747"/>
    <s v="351035364201005900"/>
    <s v=""/>
    <s v="GTHO"/>
    <n v="16607.5"/>
    <n v="16500"/>
    <n v="10500"/>
    <n v="350"/>
    <n v="10150"/>
    <n v="1786.4"/>
    <n v="8120"/>
    <n v="243.6"/>
    <n v="250"/>
    <n v="81.25"/>
    <n v="1000"/>
    <n v="5000"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102046-Sumayya Liman -1110155533050-PortalAccessFee:1000-AccreditationFee:5000-RegFee:"/>
    <s v="0517021001-221102046-Sumayya Liman -1110155533050-PortalAccessFee:1000-AccreditationFee:5000-RegFee:"/>
    <s v="HEAD1=1110155533050"/>
    <s v="NAME:=Sumayya Liman |Payment Ref:=1110155533050|Description:=0517021001-221102046-Sumayya Liman -1110155533050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95414391"/>
    <s v="BILLS PAYMENT"/>
    <s v="2/17/2023 10:28:01 AM"/>
    <s v="UP SETTLEMENT"/>
    <s v="2/18/2023 12:00:00 AM"/>
    <s v="2/17/2023 12:00:00 AM"/>
    <n v="35102"/>
    <s v="2/17/2023 12:00:00 AM"/>
    <n v="982650"/>
    <n v="2630703248"/>
    <n v="8683724"/>
    <n v="1001126"/>
    <n v="25573866"/>
    <n v="9895414391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13263246"/>
    <n v="566"/>
    <n v="111143"/>
    <s v="GTBANK PLC"/>
    <n v="566"/>
    <n v="9895414391"/>
    <n v="9895414391"/>
    <s v="MAST"/>
    <s v="539983******6317"/>
    <s v="351035487901005900"/>
    <s v=""/>
    <s v="GTHO"/>
    <n v="16607.5"/>
    <n v="16500"/>
    <n v="10500"/>
    <n v="350"/>
    <n v="10150"/>
    <n v="1786.4"/>
    <n v="8120"/>
    <n v="243.6"/>
    <n v="250"/>
    <n v="81.25"/>
    <n v="1000"/>
    <n v="5000"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311143-Habibu Yusuf -1110113263246-PortalAccessFee:1000-AccreditationFee:5000-RegFee:1"/>
    <s v="0517021001-221311143-Habibu Yusuf -1110113263246-PortalAccessFee:1000-AccreditationFee:5000-RegFee:1"/>
    <s v="HEAD1=1110113263246"/>
    <s v="NAME:=Habibu Yusuf |Payment Ref:=1110113263246|Description:=0517021001-221311143-Habibu Yusuf -1110113263246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96554803"/>
    <s v="BILLS PAYMENT"/>
    <s v="2/17/2023 12:09:17 PM"/>
    <s v="UP SETTLEMENT"/>
    <s v="2/18/2023 12:00:00 AM"/>
    <s v="2/17/2023 12:00:00 AM"/>
    <n v="35103"/>
    <s v="2/17/2023 12:00:00 AM"/>
    <n v="399753"/>
    <n v="2630982541"/>
    <n v="9257250"/>
    <n v="1001134"/>
    <n v="25574537"/>
    <n v="9896554803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50062247"/>
    <n v="566"/>
    <n v="413338"/>
    <s v="GTBANK PLC"/>
    <n v="566"/>
    <n v="9896554803"/>
    <n v="9896554803"/>
    <s v="MAST"/>
    <s v="539983******6317"/>
    <s v="351035487901005900"/>
    <s v=""/>
    <s v="GTHO"/>
    <n v="16607.5"/>
    <n v="16500"/>
    <n v="10500"/>
    <n v="350"/>
    <n v="10150"/>
    <n v="1786.4"/>
    <n v="8120"/>
    <n v="243.6"/>
    <n v="250"/>
    <n v="81.25"/>
    <n v="1000"/>
    <n v="5000"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205110-Muhammad Abubakar Abubakar-1110150062247-PortalAccessFee:1000-AccreditationFee:"/>
    <s v="0517021001-221205110-Muhammad Abubakar Abubakar-1110150062247-PortalAccessFee:1000-AccreditationFee:"/>
    <s v="HEAD1=1110150062247"/>
    <s v="NAME:=Muhammad Abubakar Abubakar|Payment Ref:=1110150062247|Description:=0517021001-221205110-Muhammad Abubakar Abubakar-1110150062247-PortalAccessFee:1000-Accreditation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95818570"/>
    <s v="BILLS PAYMENT"/>
    <s v="2/17/2023 11:04:34 AM"/>
    <s v="UP SETTLEMENT"/>
    <s v="2/18/2023 12:00:00 AM"/>
    <s v="2/17/2023 12:00:00 AM"/>
    <n v="35102"/>
    <s v="2/17/2023 12:00:00 AM"/>
    <n v="126376"/>
    <n v="2630833865"/>
    <n v="8683724"/>
    <n v="1001128"/>
    <n v="25574087"/>
    <n v="9895818570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15443069"/>
    <n v="566"/>
    <n v="407508"/>
    <s v="GTBANK PLC"/>
    <n v="566"/>
    <n v="9895818570"/>
    <n v="9895818570"/>
    <s v="MAST"/>
    <s v="539983******6317"/>
    <s v="351035487901005900"/>
    <s v=""/>
    <s v="GTHO"/>
    <n v="16607.5"/>
    <n v="16500"/>
    <n v="10500"/>
    <n v="350"/>
    <n v="10150"/>
    <n v="1786.4"/>
    <n v="8120"/>
    <n v="243.6"/>
    <n v="250"/>
    <n v="81.25"/>
    <n v="1000"/>
    <n v="5000"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2108018-Faruk Sulaiman Umar-1110115443069-PortalAccessFee:1000-AccreditationFee:5000-Re"/>
    <s v="0517021001-222108018-Faruk Sulaiman Umar-1110115443069-PortalAccessFee:1000-AccreditationFee:5000-Re"/>
    <s v="HEAD1=1110115443069"/>
    <s v="NAME:=Faruk Sulaiman Umar|Payment Ref:=1110115443069|Description:=0517021001-222108018-Faruk Sulaiman Umar-1110115443069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88434961"/>
    <s v="BILLS PAYMENT"/>
    <s v="2/16/2023 1:23:07 PM"/>
    <s v="UP SETTLEMENT"/>
    <s v="2/18/2023 12:00:00 AM"/>
    <s v="2/17/2023 12:00:00 AM"/>
    <n v="35090"/>
    <s v="2/17/2023 12:00:00 AM"/>
    <n v="95121"/>
    <n v="2629445402"/>
    <n v="5136207"/>
    <n v="1001068"/>
    <n v="25570337"/>
    <n v="9888434961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17212764"/>
    <n v="566"/>
    <n v="77144"/>
    <s v="GTBANK PLC"/>
    <n v="566"/>
    <n v="9888434961"/>
    <n v="9888434961"/>
    <s v="MAST"/>
    <s v="539983******6317"/>
    <s v="351035487901005900"/>
    <s v=""/>
    <s v="GTHO"/>
    <n v="16607.5"/>
    <n v="16500"/>
    <n v="10500"/>
    <n v="350"/>
    <n v="10150"/>
    <n v="1786.4"/>
    <n v="8120"/>
    <n v="243.6"/>
    <n v="250"/>
    <n v="81.25"/>
    <n v="1000"/>
    <n v="5000"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204186-Tukur Abdulkadir -1110117212764-PortalAccessFee:1000-AccreditationFee:5000-RegF"/>
    <s v="0517021001-221204186-Tukur Abdulkadir -1110117212764-PortalAccessFee:1000-AccreditationFee:5000-RegF"/>
    <s v="HEAD1=1110117212764"/>
    <s v="NAME:=Tukur Abdulkadir |Payment Ref:=1110117212764|Description:=0517021001-221204186-Tukur Abdulkadir -1110117212764-PortalAccessFee:1000-AccreditationFee:5000-RegF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95364672"/>
    <s v="BILLS PAYMENT"/>
    <s v="2/17/2023 10:23:26 AM"/>
    <s v="UP SETTLEMENT"/>
    <s v="2/18/2023 12:00:00 AM"/>
    <s v="2/17/2023 12:00:00 AM"/>
    <n v="35102"/>
    <s v="2/17/2023 12:00:00 AM"/>
    <n v="966460"/>
    <n v="2630699431"/>
    <n v="8683724"/>
    <n v="1001125"/>
    <n v="25573842"/>
    <n v="9895364672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50213766"/>
    <n v="566"/>
    <n v="110896"/>
    <s v="GTBANK PLC"/>
    <n v="566"/>
    <n v="9895364672"/>
    <n v="9895364672"/>
    <s v="MAST"/>
    <s v="539983******6317"/>
    <s v="351035487901005900"/>
    <s v=""/>
    <s v="GTHO"/>
    <n v="16607.5"/>
    <n v="16500"/>
    <n v="10500"/>
    <n v="350"/>
    <n v="10150"/>
    <n v="1786.4"/>
    <n v="8120"/>
    <n v="243.6"/>
    <n v="250"/>
    <n v="81.25"/>
    <n v="1000"/>
    <n v="5000"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108187-Nurudeen Umar -1110150213766-PortalAccessFee:1000-AccreditationFee:5000-RegFee:"/>
    <s v="0517021001-221108187-Nurudeen Umar -1110150213766-PortalAccessFee:1000-AccreditationFee:5000-RegFee:"/>
    <s v="HEAD1=1110150213766"/>
    <s v="NAME:=Nurudeen Umar |Payment Ref:=1110150213766|Description:=0517021001-221108187-Nurudeen Umar -1110150213766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96984384"/>
    <s v="BILLS PAYMENT"/>
    <s v="2/17/2023 12:50:41 PM"/>
    <s v="UP SETTLEMENT"/>
    <s v="2/18/2023 12:00:00 AM"/>
    <s v="2/17/2023 12:00:00 AM"/>
    <n v="35103"/>
    <s v="2/17/2023 12:00:00 AM"/>
    <n v="577847"/>
    <n v="2631014189"/>
    <n v="8626392"/>
    <n v="1001136"/>
    <n v="25574821"/>
    <n v="9896984384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00483557"/>
    <n v="566"/>
    <n v="833882"/>
    <s v="GTBANK PLC"/>
    <n v="566"/>
    <n v="9896984384"/>
    <n v="9896984384"/>
    <s v="MAST"/>
    <s v="539983******3747"/>
    <s v="351035364201005900"/>
    <s v=""/>
    <s v="GTHO"/>
    <n v="16607.5"/>
    <n v="16500"/>
    <n v="10500"/>
    <n v="350"/>
    <n v="10150"/>
    <n v="1786.4"/>
    <n v="8120"/>
    <n v="243.6"/>
    <n v="250"/>
    <n v="81.25"/>
    <n v="1000"/>
    <n v="5000"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102047-Rabiatu Liman -1110100483557-PortalAccessFee:1000-AccreditationFee:5000-RegFee:"/>
    <s v="0517021001-221102047-Rabiatu Liman -1110100483557-PortalAccessFee:1000-AccreditationFee:5000-RegFee:"/>
    <s v="HEAD1=1110100483557"/>
    <s v="NAME:=Rabiatu Liman |Payment Ref:=1110100483557|Description:=0517021001-221102047-Rabiatu Liman -1110100483557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96677043"/>
    <s v="BILLS PAYMENT"/>
    <s v="2/17/2023 12:20:54 PM"/>
    <s v="UP SETTLEMENT"/>
    <s v="2/18/2023 12:00:00 AM"/>
    <s v="2/17/2023 12:00:00 AM"/>
    <n v="35103"/>
    <s v="2/17/2023 12:00:00 AM"/>
    <n v="151513"/>
    <n v="2631019122"/>
    <n v="2399911"/>
    <n v="2692440"/>
    <s v=""/>
    <n v="989667704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6052068"/>
    <n v="566"/>
    <n v="985739"/>
    <s v="HOPE PSBank"/>
    <n v="566"/>
    <n v="9896677043"/>
    <n v="9896677043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1039-Zainab Aliyu Sifawa-1110126052068-PortalAccessFee:1000-AccreditationFee:5000-Re"/>
    <s v="0517021001-221201039-Zainab Aliyu Sifawa-1110126052068-PortalAccessFee:1000-AccreditationFee:5000-Re"/>
    <s v="PaymentRef=1110126052068"/>
    <s v="NAME:=Zainab Aliyu Sifawa|Payment Ref:=1110126052068|Description:=0517021001-221201039-Zainab Aliyu Sifawa-1110126052068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89252176"/>
    <s v="BILLS PAYMENT"/>
    <s v="2/16/2023 2:42:45 PM"/>
    <s v="UP SETTLEMENT"/>
    <s v="2/18/2023 12:00:00 AM"/>
    <s v="2/17/2023 12:00:00 AM"/>
    <n v="35091"/>
    <s v="2/17/2023 12:00:00 AM"/>
    <n v="873836"/>
    <n v="2629504470"/>
    <n v="8626392"/>
    <n v="2692440"/>
    <s v=""/>
    <n v="988925217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19241646"/>
    <n v="566"/>
    <n v="433405"/>
    <s v="HOPE PSBank"/>
    <n v="566"/>
    <n v="9889252176"/>
    <n v="9889252176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2141-Atika Fodio Sifawa-1110119241646-PortalAccessFee:1000-AccreditationFee:5000-Reg"/>
    <s v="0517021001-221302141-Atika Fodio Sifawa-1110119241646-PortalAccessFee:1000-AccreditationFee:5000-Reg"/>
    <s v="PaymentRef=1110119241646"/>
    <s v="NAME:=Atika Fodio Sifawa|Payment Ref:=1110119241646|Description:=0517021001-221302141-Atika Fodio Sifawa-1110119241646-PortalAccessFee:1000-AccreditationFee:5000-Reg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97152243"/>
    <s v="BILLS PAYMENT"/>
    <s v="2/17/2023 1:07:45 PM"/>
    <s v="UP SETTLEMENT"/>
    <s v="2/18/2023 12:00:00 AM"/>
    <s v="2/17/2023 12:00:00 AM"/>
    <n v="35103"/>
    <s v="2/17/2023 12:00:00 AM"/>
    <n v="99647"/>
    <n v="2631046098"/>
    <n v="2399911"/>
    <n v="2692440"/>
    <s v=""/>
    <n v="989715224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9062447"/>
    <n v="566"/>
    <n v="353408"/>
    <s v="HOPE PSBank"/>
    <n v="566"/>
    <n v="9897152243"/>
    <n v="9897152243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199-Abdulrahman Abdullahi -1110109062447-PortalAccessFee:1000-AccreditationFee:5000"/>
    <s v="0517021001-221204199-Abdulrahman Abdullahi -1110109062447-PortalAccessFee:1000-AccreditationFee:5000"/>
    <s v="PaymentRef=1110109062447"/>
    <s v="NAME:=Abdulrahman Abdullahi |Payment Ref:=1110109062447|Description:=0517021001-221204199-Abdulrahman Abdullahi -1110109062447-PortalAccessFee:1000-AccreditationFee:50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95935004"/>
    <s v="BILLS PAYMENT"/>
    <s v="2/17/2023 11:16:07 AM"/>
    <s v="UP SETTLEMENT"/>
    <s v="2/18/2023 12:00:00 AM"/>
    <s v="2/17/2023 12:00:00 AM"/>
    <n v="35102"/>
    <s v="2/17/2023 12:00:00 AM"/>
    <n v="289479"/>
    <n v="2630866628"/>
    <n v="8683724"/>
    <n v="2692440"/>
    <s v=""/>
    <n v="98959350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3543651"/>
    <n v="566"/>
    <n v="443269"/>
    <s v="HOPE PSBank"/>
    <n v="566"/>
    <n v="9895935004"/>
    <n v="9895935004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197-Salihu Bala -1110123543651-PortalAccessFee:1000-AccreditationFee:5000-RegFee:10"/>
    <s v="0517021001-221204197-Salihu Bala -1110123543651-PortalAccessFee:1000-AccreditationFee:5000-RegFee:10"/>
    <s v="PaymentRef=1110123543651"/>
    <s v="NAME:=Salihu Bala |Payment Ref:=1110123543651|Description:=0517021001-221204197-Salihu Bala -1110123543651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95233010"/>
    <s v="BILLS PAYMENT"/>
    <s v="2/17/2023 10:11:09 AM"/>
    <s v="UP SETTLEMENT"/>
    <s v="2/18/2023 12:00:00 AM"/>
    <s v="2/17/2023 12:00:00 AM"/>
    <n v="35102"/>
    <s v="2/17/2023 12:00:00 AM"/>
    <n v="551990"/>
    <n v="2630730354"/>
    <n v="8683724"/>
    <n v="2692440"/>
    <s v=""/>
    <n v="989523301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6483162"/>
    <n v="566"/>
    <n v="919287"/>
    <s v="HOPE PSBank"/>
    <n v="566"/>
    <n v="9895233010"/>
    <n v="9895233010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2160-Abubakar Usman -1110126483162-PortalAccessFee:1000-AccreditationFee:5000-RegFee"/>
    <s v="0517021001-221302160-Abubakar Usman -1110126483162-PortalAccessFee:1000-AccreditationFee:5000-RegFee"/>
    <s v="PaymentRef=1110126483162"/>
    <s v="NAME:=Abubakar Usman |Payment Ref:=1110126483162|Description:=0517021001-221302160-Abubakar Usman -1110126483162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96894150"/>
    <s v="BILLS PAYMENT"/>
    <s v="2/17/2023 12:41:51 PM"/>
    <s v="UP SETTLEMENT"/>
    <s v="2/18/2023 12:00:00 AM"/>
    <s v="2/17/2023 12:00:00 AM"/>
    <n v="35103"/>
    <s v="2/17/2023 12:00:00 AM"/>
    <n v="569068"/>
    <n v="2631019525"/>
    <n v="8569351"/>
    <n v="2692440"/>
    <s v=""/>
    <n v="989689415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5332859"/>
    <n v="566"/>
    <n v="153952"/>
    <s v="HOPE PSBank"/>
    <n v="566"/>
    <n v="9896894150"/>
    <n v="9896894150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11145-Anas Nafi'U -1110105332859-PortalAccessFee:1000-AccreditationFee:5000-RegFee:10"/>
    <s v="0517021001-221311145-Anas Nafi'U -1110105332859-PortalAccessFee:1000-AccreditationFee:5000-RegFee:10"/>
    <s v="PaymentRef=1110105332859"/>
    <s v="NAME:=Anas Nafi'U |Payment Ref:=1110105332859|Description:=0517021001-221311145-Anas Nafi'U -1110105332859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88306187"/>
    <s v="BILLS PAYMENT"/>
    <s v="2/16/2023 1:10:26 PM"/>
    <s v="UP SETTLEMENT"/>
    <s v="2/18/2023 12:00:00 AM"/>
    <s v="2/17/2023 12:00:00 AM"/>
    <n v="35090"/>
    <s v="2/17/2023 12:00:00 AM"/>
    <n v="59841"/>
    <n v="2629451789"/>
    <n v="5136207"/>
    <n v="2692440"/>
    <s v=""/>
    <n v="988830618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9092846"/>
    <n v="566"/>
    <n v="635547"/>
    <s v="HOPE PSBank"/>
    <n v="566"/>
    <n v="9888306187"/>
    <n v="9888306187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12058-Shafa'Atu Buhari -1110149092846-PortalAccessFee:1000-AccreditationFee:5000-RegF"/>
    <s v="0517021001-221312058-Shafa'Atu Buhari -1110149092846-PortalAccessFee:1000-AccreditationFee:5000-RegF"/>
    <s v="PaymentRef=1110149092846"/>
    <s v="NAME:=Shafa'Atu Buhari |Payment Ref:=1110149092846|Description:=0517021001-221312058-Shafa'Atu Buhari -1110149092846-PortalAccessFee:1000-AccreditationFee:5000-RegF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96644333"/>
    <s v="BILLS PAYMENT"/>
    <s v="2/17/2023 12:17:47 PM"/>
    <s v="UP SETTLEMENT"/>
    <s v="2/18/2023 12:00:00 AM"/>
    <s v="2/17/2023 12:00:00 AM"/>
    <n v="35103"/>
    <s v="2/17/2023 12:00:00 AM"/>
    <n v="71090"/>
    <n v="2631019061"/>
    <n v="9257250"/>
    <n v="2692440"/>
    <s v=""/>
    <n v="989664433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2123263"/>
    <n v="566"/>
    <n v="960534"/>
    <s v="HOPE PSBank"/>
    <n v="566"/>
    <n v="9896644333"/>
    <n v="9896644333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6277-Fatima Abdullahi -1110122123263-PortalAccessFee:1000-AccreditationFee:5000-RegF"/>
    <s v="0517021001-221306277-Fatima Abdullahi -1110122123263-PortalAccessFee:1000-AccreditationFee:5000-RegF"/>
    <s v="PaymentRef=1110122123263"/>
    <s v="NAME:=Fatima Abdullahi |Payment Ref:=1110122123263|Description:=0517021001-221306277-Fatima Abdullahi -1110122123263-PortalAccessFee:1000-AccreditationFee:5000-RegF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97204750"/>
    <s v="BILLS PAYMENT"/>
    <s v="2/17/2023 1:13:08 PM"/>
    <s v="UP SETTLEMENT"/>
    <s v="2/18/2023 12:00:00 AM"/>
    <s v="2/17/2023 12:00:00 AM"/>
    <n v="35103"/>
    <s v="2/17/2023 12:00:00 AM"/>
    <n v="407625"/>
    <n v="2631046175"/>
    <n v="6655482"/>
    <n v="2692440"/>
    <s v=""/>
    <n v="989720475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16123556"/>
    <n v="566"/>
    <n v="395248"/>
    <s v="HOPE PSBank"/>
    <n v="566"/>
    <n v="9897204750"/>
    <n v="9897204750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16035-Zayyanu Aliyu -1110116123556-PortalAccessFee:1000-AccreditationFee:5000-RegFee:"/>
    <s v="0517021001-221216035-Zayyanu Aliyu -1110116123556-PortalAccessFee:1000-AccreditationFee:5000-RegFee:"/>
    <s v="PaymentRef=1110116123556"/>
    <s v="NAME:=Zayyanu Aliyu |Payment Ref:=1110116123556|Description:=0517021001-221216035-Zayyanu Aliyu -1110116123556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01381067"/>
    <s v="BILLS PAYMENT"/>
    <s v="2/17/2023 7:23:53 PM"/>
    <s v="UP SETTLEMENT"/>
    <s v="2/18/2023 12:00:00 AM"/>
    <s v="2/17/2023 12:00:00 AM"/>
    <n v="35109"/>
    <s v="2/17/2023 12:00:00 AM"/>
    <n v="356076"/>
    <n v="2631881734"/>
    <n v="8137667"/>
    <n v="2692440"/>
    <s v=""/>
    <n v="990138106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23293940"/>
    <n v="566"/>
    <n v="636352"/>
    <s v="HOPE PSBank"/>
    <n v="566"/>
    <n v="9901381067"/>
    <n v="9901381067"/>
    <s v="PAYA"/>
    <s v="980002******3439"/>
    <s v="1130016423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135-Abdullahi Jibril -1110123293940-PortalAccessFee:1000-AccreditationFee:5000-RegF"/>
    <s v="0517021001-221204135-Abdullahi Jibril -1110123293940-PortalAccessFee:1000-AccreditationFee:5000-RegF"/>
    <s v="PaymentRef=1110123293940"/>
    <s v="NAME:=Abdullahi Jibril |Payment Ref:=1110123293940|Description:=0517021001-221204135-Abdullahi Jibril -1110123293940-PortalAccessFee:1000-AccreditationFee:5000-RegF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97004493"/>
    <s v="BILLS PAYMENT"/>
    <s v="2/17/2023 12:52:40 PM"/>
    <s v="UP SETTLEMENT"/>
    <s v="2/18/2023 12:00:00 AM"/>
    <s v="2/17/2023 12:00:00 AM"/>
    <n v="35103"/>
    <s v="2/17/2023 12:00:00 AM"/>
    <n v="661518"/>
    <n v="2631019727"/>
    <n v="8626392"/>
    <n v="2692440"/>
    <s v=""/>
    <n v="989700449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2512361"/>
    <n v="566"/>
    <n v="239670"/>
    <s v="HOPE PSBank"/>
    <n v="566"/>
    <n v="9897004493"/>
    <n v="9897004493"/>
    <s v="PAYA"/>
    <s v="980002******1468"/>
    <s v="113000527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6280-Umar Aminu Aya-1110102512361-PortalAccessFee:1000-AccreditationFee:5000-RegFee:"/>
    <s v="0517021001-221306280-Umar Aminu Aya-1110102512361-PortalAccessFee:1000-AccreditationFee:5000-RegFee:"/>
    <s v="PaymentRef=1110102512361"/>
    <s v="NAME:=Umar Aminu Aya|Payment Ref:=1110102512361|Description:=0517021001-221306280-Umar Aminu Aya-1110102512361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888401879"/>
    <s v="BILLS PAYMENT"/>
    <s v="2/16/2023 1:20:01 PM"/>
    <s v="UP SETTLEMENT"/>
    <s v="2/18/2023 12:00:00 AM"/>
    <s v="2/17/2023 12:00:00 AM"/>
    <n v="35090"/>
    <s v="2/17/2023 12:00:00 AM"/>
    <n v="918498"/>
    <n v="2629451866"/>
    <n v="5136207"/>
    <n v="2692440"/>
    <s v=""/>
    <n v="988840187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30041144"/>
    <n v="566"/>
    <n v="719202"/>
    <s v="HOPE PSBank"/>
    <n v="566"/>
    <n v="9888401879"/>
    <n v="9888401879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3085-Fatima Aminu Mustapha-1110130041144-PortalAccessFee:1000-AccreditationFee:5000-"/>
    <s v="0517021001-221303085-Fatima Aminu Mustapha-1110130041144-PortalAccessFee:1000-AccreditationFee:5000-"/>
    <s v="PaymentRef=1110130041144"/>
    <s v="NAME:=Fatima Aminu Mustapha|Payment Ref:=1110130041144|Description:=0517021001-221303085-Fatima Aminu Mustapha-1110130041144-PortalAccessFee:1000-AccreditationFee:5000-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676736136829"/>
    <s v="BILLS PAYMENT"/>
    <s v="2/18/2023 5:02:17 PM"/>
    <s v="UP SETTLEMENT"/>
    <s v="2/19/2023 12:00:00 AM"/>
    <s v="2/18/2023 12:00:00 AM"/>
    <s v=""/>
    <s v="2/18/2023 12:00:00 AM"/>
    <n v="561542"/>
    <n v="57676736136829"/>
    <n v="5217802"/>
    <s v=""/>
    <s v=""/>
    <n v="676736136829"/>
    <s v=""/>
    <s v="+"/>
    <s v="SC011"/>
    <s v="Retail"/>
    <n v="250100000000001"/>
    <s v="UNIFIED PAYMENT SERVICES LTD"/>
    <s v=""/>
    <s v=""/>
    <n v="25010001"/>
    <s v=""/>
    <n v="63"/>
    <s v="ACCESS BANK (DIAMOND)"/>
    <s v="0006067466"/>
    <s v=""/>
    <n v="200239"/>
    <x v="1"/>
    <s v="HOPE PSBank"/>
    <s v=""/>
    <n v="566"/>
    <s v=""/>
    <s v="HOPE PSBank"/>
    <n v="566"/>
    <n v="676736136829"/>
    <s v=""/>
    <s v="PAYA"/>
    <s v="999999******9999"/>
    <s v=""/>
    <s v=""/>
    <s v="HPSB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0.5"/>
    <n v="0"/>
    <n v="0.5"/>
    <n v="0.04"/>
    <n v="0"/>
    <n v="20849.462500000001"/>
    <n v="0"/>
    <n v="0.04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2085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98316&quot;,&quot;Reference Number&quot;:&quot;676736136829&quot;,&quot;Alternate Reference&quot;:&quot;10097264&quot;,&quot;Merchant&quot;:&quot;SOKOTO STATE UNIVERSITY, SOKOTO&quot;,&quot;Product&quot;:&quot;FEES&quot;,&quot;Amount&quot;:&quot;¿20,850.00&quot;,&quot;Fee&quot;:&quot;¿0.00&quot;,&quot;Payment Ref                                                                     &quot;:&quot;111023048453&quot;,&quot;PaymentReference&quot;:&quot;111023048453&quot;,&quot;ID&quot;:&quot;18132227&quot;,&quot;Name&quot;:&quot;Zubairu Zainab &quot;,&quot;PhoneNumber&quot;:&quot;08037221824&quot;,&quot;Email&quot;:&quot;zainabzubairu90@gmail.com&quot;,&quot;StatusCode&quot;:&quot;00&quot;,&quot;Status&quot;:&quot;Approved&quot;,&quot;StatusDescription&quot;:&quot;Approved&quot;,&quot;Approval Code&quot;:&quot;561542&quot;,&quot;Date&quot;:&quot;18 Feb, 2023 05:02PM&quot;}"/>
    <s v="GENERAL"/>
    <s v=""/>
    <s v=""/>
    <s v=""/>
    <s v=""/>
    <s v=""/>
    <s v=""/>
    <s v=""/>
    <s v=""/>
    <s v=""/>
    <n v="20850"/>
    <n v="0"/>
    <n v="0"/>
    <s v=""/>
    <s v="N"/>
    <s v=""/>
    <n v="0"/>
  </r>
  <r>
    <n v="676735045688"/>
    <s v="BILLS PAYMENT"/>
    <s v="2/18/2023 4:44:05 PM"/>
    <s v="UP SETTLEMENT"/>
    <s v="2/19/2023 12:00:00 AM"/>
    <s v="2/18/2023 12:00:00 AM"/>
    <s v=""/>
    <s v="2/18/2023 12:00:00 AM"/>
    <n v="360466"/>
    <n v="57676735045688"/>
    <n v="7443265"/>
    <s v=""/>
    <s v=""/>
    <n v="676735045688"/>
    <s v=""/>
    <s v="+"/>
    <s v="SC011"/>
    <s v="Retail"/>
    <n v="250100000000001"/>
    <s v="UNIFIED PAYMENT SERVICES LTD"/>
    <s v=""/>
    <s v=""/>
    <n v="25010001"/>
    <s v=""/>
    <n v="63"/>
    <s v="ACCESS BANK (DIAMOND)"/>
    <s v="0006067466"/>
    <s v=""/>
    <n v="200239"/>
    <x v="1"/>
    <s v="HOPE PSBank"/>
    <s v=""/>
    <n v="566"/>
    <s v=""/>
    <s v="HOPE PSBank"/>
    <n v="566"/>
    <n v="676735045688"/>
    <s v=""/>
    <s v="PAYA"/>
    <s v="999999******9999"/>
    <s v=""/>
    <s v=""/>
    <s v="HPSB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0.5"/>
    <n v="0"/>
    <n v="0.5"/>
    <n v="0.04"/>
    <n v="0"/>
    <n v="20849.462500000001"/>
    <n v="0"/>
    <n v="0.04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2085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98316&quot;,&quot;Reference Number&quot;:&quot;676735045688&quot;,&quot;Alternate Reference&quot;:&quot;10096613&quot;,&quot;Merchant&quot;:&quot;SOKOTO STATE UNIVERSITY, SOKOTO&quot;,&quot;Product&quot;:&quot;FEES&quot;,&quot;Amount&quot;:&quot;¿20,850.00&quot;,&quot;Fee&quot;:&quot;¿0.00&quot;,&quot;Payment Ref                                                                     &quot;:&quot;111021146356&quot;,&quot;PaymentReference&quot;:&quot;111021146356&quot;,&quot;ID&quot;:&quot;18132118&quot;,&quot;Name&quot;:&quot;Garba Yusra Balarabe&quot;,&quot;PhoneNumber&quot;:&quot;08069754789&quot;,&quot;Email&quot;:&quot;yusra4all@gmail.com&quot;,&quot;StatusCode&quot;:&quot;00&quot;,&quot;Status&quot;:&quot;Approved&quot;,&quot;StatusDescription&quot;:&quot;Approved&quot;,&quot;Approval Code&quot;:&quot;360466&quot;,&quot;Date&quot;:&quot;18 Feb, 2023 04:44PM&quot;}"/>
    <s v="GENERAL"/>
    <s v=""/>
    <s v=""/>
    <s v=""/>
    <s v=""/>
    <s v=""/>
    <s v=""/>
    <s v=""/>
    <s v=""/>
    <s v=""/>
    <n v="20850"/>
    <n v="0"/>
    <n v="0"/>
    <s v=""/>
    <s v="N"/>
    <s v=""/>
    <n v="0"/>
  </r>
  <r>
    <n v="676672129259"/>
    <s v="BILLS PAYMENT"/>
    <s v="2/17/2023 11:15:29 PM"/>
    <s v="UP SETTLEMENT"/>
    <s v="2/18/2023 12:00:00 AM"/>
    <s v="2/18/2023 12:00:00 AM"/>
    <s v=""/>
    <s v="2/17/2023 12:00:00 AM"/>
    <n v="958398"/>
    <n v="57676672129259"/>
    <n v="1497930"/>
    <s v=""/>
    <s v=""/>
    <n v="676672129259"/>
    <s v=""/>
    <s v="+"/>
    <s v="SC011"/>
    <s v="Retail"/>
    <n v="250100000000001"/>
    <s v="UNIFIED PAYMENT SERVICES LTD"/>
    <s v=""/>
    <s v=""/>
    <n v="25010001"/>
    <s v=""/>
    <n v="63"/>
    <s v="ACCESS BANK (DIAMOND)"/>
    <s v="0006067466"/>
    <s v=""/>
    <n v="200239"/>
    <x v="1"/>
    <s v="HOPE PSBank"/>
    <s v=""/>
    <n v="566"/>
    <s v=""/>
    <s v="HOPE PSBank"/>
    <n v="566"/>
    <n v="676672129259"/>
    <s v=""/>
    <s v="PAYA"/>
    <s v="999999******9999"/>
    <s v=""/>
    <s v=""/>
    <s v="HPSB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0.5"/>
    <n v="0"/>
    <n v="0.5"/>
    <n v="0.04"/>
    <n v="0"/>
    <n v="20849.462500000001"/>
    <n v="0"/>
    <n v="0.04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2085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97030&quot;,&quot;Reference Number&quot;:&quot;676672129259&quot;,&quot;Alternate Reference&quot;:&quot;10071500&quot;,&quot;Merchant&quot;:&quot;SOKOTO STATE UNIVERSITY, SOKOTO&quot;,&quot;Product&quot;:&quot;FEES&quot;,&quot;Amount&quot;:&quot;¿20,850.00&quot;,&quot;Fee&quot;:&quot;¿0.00&quot;,&quot;Payment Ref                                                                     &quot;:&quot;111023961456&quot;,&quot;PaymentReference&quot;:&quot;111023961456&quot;,&quot;ID&quot;:&quot;221306156&quot;,&quot;Name&quot;:&quot;Musa Buhari A&quot;,&quot;PhoneNumber&quot;:&quot;07035570488&quot;,&quot;Email&quot;:&quot;musabuhari121@gmail.com&quot;,&quot;StatusCode&quot;:&quot;00&quot;,&quot;Status&quot;:&quot;Approved&quot;,&quot;StatusDescription&quot;:&quot;Approved&quot;,&quot;Approval Code&quot;:&quot;958398&quot;,&quot;Date&quot;:&quot;17 Feb, 2023 11:15PM&quot;}"/>
    <s v="GENERAL"/>
    <s v=""/>
    <s v=""/>
    <s v=""/>
    <s v=""/>
    <s v=""/>
    <s v=""/>
    <s v=""/>
    <s v=""/>
    <s v=""/>
    <n v="20850"/>
    <n v="0"/>
    <n v="0"/>
    <s v=""/>
    <s v="N"/>
    <s v=""/>
    <n v="0"/>
  </r>
  <r>
    <n v="676672079151"/>
    <s v="BILLS PAYMENT"/>
    <s v="2/17/2023 11:14:39 PM"/>
    <s v="UP SETTLEMENT"/>
    <s v="2/18/2023 12:00:00 AM"/>
    <s v="2/18/2023 12:00:00 AM"/>
    <s v=""/>
    <s v="2/17/2023 12:00:00 AM"/>
    <n v="303705"/>
    <n v="57676672079151"/>
    <n v="1497930"/>
    <s v=""/>
    <s v=""/>
    <n v="676672079151"/>
    <s v=""/>
    <s v="+"/>
    <s v="SC011"/>
    <s v="Retail"/>
    <n v="250100000000001"/>
    <s v="UNIFIED PAYMENT SERVICES LTD"/>
    <s v=""/>
    <s v=""/>
    <n v="25010001"/>
    <s v=""/>
    <n v="63"/>
    <s v="ACCESS BANK (DIAMOND)"/>
    <s v="0006067466"/>
    <s v=""/>
    <n v="200239"/>
    <x v="1"/>
    <s v="HOPE PSBank"/>
    <s v=""/>
    <n v="566"/>
    <s v=""/>
    <s v="HOPE PSBank"/>
    <n v="566"/>
    <n v="676672079151"/>
    <s v=""/>
    <s v="PAYA"/>
    <s v="999999******9999"/>
    <s v=""/>
    <s v=""/>
    <s v="HPSB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0.5"/>
    <n v="0"/>
    <n v="0.5"/>
    <n v="0.04"/>
    <n v="0"/>
    <n v="20849.462500000001"/>
    <n v="0"/>
    <n v="0.04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2085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97030&quot;,&quot;Reference Number&quot;:&quot;676672079151&quot;,&quot;Alternate Reference&quot;:&quot;10071483&quot;,&quot;Merchant&quot;:&quot;SOKOTO STATE UNIVERSITY, SOKOTO&quot;,&quot;Product&quot;:&quot;FEES&quot;,&quot;Amount&quot;:&quot;¿20,850.00&quot;,&quot;Fee&quot;:&quot;¿0.00&quot;,&quot;Payment Ref                                                                     &quot;:&quot;111021245791&quot;,&quot;PaymentReference&quot;:&quot;111021245791&quot;,&quot;ID&quot;:&quot;221309039&quot;,&quot;Name&quot;:&quot;Yushau Lauwali &quot;,&quot;PhoneNumber&quot;:&quot;08101766409&quot;,&quot;Email&quot;:&quot;lauwaliyushau0@gmail.com&quot;,&quot;StatusCode&quot;:&quot;00&quot;,&quot;Status&quot;:&quot;Approved&quot;,&quot;StatusDescription&quot;:&quot;Approved&quot;,&quot;Approval Code&quot;:&quot;303705&quot;,&quot;Date&quot;:&quot;17 Feb, 2023 11:14PM&quot;}"/>
    <s v="GENERAL"/>
    <s v=""/>
    <s v=""/>
    <s v=""/>
    <s v=""/>
    <s v=""/>
    <s v=""/>
    <s v=""/>
    <s v=""/>
    <s v=""/>
    <n v="20850"/>
    <n v="0"/>
    <n v="0"/>
    <s v=""/>
    <s v="N"/>
    <s v=""/>
    <n v="0"/>
  </r>
  <r>
    <n v="676672009724"/>
    <s v="BILLS PAYMENT"/>
    <s v="2/17/2023 11:13:29 PM"/>
    <s v="UP SETTLEMENT"/>
    <s v="2/18/2023 12:00:00 AM"/>
    <s v="2/18/2023 12:00:00 AM"/>
    <s v=""/>
    <s v="2/17/2023 12:00:00 AM"/>
    <n v="52656"/>
    <n v="57676672009724"/>
    <n v="1497930"/>
    <s v=""/>
    <s v=""/>
    <n v="676672009724"/>
    <s v=""/>
    <s v="+"/>
    <s v="SC011"/>
    <s v="Retail"/>
    <n v="250100000000001"/>
    <s v="UNIFIED PAYMENT SERVICES LTD"/>
    <s v=""/>
    <s v=""/>
    <n v="25010001"/>
    <s v=""/>
    <n v="63"/>
    <s v="ACCESS BANK (DIAMOND)"/>
    <s v="0006067466"/>
    <s v=""/>
    <n v="200239"/>
    <x v="1"/>
    <s v="HOPE PSBank"/>
    <s v=""/>
    <n v="566"/>
    <s v=""/>
    <s v="HOPE PSBank"/>
    <n v="566"/>
    <n v="676672009724"/>
    <s v=""/>
    <s v="PAYA"/>
    <s v="999999******9999"/>
    <s v=""/>
    <s v=""/>
    <s v="HPSB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0.5"/>
    <n v="0"/>
    <n v="0.5"/>
    <n v="0.04"/>
    <n v="0"/>
    <n v="20849.462500000001"/>
    <n v="0"/>
    <n v="0.04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2085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97030&quot;,&quot;Reference Number&quot;:&quot;676672009724&quot;,&quot;Alternate Reference&quot;:&quot;10071460&quot;,&quot;Merchant&quot;:&quot;SOKOTO STATE UNIVERSITY, SOKOTO&quot;,&quot;Product&quot;:&quot;FEES&quot;,&quot;Amount&quot;:&quot;¿20,850.00&quot;,&quot;Fee&quot;:&quot;¿0.00&quot;,&quot;Payment Ref                                                                     &quot;:&quot;111022057169&quot;,&quot;PaymentReference&quot;:&quot;111022057169&quot;,&quot;ID&quot;:&quot;221109083&quot;,&quot;Name&quot;:&quot;Abdulrahman Adamu &quot;,&quot;PhoneNumber&quot;:&quot;08134441839&quot;,&quot;Email&quot;:&quot;abdulrahmanadamu112003@gmail.com&quot;,&quot;StatusCode&quot;:&quot;00&quot;,&quot;Status&quot;:&quot;Approved&quot;,&quot;StatusDescription&quot;:&quot;Approved&quot;,&quot;Approval Code&quot;:&quot;052656&quot;,&quot;Date&quot;:&quot;17 Feb, 2023 11:13PM&quot;}"/>
    <s v="GENERAL"/>
    <s v=""/>
    <s v=""/>
    <s v=""/>
    <s v=""/>
    <s v=""/>
    <s v=""/>
    <s v=""/>
    <s v=""/>
    <s v=""/>
    <n v="20850"/>
    <n v="0"/>
    <n v="0"/>
    <s v=""/>
    <s v="N"/>
    <s v=""/>
    <n v="0"/>
  </r>
  <r>
    <n v="676667706472"/>
    <s v="BILLS PAYMENT"/>
    <s v="2/17/2023 10:01:46 PM"/>
    <s v="UP SETTLEMENT"/>
    <s v="2/18/2023 12:00:00 AM"/>
    <s v="2/17/2023 12:00:00 AM"/>
    <s v=""/>
    <s v="2/17/2023 12:00:00 AM"/>
    <n v="201512"/>
    <n v="57676667706472"/>
    <n v="8305305"/>
    <s v=""/>
    <s v=""/>
    <n v="676667706472"/>
    <s v=""/>
    <s v="+"/>
    <s v="SC011"/>
    <s v="Retail"/>
    <n v="250100000000001"/>
    <s v="UNIFIED PAYMENT SERVICES LTD"/>
    <s v=""/>
    <s v=""/>
    <n v="25010001"/>
    <s v=""/>
    <n v="63"/>
    <s v="ACCESS BANK (DIAMOND)"/>
    <s v="0006067466"/>
    <s v=""/>
    <n v="200239"/>
    <x v="1"/>
    <s v="HOPE PSBank"/>
    <s v=""/>
    <n v="566"/>
    <s v=""/>
    <s v="HOPE PSBank"/>
    <n v="566"/>
    <n v="676667706472"/>
    <s v=""/>
    <s v="PAYA"/>
    <s v="999999******9999"/>
    <s v=""/>
    <s v=""/>
    <s v="HPSB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0.5"/>
    <n v="0"/>
    <n v="0.5"/>
    <n v="0.04"/>
    <n v="0"/>
    <n v="20849.462500000001"/>
    <n v="0"/>
    <n v="0.04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2085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97030&quot;,&quot;Reference Number&quot;:&quot;676667706472&quot;,&quot;Alternate Reference&quot;:&quot;10069509&quot;,&quot;Merchant&quot;:&quot;SOKOTO STATE UNIVERSITY, SOKOTO&quot;,&quot;Product&quot;:&quot;FEES&quot;,&quot;Amount&quot;:&quot;¿20,850.00&quot;,&quot;Fee&quot;:&quot;¿0.00&quot;,&quot;Payment Ref                                                                     &quot;:&quot;111022355514&quot;,&quot;PaymentReference&quot;:&quot;111022355514&quot;,&quot;ID&quot;:&quot;221302115&quot;,&quot;Name&quot;:&quot;Rabiu Muhammad Umar&quot;,&quot;PhoneNumber&quot;:&quot;07045387048&quot;,&quot;Email&quot;:&quot;muhammadrabiureal016@gmail.com&quot;,&quot;StatusCode&quot;:&quot;00&quot;,&quot;Status&quot;:&quot;Approved&quot;,&quot;StatusDescription&quot;:&quot;Approved&quot;,&quot;Approval Code&quot;:&quot;201512&quot;,&quot;Date&quot;:&quot;17 Feb, 2023 10:01PM&quot;}"/>
    <s v="GENERAL"/>
    <s v=""/>
    <s v=""/>
    <s v=""/>
    <s v=""/>
    <s v=""/>
    <s v=""/>
    <s v=""/>
    <s v=""/>
    <s v=""/>
    <n v="20850"/>
    <n v="0"/>
    <n v="0"/>
    <s v=""/>
    <s v="N"/>
    <s v=""/>
    <n v="0"/>
  </r>
  <r>
    <n v="676668116576"/>
    <s v="BILLS PAYMENT"/>
    <s v="2/17/2023 10:08:36 PM"/>
    <s v="UP SETTLEMENT"/>
    <s v="2/18/2023 12:00:00 AM"/>
    <s v="2/17/2023 12:00:00 AM"/>
    <s v=""/>
    <s v="2/17/2023 12:00:00 AM"/>
    <n v="518838"/>
    <n v="57676668116576"/>
    <n v="8305305"/>
    <s v=""/>
    <s v=""/>
    <n v="676668116576"/>
    <s v=""/>
    <s v="+"/>
    <s v="SC011"/>
    <s v="Retail"/>
    <n v="250100000000001"/>
    <s v="UNIFIED PAYMENT SERVICES LTD"/>
    <s v=""/>
    <s v=""/>
    <n v="25010001"/>
    <s v=""/>
    <n v="63"/>
    <s v="ACCESS BANK (DIAMOND)"/>
    <s v="0006067466"/>
    <s v=""/>
    <n v="200239"/>
    <x v="1"/>
    <s v="HOPE PSBank"/>
    <s v=""/>
    <n v="566"/>
    <s v=""/>
    <s v="HOPE PSBank"/>
    <n v="566"/>
    <n v="676668116576"/>
    <s v=""/>
    <s v="PAYA"/>
    <s v="999999******9999"/>
    <s v=""/>
    <s v=""/>
    <s v="HPSB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0.5"/>
    <n v="0"/>
    <n v="0.5"/>
    <n v="0.04"/>
    <n v="0"/>
    <n v="20849.462500000001"/>
    <n v="0"/>
    <n v="0.04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2085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97030&quot;,&quot;Reference Number&quot;:&quot;676668116576&quot;,&quot;Alternate Reference&quot;:&quot;10069755&quot;,&quot;Merchant&quot;:&quot;SOKOTO STATE UNIVERSITY, SOKOTO&quot;,&quot;Product&quot;:&quot;FEES&quot;,&quot;Amount&quot;:&quot;¿20,850.00&quot;,&quot;Fee&quot;:&quot;¿0.00&quot;,&quot;Payment Ref                                                                     &quot;:&quot;111022940841&quot;,&quot;PaymentReference&quot;:&quot;111022940841&quot;,&quot;ID&quot;:&quot;221311065&quot;,&quot;Name&quot;:&quot;Adamu Isah Na-Allah&quot;,&quot;PhoneNumber&quot;:&quot;09021453644&quot;,&quot;Email&quot;:&quot;adamuisahnaallah1@gmail.com&quot;,&quot;StatusCode&quot;:&quot;00&quot;,&quot;Status&quot;:&quot;Approved&quot;,&quot;StatusDescription&quot;:&quot;Approved&quot;,&quot;Approval Code&quot;:&quot;518838&quot;,&quot;Date&quot;:&quot;17 Feb, 2023 10:08PM&quot;}"/>
    <s v="GENERAL"/>
    <s v=""/>
    <s v=""/>
    <s v=""/>
    <s v=""/>
    <s v=""/>
    <s v=""/>
    <s v=""/>
    <s v=""/>
    <s v=""/>
    <n v="20850"/>
    <n v="0"/>
    <n v="0"/>
    <s v=""/>
    <s v="N"/>
    <s v=""/>
    <n v="0"/>
  </r>
  <r>
    <n v="9900444104"/>
    <s v="BILLS PAYMENT"/>
    <s v="2/17/2023 6:11:04 PM"/>
    <s v="UP SETTLEMENT"/>
    <s v="2/18/2023 12:00:00 AM"/>
    <s v="2/17/2023 12:00:00 AM"/>
    <n v="35108"/>
    <s v="2/17/2023 12:00:00 AM"/>
    <n v="796076"/>
    <n v="2631600300"/>
    <n v="3717125"/>
    <n v="1001143"/>
    <n v="25576142"/>
    <n v="9900444104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23951281"/>
    <n v="566"/>
    <n v="796076"/>
    <s v="UNITED BANK FOR AFRICA PLC"/>
    <n v="566"/>
    <n v="9900444104"/>
    <n v="9900444104"/>
    <s v="MAST"/>
    <s v="519911******3301"/>
    <s v="2182521278"/>
    <s v=""/>
    <s v="UBHO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209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8125030-Lawal Hassan Muhammad.-111023951281-HostelAccommodationFee:20500"/>
    <s v="0517021001-18125030-Lawal Hassan Muhammad.-111023951281-HostelAccommodationFee:20500"/>
    <s v="HEAD1=111023951281"/>
    <s v="NAME:=Lawal Hassan Muhammad.|Payment Ref:=111023951281|Description:=0517021001-18125030-Lawal Hassan Muhammad.-111023951281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914782051"/>
    <s v="BILLS PAYMENT"/>
    <s v="2/19/2023 10:29:45 AM"/>
    <s v="UP SETTLEMENT"/>
    <s v="2/20/2023 12:00:00 AM"/>
    <s v="2/19/2023 12:00:00 AM"/>
    <n v="35126"/>
    <s v="2/19/2023 12:00:00 AM"/>
    <n v="979457"/>
    <n v="2634240543"/>
    <n v="4843962"/>
    <n v="1001199"/>
    <n v="25578999"/>
    <n v="9914782051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23647924"/>
    <n v="566"/>
    <n v="979457"/>
    <s v="UNITED BANK FOR AFRICA PLC"/>
    <n v="566"/>
    <n v="9914782051"/>
    <n v="9914782051"/>
    <s v="MAST"/>
    <s v="519911******3301"/>
    <s v="2182521278"/>
    <s v=""/>
    <s v="UBHO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209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136125-Yasir Umar Aliyu-111023647924-HostelAccommodationFee:20500"/>
    <s v="0517021001-20136125-Yasir Umar Aliyu-111023647924-HostelAccommodationFee:20500"/>
    <s v="HEAD1=111023647924"/>
    <s v="NAME:=Yasir Umar Aliyu|Payment Ref:=111023647924|Description:=0517021001-20136125-Yasir Umar Aliyu-111023647924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919980871"/>
    <s v="BILLS PAYMENT"/>
    <s v="2/19/2023 7:32:52 PM"/>
    <s v="UP SETTLEMENT"/>
    <s v="2/20/2023 12:00:00 AM"/>
    <s v="2/19/2023 12:00:00 AM"/>
    <n v="35134"/>
    <s v="2/19/2023 12:00:00 AM"/>
    <n v="322357"/>
    <n v="2635124212"/>
    <n v="1333025"/>
    <n v="1001224"/>
    <n v="25579870"/>
    <n v="9919980871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21241182"/>
    <n v="566"/>
    <n v="244564"/>
    <s v="GTBANK PLC"/>
    <n v="566"/>
    <n v="9919980871"/>
    <n v="9919980871"/>
    <s v="MAST"/>
    <s v="539983******8449"/>
    <s v="352036449801005900"/>
    <s v=""/>
    <s v="GTHO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209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131088-Abubakar Abubakar Bunu-111021241182-HostelAccommodationFee:20500"/>
    <s v="0517021001-20131088-Abubakar Abubakar Bunu-111021241182-HostelAccommodationFee:20500"/>
    <s v="HEAD1=111021241182"/>
    <s v="NAME:=Abubakar Abubakar Bunu|Payment Ref:=111021241182|Description:=0517021001-20131088-Abubakar Abubakar Bunu-111021241182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915042059"/>
    <s v="BILLS PAYMENT"/>
    <s v="2/19/2023 11:01:15 AM"/>
    <s v="UP SETTLEMENT"/>
    <s v="2/20/2023 12:00:00 AM"/>
    <s v="2/19/2023 12:00:00 AM"/>
    <n v="35127"/>
    <s v="2/19/2023 12:00:00 AM"/>
    <n v="988881"/>
    <n v="2634286703"/>
    <n v="6744418"/>
    <n v="1001203"/>
    <n v="25579059"/>
    <n v="991504205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21362319"/>
    <n v="566"/>
    <n v="988881"/>
    <s v="UNITED BANK FOR AFRICA PLC"/>
    <n v="566"/>
    <n v="9915042059"/>
    <n v="9915042059"/>
    <s v="MAST"/>
    <s v="519911******3301"/>
    <s v="2182521278"/>
    <s v=""/>
    <s v="UBHO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UNITED BANK FOR AFRICA PLC"/>
    <n v="10"/>
    <n v="0"/>
    <n v="0"/>
    <n v="209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108041-Umar Muktar -111021362319-HostelAccommodationFee:20500"/>
    <s v="0517021001-221108041-Umar Muktar -111021362319-HostelAccommodationFee:20500"/>
    <s v="HEAD1=111021362319"/>
    <s v="NAME:=Umar Muktar |Payment Ref:=111021362319|Description:=0517021001-221108041-Umar Muktar -111021362319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676698235384"/>
    <s v="BILLS PAYMENT"/>
    <s v="2/18/2023 6:30:41 AM"/>
    <s v="UP SETTLEMENT"/>
    <s v="2/19/2023 12:00:00 AM"/>
    <s v="2/18/2023 12:00:00 AM"/>
    <s v=""/>
    <s v="2/18/2023 12:00:00 AM"/>
    <n v="200577"/>
    <n v="56676698235384"/>
    <n v="8920440"/>
    <s v=""/>
    <s v=""/>
    <n v="676698235384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1"/>
    <s v="UNIFIED PAYMENTS SERVICES LTD"/>
    <s v="0"/>
    <n v="566"/>
    <s v=""/>
    <s v="UNIFIED PAYMENTS"/>
    <n v="566"/>
    <n v="676698235384"/>
    <s v=""/>
    <s v="PAYA"/>
    <s v="950101******4227"/>
    <s v=""/>
    <n v="7032286462"/>
    <s v="UPPA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IdrisAlkaliHauwaU|ReceiptID:=111021652138|Description:=0517021001-18133015-IdrisAlkaliHauwaU-111021652138-HostelAccommodationFee:20500"/>
    <s v="NAME:=IdrisAlkaliHauwaU|ReceiptID:=111021652138|Description:=0517021001-18133015-IdrisAlkaliHauwaU-111021652138-HostelAccommodationFee:20500"/>
    <s v=""/>
    <s v="{&quot;Type&quot;:&quot;SokotoStateCollection&quot;,&quot;AgentCode&quot;:&quot;UAN332100174&quot;,&quot;Merchant&quot;:&quot;SOKOTOSTATEUNIVERSITY,SOKOTO&quot;,&quot;Product&quot;:&quot;FEES&quot;,&quot;Amount&quot;:&quot;¿20,957.50&quot;,&quot;Fee&quot;:&quot;¿0.00&quot;,&quot;AgentLGA&quot;:&quot;WamakoLGA&quot;,&quot;AgentState&quot;:&quot;SokotoState&quot;,&quot;AgentName&quot;:&quot;mustaphaBello&quot;,&quot;Status&quot;:&quot;Approved&quot;,&quot;RRN&quot;:&quot;676698235384&quot;,&quot;TransId&quot;:&quot;16260156&quot;,&quot;AuthRef&quot;:&quot;200577&quot;,&quot;Date&quot;:&quot;18Feb,202306:30AM&quot;}"/>
    <s v="GENERAL"/>
    <s v=""/>
    <s v=""/>
    <s v=""/>
    <s v=""/>
    <s v=""/>
    <s v=""/>
    <s v=""/>
    <s v=""/>
    <s v="SokotoStateCollectionAgency"/>
    <n v="20957.5"/>
    <n v="0"/>
    <n v="0"/>
    <s v=""/>
    <s v="N"/>
    <s v=""/>
    <n v="0"/>
  </r>
  <r>
    <n v="676755840448"/>
    <s v="BILLS PAYMENT"/>
    <s v="2/18/2023 10:30:46 PM"/>
    <s v="UP SETTLEMENT"/>
    <s v="2/19/2023 12:00:00 AM"/>
    <s v="2/18/2023 12:00:00 AM"/>
    <s v=""/>
    <s v="2/18/2023 12:00:00 AM"/>
    <n v="283202"/>
    <n v="56676755840448"/>
    <n v="1918133"/>
    <s v=""/>
    <s v=""/>
    <n v="676755840448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63"/>
    <s v="ACCESS BANK (DIAMOND)"/>
    <s v="0006067466"/>
    <s v=""/>
    <n v="200239"/>
    <x v="1"/>
    <s v="UNIFIED PAYMENTS SERVICES LTD"/>
    <s v="0"/>
    <n v="566"/>
    <s v=""/>
    <s v="UNIFIED PAYMENTS"/>
    <n v="566"/>
    <n v="676755840448"/>
    <s v=""/>
    <s v="PAYA"/>
    <s v="950101******4227"/>
    <s v=""/>
    <n v="7032286462"/>
    <s v="UPPA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BelloNafiatu|ReceiptID:=111022660682|Description:=0517021001-18136088-BelloNafiatu-111022660682-HostelAccommodationFee:20500"/>
    <s v="NAME:=BelloNafiatu|ReceiptID:=111022660682|Description:=0517021001-18136088-BelloNafiatu-111022660682-HostelAccommodationFee:20500"/>
    <s v=""/>
    <s v="{&quot;Type&quot;:&quot;SokotoStateCollection&quot;,&quot;AgentCode&quot;:&quot;UAN332100174&quot;,&quot;Merchant&quot;:&quot;SOKOTOSTATEUNIVERSITY,SOKOTO&quot;,&quot;Product&quot;:&quot;FEES&quot;,&quot;Amount&quot;:&quot;¿20,957.50&quot;,&quot;Fee&quot;:&quot;¿0.00&quot;,&quot;AgentLGA&quot;:&quot;WamakoLGA&quot;,&quot;AgentState&quot;:&quot;SokotoState&quot;,&quot;AgentName&quot;:&quot;mustaphaBello&quot;,&quot;Status&quot;:&quot;Approved&quot;,&quot;RRN&quot;:&quot;676755840448&quot;,&quot;TransId&quot;:&quot;16293430&quot;,&quot;AuthRef&quot;:&quot;283202&quot;,&quot;Date&quot;:&quot;18Feb,202310:30PM&quot;}"/>
    <s v="GENERAL"/>
    <s v=""/>
    <s v=""/>
    <s v=""/>
    <s v=""/>
    <s v=""/>
    <s v=""/>
    <s v=""/>
    <s v=""/>
    <s v="SokotoStateCollectionAgency"/>
    <n v="20957.5"/>
    <n v="0"/>
    <n v="0"/>
    <s v=""/>
    <s v="N"/>
    <s v=""/>
    <n v="0"/>
  </r>
  <r>
    <n v="676839305939"/>
    <s v="BILLS PAYMENT"/>
    <s v="2/19/2023 9:41:51 PM"/>
    <s v="UP SETTLEMENT"/>
    <s v="2/20/2023 12:00:00 AM"/>
    <s v="2/19/2023 12:00:00 AM"/>
    <s v=""/>
    <s v="2/19/2023 12:00:00 AM"/>
    <n v="997491"/>
    <n v="56676839305939"/>
    <n v="1333025"/>
    <s v=""/>
    <s v=""/>
    <n v="676839305939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6839305939"/>
    <s v=""/>
    <s v="PAYA"/>
    <s v="950101******4227"/>
    <s v=""/>
    <n v="7032286462"/>
    <s v="UPPA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IbrahimFATIMASalihu|ReceiptID:=111021149386|Description:=0517021001-18131184-IbrahimFATIMASalihu-111021149386-HostelAccommodationFee:20500"/>
    <s v="NAME:=IbrahimFATIMASalihu|ReceiptID:=111021149386|Description:=0517021001-18131184-IbrahimFATIMASalihu-111021149386-HostelAccommodationFee:20500"/>
    <s v=""/>
    <s v="{&quot;Type&quot;:&quot;SokotoStateCollection&quot;,&quot;AgentCode&quot;:&quot;UAN332100174&quot;,&quot;Merchant&quot;:&quot;SOKOTOSTATEUNIVERSITY,SOKOTO&quot;,&quot;Product&quot;:&quot;FEES&quot;,&quot;Amount&quot;:&quot;¿20,957.50&quot;,&quot;Fee&quot;:&quot;¿0.00&quot;,&quot;AgentLGA&quot;:&quot;WamakoLGA&quot;,&quot;AgentState&quot;:&quot;SokotoState&quot;,&quot;AgentName&quot;:&quot;mustaphaBello&quot;,&quot;Status&quot;:&quot;Approved&quot;,&quot;RRN&quot;:&quot;676839305939&quot;,&quot;TransId&quot;:&quot;16324458&quot;,&quot;AuthRef&quot;:&quot;997491&quot;,&quot;Date&quot;:&quot;19Feb,202309:41PM&quot;}"/>
    <s v="GENERAL"/>
    <s v=""/>
    <s v=""/>
    <s v=""/>
    <s v=""/>
    <s v=""/>
    <s v=""/>
    <s v=""/>
    <s v=""/>
    <s v="SokotoStateCollectionAgency"/>
    <n v="20957.5"/>
    <n v="0"/>
    <n v="0"/>
    <s v=""/>
    <s v="N"/>
    <s v=""/>
    <n v="0"/>
  </r>
  <r>
    <n v="676784901143"/>
    <s v="BILLS PAYMENT"/>
    <s v="2/19/2023 6:35:07 AM"/>
    <s v="UP SETTLEMENT"/>
    <s v="2/20/2023 12:00:00 AM"/>
    <s v="2/19/2023 12:00:00 AM"/>
    <s v=""/>
    <s v="2/19/2023 12:00:00 AM"/>
    <n v="521157"/>
    <n v="56676784901143"/>
    <n v="2805112"/>
    <s v=""/>
    <s v=""/>
    <n v="676784901143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6784901143"/>
    <s v=""/>
    <s v="PAYA"/>
    <s v="950101******4227"/>
    <s v=""/>
    <n v="7032286462"/>
    <s v="UPPA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AhmadFareeda|ReceiptID:=111021367831|Description:=0517021001-19136164-AhmadFareeda-111021367831-HostelAccommodationFee:20500"/>
    <s v="NAME:=AhmadFareeda|ReceiptID:=111021367831|Description:=0517021001-19136164-AhmadFareeda-111021367831-HostelAccommodationFee:20500"/>
    <s v=""/>
    <s v="{&quot;Type&quot;:&quot;SokotoStateCollection&quot;,&quot;AgentCode&quot;:&quot;UAN332100174&quot;,&quot;Merchant&quot;:&quot;SOKOTOSTATEUNIVERSITY,SOKOTO&quot;,&quot;Product&quot;:&quot;FEES&quot;,&quot;Amount&quot;:&quot;¿20,957.50&quot;,&quot;Fee&quot;:&quot;¿0.00&quot;,&quot;AgentLGA&quot;:&quot;WamakoLGA&quot;,&quot;AgentState&quot;:&quot;SokotoState&quot;,&quot;AgentName&quot;:&quot;mustaphaBello&quot;,&quot;Status&quot;:&quot;Approved&quot;,&quot;RRN&quot;:&quot;676784901143&quot;,&quot;TransId&quot;:&quot;16297727&quot;,&quot;AuthRef&quot;:&quot;521157&quot;,&quot;Date&quot;:&quot;19Feb,202306:35AM&quot;}"/>
    <s v="GENERAL"/>
    <s v=""/>
    <s v=""/>
    <s v=""/>
    <s v=""/>
    <s v=""/>
    <s v=""/>
    <s v=""/>
    <s v=""/>
    <s v="SokotoStateCollectionAgency"/>
    <n v="20957.5"/>
    <n v="0"/>
    <n v="0"/>
    <s v=""/>
    <s v="N"/>
    <s v=""/>
    <n v="0"/>
  </r>
  <r>
    <n v="9912435241"/>
    <s v="BILLS PAYMENT"/>
    <s v="2/18/2023 8:43:12 PM"/>
    <s v="UP SETTLEMENT"/>
    <s v="2/19/2023 12:00:00 AM"/>
    <s v="2/19/2023 12:00:00 AM"/>
    <n v="35124"/>
    <s v="2/18/2023 12:00:00 AM"/>
    <n v="185303"/>
    <n v="2633896051"/>
    <n v="1286546"/>
    <n v="2692440"/>
    <s v=""/>
    <n v="991243524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23950172"/>
    <n v="566"/>
    <n v="326065"/>
    <s v="ACCESS BANK NIGERIA PLC"/>
    <n v="566"/>
    <n v="21812335241"/>
    <n v="9912435241"/>
    <s v="PAYA"/>
    <s v="904402******3191"/>
    <s v="1397375317"/>
    <s v=""/>
    <s v="ACCE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121002-Favour Onuoha Oluchukwu-111023950172-HostelAccommodationFee:20500"/>
    <s v="0517021001-20121002-Favour Onuoha Oluchukwu-111023950172-HostelAccommodationFee:20500"/>
    <s v="PaymentRef=111023950172"/>
    <s v="NAME:=Favour Onuoha Oluchukwu|Payment Ref:=111023950172|Description:=0517021001-20121002-Favour Onuoha Oluchukwu-111023950172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907172198"/>
    <s v="BILLS PAYMENT"/>
    <s v="2/18/2023 1:25:11 PM"/>
    <s v="UP SETTLEMENT"/>
    <s v="2/19/2023 12:00:00 AM"/>
    <s v="2/18/2023 12:00:00 AM"/>
    <n v="35118"/>
    <s v="2/18/2023 12:00:00 AM"/>
    <n v="212142"/>
    <n v="2632815706"/>
    <n v="6594202"/>
    <n v="2692440"/>
    <s v=""/>
    <n v="990717219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23969724"/>
    <n v="566"/>
    <n v="77781"/>
    <s v="HOPE PSBank"/>
    <n v="566"/>
    <n v="9907172198"/>
    <n v="9907172198"/>
    <s v="PAYA"/>
    <s v="980002******9129"/>
    <s v="1130043106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3020-Usman Sanusi Buwai-111023969724-HostelAccommodationFee:20500"/>
    <s v="0517021001-20113020-Usman Sanusi Buwai-111023969724-HostelAccommodationFee:20500"/>
    <s v="PaymentRef=111023969724"/>
    <s v="NAME:=Usman Sanusi Buwai|Payment Ref:=111023969724|Description:=0517021001-20113020-Usman Sanusi Buwai-111023969724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905244969"/>
    <s v="BILLS PAYMENT"/>
    <s v="2/18/2023 10:32:45 AM"/>
    <s v="UP SETTLEMENT"/>
    <s v="2/19/2023 12:00:00 AM"/>
    <s v="2/18/2023 12:00:00 AM"/>
    <n v="35115"/>
    <s v="2/18/2023 12:00:00 AM"/>
    <n v="697632"/>
    <n v="2632426985"/>
    <n v="2046754"/>
    <n v="2692440"/>
    <s v=""/>
    <n v="990524496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22654978"/>
    <n v="566"/>
    <n v="500584"/>
    <s v="HOPE PSBank"/>
    <n v="566"/>
    <n v="9905244969"/>
    <n v="9905244969"/>
    <s v="PAYA"/>
    <s v="980002******1468"/>
    <s v="1130005272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3015-Husseinat Alliu Hafsat-111022654978-HostelAccommodationFee:20500"/>
    <s v="0517021001-19133015-Husseinat Alliu Hafsat-111022654978-HostelAccommodationFee:20500"/>
    <s v="PaymentRef=111022654978"/>
    <s v="NAME:=Husseinat Alliu Hafsat|Payment Ref:=111022654978|Description:=0517021001-19133015-Husseinat Alliu Hafsat-111022654978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904252388"/>
    <s v="BILLS PAYMENT"/>
    <s v="2/18/2023 9:02:18 AM"/>
    <s v="UP SETTLEMENT"/>
    <s v="2/19/2023 12:00:00 AM"/>
    <s v="2/18/2023 12:00:00 AM"/>
    <n v="35114"/>
    <s v="2/18/2023 12:00:00 AM"/>
    <n v="415020"/>
    <n v="2632324079"/>
    <n v="4262498"/>
    <n v="2692440"/>
    <s v=""/>
    <n v="990425238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23544681"/>
    <n v="566"/>
    <n v="798618"/>
    <s v="HOPE PSBank"/>
    <n v="566"/>
    <n v="9904252388"/>
    <n v="9904252388"/>
    <s v="PAYA"/>
    <s v="980002******9129"/>
    <s v="1130043106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4044-Lawali Ibrahim -111023544681-HostelAccommodationFee:20500"/>
    <s v="0517021001-20134044-Lawali Ibrahim -111023544681-HostelAccommodationFee:20500"/>
    <s v="PaymentRef=111023544681"/>
    <s v="NAME:=Lawali Ibrahim |Payment Ref:=111023544681|Description:=0517021001-20134044-Lawali Ibrahim -111023544681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900820673"/>
    <s v="BILLS PAYMENT"/>
    <s v="2/17/2023 6:42:26 PM"/>
    <s v="UP SETTLEMENT"/>
    <s v="2/18/2023 12:00:00 AM"/>
    <s v="2/17/2023 12:00:00 AM"/>
    <n v="35108"/>
    <s v="2/17/2023 12:00:00 AM"/>
    <n v="210817"/>
    <n v="2631729469"/>
    <n v="8305305"/>
    <n v="2692440"/>
    <s v=""/>
    <n v="990082067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21566398"/>
    <n v="566"/>
    <n v="222265"/>
    <s v="HOPE PSBank"/>
    <n v="566"/>
    <n v="9900820673"/>
    <n v="9900820673"/>
    <s v="PAYA"/>
    <s v="980002******9129"/>
    <s v="1130043106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9035--111021566398-HostelAccommodationFee:20500"/>
    <s v="0517021001-19119035--111021566398-HostelAccommodationFee:20500"/>
    <s v="PaymentRef=111021566398"/>
    <s v="NAME:=Zulfaatu Mu'Azu Lawal|Payment Ref:=111021566398|Description:=0517021001-19119035--111021566398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900882388"/>
    <s v="BILLS PAYMENT"/>
    <s v="2/17/2023 6:47:13 PM"/>
    <s v="UP SETTLEMENT"/>
    <s v="2/18/2023 12:00:00 AM"/>
    <s v="2/18/2023 12:00:00 AM"/>
    <n v="35108"/>
    <s v="2/17/2023 12:00:00 AM"/>
    <n v="157808"/>
    <n v="2631729560"/>
    <n v="2876227"/>
    <n v="2692440"/>
    <s v=""/>
    <n v="990088238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23763816"/>
    <n v="566"/>
    <n v="269054"/>
    <s v="HOPE PSBank"/>
    <n v="566"/>
    <n v="9900882388"/>
    <n v="9900882388"/>
    <s v="PAYA"/>
    <s v="980002******9129"/>
    <s v="1130043106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8119-Abdulrashid Ahmad Maina-111023763816-HostelAccommodationFee:20500"/>
    <s v="0517021001-221308119-Abdulrashid Ahmad Maina-111023763816-HostelAccommodationFee:20500"/>
    <s v="PaymentRef=111023763816"/>
    <s v="NAME:=Abdulrashid Ahmad Maina|Payment Ref:=111023763816|Description:=0517021001-221308119-Abdulrashid Ahmad Maina-111023763816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900791122"/>
    <s v="BILLS PAYMENT"/>
    <s v="2/17/2023 6:39:53 PM"/>
    <s v="UP SETTLEMENT"/>
    <s v="2/18/2023 12:00:00 AM"/>
    <s v="2/17/2023 12:00:00 AM"/>
    <n v="35108"/>
    <s v="2/17/2023 12:00:00 AM"/>
    <n v="525949"/>
    <n v="2631729414"/>
    <n v="3212536"/>
    <n v="2692440"/>
    <s v=""/>
    <n v="990079112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23550581"/>
    <n v="566"/>
    <n v="197834"/>
    <s v="HOPE PSBank"/>
    <n v="566"/>
    <n v="9900791122"/>
    <n v="9900791122"/>
    <s v="PAYA"/>
    <s v="980002******9129"/>
    <s v="1130043106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11117-Abdulkarim Isah -111023550581-HostelAccommodationFee:20500"/>
    <s v="0517021001-221311117-Abdulkarim Isah -111023550581-HostelAccommodationFee:20500"/>
    <s v="PaymentRef=111023550581"/>
    <s v="NAME:=Abdulkarim Isah |Payment Ref:=111023550581|Description:=0517021001-221311117-Abdulkarim Isah -111023550581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913493009"/>
    <s v="BILLS PAYMENT"/>
    <s v="2/19/2023 4:06:31 AM"/>
    <s v="UP SETTLEMENT"/>
    <s v="2/20/2023 12:00:00 AM"/>
    <s v="2/19/2023 12:00:00 AM"/>
    <n v="35126"/>
    <s v="2/19/2023 12:00:00 AM"/>
    <n v="560739"/>
    <n v="2634141097"/>
    <n v="8308647"/>
    <n v="2692440"/>
    <s v=""/>
    <n v="991349300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21357591"/>
    <n v="566"/>
    <n v="249388"/>
    <s v="ACCESS BANK NIGERIA PLC"/>
    <n v="566"/>
    <n v="21912393009"/>
    <n v="9913493009"/>
    <s v="PAYA"/>
    <s v="904402******6255"/>
    <s v="0690422290"/>
    <s v=""/>
    <s v="ACCE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9132029-Alhassan Lawal Rahmah-111021357591-HostelAccommodationFee:20500"/>
    <s v="0517021001-19132029-Alhassan Lawal Rahmah-111021357591-HostelAccommodationFee:20500"/>
    <s v="PaymentRef=111021357591"/>
    <s v="NAME:=Alhassan Lawal Rahmah|Payment Ref:=111021357591|Description:=0517021001-19132029-Alhassan Lawal Rahmah-111021357591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913492529"/>
    <s v="BILLS PAYMENT"/>
    <s v="2/19/2023 4:04:56 AM"/>
    <s v="UP SETTLEMENT"/>
    <s v="2/20/2023 12:00:00 AM"/>
    <s v="2/19/2023 12:00:00 AM"/>
    <n v="35126"/>
    <s v="2/19/2023 12:00:00 AM"/>
    <n v="723327"/>
    <n v="2634141085"/>
    <n v="8308647"/>
    <n v="2692440"/>
    <s v=""/>
    <n v="991349252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22152982"/>
    <n v="566"/>
    <n v="248395"/>
    <s v="ACCESS BANK NIGERIA PLC"/>
    <n v="566"/>
    <n v="21912392529"/>
    <n v="9913492529"/>
    <s v="PAYA"/>
    <s v="904402******6255"/>
    <s v="0690422290"/>
    <s v=""/>
    <s v="ACCE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122020-Dalhatu Aliyu -111022152982-HostelAccommodationFee:20500"/>
    <s v="0517021001-18122020-Dalhatu Aliyu -111022152982-HostelAccommodationFee:20500"/>
    <s v="PaymentRef=111022152982"/>
    <s v="NAME:=Dalhatu Aliyu |Payment Ref:=111022152982|Description:=0517021001-18122020-Dalhatu Aliyu -111022152982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887995269"/>
    <s v="BILLS PAYMENT"/>
    <s v="2/16/2023 12:39:42 PM"/>
    <s v="UP SETTLEMENT"/>
    <s v="2/19/2023 12:00:00 AM"/>
    <s v="2/17/2023 12:00:00 AM"/>
    <n v="35089"/>
    <s v="2/16/2023 12:00:00 AM"/>
    <n v="787014"/>
    <n v="2629434805"/>
    <n v="3464217"/>
    <n v="2692440"/>
    <s v=""/>
    <n v="988799526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58733141"/>
    <n v="566"/>
    <n v="371825"/>
    <s v="HOPE PSBank"/>
    <n v="566"/>
    <n v="9887995269"/>
    <n v="9887995269"/>
    <s v="PAYA"/>
    <s v="980002******7312"/>
    <s v="1130045113"/>
    <s v=""/>
    <s v="HPSB"/>
    <n v="25007.5"/>
    <n v="24900"/>
    <n v="24900"/>
    <n v="350"/>
    <n v="24550"/>
    <n v="4320.8"/>
    <n v="19640"/>
    <n v="589.20000000000005"/>
    <n v="250"/>
    <n v="81.25"/>
    <m/>
    <m/>
    <n v="18.75"/>
    <m/>
    <m/>
    <s v=""/>
    <s v=""/>
    <n v="566"/>
    <n v="566"/>
    <n v="25007.5"/>
    <n v="0.5"/>
    <n v="0"/>
    <n v="0.5"/>
    <n v="0.04"/>
    <n v="0"/>
    <n v="250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50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19072-Garba Ishaq -1110158733141-RegFee:24550"/>
    <s v="0517021001-19119072-Garba Ishaq -1110158733141-RegFee:24550"/>
    <s v="PaymentRef=1110158733141"/>
    <s v="NAME:=Garba Ishaq |Payment Ref:=1110158733141|Description:=0517021001-19119072-Garba Ishaq -1110158733141-RegFee:24550"/>
    <s v="GENERAL"/>
    <s v=""/>
    <s v=""/>
    <s v=""/>
    <s v=""/>
    <s v=""/>
    <s v=""/>
    <s v=""/>
    <s v=""/>
    <s v=""/>
    <n v="25007.5"/>
    <n v="0"/>
    <n v="0"/>
    <s v=""/>
    <s v="N"/>
    <s v=""/>
    <n v="0"/>
  </r>
  <r>
    <n v="9900490131"/>
    <s v="BILLS PAYMENT"/>
    <s v="2/17/2023 6:14:43 PM"/>
    <s v="UP SETTLEMENT"/>
    <s v="2/18/2023 12:00:00 AM"/>
    <s v="2/17/2023 12:00:00 AM"/>
    <n v="35108"/>
    <s v="2/17/2023 12:00:00 AM"/>
    <n v="384151"/>
    <n v="2631729069"/>
    <n v="3717125"/>
    <n v="2692440"/>
    <s v=""/>
    <n v="9900490131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3"/>
    <x v="3"/>
    <s v="UNIFIED PAYMENTS SERVICES LTD"/>
    <s v="PaymentRef=11627191656"/>
    <n v="566"/>
    <n v="951448"/>
    <s v="HOPE PSBank"/>
    <n v="566"/>
    <n v="9900490131"/>
    <n v="9900490131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22054-BUHARI UMAR K.-11627191656-PortalAccessFee:1000-:25650"/>
    <s v="0215021001-2122054-BUHARI UMAR K.-11627191656-PortalAccessFee:1000-:25650"/>
    <s v="PaymentRef=11627191656"/>
    <s v="NAME:=BUHARI UMAR K.|Payment Ref:=11627191656|Description:=0215021001-2122054-BUHARI UMAR K.-11627191656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00347059"/>
    <s v="BILLS PAYMENT"/>
    <s v="2/17/2023 6:03:51 PM"/>
    <s v="UP SETTLEMENT"/>
    <s v="2/18/2023 12:00:00 AM"/>
    <s v="2/17/2023 12:00:00 AM"/>
    <n v="35108"/>
    <s v="2/17/2023 12:00:00 AM"/>
    <n v="712962"/>
    <n v="2631728869"/>
    <n v="3717125"/>
    <n v="2692440"/>
    <s v=""/>
    <n v="9900347059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3"/>
    <x v="3"/>
    <s v="UNIFIED PAYMENTS SERVICES LTD"/>
    <s v="PaymentRef=11648521448"/>
    <n v="566"/>
    <n v="852644"/>
    <s v="HOPE PSBank"/>
    <n v="566"/>
    <n v="9900347059"/>
    <n v="9900347059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12018-MUHAMMAD BELLO GAZOBI-11648521448-PortalAccessFee:1000-:25650"/>
    <s v="0215021001-2112018-MUHAMMAD BELLO GAZOBI-11648521448-PortalAccessFee:1000-:25650"/>
    <s v="PaymentRef=11648521448"/>
    <s v="NAME:=MUHAMMAD BELLO GAZOBI|Payment Ref:=11648521448|Description:=0215021001-2112018-MUHAMMAD BELLO GAZOBI-11648521448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00442954"/>
    <s v="BILLS PAYMENT"/>
    <s v="2/17/2023 6:10:55 PM"/>
    <s v="UP SETTLEMENT"/>
    <s v="2/18/2023 12:00:00 AM"/>
    <s v="2/17/2023 12:00:00 AM"/>
    <n v="35108"/>
    <s v="2/17/2023 12:00:00 AM"/>
    <n v="279991"/>
    <n v="2631728992"/>
    <n v="3717125"/>
    <n v="2692440"/>
    <s v=""/>
    <n v="9900442954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3"/>
    <x v="3"/>
    <s v="UNIFIED PAYMENTS SERVICES LTD"/>
    <s v="PaymentRef=11625091849"/>
    <n v="566"/>
    <n v="917009"/>
    <s v="HOPE PSBank"/>
    <n v="566"/>
    <n v="9900442954"/>
    <n v="9900442954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12012-ABDULNASIR MURTALA -11625091849-PortalAccessFee:1000-:25650"/>
    <s v="0215021001-2112012-ABDULNASIR MURTALA -11625091849-PortalAccessFee:1000-:25650"/>
    <s v="PaymentRef=11625091849"/>
    <s v="NAME:=ABDULNASIR MURTALA |Payment Ref:=11625091849|Description:=0215021001-2112012-ABDULNASIR MURTALA -11625091849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00565631"/>
    <s v="BILLS PAYMENT"/>
    <s v="2/17/2023 6:20:50 PM"/>
    <s v="UP SETTLEMENT"/>
    <s v="2/18/2023 12:00:00 AM"/>
    <s v="2/17/2023 12:00:00 AM"/>
    <n v="35108"/>
    <s v="2/17/2023 12:00:00 AM"/>
    <n v="546127"/>
    <n v="2631729180"/>
    <n v="3717125"/>
    <n v="2692440"/>
    <s v=""/>
    <n v="9900565631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3"/>
    <x v="3"/>
    <s v="UNIFIED PAYMENTS SERVICES LTD"/>
    <s v="PaymentRef=11634253948"/>
    <n v="566"/>
    <n v="10228"/>
    <s v="HOPE PSBank"/>
    <n v="566"/>
    <n v="9900565631"/>
    <n v="9900565631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22025-SURAJO ABUBAKAR -11634253948-PortalAccessFee:1000-:25650"/>
    <s v="0215021001-2122025-SURAJO ABUBAKAR -11634253948-PortalAccessFee:1000-:25650"/>
    <s v="PaymentRef=11634253948"/>
    <s v="NAME:=SURAJO ABUBAKAR |Payment Ref:=11634253948|Description:=0215021001-2122025-SURAJO ABUBAKAR -11634253948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00374031"/>
    <s v="BILLS PAYMENT"/>
    <s v="2/17/2023 6:05:35 PM"/>
    <s v="UP SETTLEMENT"/>
    <s v="2/18/2023 12:00:00 AM"/>
    <s v="2/17/2023 12:00:00 AM"/>
    <n v="35108"/>
    <s v="2/17/2023 12:00:00 AM"/>
    <n v="148299"/>
    <n v="2631728896"/>
    <n v="3717125"/>
    <n v="2692440"/>
    <s v=""/>
    <n v="9900374031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3"/>
    <x v="3"/>
    <s v="UNIFIED PAYMENTS SERVICES LTD"/>
    <s v="PaymentRef=11653581553"/>
    <n v="566"/>
    <n v="868692"/>
    <s v="HOPE PSBank"/>
    <n v="566"/>
    <n v="9900374031"/>
    <n v="9900374031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22021-ADAMU UMAR -11653581553-PortalAccessFee:1000-:25650"/>
    <s v="0215021001-2122021-ADAMU UMAR -11653581553-PortalAccessFee:1000-:25650"/>
    <s v="PaymentRef=11653581553"/>
    <s v="NAME:=ADAMU UMAR |Payment Ref:=11653581553|Description:=0215021001-2122021-ADAMU UMAR -11653581553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00465501"/>
    <s v="BILLS PAYMENT"/>
    <s v="2/17/2023 6:12:53 PM"/>
    <s v="UP SETTLEMENT"/>
    <s v="2/18/2023 12:00:00 AM"/>
    <s v="2/17/2023 12:00:00 AM"/>
    <n v="35108"/>
    <s v="2/17/2023 12:00:00 AM"/>
    <n v="122414"/>
    <n v="2631729035"/>
    <n v="3717125"/>
    <n v="2692440"/>
    <s v=""/>
    <n v="9900465501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3"/>
    <x v="3"/>
    <s v="UNIFIED PAYMENTS SERVICES LTD"/>
    <s v="PaymentRef=11628143049"/>
    <n v="566"/>
    <n v="934094"/>
    <s v="HOPE PSBank"/>
    <n v="566"/>
    <n v="9900465501"/>
    <n v="9900465501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22019-KABIRU AMINU -11628143049-PortalAccessFee:1000-:25650"/>
    <s v="0215021001-2122019-KABIRU AMINU -11628143049-PortalAccessFee:1000-:25650"/>
    <s v="PaymentRef=11628143049"/>
    <s v="NAME:=KABIRU AMINU |Payment Ref:=11628143049|Description:=0215021001-2122019-KABIRU AMINU -11628143049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00554398"/>
    <s v="BILLS PAYMENT"/>
    <s v="2/17/2023 6:19:53 PM"/>
    <s v="UP SETTLEMENT"/>
    <s v="2/18/2023 12:00:00 AM"/>
    <s v="2/17/2023 12:00:00 AM"/>
    <n v="35108"/>
    <s v="2/17/2023 12:00:00 AM"/>
    <n v="403565"/>
    <n v="2631729163"/>
    <n v="3717125"/>
    <n v="2692440"/>
    <s v=""/>
    <n v="9900554398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3"/>
    <x v="3"/>
    <s v="UNIFIED PAYMENTS SERVICES LTD"/>
    <s v="PaymentRef=11650221264"/>
    <n v="566"/>
    <n v="1304"/>
    <s v="HOPE PSBank"/>
    <n v="566"/>
    <n v="9900554398"/>
    <n v="9900554398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32014-SAMBO ABUBAKAR -11650221264-PortalAccessFee:1000-:25650"/>
    <s v="0215021001-2132014-SAMBO ABUBAKAR -11650221264-PortalAccessFee:1000-:25650"/>
    <s v="PaymentRef=11650221264"/>
    <s v="NAME:=SAMBO ABUBAKAR |Payment Ref:=11650221264|Description:=0215021001-2132014-SAMBO ABUBAKAR -11650221264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00412129"/>
    <s v="BILLS PAYMENT"/>
    <s v="2/17/2023 6:08:14 PM"/>
    <s v="UP SETTLEMENT"/>
    <s v="2/18/2023 12:00:00 AM"/>
    <s v="2/17/2023 12:00:00 AM"/>
    <n v="35108"/>
    <s v="2/17/2023 12:00:00 AM"/>
    <n v="118325"/>
    <n v="2631728938"/>
    <n v="3717125"/>
    <n v="2692440"/>
    <s v=""/>
    <n v="9900412129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3"/>
    <x v="3"/>
    <s v="UNIFIED PAYMENTS SERVICES LTD"/>
    <s v="PaymentRef=11613062956"/>
    <n v="566"/>
    <n v="893432"/>
    <s v="HOPE PSBank"/>
    <n v="566"/>
    <n v="9900412129"/>
    <n v="9900412129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12003-HASSANA  LAMIDO -11613062956-PortalAccessFee:1000-:25650"/>
    <s v="0215021001-2112003-HASSANA  LAMIDO -11613062956-PortalAccessFee:1000-:25650"/>
    <s v="PaymentRef=11613062956"/>
    <s v="NAME:=HASSANA  LAMIDO |Payment Ref:=11613062956|Description:=0215021001-2112003-HASSANA  LAMIDO -11613062956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00454151"/>
    <s v="BILLS PAYMENT"/>
    <s v="2/17/2023 6:11:59 PM"/>
    <s v="UP SETTLEMENT"/>
    <s v="2/18/2023 12:00:00 AM"/>
    <s v="2/17/2023 12:00:00 AM"/>
    <n v="35108"/>
    <s v="2/17/2023 12:00:00 AM"/>
    <n v="25360"/>
    <n v="2631729012"/>
    <n v="3717125"/>
    <n v="2692440"/>
    <s v=""/>
    <n v="9900454151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3"/>
    <x v="3"/>
    <s v="UNIFIED PAYMENTS SERVICES LTD"/>
    <s v="PaymentRef=11630113249"/>
    <n v="566"/>
    <n v="926005"/>
    <s v="HOPE PSBank"/>
    <n v="566"/>
    <n v="9900454151"/>
    <n v="9900454151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12015-MUSA MUHAMMAD -11630113249-PortalAccessFee:1000-:25650"/>
    <s v="0215021001-2112015-MUSA MUHAMMAD -11630113249-PortalAccessFee:1000-:25650"/>
    <s v="PaymentRef=11630113249"/>
    <s v="NAME:=MUSA MUHAMMAD |Payment Ref:=11630113249|Description:=0215021001-2112015-MUSA MUHAMMAD -11630113249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00576291"/>
    <s v="BILLS PAYMENT"/>
    <s v="2/17/2023 6:21:46 PM"/>
    <s v="UP SETTLEMENT"/>
    <s v="2/18/2023 12:00:00 AM"/>
    <s v="2/17/2023 12:00:00 AM"/>
    <n v="35108"/>
    <s v="2/17/2023 12:00:00 AM"/>
    <n v="134956"/>
    <n v="2631729197"/>
    <n v="3717125"/>
    <n v="2692440"/>
    <s v=""/>
    <n v="9900576291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3"/>
    <x v="3"/>
    <s v="UNIFIED PAYMENTS SERVICES LTD"/>
    <s v="PaymentRef=11642271761"/>
    <n v="566"/>
    <n v="18716"/>
    <s v="HOPE PSBank"/>
    <n v="566"/>
    <n v="9900576291"/>
    <n v="9900576291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32004-UMAR IBRAHIM -11642271761-PortalAccessFee:1000-:25650"/>
    <s v="0215021001-2132004-UMAR IBRAHIM -11642271761-PortalAccessFee:1000-:25650"/>
    <s v="PaymentRef=11642271761"/>
    <s v="NAME:=UMAR IBRAHIM |Payment Ref:=11642271761|Description:=0215021001-2132004-UMAR IBRAHIM -11642271761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00593558"/>
    <s v="BILLS PAYMENT"/>
    <s v="2/17/2023 6:23:16 PM"/>
    <s v="UP SETTLEMENT"/>
    <s v="2/18/2023 12:00:00 AM"/>
    <s v="2/17/2023 12:00:00 AM"/>
    <n v="35108"/>
    <s v="2/17/2023 12:00:00 AM"/>
    <n v="26996"/>
    <n v="2631729217"/>
    <n v="3717125"/>
    <n v="2692440"/>
    <s v=""/>
    <n v="9900593558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3"/>
    <x v="3"/>
    <s v="UNIFIED PAYMENTS SERVICES LTD"/>
    <s v="PaymentRef=11647322846"/>
    <n v="566"/>
    <n v="33034"/>
    <s v="HOPE PSBank"/>
    <n v="566"/>
    <n v="9900593558"/>
    <n v="9900593558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22039-NURADEEN LAWAL IDRIS-11647322846-PortalAccessFee:1000-:25650"/>
    <s v="0215021001-2122039-NURADEEN LAWAL IDRIS-11647322846-PortalAccessFee:1000-:25650"/>
    <s v="PaymentRef=11647322846"/>
    <s v="NAME:=NURADEEN LAWAL IDRIS|Payment Ref:=11647322846|Description:=0215021001-2122039-NURADEEN LAWAL IDRIS-11647322846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00477257"/>
    <s v="BILLS PAYMENT"/>
    <s v="2/17/2023 6:13:45 PM"/>
    <s v="UP SETTLEMENT"/>
    <s v="2/18/2023 12:00:00 AM"/>
    <s v="2/17/2023 12:00:00 AM"/>
    <n v="35108"/>
    <s v="2/17/2023 12:00:00 AM"/>
    <n v="447975"/>
    <n v="2631729051"/>
    <n v="3717125"/>
    <n v="2692440"/>
    <s v=""/>
    <n v="9900477257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3"/>
    <x v="3"/>
    <s v="UNIFIED PAYMENTS SERVICES LTD"/>
    <s v="PaymentRef=11630172460"/>
    <n v="566"/>
    <n v="942372"/>
    <s v="HOPE PSBank"/>
    <n v="566"/>
    <n v="9900477257"/>
    <n v="9900477257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22066-MUSTAPHA NASIRU -11630172460-PortalAccessFee:1000-:25650"/>
    <s v="0215021001-2122066-MUSTAPHA NASIRU -11630172460-PortalAccessFee:1000-:25650"/>
    <s v="PaymentRef=11630172460"/>
    <s v="NAME:=MUSTAPHA NASIRU |Payment Ref:=11630172460|Description:=0215021001-2122066-MUSTAPHA NASIRU -11630172460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00393445"/>
    <s v="BILLS PAYMENT"/>
    <s v="2/17/2023 6:06:51 PM"/>
    <s v="UP SETTLEMENT"/>
    <s v="2/18/2023 12:00:00 AM"/>
    <s v="2/17/2023 12:00:00 AM"/>
    <n v="35108"/>
    <s v="2/17/2023 12:00:00 AM"/>
    <n v="635372"/>
    <n v="2631728913"/>
    <n v="3717125"/>
    <n v="2692440"/>
    <s v=""/>
    <n v="9900393445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3"/>
    <x v="3"/>
    <s v="UNIFIED PAYMENTS SERVICES LTD"/>
    <s v="PaymentRef=11638022246"/>
    <n v="566"/>
    <n v="880320"/>
    <s v="HOPE PSBank"/>
    <n v="566"/>
    <n v="9900393445"/>
    <n v="9900393445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22052-AISHAT UMAR D.-11638022246-PortalAccessFee:1000-:25650"/>
    <s v="0215021001-2122052-AISHAT UMAR D.-11638022246-PortalAccessFee:1000-:25650"/>
    <s v="PaymentRef=11638022246"/>
    <s v="NAME:=AISHAT UMAR D.|Payment Ref:=11638022246|Description:=0215021001-2122052-AISHAT UMAR D.-11638022246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00360780"/>
    <s v="BILLS PAYMENT"/>
    <s v="2/17/2023 6:04:46 PM"/>
    <s v="UP SETTLEMENT"/>
    <s v="2/18/2023 12:00:00 AM"/>
    <s v="2/17/2023 12:00:00 AM"/>
    <n v="35108"/>
    <s v="2/17/2023 12:00:00 AM"/>
    <n v="587385"/>
    <n v="2631728875"/>
    <n v="3717125"/>
    <n v="2692440"/>
    <s v=""/>
    <n v="9900360780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43"/>
    <x v="3"/>
    <s v="UNIFIED PAYMENTS SERVICES LTD"/>
    <s v="PaymentRef=11632563455"/>
    <n v="566"/>
    <n v="860849"/>
    <s v="HOPE PSBank"/>
    <n v="566"/>
    <n v="9900360780"/>
    <n v="9900360780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22026-BELLO LAUWALI -11632563455-PortalAccessFee:1000-:25650"/>
    <s v="0215021001-2122026-BELLO LAUWALI -11632563455-PortalAccessFee:1000-:25650"/>
    <s v="PaymentRef=11632563455"/>
    <s v="NAME:=BELLO LAUWALI |Payment Ref:=11632563455|Description:=0215021001-2122026-BELLO LAUWALI -11632563455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887865020"/>
    <s v="BILLS PAYMENT"/>
    <s v="2/16/2023 12:27:36 PM"/>
    <s v="UP SETTLEMENT"/>
    <s v="2/19/2023 12:00:00 AM"/>
    <s v="2/17/2023 12:00:00 AM"/>
    <n v="35089"/>
    <s v="2/16/2023 12:00:00 AM"/>
    <n v="353652"/>
    <n v="2629434692"/>
    <n v="3464217"/>
    <n v="2692440"/>
    <s v=""/>
    <n v="988786502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69710712"/>
    <n v="566"/>
    <n v="251396"/>
    <s v="HOPE PSBank"/>
    <n v="566"/>
    <n v="9887865020"/>
    <n v="9887865020"/>
    <s v="PAYA"/>
    <s v="980002******1468"/>
    <s v="1130005272"/>
    <s v=""/>
    <s v="HPSB"/>
    <n v="37337.5"/>
    <n v="37230"/>
    <n v="37230"/>
    <n v="350"/>
    <n v="36880"/>
    <n v="6490.880000000001"/>
    <n v="29504"/>
    <n v="885.12"/>
    <n v="250"/>
    <n v="81.25"/>
    <m/>
    <m/>
    <n v="18.75"/>
    <m/>
    <m/>
    <s v=""/>
    <s v=""/>
    <n v="566"/>
    <n v="566"/>
    <n v="37337.5"/>
    <n v="0.5"/>
    <n v="0"/>
    <n v="0.5"/>
    <n v="0.04"/>
    <n v="0"/>
    <n v="3733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733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3019-Safiyanu Saleh -1110169710712-RegFee:36880"/>
    <s v="0517021001-20113019-Safiyanu Saleh -1110169710712-RegFee:36880"/>
    <s v="PaymentRef=1110169710712"/>
    <s v="NAME:=Safiyanu Saleh |Payment Ref:=1110169710712|Description:=0517021001-20113019-Safiyanu Saleh -1110169710712-RegFee:36880"/>
    <s v="GENERAL"/>
    <s v=""/>
    <s v=""/>
    <s v=""/>
    <s v=""/>
    <s v=""/>
    <s v=""/>
    <s v=""/>
    <s v=""/>
    <s v=""/>
    <n v="37337.5"/>
    <n v="0"/>
    <n v="0"/>
    <s v=""/>
    <s v="N"/>
    <s v=""/>
    <n v="0"/>
  </r>
  <r>
    <n v="9915855495"/>
    <s v="BILLS PAYMENT"/>
    <s v="2/19/2023 12:30:41 PM"/>
    <s v="UP SETTLEMENT"/>
    <s v="2/20/2023 12:00:00 AM"/>
    <s v="2/19/2023 12:00:00 AM"/>
    <n v="35127"/>
    <s v="2/19/2023 12:00:00 AM"/>
    <n v="92509"/>
    <n v="2634429402"/>
    <n v="2774225"/>
    <n v="2692440"/>
    <s v=""/>
    <n v="991585549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26135749"/>
    <n v="566"/>
    <n v="11472"/>
    <s v="HOPE PSBank"/>
    <n v="566"/>
    <n v="9915855495"/>
    <n v="9915855495"/>
    <s v="PAYA"/>
    <s v="980002******9129"/>
    <s v="1130043106"/>
    <s v=""/>
    <s v="HPSB"/>
    <n v="39507.5"/>
    <n v="39400"/>
    <n v="39400"/>
    <n v="350"/>
    <n v="39050"/>
    <n v="6872.8000000000011"/>
    <n v="31240"/>
    <n v="937.2"/>
    <n v="250"/>
    <n v="81.25"/>
    <m/>
    <m/>
    <n v="18.75"/>
    <m/>
    <m/>
    <s v=""/>
    <s v=""/>
    <n v="566"/>
    <n v="566"/>
    <n v="39507.5"/>
    <n v="0.5"/>
    <n v="0"/>
    <n v="0.5"/>
    <n v="0.04"/>
    <n v="0"/>
    <n v="395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95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E07068321133-Abdulhakim Jafar Anka-11126135749-RegistrationFee 2020/2021:39400"/>
    <s v="0517021001-E07068321133-Abdulhakim Jafar Anka-11126135749-RegistrationFee 2020/2021:39400"/>
    <s v="PaymentRef=11126135749"/>
    <s v="NAME:=Abdulhakim Jafar Anka|Payment Ref:=11126135749|Description:=0517021001-E07068321133-Abdulhakim Jafar Anka-11126135749-RegistrationFee 2020/2021:39400"/>
    <s v="GENERAL"/>
    <s v=""/>
    <s v=""/>
    <s v=""/>
    <s v=""/>
    <s v=""/>
    <s v=""/>
    <s v=""/>
    <s v=""/>
    <s v=""/>
    <n v="39507.5"/>
    <n v="0"/>
    <n v="0"/>
    <s v=""/>
    <s v="N"/>
    <s v=""/>
    <n v="0"/>
  </r>
  <r>
    <n v="9901971077"/>
    <s v="BILLS PAYMENT"/>
    <s v="2/17/2023 8:05:10 PM"/>
    <s v="UP SETTLEMENT"/>
    <s v="2/18/2023 12:00:00 AM"/>
    <s v="2/17/2023 12:00:00 AM"/>
    <n v="35110"/>
    <s v="2/17/2023 12:00:00 AM"/>
    <n v="590935"/>
    <n v="2632041286"/>
    <n v="2876227"/>
    <n v="2692440"/>
    <s v=""/>
    <n v="990197107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4894107"/>
    <n v="566"/>
    <n v="34386"/>
    <s v="HOPE PSBank"/>
    <n v="566"/>
    <n v="9901971077"/>
    <n v="9901971077"/>
    <s v="PAYA"/>
    <s v="980002******5793"/>
    <s v="1130017446"/>
    <s v=""/>
    <s v="HPSB"/>
    <n v="40157.5"/>
    <n v="40050"/>
    <n v="40050"/>
    <n v="350"/>
    <n v="39700"/>
    <n v="6987.2000000000007"/>
    <n v="31760"/>
    <n v="952.80000000000007"/>
    <n v="250"/>
    <n v="81.25"/>
    <m/>
    <m/>
    <n v="18.75"/>
    <m/>
    <m/>
    <s v=""/>
    <s v=""/>
    <n v="566"/>
    <n v="566"/>
    <n v="40157.5"/>
    <n v="0.5"/>
    <n v="0"/>
    <n v="0.5"/>
    <n v="0.04"/>
    <n v="0"/>
    <n v="401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40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26022-Haruna Nazifi Wada-1110144894107-RegFee:39700"/>
    <s v="0517021001-18126022-Haruna Nazifi Wada-1110144894107-RegFee:39700"/>
    <s v="PaymentRef=1110144894107"/>
    <s v="NAME:=Haruna Nazifi Wada|Payment Ref:=1110144894107|Description:=0517021001-18126022-Haruna Nazifi Wada-1110144894107-RegFee:39700"/>
    <s v="GENERAL"/>
    <s v=""/>
    <s v=""/>
    <s v=""/>
    <s v=""/>
    <s v=""/>
    <s v=""/>
    <s v=""/>
    <s v=""/>
    <s v=""/>
    <n v="40157.5"/>
    <n v="0"/>
    <n v="0"/>
    <s v=""/>
    <s v="N"/>
    <s v=""/>
    <n v="0"/>
  </r>
  <r>
    <n v="9896045789"/>
    <s v="BILLS PAYMENT"/>
    <s v="2/17/2023 11:25:37 AM"/>
    <s v="UP SETTLEMENT"/>
    <s v="2/18/2023 12:00:00 AM"/>
    <s v="2/17/2023 12:00:00 AM"/>
    <n v="35102"/>
    <s v="2/17/2023 12:00:00 AM"/>
    <n v="614478"/>
    <n v="2630866742"/>
    <n v="3325403"/>
    <n v="2692440"/>
    <s v=""/>
    <n v="989604578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5627286268"/>
    <n v="566"/>
    <n v="522503"/>
    <s v="HOPE PSBank"/>
    <n v="566"/>
    <n v="9896045789"/>
    <n v="9896045789"/>
    <s v="PAYA"/>
    <s v="980002******5786"/>
    <s v="1130043302"/>
    <s v=""/>
    <s v="HPSB"/>
    <n v="60457.5"/>
    <n v="60350"/>
    <n v="60350"/>
    <n v="350"/>
    <n v="60000"/>
    <n v="10560.000000000002"/>
    <n v="48000"/>
    <n v="1440"/>
    <n v="250"/>
    <n v="81.25"/>
    <m/>
    <m/>
    <n v="18.75"/>
    <m/>
    <m/>
    <s v=""/>
    <s v=""/>
    <n v="566"/>
    <n v="566"/>
    <n v="60457.5"/>
    <n v="350"/>
    <n v="0"/>
    <n v="350"/>
    <n v="26.25"/>
    <n v="0"/>
    <n v="60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0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2020606 - Tuition"/>
    <s v="0517021001-12020606 - Tuition"/>
    <s v="PaymentRef=1115627286268"/>
    <s v="NAME:=Amir Abubakar Ahmad|Payment Ref:=1115627286268|Description:=0517021001-12020606 - Tuition"/>
    <s v="GENERAL"/>
    <s v=""/>
    <s v=""/>
    <s v=""/>
    <s v=""/>
    <s v=""/>
    <s v=""/>
    <s v=""/>
    <s v=""/>
    <s v=""/>
    <n v="60457.5"/>
    <n v="0"/>
    <n v="0"/>
    <s v=""/>
    <s v="N"/>
    <s v=""/>
    <n v="0"/>
  </r>
  <r>
    <n v="9888272507"/>
    <s v="BILLS PAYMENT"/>
    <s v="2/16/2023 1:07:03 PM"/>
    <s v="UP SETTLEMENT"/>
    <s v="2/18/2023 12:00:00 AM"/>
    <s v="2/17/2023 12:00:00 AM"/>
    <n v="35090"/>
    <s v="2/17/2023 12:00:00 AM"/>
    <n v="456975"/>
    <n v="2629451754"/>
    <n v="5136207"/>
    <n v="2692440"/>
    <s v=""/>
    <n v="988827250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8061455"/>
    <n v="566"/>
    <n v="605736"/>
    <s v="HOPE PSBank"/>
    <n v="566"/>
    <n v="9888272507"/>
    <n v="9888272507"/>
    <s v="PAYA"/>
    <s v="980002******9129"/>
    <s v="1130043106"/>
    <s v=""/>
    <s v="HPSB"/>
    <n v="61457.5"/>
    <n v="61350"/>
    <n v="55350"/>
    <n v="350"/>
    <n v="55000"/>
    <n v="9680.0000000000018"/>
    <n v="44000"/>
    <n v="1320"/>
    <n v="250"/>
    <n v="81.25"/>
    <n v="1000"/>
    <n v="5000"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21041-Hadiza Halidu Bachaka-1110108061455-PortalAccessFee:1000-AccreditationFee:5000-R"/>
    <s v="0517021001-18121041-Hadiza Halidu Bachaka-1110108061455-PortalAccessFee:1000-AccreditationFee:5000-R"/>
    <s v="PaymentRef=1110108061455"/>
    <s v="NAME:=Hadiza Halidu Bachaka|Payment Ref:=1110108061455|Description:=0517021001-18121041-Hadiza Halidu Bachaka-1110108061455-PortalAccessFee:1000-AccreditationFee:5000-R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901935389"/>
    <s v="BILLS PAYMENT"/>
    <s v="2/17/2023 8:02:16 PM"/>
    <s v="UP SETTLEMENT"/>
    <s v="2/18/2023 12:00:00 AM"/>
    <s v="2/17/2023 12:00:00 AM"/>
    <n v="35110"/>
    <s v="2/17/2023 12:00:00 AM"/>
    <n v="448479"/>
    <n v="2632041259"/>
    <n v="2876227"/>
    <n v="2692440"/>
    <s v=""/>
    <n v="990193538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7411744"/>
    <n v="566"/>
    <n v="9200"/>
    <s v="HOPE PSBank"/>
    <n v="566"/>
    <n v="9901935389"/>
    <n v="9901935389"/>
    <s v="PAYA"/>
    <s v="980002******5793"/>
    <s v="1130017446"/>
    <s v=""/>
    <s v="HPSB"/>
    <n v="61457.5"/>
    <n v="61350"/>
    <n v="55350"/>
    <n v="350"/>
    <n v="55000"/>
    <n v="9680.0000000000018"/>
    <n v="44000"/>
    <n v="1320"/>
    <n v="250"/>
    <n v="81.25"/>
    <n v="1000"/>
    <n v="5000"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26022-Haruna Nazifi Wada-1110107411744-PortalAccessFee:1000-AccreditationFee:5000-RegF"/>
    <s v="0517021001-18126022-Haruna Nazifi Wada-1110107411744-PortalAccessFee:1000-AccreditationFee:5000-RegF"/>
    <s v="PaymentRef=1110107411744"/>
    <s v="NAME:=Haruna Nazifi Wada|Payment Ref:=1110107411744|Description:=0517021001-18126022-Haruna Nazifi Wada-1110107411744-PortalAccessFee:1000-AccreditationFee:5000-RegF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888713167"/>
    <s v="BILLS PAYMENT"/>
    <s v="2/16/2023 1:51:32 PM"/>
    <s v="UP SETTLEMENT"/>
    <s v="2/18/2023 12:00:00 AM"/>
    <s v="2/17/2023 12:00:00 AM"/>
    <n v="35090"/>
    <s v="2/17/2023 12:00:00 AM"/>
    <n v="357383"/>
    <n v="2629452112"/>
    <n v="5136207"/>
    <n v="2692440"/>
    <s v=""/>
    <n v="988871316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38333062"/>
    <n v="566"/>
    <n v="990335"/>
    <s v="HOPE PSBank"/>
    <n v="566"/>
    <n v="9888713167"/>
    <n v="9888713167"/>
    <s v="PAYA"/>
    <s v="980002******4853"/>
    <s v="1130045708"/>
    <s v=""/>
    <s v="HPSB"/>
    <n v="62777.5"/>
    <n v="62670"/>
    <n v="56670"/>
    <n v="350"/>
    <n v="56320"/>
    <n v="9912.3200000000015"/>
    <n v="45056"/>
    <n v="1351.68"/>
    <n v="250"/>
    <n v="81.25"/>
    <n v="1000"/>
    <n v="5000"/>
    <n v="18.75"/>
    <m/>
    <m/>
    <s v=""/>
    <s v=""/>
    <n v="566"/>
    <n v="566"/>
    <n v="62777.5"/>
    <n v="350"/>
    <n v="0"/>
    <n v="350"/>
    <n v="26.25"/>
    <n v="0"/>
    <n v="6240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277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34071-Oluwaseyi Olatunde Peter-1110138333062-PortalAccessFee:1000-AccreditationFee:500"/>
    <s v="0517021001-20134071-Oluwaseyi Olatunde Peter-1110138333062-PortalAccessFee:1000-AccreditationFee:500"/>
    <s v="PaymentRef=1110138333062"/>
    <s v="NAME:=Oluwaseyi Olatunde Peter|Payment Ref:=1110138333062|Description:=0517021001-20134071-Oluwaseyi Olatunde Peter-1110138333062-PortalAccessFee:1000-AccreditationFee:500"/>
    <s v="GENERAL"/>
    <s v=""/>
    <s v=""/>
    <s v=""/>
    <s v=""/>
    <s v=""/>
    <s v=""/>
    <s v=""/>
    <s v=""/>
    <s v=""/>
    <n v="62777.5"/>
    <n v="0"/>
    <n v="0"/>
    <s v=""/>
    <s v="N"/>
    <s v=""/>
    <n v="0"/>
  </r>
  <r>
    <n v="9913281007"/>
    <s v="BILLS PAYMENT"/>
    <s v="2/18/2023 11:00:42 PM"/>
    <s v="UP SETTLEMENT"/>
    <s v="2/19/2023 12:00:00 AM"/>
    <s v="2/19/2023 12:00:00 AM"/>
    <n v="35125"/>
    <s v="2/18/2023 12:00:00 AM"/>
    <n v="713305"/>
    <n v="2633982564"/>
    <n v="8727353"/>
    <n v="1001181"/>
    <n v="25578405"/>
    <n v="9913281007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46383050"/>
    <n v="566"/>
    <n v="919008"/>
    <s v="GTBANK PLC"/>
    <n v="566"/>
    <n v="9913281007"/>
    <n v="9913281007"/>
    <s v="MAST"/>
    <s v="539983******3747"/>
    <s v="351035364201005900"/>
    <s v=""/>
    <s v="GTHO"/>
    <n v="78227.5"/>
    <n v="78120"/>
    <n v="77120"/>
    <n v="350"/>
    <n v="76770"/>
    <n v="13511.520000000002"/>
    <n v="61416"/>
    <n v="1842.48"/>
    <n v="250"/>
    <n v="81.25"/>
    <n v="1000"/>
    <m/>
    <n v="18.75"/>
    <s v=""/>
    <s v=""/>
    <s v=""/>
    <s v=""/>
    <n v="566"/>
    <n v="566"/>
    <n v="78227.5"/>
    <n v="350"/>
    <n v="0"/>
    <n v="350"/>
    <n v="26.25"/>
    <n v="0"/>
    <n v="7785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7822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PGS2120303014-YAHAYA HUSSAINI SHAGARI-11146383050-PortalAccessFee:1000-RegFee:77120"/>
    <s v="0517021001-PGS2120303014-YAHAYA HUSSAINI SHAGARI-11146383050-PortalAccessFee:1000-RegFee:77120"/>
    <s v="HEAD1=11146383050"/>
    <s v="NAME:=YAHAYA HUSSAINI SHAGARI|Payment Ref:=11146383050|Description:=0517021001-PGS2120303014-YAHAYA HUSSAINI SHAGARI-11146383050-PortalAccessFee:1000-RegFee:77120"/>
    <s v="GENERAL"/>
    <s v=""/>
    <s v=""/>
    <s v=""/>
    <s v=""/>
    <s v=""/>
    <s v=""/>
    <s v=""/>
    <s v=""/>
    <s v=""/>
    <n v="78227.5"/>
    <n v="0"/>
    <n v="0"/>
    <s v=""/>
    <s v="N"/>
    <s v=""/>
    <n v="0"/>
  </r>
  <r>
    <n v="9896303528"/>
    <s v="BILLS PAYMENT"/>
    <s v="2/17/2023 11:46:34 AM"/>
    <s v="UP SETTLEMENT"/>
    <s v="2/18/2023 12:00:00 AM"/>
    <s v="2/17/2023 12:00:00 AM"/>
    <n v="35102"/>
    <s v="2/17/2023 12:00:00 AM"/>
    <n v="233737"/>
    <n v="2630867063"/>
    <n v="3350038"/>
    <n v="2692440"/>
    <s v=""/>
    <n v="989630352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54343859"/>
    <n v="566"/>
    <n v="702155"/>
    <s v="HOPE PSBank"/>
    <n v="566"/>
    <n v="9896303528"/>
    <n v="9896303528"/>
    <s v="PAYA"/>
    <s v="980002******7312"/>
    <s v="1130045113"/>
    <s v=""/>
    <s v="HPSB"/>
    <n v="93657.5"/>
    <n v="93550"/>
    <n v="87550"/>
    <n v="350"/>
    <n v="87200"/>
    <n v="15347.2"/>
    <n v="69760"/>
    <n v="2092.8000000000002"/>
    <n v="250"/>
    <n v="81.25"/>
    <n v="1000"/>
    <n v="5000"/>
    <n v="18.75"/>
    <m/>
    <m/>
    <s v=""/>
    <s v=""/>
    <n v="566"/>
    <n v="566"/>
    <n v="93657.5"/>
    <n v="350"/>
    <n v="0"/>
    <n v="350"/>
    <n v="26.25"/>
    <n v="0"/>
    <n v="9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16001-Mariam Abdulrasheed Oyindamola-1110154343859-PortalAccessFee:1000-AccreditationF"/>
    <s v="0517021001-19116001-Mariam Abdulrasheed Oyindamola-1110154343859-PortalAccessFee:1000-AccreditationF"/>
    <s v="PaymentRef=1110154343859"/>
    <s v="NAME:=Mariam Abdulrasheed Oyindamola|Payment Ref:=1110154343859|Description:=0517021001-19116001-Mariam Abdulrasheed Oyindamola-1110154343859-PortalAccessFee:1000-AccreditationF"/>
    <s v="GENERAL"/>
    <s v=""/>
    <s v=""/>
    <s v=""/>
    <s v=""/>
    <s v=""/>
    <s v=""/>
    <s v=""/>
    <s v=""/>
    <s v=""/>
    <n v="93657.5"/>
    <n v="0"/>
    <n v="0"/>
    <s v=""/>
    <s v="N"/>
    <s v=""/>
    <n v="0"/>
  </r>
  <r>
    <n v="9904240118"/>
    <s v="BILLS PAYMENT"/>
    <s v="2/18/2023 9:00:56 AM"/>
    <s v="UP SETTLEMENT"/>
    <s v="2/19/2023 12:00:00 AM"/>
    <s v="2/18/2023 12:00:00 AM"/>
    <n v="35114"/>
    <s v="2/18/2023 12:00:00 AM"/>
    <n v="326455"/>
    <n v="2632324063"/>
    <n v="4262498"/>
    <n v="2692440"/>
    <s v=""/>
    <n v="990424011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41042458"/>
    <n v="566"/>
    <n v="790049"/>
    <s v="HOPE PSBank"/>
    <n v="566"/>
    <n v="9904240118"/>
    <n v="9904240118"/>
    <s v="PAYA"/>
    <s v="980002******4853"/>
    <s v="1130045708"/>
    <s v=""/>
    <s v="HPSB"/>
    <n v="96157.5"/>
    <n v="96050"/>
    <n v="90050"/>
    <n v="350"/>
    <n v="89700"/>
    <n v="15787.2"/>
    <n v="71760"/>
    <n v="2152.8000000000002"/>
    <n v="250"/>
    <n v="81.25"/>
    <n v="1000"/>
    <n v="5000"/>
    <n v="18.75"/>
    <m/>
    <m/>
    <s v=""/>
    <s v=""/>
    <n v="566"/>
    <n v="566"/>
    <n v="96157.5"/>
    <n v="350"/>
    <n v="0"/>
    <n v="350"/>
    <n v="26.25"/>
    <n v="0"/>
    <n v="95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6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17004-Zakariyahu Azeez -1110141042458-PortalAccessFee:1000-AccreditationFee:5000-RegFe"/>
    <s v="0517021001-18117004-Zakariyahu Azeez -1110141042458-PortalAccessFee:1000-AccreditationFee:5000-RegFe"/>
    <s v="PaymentRef=1110141042458"/>
    <s v="NAME:=Zakariyahu Azeez |Payment Ref:=1110141042458|Description:=0517021001-18117004-Zakariyahu Azeez -1110141042458-PortalAccessFee:1000-AccreditationFee:5000-RegFe"/>
    <s v="GENERAL"/>
    <s v=""/>
    <s v=""/>
    <s v=""/>
    <s v=""/>
    <s v=""/>
    <s v=""/>
    <s v=""/>
    <s v=""/>
    <s v=""/>
    <n v="96157.5"/>
    <n v="0"/>
    <n v="0"/>
    <s v=""/>
    <s v="N"/>
    <s v=""/>
    <n v="0"/>
  </r>
  <r>
    <n v="9894029088"/>
    <s v="BILLS PAYMENT"/>
    <s v="2/17/2023 6:04:48 AM"/>
    <s v="UP SETTLEMENT"/>
    <s v="2/18/2023 12:00:00 AM"/>
    <s v="2/17/2023 12:00:00 AM"/>
    <n v="35101"/>
    <s v="2/17/2023 12:00:00 AM"/>
    <n v="655510"/>
    <n v="2630560554"/>
    <n v="5725699"/>
    <n v="2692440"/>
    <s v=""/>
    <n v="989402908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55391348"/>
    <n v="566"/>
    <n v="811352"/>
    <s v="HOPE PSBank"/>
    <n v="566"/>
    <n v="9894029088"/>
    <n v="9894029088"/>
    <s v="PAYA"/>
    <s v="980002******3439"/>
    <s v="1130016423"/>
    <s v=""/>
    <s v="HPSB"/>
    <n v="98657.5"/>
    <n v="98550"/>
    <n v="92550"/>
    <n v="350"/>
    <n v="92200"/>
    <n v="16227.2"/>
    <n v="73760"/>
    <n v="2212.8000000000002"/>
    <n v="250"/>
    <n v="81.25"/>
    <n v="1000"/>
    <n v="5000"/>
    <n v="18.75"/>
    <m/>
    <m/>
    <s v=""/>
    <s v=""/>
    <n v="566"/>
    <n v="566"/>
    <n v="98657.5"/>
    <n v="350"/>
    <n v="0"/>
    <n v="350"/>
    <n v="26.25"/>
    <n v="0"/>
    <n v="98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8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25065-Ohize Abdulraheem Abdulhameed-1110155391348-PortalAccessFee:1000-AccreditationFe"/>
    <s v="0517021001-20125065-Ohize Abdulraheem Abdulhameed-1110155391348-PortalAccessFee:1000-AccreditationFe"/>
    <s v="PaymentRef=1110155391348"/>
    <s v="NAME:=Ohize Abdulraheem Abdulhameed|Payment Ref:=1110155391348|Description:=0517021001-20125065-Ohize Abdulraheem Abdulhameed-1110155391348-PortalAccessFee:1000-AccreditationFe"/>
    <s v="GENERAL"/>
    <s v=""/>
    <s v=""/>
    <s v=""/>
    <s v=""/>
    <s v=""/>
    <s v=""/>
    <s v=""/>
    <s v=""/>
    <s v=""/>
    <n v="98657.5"/>
    <n v="0"/>
    <n v="0"/>
    <s v=""/>
    <s v="N"/>
    <s v=""/>
    <n v="0"/>
  </r>
  <r>
    <n v="9909200058"/>
    <s v="BILLS PAYMENT"/>
    <s v="2/18/2023 4:23:02 PM"/>
    <s v="UP SETTLEMENT"/>
    <s v="2/19/2023 12:00:00 AM"/>
    <s v="2/18/2023 12:00:00 AM"/>
    <n v="35121"/>
    <s v="2/18/2023 12:00:00 AM"/>
    <n v="389313"/>
    <n v="2633141274"/>
    <n v="2974415"/>
    <n v="2692440"/>
    <s v=""/>
    <n v="990920005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08152361"/>
    <n v="566"/>
    <n v="720536"/>
    <s v="HOPE PSBank"/>
    <n v="566"/>
    <n v="9909200058"/>
    <n v="9909200058"/>
    <s v="PAYA"/>
    <s v="980002******4853"/>
    <s v="1130045708"/>
    <s v=""/>
    <s v="HPSB"/>
    <n v="103657.5"/>
    <n v="103550"/>
    <n v="97550"/>
    <n v="350"/>
    <n v="97200"/>
    <n v="17107.2"/>
    <n v="77760"/>
    <n v="2332.8000000000002"/>
    <n v="250"/>
    <n v="81.25"/>
    <n v="1000"/>
    <n v="5000"/>
    <n v="18.75"/>
    <m/>
    <m/>
    <s v=""/>
    <s v=""/>
    <n v="566"/>
    <n v="566"/>
    <n v="103657.5"/>
    <n v="350"/>
    <n v="0"/>
    <n v="350"/>
    <n v="26.25"/>
    <n v="0"/>
    <n v="10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32063-Aliagan Imam Sofiyyah-1110108152361-PortalAccessFee:1000-AccreditationFee:5000-R"/>
    <s v="0517021001-19132063-Aliagan Imam Sofiyyah-1110108152361-PortalAccessFee:1000-AccreditationFee:5000-R"/>
    <s v="PaymentRef=1110108152361"/>
    <s v="NAME:=Aliagan Imam Sofiyyah|Payment Ref:=1110108152361|Description:=0517021001-19132063-Aliagan Imam Sofiyyah-1110108152361-PortalAccessFee:1000-AccreditationFee:5000-R"/>
    <s v="GENERAL"/>
    <s v=""/>
    <s v=""/>
    <s v=""/>
    <s v=""/>
    <s v=""/>
    <s v=""/>
    <s v=""/>
    <s v=""/>
    <s v=""/>
    <n v="103657.5"/>
    <n v="0"/>
    <n v="0"/>
    <s v=""/>
    <s v="N"/>
    <s v=""/>
    <n v="0"/>
  </r>
  <r>
    <n v="9909216360"/>
    <s v="BILLS PAYMENT"/>
    <s v="2/18/2023 4:24:31 PM"/>
    <s v="UP SETTLEMENT"/>
    <s v="2/19/2023 12:00:00 AM"/>
    <s v="2/18/2023 12:00:00 AM"/>
    <n v="35121"/>
    <s v="2/18/2023 12:00:00 AM"/>
    <n v="857040"/>
    <n v="2633141312"/>
    <n v="2974415"/>
    <n v="2692440"/>
    <s v=""/>
    <n v="990921636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57231158"/>
    <n v="566"/>
    <n v="734095"/>
    <s v="HOPE PSBank"/>
    <n v="566"/>
    <n v="9909216360"/>
    <n v="9909216360"/>
    <s v="PAYA"/>
    <s v="980002******4853"/>
    <s v="1130045708"/>
    <s v=""/>
    <s v="HPSB"/>
    <n v="103657.5"/>
    <n v="103550"/>
    <n v="97550"/>
    <n v="350"/>
    <n v="97200"/>
    <n v="17107.2"/>
    <n v="77760"/>
    <n v="2332.8000000000002"/>
    <n v="250"/>
    <n v="81.25"/>
    <n v="1000"/>
    <n v="5000"/>
    <n v="18.75"/>
    <m/>
    <m/>
    <s v=""/>
    <s v=""/>
    <n v="566"/>
    <n v="566"/>
    <n v="103657.5"/>
    <n v="350"/>
    <n v="0"/>
    <n v="350"/>
    <n v="26.25"/>
    <n v="0"/>
    <n v="103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3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132062-Mariam Shuaib Oyindamola-1110157231158-PortalAccessFee:1000-AccreditationFee:500"/>
    <s v="0517021001-19132062-Mariam Shuaib Oyindamola-1110157231158-PortalAccessFee:1000-AccreditationFee:500"/>
    <s v="PaymentRef=1110157231158"/>
    <s v="NAME:=Mariam Shuaib Oyindamola|Payment Ref:=1110157231158|Description:=0517021001-19132062-Mariam Shuaib Oyindamola-1110157231158-PortalAccessFee:1000-AccreditationFee:500"/>
    <s v="GENERAL"/>
    <s v=""/>
    <s v=""/>
    <s v=""/>
    <s v=""/>
    <s v=""/>
    <s v=""/>
    <s v=""/>
    <s v=""/>
    <s v=""/>
    <n v="103657.5"/>
    <n v="0"/>
    <n v="0"/>
    <s v=""/>
    <s v="N"/>
    <s v=""/>
    <n v="0"/>
  </r>
  <r>
    <n v="9888623502"/>
    <s v="BILLS PAYMENT"/>
    <s v="2/16/2023 1:42:27 PM"/>
    <s v="UP SETTLEMENT"/>
    <s v="2/18/2023 12:00:00 AM"/>
    <s v="2/17/2023 12:00:00 AM"/>
    <n v="35090"/>
    <s v="2/17/2023 12:00:00 AM"/>
    <n v="138682"/>
    <n v="2629452053"/>
    <n v="5136207"/>
    <n v="2692440"/>
    <s v=""/>
    <n v="988862350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57263050"/>
    <n v="566"/>
    <n v="914371"/>
    <s v="HOPE PSBank"/>
    <n v="566"/>
    <n v="9888623502"/>
    <n v="9888623502"/>
    <s v="PAYA"/>
    <s v="980002******5714"/>
    <s v="1130005140"/>
    <s v=""/>
    <s v="HPSB"/>
    <n v="106157.5"/>
    <n v="106050"/>
    <n v="100050"/>
    <n v="350"/>
    <n v="99700"/>
    <n v="17547.2"/>
    <n v="79760"/>
    <n v="2392.8000000000002"/>
    <n v="250"/>
    <n v="81.25"/>
    <n v="1000"/>
    <n v="5000"/>
    <n v="18.75"/>
    <m/>
    <m/>
    <s v=""/>
    <s v=""/>
    <n v="566"/>
    <n v="566"/>
    <n v="106157.5"/>
    <n v="350"/>
    <n v="0"/>
    <n v="350"/>
    <n v="26.25"/>
    <n v="0"/>
    <n v="105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237002-Asmau Muhammad Koko-1110157263050-PortalAccessFee:1000-AccreditationFee:5000-Reg"/>
    <s v="0517021001-19237002-Asmau Muhammad Koko-1110157263050-PortalAccessFee:1000-AccreditationFee:5000-Reg"/>
    <s v="PaymentRef=1110157263050"/>
    <s v="NAME:=Asmau Muhammad Koko|Payment Ref:=1110157263050|Description:=0517021001-19237002-Asmau Muhammad Koko-1110157263050-PortalAccessFee:1000-AccreditationFee:5000-Reg"/>
    <s v="GENERAL"/>
    <s v=""/>
    <s v=""/>
    <s v=""/>
    <s v=""/>
    <s v=""/>
    <s v=""/>
    <s v=""/>
    <s v=""/>
    <s v=""/>
    <n v="106157.5"/>
    <n v="0"/>
    <n v="0"/>
    <s v=""/>
    <s v="N"/>
    <s v=""/>
    <n v="0"/>
  </r>
  <r>
    <n v="9896717236"/>
    <s v="BILLS PAYMENT"/>
    <s v="2/17/2023 12:24:40 PM"/>
    <s v="UP SETTLEMENT"/>
    <s v="2/18/2023 12:00:00 AM"/>
    <s v="2/17/2023 12:00:00 AM"/>
    <n v="35103"/>
    <s v="2/17/2023 12:00:00 AM"/>
    <n v="287863"/>
    <n v="2631019198"/>
    <n v="6655482"/>
    <n v="2692440"/>
    <s v=""/>
    <n v="989671723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0155472868"/>
    <n v="566"/>
    <n v="16663"/>
    <s v="HOPE PSBank"/>
    <n v="566"/>
    <n v="9896717236"/>
    <n v="9896717236"/>
    <s v="PAYA"/>
    <s v="980002******9129"/>
    <s v="1130043106"/>
    <s v=""/>
    <s v="HPSB"/>
    <n v="106157.5"/>
    <n v="106050"/>
    <n v="100050"/>
    <n v="350"/>
    <n v="99700"/>
    <n v="17547.2"/>
    <n v="79760"/>
    <n v="2392.8000000000002"/>
    <n v="250"/>
    <n v="81.25"/>
    <n v="1000"/>
    <n v="5000"/>
    <n v="18.75"/>
    <m/>
    <m/>
    <s v=""/>
    <s v=""/>
    <n v="566"/>
    <n v="566"/>
    <n v="106157.5"/>
    <n v="350"/>
    <n v="0"/>
    <n v="350"/>
    <n v="26.25"/>
    <n v="0"/>
    <n v="105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9236022-Isah Aminu -1110155472868-PortalAccessFee:1000-AccreditationFee:5000-RegFee:9970"/>
    <s v="0517021001-19236022-Isah Aminu -1110155472868-PortalAccessFee:1000-AccreditationFee:5000-RegFee:9970"/>
    <s v="PaymentRef=1110155472868"/>
    <s v="NAME:=Isah Aminu |Payment Ref:=1110155472868|Description:=0517021001-19236022-Isah Aminu -1110155472868-PortalAccessFee:1000-AccreditationFee:5000-RegFee:9970"/>
    <s v="GENERAL"/>
    <s v=""/>
    <s v=""/>
    <s v=""/>
    <s v=""/>
    <s v=""/>
    <s v=""/>
    <s v=""/>
    <s v=""/>
    <s v=""/>
    <n v="106157.5"/>
    <n v="0"/>
    <n v="0"/>
    <s v=""/>
    <s v="N"/>
    <s v=""/>
    <n v="0"/>
  </r>
  <r>
    <n v="9915535744"/>
    <s v="BILLS PAYMENT"/>
    <s v="2/19/2023 11:56:03 AM"/>
    <s v="UP SETTLEMENT"/>
    <s v="2/20/2023 12:00:00 AM"/>
    <s v="2/19/2023 12:00:00 AM"/>
    <n v="35127"/>
    <s v="2/19/2023 12:00:00 AM"/>
    <n v="546464"/>
    <n v="2634429135"/>
    <n v="2774225"/>
    <n v="2692440"/>
    <s v=""/>
    <n v="991553574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3552057"/>
    <n v="566"/>
    <n v="785217"/>
    <s v="HOPE PSBank"/>
    <n v="566"/>
    <n v="9915535744"/>
    <n v="9915535744"/>
    <s v="PAYA"/>
    <s v="980002******9129"/>
    <s v="1130043106"/>
    <s v=""/>
    <s v="HPSB"/>
    <n v="106157.5"/>
    <n v="106050"/>
    <n v="100050"/>
    <n v="350"/>
    <n v="99700"/>
    <n v="17547.2"/>
    <n v="79760"/>
    <n v="2392.8000000000002"/>
    <n v="250"/>
    <n v="81.25"/>
    <n v="1000"/>
    <n v="5000"/>
    <n v="18.75"/>
    <m/>
    <m/>
    <s v=""/>
    <s v=""/>
    <n v="566"/>
    <n v="566"/>
    <n v="106157.5"/>
    <n v="350"/>
    <n v="0"/>
    <n v="350"/>
    <n v="26.25"/>
    <n v="0"/>
    <n v="105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6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31116-Ishaq Babangida Zurmi-1110103552057-PortalAccessFee:1000-AccreditationFee:5000-R"/>
    <s v="0517021001-18131116-Ishaq Babangida Zurmi-1110103552057-PortalAccessFee:1000-AccreditationFee:5000-R"/>
    <s v="PaymentRef=1110103552057"/>
    <s v="NAME:=Ishaq Babangida Zurmi|Payment Ref:=1110103552057|Description:=0517021001-18131116-Ishaq Babangida Zurmi-1110103552057-PortalAccessFee:1000-AccreditationFee:5000-R"/>
    <s v="GENERAL"/>
    <s v=""/>
    <s v=""/>
    <s v=""/>
    <s v=""/>
    <s v=""/>
    <s v=""/>
    <s v=""/>
    <s v=""/>
    <s v=""/>
    <n v="106157.5"/>
    <n v="0"/>
    <n v="0"/>
    <s v=""/>
    <s v="N"/>
    <s v=""/>
    <n v="0"/>
  </r>
  <r>
    <n v="9888871383"/>
    <s v="BILLS PAYMENT"/>
    <s v="2/16/2023 2:08:06 PM"/>
    <s v="UP SETTLEMENT"/>
    <s v="2/18/2023 12:00:00 AM"/>
    <s v="2/17/2023 12:00:00 AM"/>
    <n v="35091"/>
    <s v="2/17/2023 12:00:00 AM"/>
    <n v="257459"/>
    <n v="2629474326"/>
    <n v="8626392"/>
    <n v="1001069"/>
    <n v="25570705"/>
    <n v="9888871383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55312153"/>
    <n v="566"/>
    <n v="81250"/>
    <s v="GTBANK PLC"/>
    <n v="566"/>
    <n v="9888871383"/>
    <n v="9888871383"/>
    <s v="MAST"/>
    <s v="539983******6669"/>
    <s v="352037333101005900"/>
    <s v=""/>
    <s v="GTHO"/>
    <n v="113157.5"/>
    <n v="113050"/>
    <n v="107050"/>
    <n v="350"/>
    <n v="106700"/>
    <n v="18779.2"/>
    <n v="85360"/>
    <n v="2560.8000000000002"/>
    <n v="250"/>
    <n v="81.25"/>
    <n v="1000"/>
    <n v="5000"/>
    <n v="18.75"/>
    <s v=""/>
    <s v=""/>
    <s v=""/>
    <s v=""/>
    <n v="566"/>
    <n v="566"/>
    <n v="113157.5"/>
    <n v="350"/>
    <n v="0"/>
    <n v="350"/>
    <n v="26.25"/>
    <n v="0"/>
    <n v="11278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131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221311130-Aliyu Ahmad Aliyu-1110155312153-PortalAccessFee:1000-AccreditationFee:5000-RegF"/>
    <s v="0517021001-221311130-Aliyu Ahmad Aliyu-1110155312153-PortalAccessFee:1000-AccreditationFee:5000-RegF"/>
    <s v="HEAD1=1110155312153"/>
    <s v="NAME:=Aliyu Ahmad Aliyu|Payment Ref:=1110155312153|Description:=0517021001-221311130-Aliyu Ahmad Aliyu-1110155312153-PortalAccessFee:1000-AccreditationFee:5000-RegF"/>
    <s v="GENERAL"/>
    <s v=""/>
    <s v=""/>
    <s v=""/>
    <s v=""/>
    <s v=""/>
    <s v=""/>
    <s v=""/>
    <s v=""/>
    <s v=""/>
    <n v="113157.5"/>
    <n v="0"/>
    <n v="0"/>
    <s v=""/>
    <s v="N"/>
    <s v=""/>
    <n v="0"/>
  </r>
  <r>
    <n v="9895503176"/>
    <s v="BILLS PAYMENT"/>
    <s v="2/17/2023 10:35:07 AM"/>
    <s v="UP SETTLEMENT"/>
    <s v="2/18/2023 12:00:00 AM"/>
    <s v="2/17/2023 12:00:00 AM"/>
    <n v="35102"/>
    <s v="2/17/2023 12:00:00 AM"/>
    <n v="525191"/>
    <n v="2630730936"/>
    <n v="7243785"/>
    <n v="2692440"/>
    <s v=""/>
    <n v="989550317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63"/>
    <s v="ACCESS BANK (DIAMOND)"/>
    <s v="0006067466"/>
    <s v=""/>
    <n v="200239"/>
    <x v="1"/>
    <s v="UNIFIED PAYMENTS SERVICES LTD"/>
    <s v="PaymentRef=11141212269"/>
    <n v="566"/>
    <n v="124425"/>
    <s v="HOPE PSBank"/>
    <n v="566"/>
    <n v="9895503176"/>
    <n v="9895503176"/>
    <s v="PAYA"/>
    <s v="980002******8263"/>
    <s v="1130016214"/>
    <s v=""/>
    <s v="HPSB"/>
    <n v="130200"/>
    <n v="130200"/>
    <n v="129200"/>
    <n v="350"/>
    <n v="128850"/>
    <n v="22677.600000000002"/>
    <n v="103080"/>
    <n v="3092.4"/>
    <n v="250"/>
    <n v="81.25"/>
    <n v="1000"/>
    <m/>
    <n v="18.75"/>
    <s v=""/>
    <s v=""/>
    <s v=""/>
    <s v=""/>
    <n v="566"/>
    <n v="566"/>
    <n v="130200"/>
    <n v="350"/>
    <n v="0"/>
    <n v="350"/>
    <n v="26.25"/>
    <n v="0"/>
    <n v="1298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302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PGS2120303007-IBRAHIM YUSUF -11141212269-PortalAccessFee:1000-RegFee:129200"/>
    <s v="0517021001-PGS2120303007-IBRAHIM YUSUF -11141212269-PortalAccessFee:1000-RegFee:129200"/>
    <s v="PaymentRef=11141212269"/>
    <s v="NAME:=IBRAHIM YUSUF |Payment Ref:=11141212269|Description:=0517021001-PGS2120303007-IBRAHIM YUSUF -11141212269-PortalAccessFee:1000-RegFee:129200"/>
    <s v="GENERAL"/>
    <s v=""/>
    <s v=""/>
    <s v=""/>
    <s v=""/>
    <s v=""/>
    <s v=""/>
    <s v=""/>
    <s v=""/>
    <s v=""/>
    <n v="130200"/>
    <n v="0"/>
    <n v="0"/>
    <s v=""/>
    <s v="N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3486D-66D3-43A3-AA0E-4AFA967A39DB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8" firstHeaderRow="0" firstDataRow="1" firstDataCol="1"/>
  <pivotFields count="15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ORIGINALAMOUNT" fld="44" baseField="0" baseItem="0"/>
    <dataField name="Sum of AMT DUE SOKOTO" fld="48" baseField="0" baseItem="0"/>
    <dataField name="Sum of AMT DUE SCHOOLS" fld="49" baseField="0" baseItem="0"/>
    <dataField name="Sum of AMT DUE IDS" fld="50" baseField="0" baseItem="0"/>
    <dataField name="Sum of UP FEES" fld="51" baseField="0" baseItem="0"/>
    <dataField name="Sum of AMT DUE IDS LESS VAT" fld="52" baseField="0" baseItem="0"/>
    <dataField name="Sum of PORTAL ACCESS FEES IDS" fld="53" baseField="0" baseItem="0"/>
    <dataField name="Sum of AMT DUE ACCREDITATION FEES" fld="54" baseField="0" baseItem="0"/>
    <dataField name="Sum of VAT" fld="5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7EADD-5CDD-4092-8EC6-87A3E6E25B6B}">
  <dimension ref="A3:J8"/>
  <sheetViews>
    <sheetView tabSelected="1" workbookViewId="0">
      <selection activeCell="A18" sqref="A18"/>
    </sheetView>
  </sheetViews>
  <sheetFormatPr defaultRowHeight="15" x14ac:dyDescent="0.25"/>
  <cols>
    <col min="1" max="1" width="52.8554687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35.85546875" bestFit="1" customWidth="1"/>
    <col min="10" max="10" width="11.140625" bestFit="1" customWidth="1"/>
  </cols>
  <sheetData>
    <row r="3" spans="1:10" x14ac:dyDescent="0.25">
      <c r="A3" s="11" t="s">
        <v>754</v>
      </c>
      <c r="B3" t="s">
        <v>756</v>
      </c>
      <c r="C3" t="s">
        <v>757</v>
      </c>
      <c r="D3" t="s">
        <v>758</v>
      </c>
      <c r="E3" t="s">
        <v>759</v>
      </c>
      <c r="F3" t="s">
        <v>760</v>
      </c>
      <c r="G3" t="s">
        <v>761</v>
      </c>
      <c r="H3" t="s">
        <v>762</v>
      </c>
      <c r="I3" t="s">
        <v>763</v>
      </c>
      <c r="J3" t="s">
        <v>764</v>
      </c>
    </row>
    <row r="4" spans="1:10" x14ac:dyDescent="0.25">
      <c r="A4" s="12" t="s">
        <v>326</v>
      </c>
      <c r="B4" s="13">
        <v>373100</v>
      </c>
      <c r="C4" s="13">
        <v>62339.200000000019</v>
      </c>
      <c r="D4" s="13">
        <v>283360</v>
      </c>
      <c r="E4" s="13">
        <v>8500.7999999999993</v>
      </c>
      <c r="F4" s="13">
        <v>3500</v>
      </c>
      <c r="G4" s="13">
        <v>1137.5</v>
      </c>
      <c r="H4" s="13">
        <v>14000</v>
      </c>
      <c r="I4" s="13"/>
      <c r="J4" s="13">
        <v>262.5</v>
      </c>
    </row>
    <row r="5" spans="1:10" x14ac:dyDescent="0.25">
      <c r="A5" s="12" t="s">
        <v>206</v>
      </c>
      <c r="B5" s="13">
        <v>40600</v>
      </c>
      <c r="C5" s="13">
        <v>5720</v>
      </c>
      <c r="D5" s="13">
        <v>26000</v>
      </c>
      <c r="E5" s="13">
        <v>780</v>
      </c>
      <c r="F5" s="13">
        <v>1500</v>
      </c>
      <c r="G5" s="13">
        <v>487.5</v>
      </c>
      <c r="H5" s="13">
        <v>2000</v>
      </c>
      <c r="I5" s="13">
        <v>4000</v>
      </c>
      <c r="J5" s="13">
        <v>112.5</v>
      </c>
    </row>
    <row r="6" spans="1:10" x14ac:dyDescent="0.25">
      <c r="A6" s="12" t="s">
        <v>155</v>
      </c>
      <c r="B6" s="13">
        <v>2618120</v>
      </c>
      <c r="C6" s="13">
        <v>395035.52000000008</v>
      </c>
      <c r="D6" s="13">
        <v>1795616</v>
      </c>
      <c r="E6" s="13">
        <v>53868.480000000025</v>
      </c>
      <c r="F6" s="13">
        <v>24000</v>
      </c>
      <c r="G6" s="13">
        <v>7800</v>
      </c>
      <c r="H6" s="13">
        <v>65000</v>
      </c>
      <c r="I6" s="13">
        <v>275000</v>
      </c>
      <c r="J6" s="13">
        <v>1800</v>
      </c>
    </row>
    <row r="7" spans="1:10" x14ac:dyDescent="0.25">
      <c r="A7" s="12" t="s">
        <v>235</v>
      </c>
      <c r="B7" s="13">
        <v>36100</v>
      </c>
      <c r="C7" s="13">
        <v>4796</v>
      </c>
      <c r="D7" s="13">
        <v>21800</v>
      </c>
      <c r="E7" s="13">
        <v>653.99999999999989</v>
      </c>
      <c r="F7" s="13">
        <v>2750</v>
      </c>
      <c r="G7" s="13">
        <v>893.75</v>
      </c>
      <c r="H7" s="13">
        <v>5000</v>
      </c>
      <c r="I7" s="13"/>
      <c r="J7" s="13">
        <v>206.25</v>
      </c>
    </row>
    <row r="8" spans="1:10" x14ac:dyDescent="0.25">
      <c r="A8" s="12" t="s">
        <v>755</v>
      </c>
      <c r="B8" s="13">
        <v>3067920</v>
      </c>
      <c r="C8" s="13">
        <v>467890.72000000009</v>
      </c>
      <c r="D8" s="13">
        <v>2126776</v>
      </c>
      <c r="E8" s="13">
        <v>63803.280000000028</v>
      </c>
      <c r="F8" s="13">
        <v>31750</v>
      </c>
      <c r="G8" s="13">
        <v>10318.75</v>
      </c>
      <c r="H8" s="13">
        <v>86000</v>
      </c>
      <c r="I8" s="13">
        <v>279000</v>
      </c>
      <c r="J8" s="13">
        <v>2381.25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E33AF-FF6F-442D-B4B6-CB0886BA153D}">
  <dimension ref="A1:EV128"/>
  <sheetViews>
    <sheetView workbookViewId="0"/>
  </sheetViews>
  <sheetFormatPr defaultRowHeight="15" x14ac:dyDescent="0.25"/>
  <cols>
    <col min="46" max="46" width="17" customWidth="1"/>
    <col min="47" max="53" width="16.5703125" customWidth="1"/>
    <col min="54" max="54" width="12.7109375" customWidth="1"/>
    <col min="55" max="55" width="12.85546875" customWidth="1"/>
    <col min="56" max="56" width="16.5703125" customWidth="1"/>
    <col min="133" max="133" width="124.85546875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1" t="s">
        <v>743</v>
      </c>
      <c r="AU1" s="1" t="s">
        <v>744</v>
      </c>
      <c r="AV1" s="1" t="s">
        <v>745</v>
      </c>
      <c r="AW1" s="2" t="s">
        <v>746</v>
      </c>
      <c r="AX1" s="3" t="s">
        <v>747</v>
      </c>
      <c r="AY1" s="4" t="s">
        <v>748</v>
      </c>
      <c r="AZ1" s="1" t="s">
        <v>749</v>
      </c>
      <c r="BA1" s="4" t="s">
        <v>750</v>
      </c>
      <c r="BB1" s="4" t="s">
        <v>751</v>
      </c>
      <c r="BC1" s="1" t="s">
        <v>752</v>
      </c>
      <c r="BD1" s="1" t="s">
        <v>753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135</v>
      </c>
      <c r="ER1" t="s">
        <v>136</v>
      </c>
      <c r="ES1" t="s">
        <v>137</v>
      </c>
      <c r="ET1" t="s">
        <v>138</v>
      </c>
      <c r="EU1" t="s">
        <v>139</v>
      </c>
      <c r="EV1" t="s">
        <v>140</v>
      </c>
    </row>
    <row r="2" spans="1:152" x14ac:dyDescent="0.25">
      <c r="A2">
        <v>9888282739</v>
      </c>
      <c r="B2" t="s">
        <v>231</v>
      </c>
      <c r="C2" t="s">
        <v>340</v>
      </c>
      <c r="D2" t="s">
        <v>143</v>
      </c>
      <c r="E2" t="s">
        <v>145</v>
      </c>
      <c r="F2" t="s">
        <v>177</v>
      </c>
      <c r="G2">
        <v>35090</v>
      </c>
      <c r="H2" t="s">
        <v>177</v>
      </c>
      <c r="I2">
        <v>840796</v>
      </c>
      <c r="J2">
        <v>2629451765</v>
      </c>
      <c r="K2">
        <v>5136207</v>
      </c>
      <c r="L2">
        <v>2692440</v>
      </c>
      <c r="M2" t="s">
        <v>146</v>
      </c>
      <c r="N2">
        <v>9888282739</v>
      </c>
      <c r="O2">
        <v>123</v>
      </c>
      <c r="P2" t="s">
        <v>147</v>
      </c>
      <c r="Q2" t="s">
        <v>148</v>
      </c>
      <c r="R2" t="s">
        <v>149</v>
      </c>
      <c r="S2">
        <v>250100000000001</v>
      </c>
      <c r="T2" t="s">
        <v>233</v>
      </c>
      <c r="U2" t="s">
        <v>151</v>
      </c>
      <c r="V2">
        <v>4814</v>
      </c>
      <c r="W2" t="s">
        <v>152</v>
      </c>
      <c r="X2" t="s">
        <v>151</v>
      </c>
      <c r="Y2">
        <v>44</v>
      </c>
      <c r="Z2" t="s">
        <v>158</v>
      </c>
      <c r="AA2" t="s">
        <v>234</v>
      </c>
      <c r="AB2" t="s">
        <v>146</v>
      </c>
      <c r="AC2">
        <v>200185</v>
      </c>
      <c r="AD2" t="s">
        <v>235</v>
      </c>
      <c r="AE2" t="s">
        <v>156</v>
      </c>
      <c r="AF2" t="s">
        <v>341</v>
      </c>
      <c r="AG2">
        <v>566</v>
      </c>
      <c r="AH2">
        <v>614836</v>
      </c>
      <c r="AI2" t="s">
        <v>172</v>
      </c>
      <c r="AJ2">
        <v>566</v>
      </c>
      <c r="AK2">
        <v>9888282739</v>
      </c>
      <c r="AL2">
        <v>9888282739</v>
      </c>
      <c r="AM2" t="s">
        <v>159</v>
      </c>
      <c r="AN2" t="s">
        <v>237</v>
      </c>
      <c r="AO2" t="s">
        <v>238</v>
      </c>
      <c r="AP2" t="s">
        <v>146</v>
      </c>
      <c r="AQ2" t="s">
        <v>174</v>
      </c>
      <c r="AR2">
        <v>2350</v>
      </c>
      <c r="AS2">
        <v>2350</v>
      </c>
      <c r="AT2" s="5">
        <f t="shared" ref="AT2:AT65" si="0">AS2-BB2-BC2</f>
        <v>2350</v>
      </c>
      <c r="AU2" s="5">
        <v>350</v>
      </c>
      <c r="AV2" s="5">
        <f t="shared" ref="AV2:AV65" si="1">AT2-AU2</f>
        <v>2000</v>
      </c>
      <c r="AW2" s="6">
        <f t="shared" ref="AW2:AW65" si="2">17.6%*AV2</f>
        <v>352.00000000000006</v>
      </c>
      <c r="AX2" s="7">
        <f t="shared" ref="AX2:AX65" si="3">80%*AV2</f>
        <v>1600</v>
      </c>
      <c r="AY2" s="8">
        <f t="shared" ref="AY2:AY65" si="4">AV2*2.4%</f>
        <v>48</v>
      </c>
      <c r="AZ2" s="5">
        <v>250</v>
      </c>
      <c r="BA2" s="9">
        <f t="shared" ref="BA2:BA65" si="5">100-BD2</f>
        <v>81.25</v>
      </c>
      <c r="BB2" s="9"/>
      <c r="BC2" s="10"/>
      <c r="BD2" s="5">
        <f t="shared" ref="BD2:BD65" si="6">AZ2*7.5%</f>
        <v>18.75</v>
      </c>
      <c r="BE2" t="s">
        <v>146</v>
      </c>
      <c r="BF2" t="s">
        <v>146</v>
      </c>
      <c r="BG2" t="s">
        <v>146</v>
      </c>
      <c r="BH2" t="s">
        <v>146</v>
      </c>
      <c r="BI2">
        <v>566</v>
      </c>
      <c r="BJ2">
        <v>566</v>
      </c>
      <c r="BK2">
        <v>2350</v>
      </c>
      <c r="BL2">
        <v>0.5</v>
      </c>
      <c r="BM2">
        <v>0</v>
      </c>
      <c r="BN2">
        <v>0.5</v>
      </c>
      <c r="BO2">
        <v>0.04</v>
      </c>
      <c r="BP2">
        <v>0</v>
      </c>
      <c r="BQ2">
        <v>2349.4625000000001</v>
      </c>
      <c r="BR2">
        <v>0</v>
      </c>
      <c r="BS2">
        <v>0.04</v>
      </c>
      <c r="BT2" t="s">
        <v>146</v>
      </c>
      <c r="BU2">
        <v>59536659</v>
      </c>
      <c r="BV2" t="s">
        <v>163</v>
      </c>
      <c r="BW2">
        <v>0</v>
      </c>
      <c r="BX2">
        <v>0</v>
      </c>
      <c r="BY2" t="s">
        <v>164</v>
      </c>
      <c r="BZ2">
        <v>0</v>
      </c>
      <c r="CA2" t="s">
        <v>146</v>
      </c>
      <c r="CB2">
        <v>0</v>
      </c>
      <c r="CC2">
        <v>0</v>
      </c>
      <c r="CD2" t="s">
        <v>146</v>
      </c>
      <c r="CE2">
        <v>0</v>
      </c>
      <c r="CF2">
        <v>0</v>
      </c>
      <c r="CG2">
        <v>0</v>
      </c>
      <c r="CH2" t="s">
        <v>146</v>
      </c>
      <c r="CI2" t="s">
        <v>146</v>
      </c>
      <c r="CJ2" t="s">
        <v>172</v>
      </c>
      <c r="CK2">
        <v>10</v>
      </c>
      <c r="CL2">
        <v>0</v>
      </c>
      <c r="CM2">
        <v>0</v>
      </c>
      <c r="CN2">
        <v>2350</v>
      </c>
      <c r="CO2" t="s">
        <v>150</v>
      </c>
      <c r="CP2">
        <v>0</v>
      </c>
      <c r="CQ2">
        <v>0</v>
      </c>
      <c r="CR2">
        <v>0</v>
      </c>
      <c r="CS2" t="s">
        <v>166</v>
      </c>
      <c r="CT2">
        <v>0</v>
      </c>
      <c r="CU2">
        <v>0</v>
      </c>
      <c r="CV2">
        <v>0</v>
      </c>
      <c r="CW2" t="s">
        <v>156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 t="s">
        <v>167</v>
      </c>
      <c r="DE2">
        <v>0</v>
      </c>
      <c r="DF2">
        <v>0</v>
      </c>
      <c r="DG2">
        <v>0</v>
      </c>
      <c r="DH2" t="s">
        <v>150</v>
      </c>
      <c r="DI2">
        <v>0</v>
      </c>
      <c r="DJ2">
        <v>0</v>
      </c>
      <c r="DK2">
        <v>0</v>
      </c>
      <c r="DL2" t="s">
        <v>156</v>
      </c>
      <c r="DM2">
        <v>45</v>
      </c>
      <c r="DN2">
        <v>0</v>
      </c>
      <c r="DO2" t="s">
        <v>156</v>
      </c>
      <c r="DP2">
        <v>45</v>
      </c>
      <c r="DQ2">
        <v>0</v>
      </c>
      <c r="DR2" t="s">
        <v>146</v>
      </c>
      <c r="DS2" t="s">
        <v>146</v>
      </c>
      <c r="DT2" t="s">
        <v>146</v>
      </c>
      <c r="DU2" t="s">
        <v>235</v>
      </c>
      <c r="DV2">
        <v>0</v>
      </c>
      <c r="DW2">
        <v>0</v>
      </c>
      <c r="DX2">
        <v>0.5</v>
      </c>
      <c r="DY2">
        <v>0.04</v>
      </c>
      <c r="DZ2">
        <v>2.0020566090040005E+19</v>
      </c>
      <c r="EA2">
        <v>3.4600356600000148E+18</v>
      </c>
      <c r="EB2" t="s">
        <v>342</v>
      </c>
      <c r="EC2" t="s">
        <v>342</v>
      </c>
      <c r="ED2" t="s">
        <v>341</v>
      </c>
      <c r="EE2" t="s">
        <v>343</v>
      </c>
      <c r="EF2" t="s">
        <v>164</v>
      </c>
      <c r="EG2" t="s">
        <v>146</v>
      </c>
      <c r="EH2" t="s">
        <v>146</v>
      </c>
      <c r="EI2" t="s">
        <v>146</v>
      </c>
      <c r="EJ2" t="s">
        <v>146</v>
      </c>
      <c r="EK2" t="s">
        <v>146</v>
      </c>
      <c r="EL2" t="s">
        <v>146</v>
      </c>
      <c r="EM2" t="s">
        <v>146</v>
      </c>
      <c r="EN2" t="s">
        <v>146</v>
      </c>
      <c r="EO2" t="s">
        <v>146</v>
      </c>
      <c r="EP2">
        <v>2350</v>
      </c>
      <c r="EQ2">
        <v>0</v>
      </c>
      <c r="ER2">
        <v>0</v>
      </c>
      <c r="ES2" t="s">
        <v>146</v>
      </c>
      <c r="ET2" t="s">
        <v>170</v>
      </c>
      <c r="EU2" t="s">
        <v>146</v>
      </c>
      <c r="EV2">
        <v>0</v>
      </c>
    </row>
    <row r="3" spans="1:152" x14ac:dyDescent="0.25">
      <c r="A3">
        <v>9896263876</v>
      </c>
      <c r="B3" t="s">
        <v>231</v>
      </c>
      <c r="C3" t="s">
        <v>364</v>
      </c>
      <c r="D3" t="s">
        <v>143</v>
      </c>
      <c r="E3" t="s">
        <v>145</v>
      </c>
      <c r="F3" t="s">
        <v>177</v>
      </c>
      <c r="G3">
        <v>35102</v>
      </c>
      <c r="H3" t="s">
        <v>177</v>
      </c>
      <c r="I3">
        <v>145904</v>
      </c>
      <c r="J3">
        <v>2630867003</v>
      </c>
      <c r="K3">
        <v>6655482</v>
      </c>
      <c r="L3">
        <v>2692440</v>
      </c>
      <c r="M3" t="s">
        <v>146</v>
      </c>
      <c r="N3">
        <v>9896263876</v>
      </c>
      <c r="O3">
        <v>123</v>
      </c>
      <c r="P3" t="s">
        <v>147</v>
      </c>
      <c r="Q3" t="s">
        <v>148</v>
      </c>
      <c r="R3" t="s">
        <v>149</v>
      </c>
      <c r="S3">
        <v>250100000000001</v>
      </c>
      <c r="T3" t="s">
        <v>233</v>
      </c>
      <c r="U3" t="s">
        <v>151</v>
      </c>
      <c r="V3">
        <v>4814</v>
      </c>
      <c r="W3" t="s">
        <v>152</v>
      </c>
      <c r="X3" t="s">
        <v>151</v>
      </c>
      <c r="Y3">
        <v>44</v>
      </c>
      <c r="Z3" t="s">
        <v>158</v>
      </c>
      <c r="AA3" t="s">
        <v>234</v>
      </c>
      <c r="AB3" t="s">
        <v>146</v>
      </c>
      <c r="AC3">
        <v>200185</v>
      </c>
      <c r="AD3" t="s">
        <v>235</v>
      </c>
      <c r="AE3" t="s">
        <v>156</v>
      </c>
      <c r="AF3" t="s">
        <v>365</v>
      </c>
      <c r="AG3">
        <v>566</v>
      </c>
      <c r="AH3">
        <v>673766</v>
      </c>
      <c r="AI3" t="s">
        <v>172</v>
      </c>
      <c r="AJ3">
        <v>566</v>
      </c>
      <c r="AK3">
        <v>9896263876</v>
      </c>
      <c r="AL3">
        <v>9896263876</v>
      </c>
      <c r="AM3" t="s">
        <v>159</v>
      </c>
      <c r="AN3" t="s">
        <v>366</v>
      </c>
      <c r="AO3" t="s">
        <v>367</v>
      </c>
      <c r="AP3" t="s">
        <v>146</v>
      </c>
      <c r="AQ3" t="s">
        <v>174</v>
      </c>
      <c r="AR3">
        <v>2457.5</v>
      </c>
      <c r="AS3">
        <v>2350</v>
      </c>
      <c r="AT3" s="5">
        <f t="shared" si="0"/>
        <v>2350</v>
      </c>
      <c r="AU3" s="5">
        <v>350</v>
      </c>
      <c r="AV3" s="5">
        <f t="shared" si="1"/>
        <v>2000</v>
      </c>
      <c r="AW3" s="6">
        <f t="shared" si="2"/>
        <v>352.00000000000006</v>
      </c>
      <c r="AX3" s="7">
        <f t="shared" si="3"/>
        <v>1600</v>
      </c>
      <c r="AY3" s="8">
        <f t="shared" si="4"/>
        <v>48</v>
      </c>
      <c r="AZ3" s="5">
        <v>250</v>
      </c>
      <c r="BA3" s="9">
        <f t="shared" si="5"/>
        <v>81.25</v>
      </c>
      <c r="BB3" s="9"/>
      <c r="BC3" s="10"/>
      <c r="BD3" s="5">
        <f t="shared" si="6"/>
        <v>18.75</v>
      </c>
      <c r="BG3" t="s">
        <v>146</v>
      </c>
      <c r="BH3" t="s">
        <v>146</v>
      </c>
      <c r="BI3">
        <v>566</v>
      </c>
      <c r="BJ3">
        <v>566</v>
      </c>
      <c r="BK3">
        <v>2457.5</v>
      </c>
      <c r="BL3">
        <v>0.5</v>
      </c>
      <c r="BM3">
        <v>0</v>
      </c>
      <c r="BN3">
        <v>0.5</v>
      </c>
      <c r="BO3">
        <v>0.04</v>
      </c>
      <c r="BP3">
        <v>0</v>
      </c>
      <c r="BQ3">
        <v>2456.9625000000001</v>
      </c>
      <c r="BR3">
        <v>0</v>
      </c>
      <c r="BS3">
        <v>0.04</v>
      </c>
      <c r="BT3" t="s">
        <v>146</v>
      </c>
      <c r="BU3">
        <v>59536659</v>
      </c>
      <c r="BV3" t="s">
        <v>163</v>
      </c>
      <c r="BW3">
        <v>0</v>
      </c>
      <c r="BX3">
        <v>0</v>
      </c>
      <c r="BY3" t="s">
        <v>164</v>
      </c>
      <c r="BZ3">
        <v>0</v>
      </c>
      <c r="CA3" t="s">
        <v>146</v>
      </c>
      <c r="CB3">
        <v>0</v>
      </c>
      <c r="CC3">
        <v>0</v>
      </c>
      <c r="CD3" t="s">
        <v>146</v>
      </c>
      <c r="CE3">
        <v>0</v>
      </c>
      <c r="CF3">
        <v>0</v>
      </c>
      <c r="CG3">
        <v>0</v>
      </c>
      <c r="CH3" t="s">
        <v>146</v>
      </c>
      <c r="CI3" t="s">
        <v>146</v>
      </c>
      <c r="CJ3" t="s">
        <v>172</v>
      </c>
      <c r="CK3">
        <v>10</v>
      </c>
      <c r="CL3">
        <v>0</v>
      </c>
      <c r="CM3">
        <v>0</v>
      </c>
      <c r="CN3">
        <v>2457.5</v>
      </c>
      <c r="CO3" t="s">
        <v>150</v>
      </c>
      <c r="CP3">
        <v>0</v>
      </c>
      <c r="CQ3">
        <v>0</v>
      </c>
      <c r="CR3">
        <v>0</v>
      </c>
      <c r="CS3" t="s">
        <v>166</v>
      </c>
      <c r="CT3">
        <v>0</v>
      </c>
      <c r="CU3">
        <v>0</v>
      </c>
      <c r="CV3">
        <v>0</v>
      </c>
      <c r="CW3" t="s">
        <v>156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 t="s">
        <v>167</v>
      </c>
      <c r="DE3">
        <v>0</v>
      </c>
      <c r="DF3">
        <v>0</v>
      </c>
      <c r="DG3">
        <v>0</v>
      </c>
      <c r="DH3" t="s">
        <v>150</v>
      </c>
      <c r="DI3">
        <v>0</v>
      </c>
      <c r="DJ3">
        <v>0</v>
      </c>
      <c r="DK3">
        <v>0</v>
      </c>
      <c r="DL3" t="s">
        <v>156</v>
      </c>
      <c r="DM3">
        <v>45</v>
      </c>
      <c r="DN3">
        <v>0</v>
      </c>
      <c r="DO3" t="s">
        <v>156</v>
      </c>
      <c r="DP3">
        <v>45</v>
      </c>
      <c r="DQ3">
        <v>0</v>
      </c>
      <c r="DR3" t="s">
        <v>146</v>
      </c>
      <c r="DS3" t="s">
        <v>146</v>
      </c>
      <c r="DT3" t="s">
        <v>146</v>
      </c>
      <c r="DU3" t="s">
        <v>235</v>
      </c>
      <c r="DV3">
        <v>0</v>
      </c>
      <c r="DW3">
        <v>0</v>
      </c>
      <c r="DX3">
        <v>0.5</v>
      </c>
      <c r="DY3">
        <v>0.04</v>
      </c>
      <c r="DZ3">
        <v>2.0020566090040005E+19</v>
      </c>
      <c r="EA3">
        <v>3.4600356600000148E+18</v>
      </c>
      <c r="EB3" t="s">
        <v>368</v>
      </c>
      <c r="EC3" t="s">
        <v>368</v>
      </c>
      <c r="ED3" t="s">
        <v>365</v>
      </c>
      <c r="EE3" t="s">
        <v>369</v>
      </c>
      <c r="EF3" t="s">
        <v>164</v>
      </c>
      <c r="EG3" t="s">
        <v>146</v>
      </c>
      <c r="EH3" t="s">
        <v>146</v>
      </c>
      <c r="EI3" t="s">
        <v>146</v>
      </c>
      <c r="EJ3" t="s">
        <v>146</v>
      </c>
      <c r="EK3" t="s">
        <v>146</v>
      </c>
      <c r="EL3" t="s">
        <v>146</v>
      </c>
      <c r="EM3" t="s">
        <v>146</v>
      </c>
      <c r="EN3" t="s">
        <v>146</v>
      </c>
      <c r="EO3" t="s">
        <v>146</v>
      </c>
      <c r="EP3">
        <v>2457.5</v>
      </c>
      <c r="EQ3">
        <v>0</v>
      </c>
      <c r="ER3">
        <v>0</v>
      </c>
      <c r="ES3" t="s">
        <v>146</v>
      </c>
      <c r="ET3" t="s">
        <v>170</v>
      </c>
      <c r="EU3" t="s">
        <v>146</v>
      </c>
      <c r="EV3">
        <v>0</v>
      </c>
    </row>
    <row r="4" spans="1:152" x14ac:dyDescent="0.25">
      <c r="A4">
        <v>9895282955</v>
      </c>
      <c r="B4" t="s">
        <v>231</v>
      </c>
      <c r="C4" t="s">
        <v>396</v>
      </c>
      <c r="D4" t="s">
        <v>143</v>
      </c>
      <c r="E4" t="s">
        <v>145</v>
      </c>
      <c r="F4" t="s">
        <v>177</v>
      </c>
      <c r="G4">
        <v>35102</v>
      </c>
      <c r="H4" t="s">
        <v>177</v>
      </c>
      <c r="I4">
        <v>333354</v>
      </c>
      <c r="J4">
        <v>2630730488</v>
      </c>
      <c r="K4">
        <v>8683724</v>
      </c>
      <c r="L4">
        <v>2692440</v>
      </c>
      <c r="M4" t="s">
        <v>146</v>
      </c>
      <c r="N4">
        <v>9895282955</v>
      </c>
      <c r="O4">
        <v>123</v>
      </c>
      <c r="P4" t="s">
        <v>147</v>
      </c>
      <c r="Q4" t="s">
        <v>148</v>
      </c>
      <c r="R4" t="s">
        <v>149</v>
      </c>
      <c r="S4">
        <v>250100000000001</v>
      </c>
      <c r="T4" t="s">
        <v>233</v>
      </c>
      <c r="U4" t="s">
        <v>151</v>
      </c>
      <c r="V4">
        <v>4814</v>
      </c>
      <c r="W4" t="s">
        <v>152</v>
      </c>
      <c r="X4" t="s">
        <v>151</v>
      </c>
      <c r="Y4">
        <v>44</v>
      </c>
      <c r="Z4" t="s">
        <v>158</v>
      </c>
      <c r="AA4" t="s">
        <v>234</v>
      </c>
      <c r="AB4" t="s">
        <v>146</v>
      </c>
      <c r="AC4">
        <v>200185</v>
      </c>
      <c r="AD4" t="s">
        <v>235</v>
      </c>
      <c r="AE4" t="s">
        <v>156</v>
      </c>
      <c r="AF4" t="s">
        <v>397</v>
      </c>
      <c r="AG4">
        <v>566</v>
      </c>
      <c r="AH4">
        <v>956638</v>
      </c>
      <c r="AI4" t="s">
        <v>172</v>
      </c>
      <c r="AJ4">
        <v>566</v>
      </c>
      <c r="AK4">
        <v>9895282955</v>
      </c>
      <c r="AL4">
        <v>9895282955</v>
      </c>
      <c r="AM4" t="s">
        <v>159</v>
      </c>
      <c r="AN4" t="s">
        <v>398</v>
      </c>
      <c r="AO4" t="s">
        <v>399</v>
      </c>
      <c r="AP4" t="s">
        <v>146</v>
      </c>
      <c r="AQ4" t="s">
        <v>174</v>
      </c>
      <c r="AR4">
        <v>2957.5</v>
      </c>
      <c r="AS4">
        <v>2850</v>
      </c>
      <c r="AT4" s="5">
        <f t="shared" si="0"/>
        <v>2850</v>
      </c>
      <c r="AU4" s="5">
        <v>350</v>
      </c>
      <c r="AV4" s="5">
        <f t="shared" si="1"/>
        <v>2500</v>
      </c>
      <c r="AW4" s="6">
        <f t="shared" si="2"/>
        <v>440.00000000000006</v>
      </c>
      <c r="AX4" s="7">
        <f t="shared" si="3"/>
        <v>2000</v>
      </c>
      <c r="AY4" s="8">
        <f t="shared" si="4"/>
        <v>60</v>
      </c>
      <c r="AZ4" s="5">
        <v>250</v>
      </c>
      <c r="BA4" s="9">
        <f t="shared" si="5"/>
        <v>81.25</v>
      </c>
      <c r="BB4" s="9"/>
      <c r="BC4" s="10"/>
      <c r="BD4" s="5">
        <f t="shared" si="6"/>
        <v>18.75</v>
      </c>
      <c r="BG4" t="s">
        <v>146</v>
      </c>
      <c r="BH4" t="s">
        <v>146</v>
      </c>
      <c r="BI4">
        <v>566</v>
      </c>
      <c r="BJ4">
        <v>566</v>
      </c>
      <c r="BK4">
        <v>2957.5</v>
      </c>
      <c r="BL4">
        <v>0.5</v>
      </c>
      <c r="BM4">
        <v>0</v>
      </c>
      <c r="BN4">
        <v>0.5</v>
      </c>
      <c r="BO4">
        <v>0.04</v>
      </c>
      <c r="BP4">
        <v>0</v>
      </c>
      <c r="BQ4">
        <v>2956.9625000000001</v>
      </c>
      <c r="BR4">
        <v>0</v>
      </c>
      <c r="BS4">
        <v>0.04</v>
      </c>
      <c r="BT4" t="s">
        <v>146</v>
      </c>
      <c r="BU4">
        <v>59536659</v>
      </c>
      <c r="BV4" t="s">
        <v>163</v>
      </c>
      <c r="BW4">
        <v>0</v>
      </c>
      <c r="BX4">
        <v>0</v>
      </c>
      <c r="BY4" t="s">
        <v>164</v>
      </c>
      <c r="BZ4">
        <v>0</v>
      </c>
      <c r="CA4" t="s">
        <v>146</v>
      </c>
      <c r="CB4">
        <v>0</v>
      </c>
      <c r="CC4">
        <v>0</v>
      </c>
      <c r="CD4" t="s">
        <v>146</v>
      </c>
      <c r="CE4">
        <v>0</v>
      </c>
      <c r="CF4">
        <v>0</v>
      </c>
      <c r="CG4">
        <v>0</v>
      </c>
      <c r="CH4" t="s">
        <v>146</v>
      </c>
      <c r="CI4" t="s">
        <v>146</v>
      </c>
      <c r="CJ4" t="s">
        <v>172</v>
      </c>
      <c r="CK4">
        <v>10</v>
      </c>
      <c r="CL4">
        <v>0</v>
      </c>
      <c r="CM4">
        <v>0</v>
      </c>
      <c r="CN4">
        <v>2957.5</v>
      </c>
      <c r="CO4" t="s">
        <v>150</v>
      </c>
      <c r="CP4">
        <v>0</v>
      </c>
      <c r="CQ4">
        <v>0</v>
      </c>
      <c r="CR4">
        <v>0</v>
      </c>
      <c r="CS4" t="s">
        <v>166</v>
      </c>
      <c r="CT4">
        <v>0</v>
      </c>
      <c r="CU4">
        <v>0</v>
      </c>
      <c r="CV4">
        <v>0</v>
      </c>
      <c r="CW4" t="s">
        <v>156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 t="s">
        <v>167</v>
      </c>
      <c r="DE4">
        <v>0</v>
      </c>
      <c r="DF4">
        <v>0</v>
      </c>
      <c r="DG4">
        <v>0</v>
      </c>
      <c r="DH4" t="s">
        <v>150</v>
      </c>
      <c r="DI4">
        <v>0</v>
      </c>
      <c r="DJ4">
        <v>0</v>
      </c>
      <c r="DK4">
        <v>0</v>
      </c>
      <c r="DL4" t="s">
        <v>156</v>
      </c>
      <c r="DM4">
        <v>45</v>
      </c>
      <c r="DN4">
        <v>0</v>
      </c>
      <c r="DO4" t="s">
        <v>156</v>
      </c>
      <c r="DP4">
        <v>45</v>
      </c>
      <c r="DQ4">
        <v>0</v>
      </c>
      <c r="DR4" t="s">
        <v>146</v>
      </c>
      <c r="DS4" t="s">
        <v>146</v>
      </c>
      <c r="DT4" t="s">
        <v>146</v>
      </c>
      <c r="DU4" t="s">
        <v>235</v>
      </c>
      <c r="DV4">
        <v>0</v>
      </c>
      <c r="DW4">
        <v>0</v>
      </c>
      <c r="DX4">
        <v>0.5</v>
      </c>
      <c r="DY4">
        <v>0.04</v>
      </c>
      <c r="DZ4">
        <v>2.0020566090040005E+19</v>
      </c>
      <c r="EA4">
        <v>3.4600356600000148E+18</v>
      </c>
      <c r="EB4" t="s">
        <v>400</v>
      </c>
      <c r="EC4" t="s">
        <v>400</v>
      </c>
      <c r="ED4" t="s">
        <v>397</v>
      </c>
      <c r="EE4" t="s">
        <v>401</v>
      </c>
      <c r="EF4" t="s">
        <v>164</v>
      </c>
      <c r="EG4" t="s">
        <v>146</v>
      </c>
      <c r="EH4" t="s">
        <v>146</v>
      </c>
      <c r="EI4" t="s">
        <v>146</v>
      </c>
      <c r="EJ4" t="s">
        <v>146</v>
      </c>
      <c r="EK4" t="s">
        <v>146</v>
      </c>
      <c r="EL4" t="s">
        <v>146</v>
      </c>
      <c r="EM4" t="s">
        <v>146</v>
      </c>
      <c r="EN4" t="s">
        <v>146</v>
      </c>
      <c r="EO4" t="s">
        <v>146</v>
      </c>
      <c r="EP4">
        <v>2957.5</v>
      </c>
      <c r="EQ4">
        <v>0</v>
      </c>
      <c r="ER4">
        <v>0</v>
      </c>
      <c r="ES4" t="s">
        <v>146</v>
      </c>
      <c r="ET4" t="s">
        <v>170</v>
      </c>
      <c r="EU4" t="s">
        <v>146</v>
      </c>
      <c r="EV4">
        <v>0</v>
      </c>
    </row>
    <row r="5" spans="1:152" x14ac:dyDescent="0.25">
      <c r="A5">
        <v>9896069431</v>
      </c>
      <c r="B5" t="s">
        <v>231</v>
      </c>
      <c r="C5" t="s">
        <v>524</v>
      </c>
      <c r="D5" t="s">
        <v>143</v>
      </c>
      <c r="E5" t="s">
        <v>145</v>
      </c>
      <c r="F5" t="s">
        <v>177</v>
      </c>
      <c r="G5">
        <v>35102</v>
      </c>
      <c r="H5" t="s">
        <v>177</v>
      </c>
      <c r="I5">
        <v>438629</v>
      </c>
      <c r="J5">
        <v>2630866786</v>
      </c>
      <c r="K5">
        <v>3325403</v>
      </c>
      <c r="L5">
        <v>2692440</v>
      </c>
      <c r="M5" t="s">
        <v>146</v>
      </c>
      <c r="N5">
        <v>9896069431</v>
      </c>
      <c r="O5">
        <v>123</v>
      </c>
      <c r="P5" t="s">
        <v>147</v>
      </c>
      <c r="Q5" t="s">
        <v>148</v>
      </c>
      <c r="R5" t="s">
        <v>149</v>
      </c>
      <c r="S5">
        <v>250100000000001</v>
      </c>
      <c r="T5" t="s">
        <v>233</v>
      </c>
      <c r="U5" t="s">
        <v>151</v>
      </c>
      <c r="V5">
        <v>4814</v>
      </c>
      <c r="W5" t="s">
        <v>152</v>
      </c>
      <c r="X5" t="s">
        <v>151</v>
      </c>
      <c r="Y5">
        <v>44</v>
      </c>
      <c r="Z5" t="s">
        <v>158</v>
      </c>
      <c r="AA5" t="s">
        <v>234</v>
      </c>
      <c r="AB5" t="s">
        <v>146</v>
      </c>
      <c r="AC5">
        <v>200185</v>
      </c>
      <c r="AD5" t="s">
        <v>235</v>
      </c>
      <c r="AE5" t="s">
        <v>156</v>
      </c>
      <c r="AF5" t="s">
        <v>525</v>
      </c>
      <c r="AG5">
        <v>566</v>
      </c>
      <c r="AH5">
        <v>538127</v>
      </c>
      <c r="AI5" t="s">
        <v>172</v>
      </c>
      <c r="AJ5">
        <v>566</v>
      </c>
      <c r="AK5">
        <v>9896069431</v>
      </c>
      <c r="AL5">
        <v>9896069431</v>
      </c>
      <c r="AM5" t="s">
        <v>159</v>
      </c>
      <c r="AN5" t="s">
        <v>526</v>
      </c>
      <c r="AO5" t="s">
        <v>527</v>
      </c>
      <c r="AP5" t="s">
        <v>146</v>
      </c>
      <c r="AQ5" t="s">
        <v>174</v>
      </c>
      <c r="AR5">
        <v>2957.5</v>
      </c>
      <c r="AS5">
        <v>2850</v>
      </c>
      <c r="AT5" s="5">
        <f t="shared" si="0"/>
        <v>2850</v>
      </c>
      <c r="AU5" s="5">
        <v>350</v>
      </c>
      <c r="AV5" s="5">
        <f t="shared" si="1"/>
        <v>2500</v>
      </c>
      <c r="AW5" s="6">
        <f t="shared" si="2"/>
        <v>440.00000000000006</v>
      </c>
      <c r="AX5" s="7">
        <f t="shared" si="3"/>
        <v>2000</v>
      </c>
      <c r="AY5" s="8">
        <f t="shared" si="4"/>
        <v>60</v>
      </c>
      <c r="AZ5" s="5">
        <v>250</v>
      </c>
      <c r="BA5" s="9">
        <f t="shared" si="5"/>
        <v>81.25</v>
      </c>
      <c r="BB5" s="9"/>
      <c r="BC5" s="10"/>
      <c r="BD5" s="5">
        <f t="shared" si="6"/>
        <v>18.75</v>
      </c>
      <c r="BG5" t="s">
        <v>146</v>
      </c>
      <c r="BH5" t="s">
        <v>146</v>
      </c>
      <c r="BI5">
        <v>566</v>
      </c>
      <c r="BJ5">
        <v>566</v>
      </c>
      <c r="BK5">
        <v>2957.5</v>
      </c>
      <c r="BL5">
        <v>0.5</v>
      </c>
      <c r="BM5">
        <v>0</v>
      </c>
      <c r="BN5">
        <v>0.5</v>
      </c>
      <c r="BO5">
        <v>0.04</v>
      </c>
      <c r="BP5">
        <v>0</v>
      </c>
      <c r="BQ5">
        <v>2956.9625000000001</v>
      </c>
      <c r="BR5">
        <v>0</v>
      </c>
      <c r="BS5">
        <v>0.04</v>
      </c>
      <c r="BT5" t="s">
        <v>146</v>
      </c>
      <c r="BU5">
        <v>59536659</v>
      </c>
      <c r="BV5" t="s">
        <v>163</v>
      </c>
      <c r="BW5">
        <v>0</v>
      </c>
      <c r="BX5">
        <v>0</v>
      </c>
      <c r="BY5" t="s">
        <v>164</v>
      </c>
      <c r="BZ5">
        <v>0</v>
      </c>
      <c r="CA5" t="s">
        <v>146</v>
      </c>
      <c r="CB5">
        <v>0</v>
      </c>
      <c r="CC5">
        <v>0</v>
      </c>
      <c r="CD5" t="s">
        <v>146</v>
      </c>
      <c r="CE5">
        <v>0</v>
      </c>
      <c r="CF5">
        <v>0</v>
      </c>
      <c r="CG5">
        <v>0</v>
      </c>
      <c r="CH5" t="s">
        <v>146</v>
      </c>
      <c r="CI5" t="s">
        <v>146</v>
      </c>
      <c r="CJ5" t="s">
        <v>172</v>
      </c>
      <c r="CK5">
        <v>10</v>
      </c>
      <c r="CL5">
        <v>0</v>
      </c>
      <c r="CM5">
        <v>0</v>
      </c>
      <c r="CN5">
        <v>2957.5</v>
      </c>
      <c r="CO5" t="s">
        <v>150</v>
      </c>
      <c r="CP5">
        <v>0</v>
      </c>
      <c r="CQ5">
        <v>0</v>
      </c>
      <c r="CR5">
        <v>0</v>
      </c>
      <c r="CS5" t="s">
        <v>166</v>
      </c>
      <c r="CT5">
        <v>0</v>
      </c>
      <c r="CU5">
        <v>0</v>
      </c>
      <c r="CV5">
        <v>0</v>
      </c>
      <c r="CW5" t="s">
        <v>156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 t="s">
        <v>167</v>
      </c>
      <c r="DE5">
        <v>0</v>
      </c>
      <c r="DF5">
        <v>0</v>
      </c>
      <c r="DG5">
        <v>0</v>
      </c>
      <c r="DH5" t="s">
        <v>150</v>
      </c>
      <c r="DI5">
        <v>0</v>
      </c>
      <c r="DJ5">
        <v>0</v>
      </c>
      <c r="DK5">
        <v>0</v>
      </c>
      <c r="DL5" t="s">
        <v>156</v>
      </c>
      <c r="DM5">
        <v>45</v>
      </c>
      <c r="DN5">
        <v>0</v>
      </c>
      <c r="DO5" t="s">
        <v>156</v>
      </c>
      <c r="DP5">
        <v>45</v>
      </c>
      <c r="DQ5">
        <v>0</v>
      </c>
      <c r="DR5" t="s">
        <v>146</v>
      </c>
      <c r="DS5" t="s">
        <v>146</v>
      </c>
      <c r="DT5" t="s">
        <v>146</v>
      </c>
      <c r="DU5" t="s">
        <v>235</v>
      </c>
      <c r="DV5">
        <v>0</v>
      </c>
      <c r="DW5">
        <v>0</v>
      </c>
      <c r="DX5">
        <v>0.5</v>
      </c>
      <c r="DY5">
        <v>0.04</v>
      </c>
      <c r="DZ5">
        <v>2.0020566090040005E+19</v>
      </c>
      <c r="EA5">
        <v>3.4600356600000148E+18</v>
      </c>
      <c r="EB5" t="s">
        <v>528</v>
      </c>
      <c r="EC5" t="s">
        <v>528</v>
      </c>
      <c r="ED5" t="s">
        <v>525</v>
      </c>
      <c r="EE5" t="s">
        <v>529</v>
      </c>
      <c r="EF5" t="s">
        <v>164</v>
      </c>
      <c r="EG5" t="s">
        <v>146</v>
      </c>
      <c r="EH5" t="s">
        <v>146</v>
      </c>
      <c r="EI5" t="s">
        <v>146</v>
      </c>
      <c r="EJ5" t="s">
        <v>146</v>
      </c>
      <c r="EK5" t="s">
        <v>146</v>
      </c>
      <c r="EL5" t="s">
        <v>146</v>
      </c>
      <c r="EM5" t="s">
        <v>146</v>
      </c>
      <c r="EN5" t="s">
        <v>146</v>
      </c>
      <c r="EO5" t="s">
        <v>146</v>
      </c>
      <c r="EP5">
        <v>2957.5</v>
      </c>
      <c r="EQ5">
        <v>0</v>
      </c>
      <c r="ER5">
        <v>0</v>
      </c>
      <c r="ES5" t="s">
        <v>146</v>
      </c>
      <c r="ET5" t="s">
        <v>170</v>
      </c>
      <c r="EU5" t="s">
        <v>146</v>
      </c>
      <c r="EV5">
        <v>0</v>
      </c>
    </row>
    <row r="6" spans="1:152" x14ac:dyDescent="0.25">
      <c r="A6">
        <v>9896693254</v>
      </c>
      <c r="B6" t="s">
        <v>231</v>
      </c>
      <c r="C6" t="s">
        <v>530</v>
      </c>
      <c r="D6" t="s">
        <v>143</v>
      </c>
      <c r="E6" t="s">
        <v>145</v>
      </c>
      <c r="F6" t="s">
        <v>177</v>
      </c>
      <c r="G6">
        <v>35103</v>
      </c>
      <c r="H6" t="s">
        <v>177</v>
      </c>
      <c r="I6">
        <v>287481</v>
      </c>
      <c r="J6">
        <v>2631019146</v>
      </c>
      <c r="K6">
        <v>6655482</v>
      </c>
      <c r="L6">
        <v>2692440</v>
      </c>
      <c r="M6" t="s">
        <v>146</v>
      </c>
      <c r="N6">
        <v>9896693254</v>
      </c>
      <c r="O6">
        <v>123</v>
      </c>
      <c r="P6" t="s">
        <v>147</v>
      </c>
      <c r="Q6" t="s">
        <v>148</v>
      </c>
      <c r="R6" t="s">
        <v>149</v>
      </c>
      <c r="S6">
        <v>250100000000001</v>
      </c>
      <c r="T6" t="s">
        <v>233</v>
      </c>
      <c r="U6" t="s">
        <v>151</v>
      </c>
      <c r="V6">
        <v>4814</v>
      </c>
      <c r="W6" t="s">
        <v>152</v>
      </c>
      <c r="X6" t="s">
        <v>151</v>
      </c>
      <c r="Y6">
        <v>44</v>
      </c>
      <c r="Z6" t="s">
        <v>158</v>
      </c>
      <c r="AA6" t="s">
        <v>234</v>
      </c>
      <c r="AB6" t="s">
        <v>146</v>
      </c>
      <c r="AC6">
        <v>200185</v>
      </c>
      <c r="AD6" t="s">
        <v>235</v>
      </c>
      <c r="AE6" t="s">
        <v>156</v>
      </c>
      <c r="AF6" t="s">
        <v>531</v>
      </c>
      <c r="AG6">
        <v>566</v>
      </c>
      <c r="AH6">
        <v>998067</v>
      </c>
      <c r="AI6" t="s">
        <v>172</v>
      </c>
      <c r="AJ6">
        <v>566</v>
      </c>
      <c r="AK6">
        <v>9896693254</v>
      </c>
      <c r="AL6">
        <v>9896693254</v>
      </c>
      <c r="AM6" t="s">
        <v>159</v>
      </c>
      <c r="AN6" t="s">
        <v>398</v>
      </c>
      <c r="AO6" t="s">
        <v>399</v>
      </c>
      <c r="AP6" t="s">
        <v>146</v>
      </c>
      <c r="AQ6" t="s">
        <v>174</v>
      </c>
      <c r="AR6">
        <v>2957.5</v>
      </c>
      <c r="AS6">
        <v>2850</v>
      </c>
      <c r="AT6" s="5">
        <f t="shared" si="0"/>
        <v>2850</v>
      </c>
      <c r="AU6" s="5">
        <v>350</v>
      </c>
      <c r="AV6" s="5">
        <f t="shared" si="1"/>
        <v>2500</v>
      </c>
      <c r="AW6" s="6">
        <f t="shared" si="2"/>
        <v>440.00000000000006</v>
      </c>
      <c r="AX6" s="7">
        <f t="shared" si="3"/>
        <v>2000</v>
      </c>
      <c r="AY6" s="8">
        <f t="shared" si="4"/>
        <v>60</v>
      </c>
      <c r="AZ6" s="5">
        <v>250</v>
      </c>
      <c r="BA6" s="9">
        <f t="shared" si="5"/>
        <v>81.25</v>
      </c>
      <c r="BB6" s="9"/>
      <c r="BC6" s="10"/>
      <c r="BD6" s="5">
        <f t="shared" si="6"/>
        <v>18.75</v>
      </c>
      <c r="BG6" t="s">
        <v>146</v>
      </c>
      <c r="BH6" t="s">
        <v>146</v>
      </c>
      <c r="BI6">
        <v>566</v>
      </c>
      <c r="BJ6">
        <v>566</v>
      </c>
      <c r="BK6">
        <v>2957.5</v>
      </c>
      <c r="BL6">
        <v>0.5</v>
      </c>
      <c r="BM6">
        <v>0</v>
      </c>
      <c r="BN6">
        <v>0.5</v>
      </c>
      <c r="BO6">
        <v>0.04</v>
      </c>
      <c r="BP6">
        <v>0</v>
      </c>
      <c r="BQ6">
        <v>2956.9625000000001</v>
      </c>
      <c r="BR6">
        <v>0</v>
      </c>
      <c r="BS6">
        <v>0.04</v>
      </c>
      <c r="BT6" t="s">
        <v>146</v>
      </c>
      <c r="BU6">
        <v>59536659</v>
      </c>
      <c r="BV6" t="s">
        <v>163</v>
      </c>
      <c r="BW6">
        <v>0</v>
      </c>
      <c r="BX6">
        <v>0</v>
      </c>
      <c r="BY6" t="s">
        <v>164</v>
      </c>
      <c r="BZ6">
        <v>0</v>
      </c>
      <c r="CA6" t="s">
        <v>146</v>
      </c>
      <c r="CB6">
        <v>0</v>
      </c>
      <c r="CC6">
        <v>0</v>
      </c>
      <c r="CD6" t="s">
        <v>146</v>
      </c>
      <c r="CE6">
        <v>0</v>
      </c>
      <c r="CF6">
        <v>0</v>
      </c>
      <c r="CG6">
        <v>0</v>
      </c>
      <c r="CH6" t="s">
        <v>146</v>
      </c>
      <c r="CI6" t="s">
        <v>146</v>
      </c>
      <c r="CJ6" t="s">
        <v>172</v>
      </c>
      <c r="CK6">
        <v>10</v>
      </c>
      <c r="CL6">
        <v>0</v>
      </c>
      <c r="CM6">
        <v>0</v>
      </c>
      <c r="CN6">
        <v>2957.5</v>
      </c>
      <c r="CO6" t="s">
        <v>150</v>
      </c>
      <c r="CP6">
        <v>0</v>
      </c>
      <c r="CQ6">
        <v>0</v>
      </c>
      <c r="CR6">
        <v>0</v>
      </c>
      <c r="CS6" t="s">
        <v>166</v>
      </c>
      <c r="CT6">
        <v>0</v>
      </c>
      <c r="CU6">
        <v>0</v>
      </c>
      <c r="CV6">
        <v>0</v>
      </c>
      <c r="CW6" t="s">
        <v>156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 t="s">
        <v>167</v>
      </c>
      <c r="DE6">
        <v>0</v>
      </c>
      <c r="DF6">
        <v>0</v>
      </c>
      <c r="DG6">
        <v>0</v>
      </c>
      <c r="DH6" t="s">
        <v>150</v>
      </c>
      <c r="DI6">
        <v>0</v>
      </c>
      <c r="DJ6">
        <v>0</v>
      </c>
      <c r="DK6">
        <v>0</v>
      </c>
      <c r="DL6" t="s">
        <v>156</v>
      </c>
      <c r="DM6">
        <v>45</v>
      </c>
      <c r="DN6">
        <v>0</v>
      </c>
      <c r="DO6" t="s">
        <v>156</v>
      </c>
      <c r="DP6">
        <v>45</v>
      </c>
      <c r="DQ6">
        <v>0</v>
      </c>
      <c r="DR6" t="s">
        <v>146</v>
      </c>
      <c r="DS6" t="s">
        <v>146</v>
      </c>
      <c r="DT6" t="s">
        <v>146</v>
      </c>
      <c r="DU6" t="s">
        <v>235</v>
      </c>
      <c r="DV6">
        <v>0</v>
      </c>
      <c r="DW6">
        <v>0</v>
      </c>
      <c r="DX6">
        <v>0.5</v>
      </c>
      <c r="DY6">
        <v>0.04</v>
      </c>
      <c r="DZ6">
        <v>2.0020566090040005E+19</v>
      </c>
      <c r="EA6">
        <v>3.4600356600000148E+18</v>
      </c>
      <c r="EB6" t="s">
        <v>532</v>
      </c>
      <c r="EC6" t="s">
        <v>532</v>
      </c>
      <c r="ED6" t="s">
        <v>531</v>
      </c>
      <c r="EE6" t="s">
        <v>533</v>
      </c>
      <c r="EF6" t="s">
        <v>164</v>
      </c>
      <c r="EG6" t="s">
        <v>146</v>
      </c>
      <c r="EH6" t="s">
        <v>146</v>
      </c>
      <c r="EI6" t="s">
        <v>146</v>
      </c>
      <c r="EJ6" t="s">
        <v>146</v>
      </c>
      <c r="EK6" t="s">
        <v>146</v>
      </c>
      <c r="EL6" t="s">
        <v>146</v>
      </c>
      <c r="EM6" t="s">
        <v>146</v>
      </c>
      <c r="EN6" t="s">
        <v>146</v>
      </c>
      <c r="EO6" t="s">
        <v>146</v>
      </c>
      <c r="EP6">
        <v>2957.5</v>
      </c>
      <c r="EQ6">
        <v>0</v>
      </c>
      <c r="ER6">
        <v>0</v>
      </c>
      <c r="ES6" t="s">
        <v>146</v>
      </c>
      <c r="ET6" t="s">
        <v>170</v>
      </c>
      <c r="EU6" t="s">
        <v>146</v>
      </c>
      <c r="EV6">
        <v>0</v>
      </c>
    </row>
    <row r="7" spans="1:152" x14ac:dyDescent="0.25">
      <c r="A7">
        <v>676818007148</v>
      </c>
      <c r="B7" t="s">
        <v>141</v>
      </c>
      <c r="C7" t="s">
        <v>721</v>
      </c>
      <c r="D7" t="s">
        <v>143</v>
      </c>
      <c r="E7" t="s">
        <v>685</v>
      </c>
      <c r="F7" t="s">
        <v>144</v>
      </c>
      <c r="G7" t="s">
        <v>146</v>
      </c>
      <c r="H7" t="s">
        <v>144</v>
      </c>
      <c r="I7">
        <v>76307</v>
      </c>
      <c r="J7">
        <v>56676818007148</v>
      </c>
      <c r="K7">
        <v>2774225</v>
      </c>
      <c r="L7" t="s">
        <v>146</v>
      </c>
      <c r="M7" t="s">
        <v>146</v>
      </c>
      <c r="N7">
        <v>676818007148</v>
      </c>
      <c r="O7" t="s">
        <v>146</v>
      </c>
      <c r="P7" t="s">
        <v>147</v>
      </c>
      <c r="Q7" t="s">
        <v>148</v>
      </c>
      <c r="R7" t="s">
        <v>149</v>
      </c>
      <c r="S7">
        <v>250100000000001</v>
      </c>
      <c r="T7" t="s">
        <v>150</v>
      </c>
      <c r="U7" t="s">
        <v>193</v>
      </c>
      <c r="V7" t="s">
        <v>146</v>
      </c>
      <c r="W7" t="s">
        <v>152</v>
      </c>
      <c r="X7" t="s">
        <v>193</v>
      </c>
      <c r="Y7">
        <v>44</v>
      </c>
      <c r="Z7" t="s">
        <v>158</v>
      </c>
      <c r="AA7" t="s">
        <v>154</v>
      </c>
      <c r="AB7" t="s">
        <v>146</v>
      </c>
      <c r="AC7">
        <v>200239</v>
      </c>
      <c r="AD7" t="s">
        <v>155</v>
      </c>
      <c r="AE7" t="s">
        <v>156</v>
      </c>
      <c r="AF7" t="s">
        <v>194</v>
      </c>
      <c r="AG7">
        <v>566</v>
      </c>
      <c r="AH7" t="s">
        <v>146</v>
      </c>
      <c r="AI7" t="s">
        <v>195</v>
      </c>
      <c r="AJ7">
        <v>566</v>
      </c>
      <c r="AK7">
        <v>676818007148</v>
      </c>
      <c r="AL7" t="s">
        <v>146</v>
      </c>
      <c r="AM7" t="s">
        <v>159</v>
      </c>
      <c r="AN7" t="s">
        <v>722</v>
      </c>
      <c r="AO7" t="s">
        <v>146</v>
      </c>
      <c r="AP7">
        <v>8069773739</v>
      </c>
      <c r="AQ7" t="s">
        <v>197</v>
      </c>
      <c r="AR7">
        <v>3350</v>
      </c>
      <c r="AS7">
        <v>3350</v>
      </c>
      <c r="AT7" s="5">
        <f t="shared" si="0"/>
        <v>2350</v>
      </c>
      <c r="AU7" s="5">
        <v>350</v>
      </c>
      <c r="AV7" s="5">
        <f t="shared" si="1"/>
        <v>2000</v>
      </c>
      <c r="AW7" s="6">
        <f t="shared" si="2"/>
        <v>352.00000000000006</v>
      </c>
      <c r="AX7" s="7">
        <f t="shared" si="3"/>
        <v>1600</v>
      </c>
      <c r="AY7" s="8">
        <f t="shared" si="4"/>
        <v>48</v>
      </c>
      <c r="AZ7" s="5">
        <v>250</v>
      </c>
      <c r="BA7" s="9">
        <f t="shared" si="5"/>
        <v>81.25</v>
      </c>
      <c r="BB7" s="9">
        <v>1000</v>
      </c>
      <c r="BC7" s="10"/>
      <c r="BD7" s="5">
        <f t="shared" si="6"/>
        <v>18.75</v>
      </c>
      <c r="BE7" t="s">
        <v>146</v>
      </c>
      <c r="BF7" t="s">
        <v>146</v>
      </c>
      <c r="BG7" t="s">
        <v>146</v>
      </c>
      <c r="BH7" t="s">
        <v>146</v>
      </c>
      <c r="BI7">
        <v>566</v>
      </c>
      <c r="BJ7">
        <v>566</v>
      </c>
      <c r="BK7">
        <v>3350</v>
      </c>
      <c r="BL7">
        <v>0.5</v>
      </c>
      <c r="BM7">
        <v>0</v>
      </c>
      <c r="BN7">
        <v>0.5</v>
      </c>
      <c r="BO7">
        <v>0.04</v>
      </c>
      <c r="BP7">
        <v>0</v>
      </c>
      <c r="BQ7">
        <v>3349.4625000000001</v>
      </c>
      <c r="BR7">
        <v>0</v>
      </c>
      <c r="BS7">
        <v>0.04</v>
      </c>
      <c r="BT7" t="s">
        <v>146</v>
      </c>
      <c r="BU7">
        <v>59536659</v>
      </c>
      <c r="BV7" t="s">
        <v>163</v>
      </c>
      <c r="BW7">
        <v>0</v>
      </c>
      <c r="BX7">
        <v>0</v>
      </c>
      <c r="BY7" t="s">
        <v>146</v>
      </c>
      <c r="BZ7">
        <v>0</v>
      </c>
      <c r="CA7" t="s">
        <v>146</v>
      </c>
      <c r="CB7">
        <v>0</v>
      </c>
      <c r="CC7">
        <v>0</v>
      </c>
      <c r="CD7" t="s">
        <v>146</v>
      </c>
      <c r="CE7">
        <v>0</v>
      </c>
      <c r="CF7">
        <v>0</v>
      </c>
      <c r="CG7">
        <v>0</v>
      </c>
      <c r="CH7" t="s">
        <v>146</v>
      </c>
      <c r="CI7" t="s">
        <v>146</v>
      </c>
      <c r="CJ7" t="s">
        <v>195</v>
      </c>
      <c r="CK7">
        <v>10</v>
      </c>
      <c r="CL7">
        <v>0</v>
      </c>
      <c r="CM7">
        <v>0</v>
      </c>
      <c r="CN7">
        <v>3350</v>
      </c>
      <c r="CO7" t="s">
        <v>150</v>
      </c>
      <c r="CP7">
        <v>0</v>
      </c>
      <c r="CQ7">
        <v>0</v>
      </c>
      <c r="CR7">
        <v>0</v>
      </c>
      <c r="CS7" t="s">
        <v>166</v>
      </c>
      <c r="CT7">
        <v>0</v>
      </c>
      <c r="CU7">
        <v>0</v>
      </c>
      <c r="CV7">
        <v>0</v>
      </c>
      <c r="CW7" t="s">
        <v>156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 t="s">
        <v>167</v>
      </c>
      <c r="DE7">
        <v>0</v>
      </c>
      <c r="DF7">
        <v>0</v>
      </c>
      <c r="DG7">
        <v>0</v>
      </c>
      <c r="DH7" t="s">
        <v>150</v>
      </c>
      <c r="DI7">
        <v>0</v>
      </c>
      <c r="DJ7">
        <v>0</v>
      </c>
      <c r="DK7">
        <v>0</v>
      </c>
      <c r="DL7" t="s">
        <v>156</v>
      </c>
      <c r="DM7">
        <v>45</v>
      </c>
      <c r="DN7">
        <v>0</v>
      </c>
      <c r="DO7" t="s">
        <v>156</v>
      </c>
      <c r="DP7">
        <v>45</v>
      </c>
      <c r="DQ7">
        <v>0</v>
      </c>
      <c r="DR7" t="s">
        <v>146</v>
      </c>
      <c r="DS7" t="s">
        <v>146</v>
      </c>
      <c r="DT7" t="s">
        <v>146</v>
      </c>
      <c r="DU7" t="s">
        <v>155</v>
      </c>
      <c r="DV7">
        <v>0</v>
      </c>
      <c r="DW7">
        <v>0</v>
      </c>
      <c r="DX7">
        <v>0.5</v>
      </c>
      <c r="DY7">
        <v>0.04</v>
      </c>
      <c r="DZ7">
        <v>12423680</v>
      </c>
      <c r="EA7" t="s">
        <v>146</v>
      </c>
      <c r="EB7" t="s">
        <v>723</v>
      </c>
      <c r="EC7" t="s">
        <v>723</v>
      </c>
      <c r="ED7" t="s">
        <v>146</v>
      </c>
      <c r="EE7" t="s">
        <v>724</v>
      </c>
      <c r="EF7" t="s">
        <v>164</v>
      </c>
      <c r="EG7" t="s">
        <v>146</v>
      </c>
      <c r="EH7" t="s">
        <v>146</v>
      </c>
      <c r="EI7" t="s">
        <v>146</v>
      </c>
      <c r="EJ7" t="s">
        <v>146</v>
      </c>
      <c r="EK7" t="s">
        <v>146</v>
      </c>
      <c r="EL7" t="s">
        <v>146</v>
      </c>
      <c r="EM7" t="s">
        <v>146</v>
      </c>
      <c r="EN7" t="s">
        <v>146</v>
      </c>
      <c r="EO7" t="s">
        <v>200</v>
      </c>
      <c r="EP7">
        <v>3350</v>
      </c>
      <c r="EQ7">
        <v>0</v>
      </c>
      <c r="ER7">
        <v>0</v>
      </c>
      <c r="ES7" t="s">
        <v>146</v>
      </c>
      <c r="ET7" t="s">
        <v>170</v>
      </c>
      <c r="EU7" t="s">
        <v>146</v>
      </c>
      <c r="EV7">
        <v>0</v>
      </c>
    </row>
    <row r="8" spans="1:152" x14ac:dyDescent="0.25">
      <c r="A8">
        <v>9888304482</v>
      </c>
      <c r="B8" t="s">
        <v>141</v>
      </c>
      <c r="C8" t="s">
        <v>598</v>
      </c>
      <c r="D8" t="s">
        <v>143</v>
      </c>
      <c r="E8" t="s">
        <v>145</v>
      </c>
      <c r="F8" t="s">
        <v>177</v>
      </c>
      <c r="G8">
        <v>35090</v>
      </c>
      <c r="H8" t="s">
        <v>177</v>
      </c>
      <c r="I8">
        <v>49123</v>
      </c>
      <c r="J8">
        <v>2629442551</v>
      </c>
      <c r="K8">
        <v>5136207</v>
      </c>
      <c r="L8">
        <v>1001066</v>
      </c>
      <c r="M8">
        <v>25570202</v>
      </c>
      <c r="N8">
        <v>9888304482</v>
      </c>
      <c r="O8">
        <v>123</v>
      </c>
      <c r="P8" t="s">
        <v>147</v>
      </c>
      <c r="Q8" t="s">
        <v>148</v>
      </c>
      <c r="R8" t="s">
        <v>149</v>
      </c>
      <c r="S8" t="s">
        <v>280</v>
      </c>
      <c r="T8" t="s">
        <v>156</v>
      </c>
      <c r="U8" t="s">
        <v>281</v>
      </c>
      <c r="V8">
        <v>5999</v>
      </c>
      <c r="W8" t="s">
        <v>282</v>
      </c>
      <c r="X8" t="s">
        <v>281</v>
      </c>
      <c r="Y8">
        <v>63</v>
      </c>
      <c r="Z8" t="s">
        <v>153</v>
      </c>
      <c r="AA8" t="s">
        <v>154</v>
      </c>
      <c r="AB8" t="s">
        <v>146</v>
      </c>
      <c r="AC8">
        <v>301011</v>
      </c>
      <c r="AD8" t="s">
        <v>155</v>
      </c>
      <c r="AE8" t="s">
        <v>156</v>
      </c>
      <c r="AF8" t="s">
        <v>599</v>
      </c>
      <c r="AG8">
        <v>566</v>
      </c>
      <c r="AH8">
        <v>794443</v>
      </c>
      <c r="AI8" t="s">
        <v>284</v>
      </c>
      <c r="AJ8">
        <v>566</v>
      </c>
      <c r="AK8">
        <v>9888304482</v>
      </c>
      <c r="AL8">
        <v>9888304482</v>
      </c>
      <c r="AM8" t="s">
        <v>285</v>
      </c>
      <c r="AN8" t="s">
        <v>286</v>
      </c>
      <c r="AO8" t="s">
        <v>287</v>
      </c>
      <c r="AP8" t="s">
        <v>146</v>
      </c>
      <c r="AQ8" t="s">
        <v>288</v>
      </c>
      <c r="AR8">
        <v>3457.5</v>
      </c>
      <c r="AS8">
        <v>3350</v>
      </c>
      <c r="AT8" s="5">
        <f t="shared" si="0"/>
        <v>2350</v>
      </c>
      <c r="AU8" s="5">
        <v>350</v>
      </c>
      <c r="AV8" s="5">
        <f t="shared" si="1"/>
        <v>2000</v>
      </c>
      <c r="AW8" s="6">
        <f t="shared" si="2"/>
        <v>352.00000000000006</v>
      </c>
      <c r="AX8" s="7">
        <f t="shared" si="3"/>
        <v>1600</v>
      </c>
      <c r="AY8" s="8">
        <f t="shared" si="4"/>
        <v>48</v>
      </c>
      <c r="AZ8" s="5">
        <v>250</v>
      </c>
      <c r="BA8" s="9">
        <f t="shared" si="5"/>
        <v>81.25</v>
      </c>
      <c r="BB8" s="9">
        <v>1000</v>
      </c>
      <c r="BC8" s="10"/>
      <c r="BD8" s="5">
        <f t="shared" si="6"/>
        <v>18.75</v>
      </c>
      <c r="BE8" t="s">
        <v>146</v>
      </c>
      <c r="BF8" t="s">
        <v>146</v>
      </c>
      <c r="BG8" t="s">
        <v>146</v>
      </c>
      <c r="BH8" t="s">
        <v>146</v>
      </c>
      <c r="BI8">
        <v>566</v>
      </c>
      <c r="BJ8">
        <v>566</v>
      </c>
      <c r="BK8">
        <v>3457.5</v>
      </c>
      <c r="BL8">
        <v>0.5</v>
      </c>
      <c r="BM8">
        <v>0</v>
      </c>
      <c r="BN8">
        <v>0.5</v>
      </c>
      <c r="BO8">
        <v>0.04</v>
      </c>
      <c r="BP8">
        <v>0</v>
      </c>
      <c r="BQ8">
        <v>3456.9625000000001</v>
      </c>
      <c r="BR8">
        <v>0</v>
      </c>
      <c r="BS8">
        <v>0.04</v>
      </c>
      <c r="BT8" t="s">
        <v>146</v>
      </c>
      <c r="BU8">
        <v>6067466</v>
      </c>
      <c r="BV8" t="s">
        <v>289</v>
      </c>
      <c r="BW8">
        <v>0</v>
      </c>
      <c r="BX8">
        <v>0</v>
      </c>
      <c r="BY8" t="s">
        <v>164</v>
      </c>
      <c r="BZ8">
        <v>0</v>
      </c>
      <c r="CA8" t="s">
        <v>146</v>
      </c>
      <c r="CB8">
        <v>0</v>
      </c>
      <c r="CC8">
        <v>0</v>
      </c>
      <c r="CD8" t="s">
        <v>146</v>
      </c>
      <c r="CE8">
        <v>0</v>
      </c>
      <c r="CF8">
        <v>0</v>
      </c>
      <c r="CG8">
        <v>0</v>
      </c>
      <c r="CH8" t="s">
        <v>146</v>
      </c>
      <c r="CI8" t="s">
        <v>146</v>
      </c>
      <c r="CJ8" t="s">
        <v>284</v>
      </c>
      <c r="CK8">
        <v>10</v>
      </c>
      <c r="CL8">
        <v>0</v>
      </c>
      <c r="CM8">
        <v>0</v>
      </c>
      <c r="CN8">
        <v>3457.5</v>
      </c>
      <c r="CO8" t="s">
        <v>150</v>
      </c>
      <c r="CP8">
        <v>0</v>
      </c>
      <c r="CQ8">
        <v>0</v>
      </c>
      <c r="CR8">
        <v>0</v>
      </c>
      <c r="CS8" t="s">
        <v>150</v>
      </c>
      <c r="CT8">
        <v>0</v>
      </c>
      <c r="CU8">
        <v>0</v>
      </c>
      <c r="CV8">
        <v>0</v>
      </c>
      <c r="CW8" t="s">
        <v>156</v>
      </c>
      <c r="CX8">
        <v>10</v>
      </c>
      <c r="CY8">
        <v>0</v>
      </c>
      <c r="CZ8">
        <v>0</v>
      </c>
      <c r="DA8">
        <v>0</v>
      </c>
      <c r="DB8">
        <v>0</v>
      </c>
      <c r="DC8">
        <v>0</v>
      </c>
      <c r="DD8" t="s">
        <v>167</v>
      </c>
      <c r="DE8">
        <v>10</v>
      </c>
      <c r="DF8">
        <v>0</v>
      </c>
      <c r="DG8">
        <v>0</v>
      </c>
      <c r="DH8" t="s">
        <v>150</v>
      </c>
      <c r="DI8">
        <v>25</v>
      </c>
      <c r="DJ8">
        <v>0</v>
      </c>
      <c r="DK8">
        <v>0</v>
      </c>
      <c r="DL8" t="s">
        <v>156</v>
      </c>
      <c r="DM8">
        <v>25</v>
      </c>
      <c r="DN8">
        <v>0</v>
      </c>
      <c r="DO8" t="s">
        <v>156</v>
      </c>
      <c r="DP8">
        <v>0</v>
      </c>
      <c r="DQ8">
        <v>0</v>
      </c>
      <c r="DR8" t="s">
        <v>146</v>
      </c>
      <c r="DS8" t="s">
        <v>146</v>
      </c>
      <c r="DT8" t="s">
        <v>146</v>
      </c>
      <c r="DU8" t="s">
        <v>155</v>
      </c>
      <c r="DV8">
        <v>0</v>
      </c>
      <c r="DW8">
        <v>0</v>
      </c>
      <c r="DX8">
        <v>0.5</v>
      </c>
      <c r="DY8">
        <v>0.04</v>
      </c>
      <c r="DZ8">
        <v>2.0020566000040006E+19</v>
      </c>
      <c r="EA8">
        <v>3.0040567E+19</v>
      </c>
      <c r="EB8" t="s">
        <v>600</v>
      </c>
      <c r="EC8" t="s">
        <v>600</v>
      </c>
      <c r="ED8" t="s">
        <v>599</v>
      </c>
      <c r="EE8" t="s">
        <v>601</v>
      </c>
      <c r="EF8" t="s">
        <v>164</v>
      </c>
      <c r="EG8" t="s">
        <v>146</v>
      </c>
      <c r="EH8" t="s">
        <v>146</v>
      </c>
      <c r="EI8" t="s">
        <v>146</v>
      </c>
      <c r="EJ8" t="s">
        <v>146</v>
      </c>
      <c r="EK8" t="s">
        <v>146</v>
      </c>
      <c r="EL8" t="s">
        <v>146</v>
      </c>
      <c r="EM8" t="s">
        <v>146</v>
      </c>
      <c r="EN8" t="s">
        <v>146</v>
      </c>
      <c r="EO8" t="s">
        <v>146</v>
      </c>
      <c r="EP8">
        <v>3457.5</v>
      </c>
      <c r="EQ8">
        <v>0</v>
      </c>
      <c r="ER8">
        <v>0</v>
      </c>
      <c r="ES8" t="s">
        <v>146</v>
      </c>
      <c r="ET8" t="s">
        <v>170</v>
      </c>
      <c r="EU8" t="s">
        <v>146</v>
      </c>
      <c r="EV8">
        <v>0</v>
      </c>
    </row>
    <row r="9" spans="1:152" x14ac:dyDescent="0.25">
      <c r="A9">
        <v>9896112217</v>
      </c>
      <c r="B9" t="s">
        <v>141</v>
      </c>
      <c r="C9" t="s">
        <v>636</v>
      </c>
      <c r="D9" t="s">
        <v>143</v>
      </c>
      <c r="E9" t="s">
        <v>145</v>
      </c>
      <c r="F9" t="s">
        <v>177</v>
      </c>
      <c r="G9">
        <v>35102</v>
      </c>
      <c r="H9" t="s">
        <v>177</v>
      </c>
      <c r="I9">
        <v>238365</v>
      </c>
      <c r="J9">
        <v>2630848071</v>
      </c>
      <c r="K9">
        <v>2877269</v>
      </c>
      <c r="L9">
        <v>1001131</v>
      </c>
      <c r="M9">
        <v>25574241</v>
      </c>
      <c r="N9">
        <v>9896112217</v>
      </c>
      <c r="O9">
        <v>123</v>
      </c>
      <c r="P9" t="s">
        <v>147</v>
      </c>
      <c r="Q9" t="s">
        <v>148</v>
      </c>
      <c r="R9" t="s">
        <v>149</v>
      </c>
      <c r="S9" t="s">
        <v>280</v>
      </c>
      <c r="T9" t="s">
        <v>156</v>
      </c>
      <c r="U9" t="s">
        <v>281</v>
      </c>
      <c r="V9">
        <v>5999</v>
      </c>
      <c r="W9" t="s">
        <v>282</v>
      </c>
      <c r="X9" t="s">
        <v>281</v>
      </c>
      <c r="Y9">
        <v>63</v>
      </c>
      <c r="Z9" t="s">
        <v>153</v>
      </c>
      <c r="AA9" t="s">
        <v>154</v>
      </c>
      <c r="AB9" t="s">
        <v>146</v>
      </c>
      <c r="AC9">
        <v>301011</v>
      </c>
      <c r="AD9" t="s">
        <v>155</v>
      </c>
      <c r="AE9" t="s">
        <v>156</v>
      </c>
      <c r="AF9" t="s">
        <v>637</v>
      </c>
      <c r="AG9">
        <v>566</v>
      </c>
      <c r="AH9">
        <v>409887</v>
      </c>
      <c r="AI9" t="s">
        <v>284</v>
      </c>
      <c r="AJ9">
        <v>566</v>
      </c>
      <c r="AK9">
        <v>9896112217</v>
      </c>
      <c r="AL9">
        <v>9896112217</v>
      </c>
      <c r="AM9" t="s">
        <v>285</v>
      </c>
      <c r="AN9" t="s">
        <v>638</v>
      </c>
      <c r="AO9" t="s">
        <v>639</v>
      </c>
      <c r="AP9" t="s">
        <v>146</v>
      </c>
      <c r="AQ9" t="s">
        <v>288</v>
      </c>
      <c r="AR9">
        <v>3457.5</v>
      </c>
      <c r="AS9">
        <v>3350</v>
      </c>
      <c r="AT9" s="5">
        <f t="shared" si="0"/>
        <v>2350</v>
      </c>
      <c r="AU9" s="5">
        <v>350</v>
      </c>
      <c r="AV9" s="5">
        <f t="shared" si="1"/>
        <v>2000</v>
      </c>
      <c r="AW9" s="6">
        <f t="shared" si="2"/>
        <v>352.00000000000006</v>
      </c>
      <c r="AX9" s="7">
        <f t="shared" si="3"/>
        <v>1600</v>
      </c>
      <c r="AY9" s="8">
        <f t="shared" si="4"/>
        <v>48</v>
      </c>
      <c r="AZ9" s="5">
        <v>250</v>
      </c>
      <c r="BA9" s="9">
        <f t="shared" si="5"/>
        <v>81.25</v>
      </c>
      <c r="BB9" s="9">
        <v>1000</v>
      </c>
      <c r="BC9" s="10"/>
      <c r="BD9" s="5">
        <f t="shared" si="6"/>
        <v>18.75</v>
      </c>
      <c r="BE9" t="s">
        <v>146</v>
      </c>
      <c r="BF9" t="s">
        <v>146</v>
      </c>
      <c r="BG9" t="s">
        <v>146</v>
      </c>
      <c r="BH9" t="s">
        <v>146</v>
      </c>
      <c r="BI9">
        <v>566</v>
      </c>
      <c r="BJ9">
        <v>566</v>
      </c>
      <c r="BK9">
        <v>3457.5</v>
      </c>
      <c r="BL9">
        <v>0.5</v>
      </c>
      <c r="BM9">
        <v>0</v>
      </c>
      <c r="BN9">
        <v>0.5</v>
      </c>
      <c r="BO9">
        <v>0.04</v>
      </c>
      <c r="BP9">
        <v>0</v>
      </c>
      <c r="BQ9">
        <v>3456.9625000000001</v>
      </c>
      <c r="BR9">
        <v>0</v>
      </c>
      <c r="BS9">
        <v>0.04</v>
      </c>
      <c r="BT9" t="s">
        <v>146</v>
      </c>
      <c r="BU9">
        <v>6067466</v>
      </c>
      <c r="BV9" t="s">
        <v>289</v>
      </c>
      <c r="BW9">
        <v>0</v>
      </c>
      <c r="BX9">
        <v>0</v>
      </c>
      <c r="BY9" t="s">
        <v>164</v>
      </c>
      <c r="BZ9">
        <v>0</v>
      </c>
      <c r="CA9" t="s">
        <v>146</v>
      </c>
      <c r="CB9">
        <v>0</v>
      </c>
      <c r="CC9">
        <v>0</v>
      </c>
      <c r="CD9" t="s">
        <v>146</v>
      </c>
      <c r="CE9">
        <v>0</v>
      </c>
      <c r="CF9">
        <v>0</v>
      </c>
      <c r="CG9">
        <v>0</v>
      </c>
      <c r="CH9" t="s">
        <v>146</v>
      </c>
      <c r="CI9" t="s">
        <v>146</v>
      </c>
      <c r="CJ9" t="s">
        <v>284</v>
      </c>
      <c r="CK9">
        <v>10</v>
      </c>
      <c r="CL9">
        <v>0</v>
      </c>
      <c r="CM9">
        <v>0</v>
      </c>
      <c r="CN9">
        <v>3457.5</v>
      </c>
      <c r="CO9" t="s">
        <v>150</v>
      </c>
      <c r="CP9">
        <v>0</v>
      </c>
      <c r="CQ9">
        <v>0</v>
      </c>
      <c r="CR9">
        <v>0</v>
      </c>
      <c r="CS9" t="s">
        <v>150</v>
      </c>
      <c r="CT9">
        <v>0</v>
      </c>
      <c r="CU9">
        <v>0</v>
      </c>
      <c r="CV9">
        <v>0</v>
      </c>
      <c r="CW9" t="s">
        <v>156</v>
      </c>
      <c r="CX9">
        <v>10</v>
      </c>
      <c r="CY9">
        <v>0</v>
      </c>
      <c r="CZ9">
        <v>0</v>
      </c>
      <c r="DA9">
        <v>0</v>
      </c>
      <c r="DB9">
        <v>0</v>
      </c>
      <c r="DC9">
        <v>0</v>
      </c>
      <c r="DD9" t="s">
        <v>167</v>
      </c>
      <c r="DE9">
        <v>10</v>
      </c>
      <c r="DF9">
        <v>0</v>
      </c>
      <c r="DG9">
        <v>0</v>
      </c>
      <c r="DH9" t="s">
        <v>150</v>
      </c>
      <c r="DI9">
        <v>25</v>
      </c>
      <c r="DJ9">
        <v>0</v>
      </c>
      <c r="DK9">
        <v>0</v>
      </c>
      <c r="DL9" t="s">
        <v>156</v>
      </c>
      <c r="DM9">
        <v>25</v>
      </c>
      <c r="DN9">
        <v>0</v>
      </c>
      <c r="DO9" t="s">
        <v>156</v>
      </c>
      <c r="DP9">
        <v>0</v>
      </c>
      <c r="DQ9">
        <v>0</v>
      </c>
      <c r="DR9" t="s">
        <v>146</v>
      </c>
      <c r="DS9" t="s">
        <v>146</v>
      </c>
      <c r="DT9" t="s">
        <v>146</v>
      </c>
      <c r="DU9" t="s">
        <v>155</v>
      </c>
      <c r="DV9">
        <v>0</v>
      </c>
      <c r="DW9">
        <v>0</v>
      </c>
      <c r="DX9">
        <v>0.5</v>
      </c>
      <c r="DY9">
        <v>0.04</v>
      </c>
      <c r="DZ9">
        <v>2.0020566000040006E+19</v>
      </c>
      <c r="EA9">
        <v>3.0040567E+19</v>
      </c>
      <c r="EB9" t="s">
        <v>640</v>
      </c>
      <c r="EC9" t="s">
        <v>640</v>
      </c>
      <c r="ED9" t="s">
        <v>637</v>
      </c>
      <c r="EE9" t="s">
        <v>641</v>
      </c>
      <c r="EF9" t="s">
        <v>164</v>
      </c>
      <c r="EG9" t="s">
        <v>146</v>
      </c>
      <c r="EH9" t="s">
        <v>146</v>
      </c>
      <c r="EI9" t="s">
        <v>146</v>
      </c>
      <c r="EJ9" t="s">
        <v>146</v>
      </c>
      <c r="EK9" t="s">
        <v>146</v>
      </c>
      <c r="EL9" t="s">
        <v>146</v>
      </c>
      <c r="EM9" t="s">
        <v>146</v>
      </c>
      <c r="EN9" t="s">
        <v>146</v>
      </c>
      <c r="EO9" t="s">
        <v>146</v>
      </c>
      <c r="EP9">
        <v>3457.5</v>
      </c>
      <c r="EQ9">
        <v>0</v>
      </c>
      <c r="ER9">
        <v>0</v>
      </c>
      <c r="ES9" t="s">
        <v>146</v>
      </c>
      <c r="ET9" t="s">
        <v>170</v>
      </c>
      <c r="EU9" t="s">
        <v>146</v>
      </c>
      <c r="EV9">
        <v>0</v>
      </c>
    </row>
    <row r="10" spans="1:152" x14ac:dyDescent="0.25">
      <c r="A10">
        <v>9895019777</v>
      </c>
      <c r="B10" t="s">
        <v>141</v>
      </c>
      <c r="C10" t="s">
        <v>650</v>
      </c>
      <c r="D10" t="s">
        <v>143</v>
      </c>
      <c r="E10" t="s">
        <v>145</v>
      </c>
      <c r="F10" t="s">
        <v>177</v>
      </c>
      <c r="G10">
        <v>35102</v>
      </c>
      <c r="H10" t="s">
        <v>177</v>
      </c>
      <c r="I10">
        <v>951207</v>
      </c>
      <c r="J10">
        <v>2630678639</v>
      </c>
      <c r="K10">
        <v>2877269</v>
      </c>
      <c r="L10">
        <v>1001122</v>
      </c>
      <c r="M10">
        <v>25573659</v>
      </c>
      <c r="N10">
        <v>9895019777</v>
      </c>
      <c r="O10">
        <v>123</v>
      </c>
      <c r="P10" t="s">
        <v>147</v>
      </c>
      <c r="Q10" t="s">
        <v>148</v>
      </c>
      <c r="R10" t="s">
        <v>149</v>
      </c>
      <c r="S10" t="s">
        <v>280</v>
      </c>
      <c r="T10" t="s">
        <v>156</v>
      </c>
      <c r="U10" t="s">
        <v>651</v>
      </c>
      <c r="V10">
        <v>5999</v>
      </c>
      <c r="W10" t="s">
        <v>282</v>
      </c>
      <c r="X10" t="s">
        <v>651</v>
      </c>
      <c r="Y10">
        <v>63</v>
      </c>
      <c r="Z10" t="s">
        <v>153</v>
      </c>
      <c r="AA10" t="s">
        <v>154</v>
      </c>
      <c r="AB10" t="s">
        <v>146</v>
      </c>
      <c r="AC10">
        <v>301011</v>
      </c>
      <c r="AD10" t="s">
        <v>155</v>
      </c>
      <c r="AE10" t="s">
        <v>156</v>
      </c>
      <c r="AF10" t="s">
        <v>652</v>
      </c>
      <c r="AG10">
        <v>566</v>
      </c>
      <c r="AH10">
        <v>739090</v>
      </c>
      <c r="AI10" t="s">
        <v>158</v>
      </c>
      <c r="AJ10">
        <v>566</v>
      </c>
      <c r="AK10">
        <v>9895019777</v>
      </c>
      <c r="AL10">
        <v>9895019777</v>
      </c>
      <c r="AM10" t="s">
        <v>653</v>
      </c>
      <c r="AN10" t="s">
        <v>654</v>
      </c>
      <c r="AO10" t="s">
        <v>655</v>
      </c>
      <c r="AP10" t="s">
        <v>146</v>
      </c>
      <c r="AQ10" t="s">
        <v>162</v>
      </c>
      <c r="AR10">
        <v>3457.5</v>
      </c>
      <c r="AS10">
        <v>3350</v>
      </c>
      <c r="AT10" s="5">
        <f t="shared" si="0"/>
        <v>2350</v>
      </c>
      <c r="AU10" s="5">
        <v>350</v>
      </c>
      <c r="AV10" s="5">
        <f t="shared" si="1"/>
        <v>2000</v>
      </c>
      <c r="AW10" s="6">
        <f t="shared" si="2"/>
        <v>352.00000000000006</v>
      </c>
      <c r="AX10" s="7">
        <f t="shared" si="3"/>
        <v>1600</v>
      </c>
      <c r="AY10" s="8">
        <f t="shared" si="4"/>
        <v>48</v>
      </c>
      <c r="AZ10" s="5">
        <v>250</v>
      </c>
      <c r="BA10" s="9">
        <f t="shared" si="5"/>
        <v>81.25</v>
      </c>
      <c r="BB10" s="9">
        <v>1000</v>
      </c>
      <c r="BC10" s="10"/>
      <c r="BD10" s="5">
        <f t="shared" si="6"/>
        <v>18.75</v>
      </c>
      <c r="BE10" t="s">
        <v>146</v>
      </c>
      <c r="BF10" t="s">
        <v>146</v>
      </c>
      <c r="BG10" t="s">
        <v>146</v>
      </c>
      <c r="BH10" t="s">
        <v>146</v>
      </c>
      <c r="BI10">
        <v>566</v>
      </c>
      <c r="BJ10">
        <v>566</v>
      </c>
      <c r="BK10">
        <v>3457.5</v>
      </c>
      <c r="BL10">
        <v>0.5</v>
      </c>
      <c r="BM10">
        <v>0</v>
      </c>
      <c r="BN10">
        <v>0.5</v>
      </c>
      <c r="BO10">
        <v>0.04</v>
      </c>
      <c r="BP10">
        <v>0</v>
      </c>
      <c r="BQ10">
        <v>3456.9625000000001</v>
      </c>
      <c r="BR10">
        <v>0</v>
      </c>
      <c r="BS10">
        <v>0.04</v>
      </c>
      <c r="BT10" t="s">
        <v>146</v>
      </c>
      <c r="BU10">
        <v>6067466</v>
      </c>
      <c r="BV10" t="s">
        <v>289</v>
      </c>
      <c r="BW10">
        <v>0</v>
      </c>
      <c r="BX10">
        <v>0</v>
      </c>
      <c r="BY10" t="s">
        <v>164</v>
      </c>
      <c r="BZ10">
        <v>0</v>
      </c>
      <c r="CA10" t="s">
        <v>146</v>
      </c>
      <c r="CB10">
        <v>0</v>
      </c>
      <c r="CC10">
        <v>0</v>
      </c>
      <c r="CD10" t="s">
        <v>146</v>
      </c>
      <c r="CE10">
        <v>0</v>
      </c>
      <c r="CF10">
        <v>0</v>
      </c>
      <c r="CG10">
        <v>0</v>
      </c>
      <c r="CH10" t="s">
        <v>146</v>
      </c>
      <c r="CI10" t="s">
        <v>146</v>
      </c>
      <c r="CJ10" t="s">
        <v>158</v>
      </c>
      <c r="CK10">
        <v>10</v>
      </c>
      <c r="CL10">
        <v>0</v>
      </c>
      <c r="CM10">
        <v>0</v>
      </c>
      <c r="CN10">
        <v>3457.5</v>
      </c>
      <c r="CO10" t="s">
        <v>150</v>
      </c>
      <c r="CP10">
        <v>0</v>
      </c>
      <c r="CQ10">
        <v>0</v>
      </c>
      <c r="CR10">
        <v>0</v>
      </c>
      <c r="CS10" t="s">
        <v>150</v>
      </c>
      <c r="CT10">
        <v>0</v>
      </c>
      <c r="CU10">
        <v>0</v>
      </c>
      <c r="CV10">
        <v>0</v>
      </c>
      <c r="CW10" t="s">
        <v>156</v>
      </c>
      <c r="CX10">
        <v>10</v>
      </c>
      <c r="CY10">
        <v>0</v>
      </c>
      <c r="CZ10">
        <v>0</v>
      </c>
      <c r="DA10">
        <v>0</v>
      </c>
      <c r="DB10">
        <v>0</v>
      </c>
      <c r="DC10">
        <v>0</v>
      </c>
      <c r="DD10" t="s">
        <v>167</v>
      </c>
      <c r="DE10">
        <v>10</v>
      </c>
      <c r="DF10">
        <v>0</v>
      </c>
      <c r="DG10">
        <v>0</v>
      </c>
      <c r="DH10" t="s">
        <v>150</v>
      </c>
      <c r="DI10">
        <v>25</v>
      </c>
      <c r="DJ10">
        <v>0</v>
      </c>
      <c r="DK10">
        <v>0</v>
      </c>
      <c r="DL10" t="s">
        <v>156</v>
      </c>
      <c r="DM10">
        <v>25</v>
      </c>
      <c r="DN10">
        <v>0</v>
      </c>
      <c r="DO10" t="s">
        <v>156</v>
      </c>
      <c r="DP10">
        <v>0</v>
      </c>
      <c r="DQ10">
        <v>0</v>
      </c>
      <c r="DR10" t="s">
        <v>146</v>
      </c>
      <c r="DS10" t="s">
        <v>146</v>
      </c>
      <c r="DT10" t="s">
        <v>146</v>
      </c>
      <c r="DU10" t="s">
        <v>155</v>
      </c>
      <c r="DV10">
        <v>0</v>
      </c>
      <c r="DW10">
        <v>0</v>
      </c>
      <c r="DX10">
        <v>0.5</v>
      </c>
      <c r="DY10">
        <v>0.04</v>
      </c>
      <c r="DZ10">
        <v>2.0020566000040006E+19</v>
      </c>
      <c r="EA10">
        <v>3.0040566E+19</v>
      </c>
      <c r="EB10" t="s">
        <v>656</v>
      </c>
      <c r="EC10" t="s">
        <v>656</v>
      </c>
      <c r="ED10" t="s">
        <v>652</v>
      </c>
      <c r="EE10" t="s">
        <v>657</v>
      </c>
      <c r="EF10" t="s">
        <v>164</v>
      </c>
      <c r="EG10" t="s">
        <v>146</v>
      </c>
      <c r="EH10" t="s">
        <v>146</v>
      </c>
      <c r="EI10" t="s">
        <v>146</v>
      </c>
      <c r="EJ10" t="s">
        <v>146</v>
      </c>
      <c r="EK10" t="s">
        <v>146</v>
      </c>
      <c r="EL10" t="s">
        <v>146</v>
      </c>
      <c r="EM10" t="s">
        <v>146</v>
      </c>
      <c r="EN10" t="s">
        <v>146</v>
      </c>
      <c r="EO10" t="s">
        <v>146</v>
      </c>
      <c r="EP10">
        <v>3457.5</v>
      </c>
      <c r="EQ10">
        <v>0</v>
      </c>
      <c r="ER10">
        <v>0</v>
      </c>
      <c r="ES10" t="s">
        <v>146</v>
      </c>
      <c r="ET10" t="s">
        <v>170</v>
      </c>
      <c r="EU10" t="s">
        <v>146</v>
      </c>
      <c r="EV10">
        <v>0</v>
      </c>
    </row>
    <row r="11" spans="1:152" x14ac:dyDescent="0.25">
      <c r="A11">
        <v>9915556858</v>
      </c>
      <c r="B11" t="s">
        <v>141</v>
      </c>
      <c r="C11" t="s">
        <v>709</v>
      </c>
      <c r="D11" t="s">
        <v>143</v>
      </c>
      <c r="E11" t="s">
        <v>685</v>
      </c>
      <c r="F11" t="s">
        <v>144</v>
      </c>
      <c r="G11">
        <v>35127</v>
      </c>
      <c r="H11" t="s">
        <v>144</v>
      </c>
      <c r="I11">
        <v>163682</v>
      </c>
      <c r="J11">
        <v>2634429151</v>
      </c>
      <c r="K11">
        <v>2774225</v>
      </c>
      <c r="L11">
        <v>2692440</v>
      </c>
      <c r="M11" t="s">
        <v>146</v>
      </c>
      <c r="N11">
        <v>9915556858</v>
      </c>
      <c r="O11">
        <v>123</v>
      </c>
      <c r="P11" t="s">
        <v>147</v>
      </c>
      <c r="Q11" t="s">
        <v>148</v>
      </c>
      <c r="R11" t="s">
        <v>149</v>
      </c>
      <c r="S11">
        <v>250100000000001</v>
      </c>
      <c r="T11" t="s">
        <v>150</v>
      </c>
      <c r="U11" t="s">
        <v>151</v>
      </c>
      <c r="V11">
        <v>4814</v>
      </c>
      <c r="W11" t="s">
        <v>152</v>
      </c>
      <c r="X11" t="s">
        <v>151</v>
      </c>
      <c r="Y11">
        <v>44</v>
      </c>
      <c r="Z11" t="s">
        <v>158</v>
      </c>
      <c r="AA11" t="s">
        <v>154</v>
      </c>
      <c r="AB11" t="s">
        <v>146</v>
      </c>
      <c r="AC11">
        <v>200239</v>
      </c>
      <c r="AD11" t="s">
        <v>155</v>
      </c>
      <c r="AE11" t="s">
        <v>156</v>
      </c>
      <c r="AF11" t="s">
        <v>710</v>
      </c>
      <c r="AG11">
        <v>566</v>
      </c>
      <c r="AH11">
        <v>800067</v>
      </c>
      <c r="AI11" t="s">
        <v>172</v>
      </c>
      <c r="AJ11">
        <v>566</v>
      </c>
      <c r="AK11">
        <v>9915556858</v>
      </c>
      <c r="AL11">
        <v>9915556858</v>
      </c>
      <c r="AM11" t="s">
        <v>159</v>
      </c>
      <c r="AN11" t="s">
        <v>536</v>
      </c>
      <c r="AO11" t="s">
        <v>537</v>
      </c>
      <c r="AP11" t="s">
        <v>146</v>
      </c>
      <c r="AQ11" t="s">
        <v>174</v>
      </c>
      <c r="AR11">
        <v>3350</v>
      </c>
      <c r="AS11">
        <v>3350</v>
      </c>
      <c r="AT11" s="5">
        <f t="shared" si="0"/>
        <v>2350</v>
      </c>
      <c r="AU11" s="5">
        <v>350</v>
      </c>
      <c r="AV11" s="5">
        <f t="shared" si="1"/>
        <v>2000</v>
      </c>
      <c r="AW11" s="6">
        <f t="shared" si="2"/>
        <v>352.00000000000006</v>
      </c>
      <c r="AX11" s="7">
        <f t="shared" si="3"/>
        <v>1600</v>
      </c>
      <c r="AY11" s="8">
        <f t="shared" si="4"/>
        <v>48</v>
      </c>
      <c r="AZ11" s="5">
        <v>250</v>
      </c>
      <c r="BA11" s="9">
        <f t="shared" si="5"/>
        <v>81.25</v>
      </c>
      <c r="BB11" s="9">
        <v>1000</v>
      </c>
      <c r="BC11" s="10"/>
      <c r="BD11" s="5">
        <f t="shared" si="6"/>
        <v>18.75</v>
      </c>
      <c r="BE11" t="s">
        <v>146</v>
      </c>
      <c r="BF11" t="s">
        <v>146</v>
      </c>
      <c r="BG11" t="s">
        <v>146</v>
      </c>
      <c r="BH11" t="s">
        <v>146</v>
      </c>
      <c r="BI11">
        <v>566</v>
      </c>
      <c r="BJ11">
        <v>566</v>
      </c>
      <c r="BK11">
        <v>3350</v>
      </c>
      <c r="BL11">
        <v>0.5</v>
      </c>
      <c r="BM11">
        <v>0</v>
      </c>
      <c r="BN11">
        <v>0.5</v>
      </c>
      <c r="BO11">
        <v>0.04</v>
      </c>
      <c r="BP11">
        <v>0</v>
      </c>
      <c r="BQ11">
        <v>3349.4625000000001</v>
      </c>
      <c r="BR11">
        <v>0</v>
      </c>
      <c r="BS11">
        <v>0.04</v>
      </c>
      <c r="BT11" t="s">
        <v>146</v>
      </c>
      <c r="BU11">
        <v>59536659</v>
      </c>
      <c r="BV11" t="s">
        <v>163</v>
      </c>
      <c r="BW11">
        <v>0</v>
      </c>
      <c r="BX11">
        <v>0</v>
      </c>
      <c r="BY11" t="s">
        <v>164</v>
      </c>
      <c r="BZ11">
        <v>0</v>
      </c>
      <c r="CA11" t="s">
        <v>146</v>
      </c>
      <c r="CB11">
        <v>0</v>
      </c>
      <c r="CC11">
        <v>0</v>
      </c>
      <c r="CD11" t="s">
        <v>146</v>
      </c>
      <c r="CE11">
        <v>0</v>
      </c>
      <c r="CF11">
        <v>0</v>
      </c>
      <c r="CG11">
        <v>0</v>
      </c>
      <c r="CH11" t="s">
        <v>146</v>
      </c>
      <c r="CI11" t="s">
        <v>146</v>
      </c>
      <c r="CJ11" t="s">
        <v>172</v>
      </c>
      <c r="CK11">
        <v>10</v>
      </c>
      <c r="CL11">
        <v>0</v>
      </c>
      <c r="CM11">
        <v>0</v>
      </c>
      <c r="CN11">
        <v>3350</v>
      </c>
      <c r="CO11" t="s">
        <v>150</v>
      </c>
      <c r="CP11">
        <v>0</v>
      </c>
      <c r="CQ11">
        <v>0</v>
      </c>
      <c r="CR11">
        <v>0</v>
      </c>
      <c r="CS11" t="s">
        <v>166</v>
      </c>
      <c r="CT11">
        <v>0</v>
      </c>
      <c r="CU11">
        <v>0</v>
      </c>
      <c r="CV11">
        <v>0</v>
      </c>
      <c r="CW11" t="s">
        <v>156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 t="s">
        <v>167</v>
      </c>
      <c r="DE11">
        <v>0</v>
      </c>
      <c r="DF11">
        <v>0</v>
      </c>
      <c r="DG11">
        <v>0</v>
      </c>
      <c r="DH11" t="s">
        <v>150</v>
      </c>
      <c r="DI11">
        <v>0</v>
      </c>
      <c r="DJ11">
        <v>0</v>
      </c>
      <c r="DK11">
        <v>0</v>
      </c>
      <c r="DL11" t="s">
        <v>156</v>
      </c>
      <c r="DM11">
        <v>45</v>
      </c>
      <c r="DN11">
        <v>0</v>
      </c>
      <c r="DO11" t="s">
        <v>156</v>
      </c>
      <c r="DP11">
        <v>45</v>
      </c>
      <c r="DQ11">
        <v>0</v>
      </c>
      <c r="DR11" t="s">
        <v>146</v>
      </c>
      <c r="DS11" t="s">
        <v>146</v>
      </c>
      <c r="DT11" t="s">
        <v>146</v>
      </c>
      <c r="DU11" t="s">
        <v>155</v>
      </c>
      <c r="DV11">
        <v>0</v>
      </c>
      <c r="DW11">
        <v>0</v>
      </c>
      <c r="DX11">
        <v>0.5</v>
      </c>
      <c r="DY11">
        <v>0.04</v>
      </c>
      <c r="DZ11">
        <v>2.0020566090040005E+19</v>
      </c>
      <c r="EA11">
        <v>3.4600356600000148E+18</v>
      </c>
      <c r="EB11" t="s">
        <v>711</v>
      </c>
      <c r="EC11" t="s">
        <v>711</v>
      </c>
      <c r="ED11" t="s">
        <v>710</v>
      </c>
      <c r="EE11" t="s">
        <v>712</v>
      </c>
      <c r="EF11" t="s">
        <v>164</v>
      </c>
      <c r="EG11" t="s">
        <v>146</v>
      </c>
      <c r="EH11" t="s">
        <v>146</v>
      </c>
      <c r="EI11" t="s">
        <v>146</v>
      </c>
      <c r="EJ11" t="s">
        <v>146</v>
      </c>
      <c r="EK11" t="s">
        <v>146</v>
      </c>
      <c r="EL11" t="s">
        <v>146</v>
      </c>
      <c r="EM11" t="s">
        <v>146</v>
      </c>
      <c r="EN11" t="s">
        <v>146</v>
      </c>
      <c r="EO11" t="s">
        <v>146</v>
      </c>
      <c r="EP11">
        <v>3350</v>
      </c>
      <c r="EQ11">
        <v>0</v>
      </c>
      <c r="ER11">
        <v>0</v>
      </c>
      <c r="ES11" t="s">
        <v>146</v>
      </c>
      <c r="ET11" t="s">
        <v>170</v>
      </c>
      <c r="EU11" t="s">
        <v>146</v>
      </c>
      <c r="EV11">
        <v>0</v>
      </c>
    </row>
    <row r="12" spans="1:152" x14ac:dyDescent="0.25">
      <c r="A12">
        <v>9887996046</v>
      </c>
      <c r="B12" t="s">
        <v>141</v>
      </c>
      <c r="C12" t="s">
        <v>201</v>
      </c>
      <c r="D12" t="s">
        <v>143</v>
      </c>
      <c r="E12" t="s">
        <v>144</v>
      </c>
      <c r="F12" t="s">
        <v>177</v>
      </c>
      <c r="G12">
        <v>35089</v>
      </c>
      <c r="H12" t="s">
        <v>178</v>
      </c>
      <c r="I12">
        <v>508428</v>
      </c>
      <c r="J12">
        <v>2629434806</v>
      </c>
      <c r="K12">
        <v>3464217</v>
      </c>
      <c r="L12">
        <v>2692440</v>
      </c>
      <c r="M12" t="s">
        <v>146</v>
      </c>
      <c r="N12">
        <v>9887996046</v>
      </c>
      <c r="O12">
        <v>123</v>
      </c>
      <c r="P12" t="s">
        <v>147</v>
      </c>
      <c r="Q12" t="s">
        <v>148</v>
      </c>
      <c r="R12" t="s">
        <v>149</v>
      </c>
      <c r="S12">
        <v>250100000000001</v>
      </c>
      <c r="T12" t="s">
        <v>150</v>
      </c>
      <c r="U12" t="s">
        <v>151</v>
      </c>
      <c r="V12">
        <v>4814</v>
      </c>
      <c r="W12" t="s">
        <v>152</v>
      </c>
      <c r="X12" t="s">
        <v>151</v>
      </c>
      <c r="Y12">
        <v>63</v>
      </c>
      <c r="Z12" t="s">
        <v>153</v>
      </c>
      <c r="AA12" t="s">
        <v>154</v>
      </c>
      <c r="AB12" t="s">
        <v>146</v>
      </c>
      <c r="AC12">
        <v>200239</v>
      </c>
      <c r="AD12" t="s">
        <v>155</v>
      </c>
      <c r="AE12" t="s">
        <v>156</v>
      </c>
      <c r="AF12" t="s">
        <v>202</v>
      </c>
      <c r="AG12">
        <v>566</v>
      </c>
      <c r="AH12">
        <v>372537</v>
      </c>
      <c r="AI12" t="s">
        <v>172</v>
      </c>
      <c r="AJ12">
        <v>566</v>
      </c>
      <c r="AK12">
        <v>9887996046</v>
      </c>
      <c r="AL12">
        <v>9887996046</v>
      </c>
      <c r="AM12" t="s">
        <v>159</v>
      </c>
      <c r="AN12" t="s">
        <v>186</v>
      </c>
      <c r="AO12" t="s">
        <v>187</v>
      </c>
      <c r="AP12" t="s">
        <v>146</v>
      </c>
      <c r="AQ12" t="s">
        <v>174</v>
      </c>
      <c r="AR12">
        <v>3457.5</v>
      </c>
      <c r="AS12">
        <v>3350</v>
      </c>
      <c r="AT12" s="5">
        <f t="shared" si="0"/>
        <v>2350</v>
      </c>
      <c r="AU12" s="5">
        <v>350</v>
      </c>
      <c r="AV12" s="5">
        <f t="shared" si="1"/>
        <v>2000</v>
      </c>
      <c r="AW12" s="6">
        <f t="shared" si="2"/>
        <v>352.00000000000006</v>
      </c>
      <c r="AX12" s="7">
        <f t="shared" si="3"/>
        <v>1600</v>
      </c>
      <c r="AY12" s="8">
        <f t="shared" si="4"/>
        <v>48</v>
      </c>
      <c r="AZ12" s="5">
        <v>250</v>
      </c>
      <c r="BA12" s="9">
        <f t="shared" si="5"/>
        <v>81.25</v>
      </c>
      <c r="BB12" s="9">
        <v>1000</v>
      </c>
      <c r="BC12" s="10"/>
      <c r="BD12" s="5">
        <f t="shared" si="6"/>
        <v>18.75</v>
      </c>
      <c r="BG12" t="s">
        <v>146</v>
      </c>
      <c r="BH12" t="s">
        <v>146</v>
      </c>
      <c r="BI12">
        <v>566</v>
      </c>
      <c r="BJ12">
        <v>566</v>
      </c>
      <c r="BK12">
        <v>3457.5</v>
      </c>
      <c r="BL12">
        <v>0.5</v>
      </c>
      <c r="BM12">
        <v>0</v>
      </c>
      <c r="BN12">
        <v>0.5</v>
      </c>
      <c r="BO12">
        <v>0.04</v>
      </c>
      <c r="BP12">
        <v>0</v>
      </c>
      <c r="BQ12">
        <v>3456.9625000000001</v>
      </c>
      <c r="BR12">
        <v>0</v>
      </c>
      <c r="BS12">
        <v>0.04</v>
      </c>
      <c r="BT12" t="s">
        <v>146</v>
      </c>
      <c r="BU12">
        <v>59536659</v>
      </c>
      <c r="BV12" t="s">
        <v>163</v>
      </c>
      <c r="BW12">
        <v>0</v>
      </c>
      <c r="BX12">
        <v>0</v>
      </c>
      <c r="BY12" t="s">
        <v>164</v>
      </c>
      <c r="BZ12">
        <v>0</v>
      </c>
      <c r="CA12" t="s">
        <v>146</v>
      </c>
      <c r="CB12">
        <v>0</v>
      </c>
      <c r="CC12">
        <v>0</v>
      </c>
      <c r="CD12" t="s">
        <v>146</v>
      </c>
      <c r="CE12">
        <v>0</v>
      </c>
      <c r="CF12">
        <v>0</v>
      </c>
      <c r="CG12">
        <v>0</v>
      </c>
      <c r="CH12" t="s">
        <v>146</v>
      </c>
      <c r="CI12" t="s">
        <v>146</v>
      </c>
      <c r="CJ12" t="s">
        <v>172</v>
      </c>
      <c r="CK12">
        <v>10</v>
      </c>
      <c r="CL12">
        <v>0</v>
      </c>
      <c r="CM12">
        <v>0</v>
      </c>
      <c r="CN12">
        <v>3457.5</v>
      </c>
      <c r="CO12" t="s">
        <v>150</v>
      </c>
      <c r="CP12">
        <v>0</v>
      </c>
      <c r="CQ12">
        <v>0</v>
      </c>
      <c r="CR12">
        <v>0</v>
      </c>
      <c r="CS12" t="s">
        <v>166</v>
      </c>
      <c r="CT12">
        <v>0</v>
      </c>
      <c r="CU12">
        <v>0</v>
      </c>
      <c r="CV12">
        <v>0</v>
      </c>
      <c r="CW12" t="s">
        <v>156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 t="s">
        <v>167</v>
      </c>
      <c r="DE12">
        <v>0</v>
      </c>
      <c r="DF12">
        <v>0</v>
      </c>
      <c r="DG12">
        <v>0</v>
      </c>
      <c r="DH12" t="s">
        <v>150</v>
      </c>
      <c r="DI12">
        <v>0</v>
      </c>
      <c r="DJ12">
        <v>0</v>
      </c>
      <c r="DK12">
        <v>0</v>
      </c>
      <c r="DL12" t="s">
        <v>156</v>
      </c>
      <c r="DM12">
        <v>45</v>
      </c>
      <c r="DN12">
        <v>0</v>
      </c>
      <c r="DO12" t="s">
        <v>156</v>
      </c>
      <c r="DP12">
        <v>45</v>
      </c>
      <c r="DQ12">
        <v>0</v>
      </c>
      <c r="DR12" t="s">
        <v>146</v>
      </c>
      <c r="DS12" t="s">
        <v>146</v>
      </c>
      <c r="DT12" t="s">
        <v>146</v>
      </c>
      <c r="DU12" t="s">
        <v>155</v>
      </c>
      <c r="DV12">
        <v>0</v>
      </c>
      <c r="DW12">
        <v>0</v>
      </c>
      <c r="DX12">
        <v>0.5</v>
      </c>
      <c r="DY12">
        <v>0.04</v>
      </c>
      <c r="DZ12">
        <v>2.0020566090040005E+19</v>
      </c>
      <c r="EA12">
        <v>3.4600356600000148E+18</v>
      </c>
      <c r="EB12" t="s">
        <v>203</v>
      </c>
      <c r="EC12" t="s">
        <v>203</v>
      </c>
      <c r="ED12" t="s">
        <v>202</v>
      </c>
      <c r="EE12" t="s">
        <v>204</v>
      </c>
      <c r="EF12" t="s">
        <v>164</v>
      </c>
      <c r="EG12" t="s">
        <v>146</v>
      </c>
      <c r="EH12" t="s">
        <v>146</v>
      </c>
      <c r="EI12" t="s">
        <v>146</v>
      </c>
      <c r="EJ12" t="s">
        <v>146</v>
      </c>
      <c r="EK12" t="s">
        <v>146</v>
      </c>
      <c r="EL12" t="s">
        <v>146</v>
      </c>
      <c r="EM12" t="s">
        <v>146</v>
      </c>
      <c r="EN12" t="s">
        <v>146</v>
      </c>
      <c r="EO12" t="s">
        <v>146</v>
      </c>
      <c r="EP12">
        <v>3457.5</v>
      </c>
      <c r="EQ12">
        <v>0</v>
      </c>
      <c r="ER12">
        <v>0</v>
      </c>
      <c r="ES12" t="s">
        <v>146</v>
      </c>
      <c r="ET12" t="s">
        <v>170</v>
      </c>
      <c r="EU12" t="s">
        <v>146</v>
      </c>
      <c r="EV12">
        <v>0</v>
      </c>
    </row>
    <row r="13" spans="1:152" x14ac:dyDescent="0.25">
      <c r="A13">
        <v>9897265492</v>
      </c>
      <c r="B13" t="s">
        <v>141</v>
      </c>
      <c r="C13" t="s">
        <v>462</v>
      </c>
      <c r="D13" t="s">
        <v>143</v>
      </c>
      <c r="E13" t="s">
        <v>145</v>
      </c>
      <c r="F13" t="s">
        <v>177</v>
      </c>
      <c r="G13">
        <v>35103</v>
      </c>
      <c r="H13" t="s">
        <v>177</v>
      </c>
      <c r="I13">
        <v>893427</v>
      </c>
      <c r="J13">
        <v>2631046254</v>
      </c>
      <c r="K13">
        <v>3350038</v>
      </c>
      <c r="L13">
        <v>2692440</v>
      </c>
      <c r="M13" t="s">
        <v>146</v>
      </c>
      <c r="N13">
        <v>9897265492</v>
      </c>
      <c r="O13">
        <v>123</v>
      </c>
      <c r="P13" t="s">
        <v>147</v>
      </c>
      <c r="Q13" t="s">
        <v>148</v>
      </c>
      <c r="R13" t="s">
        <v>149</v>
      </c>
      <c r="S13">
        <v>250100000000001</v>
      </c>
      <c r="T13" t="s">
        <v>150</v>
      </c>
      <c r="U13" t="s">
        <v>151</v>
      </c>
      <c r="V13">
        <v>4814</v>
      </c>
      <c r="W13" t="s">
        <v>152</v>
      </c>
      <c r="X13" t="s">
        <v>151</v>
      </c>
      <c r="Y13">
        <v>63</v>
      </c>
      <c r="Z13" t="s">
        <v>153</v>
      </c>
      <c r="AA13" t="s">
        <v>154</v>
      </c>
      <c r="AB13" t="s">
        <v>146</v>
      </c>
      <c r="AC13">
        <v>200239</v>
      </c>
      <c r="AD13" t="s">
        <v>155</v>
      </c>
      <c r="AE13" t="s">
        <v>156</v>
      </c>
      <c r="AF13" t="s">
        <v>463</v>
      </c>
      <c r="AG13">
        <v>566</v>
      </c>
      <c r="AH13">
        <v>446717</v>
      </c>
      <c r="AI13" t="s">
        <v>172</v>
      </c>
      <c r="AJ13">
        <v>566</v>
      </c>
      <c r="AK13">
        <v>9897265492</v>
      </c>
      <c r="AL13">
        <v>9897265492</v>
      </c>
      <c r="AM13" t="s">
        <v>159</v>
      </c>
      <c r="AN13" t="s">
        <v>186</v>
      </c>
      <c r="AO13" t="s">
        <v>187</v>
      </c>
      <c r="AP13" t="s">
        <v>146</v>
      </c>
      <c r="AQ13" t="s">
        <v>174</v>
      </c>
      <c r="AR13">
        <v>3457.5</v>
      </c>
      <c r="AS13">
        <v>3350</v>
      </c>
      <c r="AT13" s="5">
        <f t="shared" si="0"/>
        <v>2350</v>
      </c>
      <c r="AU13" s="5">
        <v>350</v>
      </c>
      <c r="AV13" s="5">
        <f t="shared" si="1"/>
        <v>2000</v>
      </c>
      <c r="AW13" s="6">
        <f t="shared" si="2"/>
        <v>352.00000000000006</v>
      </c>
      <c r="AX13" s="7">
        <f t="shared" si="3"/>
        <v>1600</v>
      </c>
      <c r="AY13" s="8">
        <f t="shared" si="4"/>
        <v>48</v>
      </c>
      <c r="AZ13" s="5">
        <v>250</v>
      </c>
      <c r="BA13" s="9">
        <f t="shared" si="5"/>
        <v>81.25</v>
      </c>
      <c r="BB13" s="9">
        <v>1000</v>
      </c>
      <c r="BC13" s="10"/>
      <c r="BD13" s="5">
        <f t="shared" si="6"/>
        <v>18.75</v>
      </c>
      <c r="BG13" t="s">
        <v>146</v>
      </c>
      <c r="BH13" t="s">
        <v>146</v>
      </c>
      <c r="BI13">
        <v>566</v>
      </c>
      <c r="BJ13">
        <v>566</v>
      </c>
      <c r="BK13">
        <v>3457.5</v>
      </c>
      <c r="BL13">
        <v>0.5</v>
      </c>
      <c r="BM13">
        <v>0</v>
      </c>
      <c r="BN13">
        <v>0.5</v>
      </c>
      <c r="BO13">
        <v>0.04</v>
      </c>
      <c r="BP13">
        <v>0</v>
      </c>
      <c r="BQ13">
        <v>3456.9625000000001</v>
      </c>
      <c r="BR13">
        <v>0</v>
      </c>
      <c r="BS13">
        <v>0.04</v>
      </c>
      <c r="BT13" t="s">
        <v>146</v>
      </c>
      <c r="BU13">
        <v>59536659</v>
      </c>
      <c r="BV13" t="s">
        <v>163</v>
      </c>
      <c r="BW13">
        <v>0</v>
      </c>
      <c r="BX13">
        <v>0</v>
      </c>
      <c r="BY13" t="s">
        <v>164</v>
      </c>
      <c r="BZ13">
        <v>0</v>
      </c>
      <c r="CA13" t="s">
        <v>146</v>
      </c>
      <c r="CB13">
        <v>0</v>
      </c>
      <c r="CC13">
        <v>0</v>
      </c>
      <c r="CD13" t="s">
        <v>146</v>
      </c>
      <c r="CE13">
        <v>0</v>
      </c>
      <c r="CF13">
        <v>0</v>
      </c>
      <c r="CG13">
        <v>0</v>
      </c>
      <c r="CH13" t="s">
        <v>146</v>
      </c>
      <c r="CI13" t="s">
        <v>146</v>
      </c>
      <c r="CJ13" t="s">
        <v>172</v>
      </c>
      <c r="CK13">
        <v>10</v>
      </c>
      <c r="CL13">
        <v>0</v>
      </c>
      <c r="CM13">
        <v>0</v>
      </c>
      <c r="CN13">
        <v>3457.5</v>
      </c>
      <c r="CO13" t="s">
        <v>150</v>
      </c>
      <c r="CP13">
        <v>0</v>
      </c>
      <c r="CQ13">
        <v>0</v>
      </c>
      <c r="CR13">
        <v>0</v>
      </c>
      <c r="CS13" t="s">
        <v>166</v>
      </c>
      <c r="CT13">
        <v>0</v>
      </c>
      <c r="CU13">
        <v>0</v>
      </c>
      <c r="CV13">
        <v>0</v>
      </c>
      <c r="CW13" t="s">
        <v>156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 t="s">
        <v>167</v>
      </c>
      <c r="DE13">
        <v>0</v>
      </c>
      <c r="DF13">
        <v>0</v>
      </c>
      <c r="DG13">
        <v>0</v>
      </c>
      <c r="DH13" t="s">
        <v>150</v>
      </c>
      <c r="DI13">
        <v>0</v>
      </c>
      <c r="DJ13">
        <v>0</v>
      </c>
      <c r="DK13">
        <v>0</v>
      </c>
      <c r="DL13" t="s">
        <v>156</v>
      </c>
      <c r="DM13">
        <v>45</v>
      </c>
      <c r="DN13">
        <v>0</v>
      </c>
      <c r="DO13" t="s">
        <v>156</v>
      </c>
      <c r="DP13">
        <v>45</v>
      </c>
      <c r="DQ13">
        <v>0</v>
      </c>
      <c r="DR13" t="s">
        <v>146</v>
      </c>
      <c r="DS13" t="s">
        <v>146</v>
      </c>
      <c r="DT13" t="s">
        <v>146</v>
      </c>
      <c r="DU13" t="s">
        <v>155</v>
      </c>
      <c r="DV13">
        <v>0</v>
      </c>
      <c r="DW13">
        <v>0</v>
      </c>
      <c r="DX13">
        <v>0.5</v>
      </c>
      <c r="DY13">
        <v>0.04</v>
      </c>
      <c r="DZ13">
        <v>2.0020566090040005E+19</v>
      </c>
      <c r="EA13">
        <v>3.4600356600000148E+18</v>
      </c>
      <c r="EB13" t="s">
        <v>464</v>
      </c>
      <c r="EC13" t="s">
        <v>464</v>
      </c>
      <c r="ED13" t="s">
        <v>463</v>
      </c>
      <c r="EE13" t="s">
        <v>465</v>
      </c>
      <c r="EF13" t="s">
        <v>164</v>
      </c>
      <c r="EG13" t="s">
        <v>146</v>
      </c>
      <c r="EH13" t="s">
        <v>146</v>
      </c>
      <c r="EI13" t="s">
        <v>146</v>
      </c>
      <c r="EJ13" t="s">
        <v>146</v>
      </c>
      <c r="EK13" t="s">
        <v>146</v>
      </c>
      <c r="EL13" t="s">
        <v>146</v>
      </c>
      <c r="EM13" t="s">
        <v>146</v>
      </c>
      <c r="EN13" t="s">
        <v>146</v>
      </c>
      <c r="EO13" t="s">
        <v>146</v>
      </c>
      <c r="EP13">
        <v>3457.5</v>
      </c>
      <c r="EQ13">
        <v>0</v>
      </c>
      <c r="ER13">
        <v>0</v>
      </c>
      <c r="ES13" t="s">
        <v>146</v>
      </c>
      <c r="ET13" t="s">
        <v>170</v>
      </c>
      <c r="EU13" t="s">
        <v>146</v>
      </c>
      <c r="EV13">
        <v>0</v>
      </c>
    </row>
    <row r="14" spans="1:152" x14ac:dyDescent="0.25">
      <c r="A14">
        <v>9889144422</v>
      </c>
      <c r="B14" t="s">
        <v>141</v>
      </c>
      <c r="C14" t="s">
        <v>552</v>
      </c>
      <c r="D14" t="s">
        <v>143</v>
      </c>
      <c r="E14" t="s">
        <v>145</v>
      </c>
      <c r="F14" t="s">
        <v>177</v>
      </c>
      <c r="G14">
        <v>35091</v>
      </c>
      <c r="H14" t="s">
        <v>177</v>
      </c>
      <c r="I14">
        <v>477788</v>
      </c>
      <c r="J14">
        <v>2629504285</v>
      </c>
      <c r="K14">
        <v>8626392</v>
      </c>
      <c r="L14">
        <v>2692440</v>
      </c>
      <c r="M14" t="s">
        <v>146</v>
      </c>
      <c r="N14">
        <v>9889144422</v>
      </c>
      <c r="O14">
        <v>123</v>
      </c>
      <c r="P14" t="s">
        <v>147</v>
      </c>
      <c r="Q14" t="s">
        <v>148</v>
      </c>
      <c r="R14" t="s">
        <v>149</v>
      </c>
      <c r="S14">
        <v>250100000000001</v>
      </c>
      <c r="T14" t="s">
        <v>150</v>
      </c>
      <c r="U14" t="s">
        <v>151</v>
      </c>
      <c r="V14">
        <v>4814</v>
      </c>
      <c r="W14" t="s">
        <v>152</v>
      </c>
      <c r="X14" t="s">
        <v>151</v>
      </c>
      <c r="Y14">
        <v>63</v>
      </c>
      <c r="Z14" t="s">
        <v>153</v>
      </c>
      <c r="AA14" t="s">
        <v>154</v>
      </c>
      <c r="AB14" t="s">
        <v>146</v>
      </c>
      <c r="AC14">
        <v>200239</v>
      </c>
      <c r="AD14" t="s">
        <v>155</v>
      </c>
      <c r="AE14" t="s">
        <v>156</v>
      </c>
      <c r="AF14" t="s">
        <v>553</v>
      </c>
      <c r="AG14">
        <v>566</v>
      </c>
      <c r="AH14">
        <v>334583</v>
      </c>
      <c r="AI14" t="s">
        <v>172</v>
      </c>
      <c r="AJ14">
        <v>566</v>
      </c>
      <c r="AK14">
        <v>9889144422</v>
      </c>
      <c r="AL14">
        <v>9889144422</v>
      </c>
      <c r="AM14" t="s">
        <v>159</v>
      </c>
      <c r="AN14" t="s">
        <v>220</v>
      </c>
      <c r="AO14" t="s">
        <v>221</v>
      </c>
      <c r="AP14" t="s">
        <v>146</v>
      </c>
      <c r="AQ14" t="s">
        <v>174</v>
      </c>
      <c r="AR14">
        <v>3457.5</v>
      </c>
      <c r="AS14">
        <v>3350</v>
      </c>
      <c r="AT14" s="5">
        <f t="shared" si="0"/>
        <v>2350</v>
      </c>
      <c r="AU14" s="5">
        <v>350</v>
      </c>
      <c r="AV14" s="5">
        <f t="shared" si="1"/>
        <v>2000</v>
      </c>
      <c r="AW14" s="6">
        <f t="shared" si="2"/>
        <v>352.00000000000006</v>
      </c>
      <c r="AX14" s="7">
        <f t="shared" si="3"/>
        <v>1600</v>
      </c>
      <c r="AY14" s="8">
        <f t="shared" si="4"/>
        <v>48</v>
      </c>
      <c r="AZ14" s="5">
        <v>250</v>
      </c>
      <c r="BA14" s="9">
        <f t="shared" si="5"/>
        <v>81.25</v>
      </c>
      <c r="BB14" s="9">
        <v>1000</v>
      </c>
      <c r="BC14" s="10"/>
      <c r="BD14" s="5">
        <f t="shared" si="6"/>
        <v>18.75</v>
      </c>
      <c r="BG14" t="s">
        <v>146</v>
      </c>
      <c r="BH14" t="s">
        <v>146</v>
      </c>
      <c r="BI14">
        <v>566</v>
      </c>
      <c r="BJ14">
        <v>566</v>
      </c>
      <c r="BK14">
        <v>3457.5</v>
      </c>
      <c r="BL14">
        <v>0.5</v>
      </c>
      <c r="BM14">
        <v>0</v>
      </c>
      <c r="BN14">
        <v>0.5</v>
      </c>
      <c r="BO14">
        <v>0.04</v>
      </c>
      <c r="BP14">
        <v>0</v>
      </c>
      <c r="BQ14">
        <v>3456.9625000000001</v>
      </c>
      <c r="BR14">
        <v>0</v>
      </c>
      <c r="BS14">
        <v>0.04</v>
      </c>
      <c r="BT14" t="s">
        <v>146</v>
      </c>
      <c r="BU14">
        <v>59536659</v>
      </c>
      <c r="BV14" t="s">
        <v>163</v>
      </c>
      <c r="BW14">
        <v>0</v>
      </c>
      <c r="BX14">
        <v>0</v>
      </c>
      <c r="BY14" t="s">
        <v>164</v>
      </c>
      <c r="BZ14">
        <v>0</v>
      </c>
      <c r="CA14" t="s">
        <v>146</v>
      </c>
      <c r="CB14">
        <v>0</v>
      </c>
      <c r="CC14">
        <v>0</v>
      </c>
      <c r="CD14" t="s">
        <v>146</v>
      </c>
      <c r="CE14">
        <v>0</v>
      </c>
      <c r="CF14">
        <v>0</v>
      </c>
      <c r="CG14">
        <v>0</v>
      </c>
      <c r="CH14" t="s">
        <v>146</v>
      </c>
      <c r="CI14" t="s">
        <v>146</v>
      </c>
      <c r="CJ14" t="s">
        <v>172</v>
      </c>
      <c r="CK14">
        <v>10</v>
      </c>
      <c r="CL14">
        <v>0</v>
      </c>
      <c r="CM14">
        <v>0</v>
      </c>
      <c r="CN14">
        <v>3457.5</v>
      </c>
      <c r="CO14" t="s">
        <v>150</v>
      </c>
      <c r="CP14">
        <v>0</v>
      </c>
      <c r="CQ14">
        <v>0</v>
      </c>
      <c r="CR14">
        <v>0</v>
      </c>
      <c r="CS14" t="s">
        <v>166</v>
      </c>
      <c r="CT14">
        <v>0</v>
      </c>
      <c r="CU14">
        <v>0</v>
      </c>
      <c r="CV14">
        <v>0</v>
      </c>
      <c r="CW14" t="s">
        <v>156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 t="s">
        <v>167</v>
      </c>
      <c r="DE14">
        <v>0</v>
      </c>
      <c r="DF14">
        <v>0</v>
      </c>
      <c r="DG14">
        <v>0</v>
      </c>
      <c r="DH14" t="s">
        <v>150</v>
      </c>
      <c r="DI14">
        <v>0</v>
      </c>
      <c r="DJ14">
        <v>0</v>
      </c>
      <c r="DK14">
        <v>0</v>
      </c>
      <c r="DL14" t="s">
        <v>156</v>
      </c>
      <c r="DM14">
        <v>45</v>
      </c>
      <c r="DN14">
        <v>0</v>
      </c>
      <c r="DO14" t="s">
        <v>156</v>
      </c>
      <c r="DP14">
        <v>45</v>
      </c>
      <c r="DQ14">
        <v>0</v>
      </c>
      <c r="DR14" t="s">
        <v>146</v>
      </c>
      <c r="DS14" t="s">
        <v>146</v>
      </c>
      <c r="DT14" t="s">
        <v>146</v>
      </c>
      <c r="DU14" t="s">
        <v>155</v>
      </c>
      <c r="DV14">
        <v>0</v>
      </c>
      <c r="DW14">
        <v>0</v>
      </c>
      <c r="DX14">
        <v>0.5</v>
      </c>
      <c r="DY14">
        <v>0.04</v>
      </c>
      <c r="DZ14">
        <v>2.0020566090040005E+19</v>
      </c>
      <c r="EA14">
        <v>3.4600356600000148E+18</v>
      </c>
      <c r="EB14" t="s">
        <v>554</v>
      </c>
      <c r="EC14" t="s">
        <v>554</v>
      </c>
      <c r="ED14" t="s">
        <v>553</v>
      </c>
      <c r="EE14" t="s">
        <v>555</v>
      </c>
      <c r="EF14" t="s">
        <v>164</v>
      </c>
      <c r="EG14" t="s">
        <v>146</v>
      </c>
      <c r="EH14" t="s">
        <v>146</v>
      </c>
      <c r="EI14" t="s">
        <v>146</v>
      </c>
      <c r="EJ14" t="s">
        <v>146</v>
      </c>
      <c r="EK14" t="s">
        <v>146</v>
      </c>
      <c r="EL14" t="s">
        <v>146</v>
      </c>
      <c r="EM14" t="s">
        <v>146</v>
      </c>
      <c r="EN14" t="s">
        <v>146</v>
      </c>
      <c r="EO14" t="s">
        <v>146</v>
      </c>
      <c r="EP14">
        <v>3457.5</v>
      </c>
      <c r="EQ14">
        <v>0</v>
      </c>
      <c r="ER14">
        <v>0</v>
      </c>
      <c r="ES14" t="s">
        <v>146</v>
      </c>
      <c r="ET14" t="s">
        <v>170</v>
      </c>
      <c r="EU14" t="s">
        <v>146</v>
      </c>
      <c r="EV14">
        <v>0</v>
      </c>
    </row>
    <row r="15" spans="1:152" x14ac:dyDescent="0.25">
      <c r="A15">
        <v>9913499214</v>
      </c>
      <c r="B15" t="s">
        <v>141</v>
      </c>
      <c r="C15" t="s">
        <v>684</v>
      </c>
      <c r="D15" t="s">
        <v>143</v>
      </c>
      <c r="E15" t="s">
        <v>685</v>
      </c>
      <c r="F15" t="s">
        <v>144</v>
      </c>
      <c r="G15">
        <v>35126</v>
      </c>
      <c r="H15" t="s">
        <v>144</v>
      </c>
      <c r="I15">
        <v>444387</v>
      </c>
      <c r="J15">
        <v>2634141140</v>
      </c>
      <c r="K15">
        <v>8548990</v>
      </c>
      <c r="L15">
        <v>2692440</v>
      </c>
      <c r="M15" t="s">
        <v>146</v>
      </c>
      <c r="N15">
        <v>9913499214</v>
      </c>
      <c r="O15">
        <v>123</v>
      </c>
      <c r="P15" t="s">
        <v>147</v>
      </c>
      <c r="Q15" t="s">
        <v>148</v>
      </c>
      <c r="R15" t="s">
        <v>149</v>
      </c>
      <c r="S15">
        <v>250100000000001</v>
      </c>
      <c r="T15" t="s">
        <v>150</v>
      </c>
      <c r="U15" t="s">
        <v>151</v>
      </c>
      <c r="V15">
        <v>4814</v>
      </c>
      <c r="W15" t="s">
        <v>152</v>
      </c>
      <c r="X15" t="s">
        <v>151</v>
      </c>
      <c r="Y15">
        <v>63</v>
      </c>
      <c r="Z15" t="s">
        <v>153</v>
      </c>
      <c r="AA15" t="s">
        <v>154</v>
      </c>
      <c r="AB15" t="s">
        <v>146</v>
      </c>
      <c r="AC15">
        <v>200237</v>
      </c>
      <c r="AD15" t="s">
        <v>206</v>
      </c>
      <c r="AE15" t="s">
        <v>156</v>
      </c>
      <c r="AF15" t="s">
        <v>686</v>
      </c>
      <c r="AG15">
        <v>566</v>
      </c>
      <c r="AH15">
        <v>261211</v>
      </c>
      <c r="AI15" t="s">
        <v>172</v>
      </c>
      <c r="AJ15">
        <v>566</v>
      </c>
      <c r="AK15">
        <v>9913499214</v>
      </c>
      <c r="AL15">
        <v>9913499214</v>
      </c>
      <c r="AM15" t="s">
        <v>159</v>
      </c>
      <c r="AN15" t="s">
        <v>208</v>
      </c>
      <c r="AO15" t="s">
        <v>209</v>
      </c>
      <c r="AP15" t="s">
        <v>146</v>
      </c>
      <c r="AQ15" t="s">
        <v>174</v>
      </c>
      <c r="AR15">
        <v>3457.5</v>
      </c>
      <c r="AS15">
        <v>3350</v>
      </c>
      <c r="AT15" s="5">
        <f t="shared" si="0"/>
        <v>3350</v>
      </c>
      <c r="AU15" s="5">
        <v>350</v>
      </c>
      <c r="AV15" s="5">
        <f t="shared" si="1"/>
        <v>3000</v>
      </c>
      <c r="AW15" s="6">
        <f t="shared" si="2"/>
        <v>528</v>
      </c>
      <c r="AX15" s="7">
        <f t="shared" si="3"/>
        <v>2400</v>
      </c>
      <c r="AY15" s="8">
        <f t="shared" si="4"/>
        <v>72</v>
      </c>
      <c r="AZ15" s="5">
        <v>250</v>
      </c>
      <c r="BA15" s="9">
        <f t="shared" si="5"/>
        <v>81.25</v>
      </c>
      <c r="BB15" s="9"/>
      <c r="BC15" s="10"/>
      <c r="BD15" s="5">
        <f t="shared" si="6"/>
        <v>18.75</v>
      </c>
      <c r="BG15" t="s">
        <v>146</v>
      </c>
      <c r="BH15" t="s">
        <v>146</v>
      </c>
      <c r="BI15">
        <v>566</v>
      </c>
      <c r="BJ15">
        <v>566</v>
      </c>
      <c r="BK15">
        <v>3457.5</v>
      </c>
      <c r="BL15">
        <v>0.5</v>
      </c>
      <c r="BM15">
        <v>0</v>
      </c>
      <c r="BN15">
        <v>0.5</v>
      </c>
      <c r="BO15">
        <v>0.04</v>
      </c>
      <c r="BP15">
        <v>0</v>
      </c>
      <c r="BQ15">
        <v>3456.9625000000001</v>
      </c>
      <c r="BR15">
        <v>0</v>
      </c>
      <c r="BS15">
        <v>0.04</v>
      </c>
      <c r="BT15" t="s">
        <v>146</v>
      </c>
      <c r="BU15">
        <v>59536659</v>
      </c>
      <c r="BV15" t="s">
        <v>163</v>
      </c>
      <c r="BW15">
        <v>0</v>
      </c>
      <c r="BX15">
        <v>0</v>
      </c>
      <c r="BY15" t="s">
        <v>164</v>
      </c>
      <c r="BZ15">
        <v>0</v>
      </c>
      <c r="CA15" t="s">
        <v>146</v>
      </c>
      <c r="CB15">
        <v>0</v>
      </c>
      <c r="CC15">
        <v>0</v>
      </c>
      <c r="CD15" t="s">
        <v>146</v>
      </c>
      <c r="CE15">
        <v>0</v>
      </c>
      <c r="CF15">
        <v>0</v>
      </c>
      <c r="CG15">
        <v>0</v>
      </c>
      <c r="CH15" t="s">
        <v>146</v>
      </c>
      <c r="CI15" t="s">
        <v>146</v>
      </c>
      <c r="CJ15" t="s">
        <v>172</v>
      </c>
      <c r="CK15">
        <v>10</v>
      </c>
      <c r="CL15">
        <v>0</v>
      </c>
      <c r="CM15">
        <v>0</v>
      </c>
      <c r="CN15">
        <v>3457.5</v>
      </c>
      <c r="CO15" t="s">
        <v>150</v>
      </c>
      <c r="CP15">
        <v>0</v>
      </c>
      <c r="CQ15">
        <v>0</v>
      </c>
      <c r="CR15">
        <v>0</v>
      </c>
      <c r="CS15" t="s">
        <v>166</v>
      </c>
      <c r="CT15">
        <v>0</v>
      </c>
      <c r="CU15">
        <v>0</v>
      </c>
      <c r="CV15">
        <v>0</v>
      </c>
      <c r="CW15" t="s">
        <v>156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 t="s">
        <v>167</v>
      </c>
      <c r="DE15">
        <v>0</v>
      </c>
      <c r="DF15">
        <v>0</v>
      </c>
      <c r="DG15">
        <v>0</v>
      </c>
      <c r="DH15" t="s">
        <v>150</v>
      </c>
      <c r="DI15">
        <v>0</v>
      </c>
      <c r="DJ15">
        <v>0</v>
      </c>
      <c r="DK15">
        <v>0</v>
      </c>
      <c r="DL15" t="s">
        <v>156</v>
      </c>
      <c r="DM15">
        <v>45</v>
      </c>
      <c r="DN15">
        <v>0</v>
      </c>
      <c r="DO15" t="s">
        <v>156</v>
      </c>
      <c r="DP15">
        <v>45</v>
      </c>
      <c r="DQ15">
        <v>0</v>
      </c>
      <c r="DR15" t="s">
        <v>146</v>
      </c>
      <c r="DS15" t="s">
        <v>146</v>
      </c>
      <c r="DT15" t="s">
        <v>146</v>
      </c>
      <c r="DU15" t="s">
        <v>206</v>
      </c>
      <c r="DV15">
        <v>0</v>
      </c>
      <c r="DW15">
        <v>0</v>
      </c>
      <c r="DX15">
        <v>0.5</v>
      </c>
      <c r="DY15">
        <v>0.04</v>
      </c>
      <c r="DZ15">
        <v>2.0020566090040005E+19</v>
      </c>
      <c r="EA15">
        <v>3.4600356600000148E+18</v>
      </c>
      <c r="EB15" t="s">
        <v>687</v>
      </c>
      <c r="EC15" t="s">
        <v>687</v>
      </c>
      <c r="ED15" t="s">
        <v>686</v>
      </c>
      <c r="EE15" t="s">
        <v>688</v>
      </c>
      <c r="EF15" t="s">
        <v>164</v>
      </c>
      <c r="EG15" t="s">
        <v>146</v>
      </c>
      <c r="EH15" t="s">
        <v>146</v>
      </c>
      <c r="EI15" t="s">
        <v>146</v>
      </c>
      <c r="EJ15" t="s">
        <v>146</v>
      </c>
      <c r="EK15" t="s">
        <v>146</v>
      </c>
      <c r="EL15" t="s">
        <v>146</v>
      </c>
      <c r="EM15" t="s">
        <v>146</v>
      </c>
      <c r="EN15" t="s">
        <v>146</v>
      </c>
      <c r="EO15" t="s">
        <v>146</v>
      </c>
      <c r="EP15">
        <v>3457.5</v>
      </c>
      <c r="EQ15">
        <v>0</v>
      </c>
      <c r="ER15">
        <v>0</v>
      </c>
      <c r="ES15" t="s">
        <v>146</v>
      </c>
      <c r="ET15" t="s">
        <v>170</v>
      </c>
      <c r="EU15" t="s">
        <v>146</v>
      </c>
      <c r="EV15">
        <v>0</v>
      </c>
    </row>
    <row r="16" spans="1:152" x14ac:dyDescent="0.25">
      <c r="A16">
        <v>9909456492</v>
      </c>
      <c r="B16" t="s">
        <v>231</v>
      </c>
      <c r="C16" t="s">
        <v>232</v>
      </c>
      <c r="D16" t="s">
        <v>143</v>
      </c>
      <c r="E16" t="s">
        <v>144</v>
      </c>
      <c r="F16" t="s">
        <v>145</v>
      </c>
      <c r="G16">
        <v>35121</v>
      </c>
      <c r="H16" t="s">
        <v>145</v>
      </c>
      <c r="I16">
        <v>923231</v>
      </c>
      <c r="J16">
        <v>2633141528</v>
      </c>
      <c r="K16">
        <v>7588521</v>
      </c>
      <c r="L16">
        <v>2692440</v>
      </c>
      <c r="M16" t="s">
        <v>146</v>
      </c>
      <c r="N16">
        <v>9909456492</v>
      </c>
      <c r="O16">
        <v>123</v>
      </c>
      <c r="P16" t="s">
        <v>147</v>
      </c>
      <c r="Q16" t="s">
        <v>148</v>
      </c>
      <c r="R16" t="s">
        <v>149</v>
      </c>
      <c r="S16">
        <v>250100000000001</v>
      </c>
      <c r="T16" t="s">
        <v>233</v>
      </c>
      <c r="U16" t="s">
        <v>151</v>
      </c>
      <c r="V16">
        <v>4814</v>
      </c>
      <c r="W16" t="s">
        <v>152</v>
      </c>
      <c r="X16" t="s">
        <v>151</v>
      </c>
      <c r="Y16">
        <v>44</v>
      </c>
      <c r="Z16" t="s">
        <v>158</v>
      </c>
      <c r="AA16" t="s">
        <v>234</v>
      </c>
      <c r="AB16" t="s">
        <v>146</v>
      </c>
      <c r="AC16">
        <v>200185</v>
      </c>
      <c r="AD16" t="s">
        <v>235</v>
      </c>
      <c r="AE16" t="s">
        <v>156</v>
      </c>
      <c r="AF16" t="s">
        <v>236</v>
      </c>
      <c r="AG16">
        <v>566</v>
      </c>
      <c r="AH16">
        <v>931952</v>
      </c>
      <c r="AI16" t="s">
        <v>172</v>
      </c>
      <c r="AJ16">
        <v>566</v>
      </c>
      <c r="AK16">
        <v>9909456492</v>
      </c>
      <c r="AL16">
        <v>9909456492</v>
      </c>
      <c r="AM16" t="s">
        <v>159</v>
      </c>
      <c r="AN16" t="s">
        <v>237</v>
      </c>
      <c r="AO16" t="s">
        <v>238</v>
      </c>
      <c r="AP16" t="s">
        <v>146</v>
      </c>
      <c r="AQ16" t="s">
        <v>174</v>
      </c>
      <c r="AR16">
        <v>3700</v>
      </c>
      <c r="AS16">
        <v>3700</v>
      </c>
      <c r="AT16" s="5">
        <f t="shared" si="0"/>
        <v>2700</v>
      </c>
      <c r="AU16" s="5">
        <v>350</v>
      </c>
      <c r="AV16" s="5">
        <f t="shared" si="1"/>
        <v>2350</v>
      </c>
      <c r="AW16" s="6">
        <f t="shared" si="2"/>
        <v>413.6</v>
      </c>
      <c r="AX16" s="7">
        <f t="shared" si="3"/>
        <v>1880</v>
      </c>
      <c r="AY16" s="8">
        <f t="shared" si="4"/>
        <v>56.4</v>
      </c>
      <c r="AZ16" s="5">
        <v>250</v>
      </c>
      <c r="BA16" s="9">
        <f t="shared" si="5"/>
        <v>81.25</v>
      </c>
      <c r="BB16" s="9">
        <v>1000</v>
      </c>
      <c r="BC16" s="10"/>
      <c r="BD16" s="5">
        <f t="shared" si="6"/>
        <v>18.75</v>
      </c>
      <c r="BE16" t="s">
        <v>146</v>
      </c>
      <c r="BF16" t="s">
        <v>146</v>
      </c>
      <c r="BG16" t="s">
        <v>146</v>
      </c>
      <c r="BH16" t="s">
        <v>146</v>
      </c>
      <c r="BI16">
        <v>566</v>
      </c>
      <c r="BJ16">
        <v>566</v>
      </c>
      <c r="BK16">
        <v>3700</v>
      </c>
      <c r="BL16">
        <v>0.5</v>
      </c>
      <c r="BM16">
        <v>0</v>
      </c>
      <c r="BN16">
        <v>0.5</v>
      </c>
      <c r="BO16">
        <v>0.04</v>
      </c>
      <c r="BP16">
        <v>0</v>
      </c>
      <c r="BQ16">
        <v>3699.4625000000001</v>
      </c>
      <c r="BR16">
        <v>0</v>
      </c>
      <c r="BS16">
        <v>0.04</v>
      </c>
      <c r="BT16" t="s">
        <v>146</v>
      </c>
      <c r="BU16">
        <v>59536659</v>
      </c>
      <c r="BV16" t="s">
        <v>163</v>
      </c>
      <c r="BW16">
        <v>0</v>
      </c>
      <c r="BX16">
        <v>0</v>
      </c>
      <c r="BY16" t="s">
        <v>164</v>
      </c>
      <c r="BZ16">
        <v>0</v>
      </c>
      <c r="CA16" t="s">
        <v>146</v>
      </c>
      <c r="CB16">
        <v>0</v>
      </c>
      <c r="CC16">
        <v>0</v>
      </c>
      <c r="CD16" t="s">
        <v>146</v>
      </c>
      <c r="CE16">
        <v>0</v>
      </c>
      <c r="CF16">
        <v>0</v>
      </c>
      <c r="CG16">
        <v>0</v>
      </c>
      <c r="CH16" t="s">
        <v>146</v>
      </c>
      <c r="CI16" t="s">
        <v>146</v>
      </c>
      <c r="CJ16" t="s">
        <v>172</v>
      </c>
      <c r="CK16">
        <v>10</v>
      </c>
      <c r="CL16">
        <v>0</v>
      </c>
      <c r="CM16">
        <v>0</v>
      </c>
      <c r="CN16">
        <v>3700</v>
      </c>
      <c r="CO16" t="s">
        <v>150</v>
      </c>
      <c r="CP16">
        <v>0</v>
      </c>
      <c r="CQ16">
        <v>0</v>
      </c>
      <c r="CR16">
        <v>0</v>
      </c>
      <c r="CS16" t="s">
        <v>166</v>
      </c>
      <c r="CT16">
        <v>0</v>
      </c>
      <c r="CU16">
        <v>0</v>
      </c>
      <c r="CV16">
        <v>0</v>
      </c>
      <c r="CW16" t="s">
        <v>156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 t="s">
        <v>167</v>
      </c>
      <c r="DE16">
        <v>0</v>
      </c>
      <c r="DF16">
        <v>0</v>
      </c>
      <c r="DG16">
        <v>0</v>
      </c>
      <c r="DH16" t="s">
        <v>150</v>
      </c>
      <c r="DI16">
        <v>0</v>
      </c>
      <c r="DJ16">
        <v>0</v>
      </c>
      <c r="DK16">
        <v>0</v>
      </c>
      <c r="DL16" t="s">
        <v>156</v>
      </c>
      <c r="DM16">
        <v>45</v>
      </c>
      <c r="DN16">
        <v>0</v>
      </c>
      <c r="DO16" t="s">
        <v>156</v>
      </c>
      <c r="DP16">
        <v>45</v>
      </c>
      <c r="DQ16">
        <v>0</v>
      </c>
      <c r="DR16" t="s">
        <v>146</v>
      </c>
      <c r="DS16" t="s">
        <v>146</v>
      </c>
      <c r="DT16" t="s">
        <v>146</v>
      </c>
      <c r="DU16" t="s">
        <v>235</v>
      </c>
      <c r="DV16">
        <v>0</v>
      </c>
      <c r="DW16">
        <v>0</v>
      </c>
      <c r="DX16">
        <v>0.5</v>
      </c>
      <c r="DY16">
        <v>0.04</v>
      </c>
      <c r="DZ16">
        <v>2.0020566090040005E+19</v>
      </c>
      <c r="EA16">
        <v>3.4600356600000148E+18</v>
      </c>
      <c r="EB16" t="s">
        <v>239</v>
      </c>
      <c r="EC16" t="s">
        <v>239</v>
      </c>
      <c r="ED16" t="s">
        <v>236</v>
      </c>
      <c r="EE16" t="s">
        <v>240</v>
      </c>
      <c r="EF16" t="s">
        <v>164</v>
      </c>
      <c r="EG16" t="s">
        <v>146</v>
      </c>
      <c r="EH16" t="s">
        <v>146</v>
      </c>
      <c r="EI16" t="s">
        <v>146</v>
      </c>
      <c r="EJ16" t="s">
        <v>146</v>
      </c>
      <c r="EK16" t="s">
        <v>146</v>
      </c>
      <c r="EL16" t="s">
        <v>146</v>
      </c>
      <c r="EM16" t="s">
        <v>146</v>
      </c>
      <c r="EN16" t="s">
        <v>146</v>
      </c>
      <c r="EO16" t="s">
        <v>146</v>
      </c>
      <c r="EP16">
        <v>3700</v>
      </c>
      <c r="EQ16">
        <v>0</v>
      </c>
      <c r="ER16">
        <v>0</v>
      </c>
      <c r="ES16" t="s">
        <v>146</v>
      </c>
      <c r="ET16" t="s">
        <v>170</v>
      </c>
      <c r="EU16" t="s">
        <v>146</v>
      </c>
      <c r="EV16">
        <v>0</v>
      </c>
    </row>
    <row r="17" spans="1:152" x14ac:dyDescent="0.25">
      <c r="A17">
        <v>9888989977</v>
      </c>
      <c r="B17" t="s">
        <v>141</v>
      </c>
      <c r="C17" t="s">
        <v>624</v>
      </c>
      <c r="D17" t="s">
        <v>143</v>
      </c>
      <c r="E17" t="s">
        <v>145</v>
      </c>
      <c r="F17" t="s">
        <v>177</v>
      </c>
      <c r="G17">
        <v>35091</v>
      </c>
      <c r="H17" t="s">
        <v>177</v>
      </c>
      <c r="I17">
        <v>302430</v>
      </c>
      <c r="J17">
        <v>2629479976</v>
      </c>
      <c r="K17">
        <v>8626392</v>
      </c>
      <c r="L17">
        <v>1001073</v>
      </c>
      <c r="M17">
        <v>25570799</v>
      </c>
      <c r="N17">
        <v>9888989977</v>
      </c>
      <c r="O17">
        <v>123</v>
      </c>
      <c r="P17" t="s">
        <v>147</v>
      </c>
      <c r="Q17" t="s">
        <v>148</v>
      </c>
      <c r="R17" t="s">
        <v>149</v>
      </c>
      <c r="S17" t="s">
        <v>280</v>
      </c>
      <c r="T17" t="s">
        <v>195</v>
      </c>
      <c r="U17" t="s">
        <v>281</v>
      </c>
      <c r="V17">
        <v>5999</v>
      </c>
      <c r="W17" t="s">
        <v>282</v>
      </c>
      <c r="X17" t="s">
        <v>281</v>
      </c>
      <c r="Y17">
        <v>63</v>
      </c>
      <c r="Z17" t="s">
        <v>153</v>
      </c>
      <c r="AA17" t="s">
        <v>154</v>
      </c>
      <c r="AB17" t="s">
        <v>146</v>
      </c>
      <c r="AC17">
        <v>300135</v>
      </c>
      <c r="AD17" t="s">
        <v>235</v>
      </c>
      <c r="AE17" t="s">
        <v>156</v>
      </c>
      <c r="AF17" t="s">
        <v>625</v>
      </c>
      <c r="AG17">
        <v>566</v>
      </c>
      <c r="AH17">
        <v>82397</v>
      </c>
      <c r="AI17" t="s">
        <v>284</v>
      </c>
      <c r="AJ17">
        <v>566</v>
      </c>
      <c r="AK17">
        <v>9888989977</v>
      </c>
      <c r="AL17">
        <v>9888989977</v>
      </c>
      <c r="AM17" t="s">
        <v>285</v>
      </c>
      <c r="AN17" t="s">
        <v>626</v>
      </c>
      <c r="AO17" t="s">
        <v>627</v>
      </c>
      <c r="AP17" t="s">
        <v>146</v>
      </c>
      <c r="AQ17" t="s">
        <v>288</v>
      </c>
      <c r="AR17">
        <v>3807.5</v>
      </c>
      <c r="AS17">
        <v>3700</v>
      </c>
      <c r="AT17" s="5">
        <f t="shared" si="0"/>
        <v>2700</v>
      </c>
      <c r="AU17" s="5">
        <v>350</v>
      </c>
      <c r="AV17" s="5">
        <f t="shared" si="1"/>
        <v>2350</v>
      </c>
      <c r="AW17" s="6">
        <f t="shared" si="2"/>
        <v>413.6</v>
      </c>
      <c r="AX17" s="7">
        <f t="shared" si="3"/>
        <v>1880</v>
      </c>
      <c r="AY17" s="8">
        <f t="shared" si="4"/>
        <v>56.4</v>
      </c>
      <c r="AZ17" s="5">
        <v>250</v>
      </c>
      <c r="BA17" s="9">
        <f t="shared" si="5"/>
        <v>81.25</v>
      </c>
      <c r="BB17" s="9">
        <v>1000</v>
      </c>
      <c r="BC17" s="10"/>
      <c r="BD17" s="5">
        <f t="shared" si="6"/>
        <v>18.75</v>
      </c>
      <c r="BE17" t="s">
        <v>146</v>
      </c>
      <c r="BF17" t="s">
        <v>146</v>
      </c>
      <c r="BG17" t="s">
        <v>146</v>
      </c>
      <c r="BH17" t="s">
        <v>146</v>
      </c>
      <c r="BI17">
        <v>566</v>
      </c>
      <c r="BJ17">
        <v>566</v>
      </c>
      <c r="BK17">
        <v>3807.5</v>
      </c>
      <c r="BL17">
        <v>0.5</v>
      </c>
      <c r="BM17">
        <v>0</v>
      </c>
      <c r="BN17">
        <v>0.5</v>
      </c>
      <c r="BO17">
        <v>0.04</v>
      </c>
      <c r="BP17">
        <v>0</v>
      </c>
      <c r="BQ17">
        <v>3806.9625000000001</v>
      </c>
      <c r="BR17">
        <v>0</v>
      </c>
      <c r="BS17">
        <v>0.04</v>
      </c>
      <c r="BT17" t="s">
        <v>146</v>
      </c>
      <c r="BU17">
        <v>6067466</v>
      </c>
      <c r="BV17" t="s">
        <v>289</v>
      </c>
      <c r="BW17">
        <v>0</v>
      </c>
      <c r="BX17">
        <v>0</v>
      </c>
      <c r="BY17" t="s">
        <v>164</v>
      </c>
      <c r="BZ17">
        <v>0</v>
      </c>
      <c r="CA17" t="s">
        <v>146</v>
      </c>
      <c r="CB17">
        <v>0</v>
      </c>
      <c r="CC17">
        <v>0</v>
      </c>
      <c r="CD17" t="s">
        <v>146</v>
      </c>
      <c r="CE17">
        <v>0</v>
      </c>
      <c r="CF17">
        <v>0</v>
      </c>
      <c r="CG17">
        <v>0</v>
      </c>
      <c r="CH17" t="s">
        <v>146</v>
      </c>
      <c r="CI17" t="s">
        <v>146</v>
      </c>
      <c r="CJ17" t="s">
        <v>284</v>
      </c>
      <c r="CK17">
        <v>10</v>
      </c>
      <c r="CL17">
        <v>0</v>
      </c>
      <c r="CM17">
        <v>0</v>
      </c>
      <c r="CN17">
        <v>3807.5</v>
      </c>
      <c r="CO17" t="s">
        <v>150</v>
      </c>
      <c r="CP17">
        <v>0</v>
      </c>
      <c r="CQ17">
        <v>0</v>
      </c>
      <c r="CR17">
        <v>0</v>
      </c>
      <c r="CS17" t="s">
        <v>150</v>
      </c>
      <c r="CT17">
        <v>0</v>
      </c>
      <c r="CU17">
        <v>0</v>
      </c>
      <c r="CV17">
        <v>0</v>
      </c>
      <c r="CW17" t="s">
        <v>156</v>
      </c>
      <c r="CX17">
        <v>10</v>
      </c>
      <c r="CY17">
        <v>0</v>
      </c>
      <c r="CZ17">
        <v>0</v>
      </c>
      <c r="DA17">
        <v>0</v>
      </c>
      <c r="DB17">
        <v>0</v>
      </c>
      <c r="DC17">
        <v>0</v>
      </c>
      <c r="DD17" t="s">
        <v>167</v>
      </c>
      <c r="DE17">
        <v>10</v>
      </c>
      <c r="DF17">
        <v>0</v>
      </c>
      <c r="DG17">
        <v>0</v>
      </c>
      <c r="DH17" t="s">
        <v>150</v>
      </c>
      <c r="DI17">
        <v>25</v>
      </c>
      <c r="DJ17">
        <v>0</v>
      </c>
      <c r="DK17">
        <v>0</v>
      </c>
      <c r="DL17" t="s">
        <v>156</v>
      </c>
      <c r="DM17">
        <v>25</v>
      </c>
      <c r="DN17">
        <v>0</v>
      </c>
      <c r="DO17" t="s">
        <v>156</v>
      </c>
      <c r="DP17">
        <v>0</v>
      </c>
      <c r="DQ17">
        <v>0</v>
      </c>
      <c r="DR17" t="s">
        <v>146</v>
      </c>
      <c r="DS17" t="s">
        <v>146</v>
      </c>
      <c r="DT17" t="s">
        <v>146</v>
      </c>
      <c r="DU17" t="s">
        <v>235</v>
      </c>
      <c r="DV17">
        <v>0</v>
      </c>
      <c r="DW17">
        <v>0</v>
      </c>
      <c r="DX17">
        <v>0.5</v>
      </c>
      <c r="DY17">
        <v>0.04</v>
      </c>
      <c r="DZ17">
        <v>2.0020566090040005E+19</v>
      </c>
      <c r="EA17">
        <v>3.0040567E+19</v>
      </c>
      <c r="EB17" t="s">
        <v>628</v>
      </c>
      <c r="EC17" t="s">
        <v>628</v>
      </c>
      <c r="ED17" t="s">
        <v>625</v>
      </c>
      <c r="EE17" t="s">
        <v>629</v>
      </c>
      <c r="EF17" t="s">
        <v>164</v>
      </c>
      <c r="EG17" t="s">
        <v>146</v>
      </c>
      <c r="EH17" t="s">
        <v>146</v>
      </c>
      <c r="EI17" t="s">
        <v>146</v>
      </c>
      <c r="EJ17" t="s">
        <v>146</v>
      </c>
      <c r="EK17" t="s">
        <v>146</v>
      </c>
      <c r="EL17" t="s">
        <v>146</v>
      </c>
      <c r="EM17" t="s">
        <v>146</v>
      </c>
      <c r="EN17" t="s">
        <v>146</v>
      </c>
      <c r="EO17" t="s">
        <v>146</v>
      </c>
      <c r="EP17">
        <v>3807.5</v>
      </c>
      <c r="EQ17">
        <v>0</v>
      </c>
      <c r="ER17">
        <v>0</v>
      </c>
      <c r="ES17" t="s">
        <v>146</v>
      </c>
      <c r="ET17" t="s">
        <v>170</v>
      </c>
      <c r="EU17" t="s">
        <v>146</v>
      </c>
      <c r="EV17">
        <v>0</v>
      </c>
    </row>
    <row r="18" spans="1:152" x14ac:dyDescent="0.25">
      <c r="A18">
        <v>9915873007</v>
      </c>
      <c r="B18" t="s">
        <v>231</v>
      </c>
      <c r="C18" t="s">
        <v>695</v>
      </c>
      <c r="D18" t="s">
        <v>143</v>
      </c>
      <c r="E18" t="s">
        <v>685</v>
      </c>
      <c r="F18" t="s">
        <v>144</v>
      </c>
      <c r="G18">
        <v>35127</v>
      </c>
      <c r="H18" t="s">
        <v>144</v>
      </c>
      <c r="I18">
        <v>390116</v>
      </c>
      <c r="J18">
        <v>2634429415</v>
      </c>
      <c r="K18">
        <v>2774225</v>
      </c>
      <c r="L18">
        <v>2692440</v>
      </c>
      <c r="M18" t="s">
        <v>146</v>
      </c>
      <c r="N18">
        <v>9915873007</v>
      </c>
      <c r="O18">
        <v>123</v>
      </c>
      <c r="P18" t="s">
        <v>147</v>
      </c>
      <c r="Q18" t="s">
        <v>148</v>
      </c>
      <c r="R18" t="s">
        <v>149</v>
      </c>
      <c r="S18">
        <v>250100000000001</v>
      </c>
      <c r="T18" t="s">
        <v>233</v>
      </c>
      <c r="U18" t="s">
        <v>151</v>
      </c>
      <c r="V18">
        <v>4814</v>
      </c>
      <c r="W18" t="s">
        <v>152</v>
      </c>
      <c r="X18" t="s">
        <v>151</v>
      </c>
      <c r="Y18">
        <v>44</v>
      </c>
      <c r="Z18" t="s">
        <v>158</v>
      </c>
      <c r="AA18" t="s">
        <v>234</v>
      </c>
      <c r="AB18" t="s">
        <v>146</v>
      </c>
      <c r="AC18">
        <v>200185</v>
      </c>
      <c r="AD18" t="s">
        <v>235</v>
      </c>
      <c r="AE18" t="s">
        <v>156</v>
      </c>
      <c r="AF18" t="s">
        <v>696</v>
      </c>
      <c r="AG18">
        <v>566</v>
      </c>
      <c r="AH18">
        <v>23939</v>
      </c>
      <c r="AI18" t="s">
        <v>172</v>
      </c>
      <c r="AJ18">
        <v>566</v>
      </c>
      <c r="AK18">
        <v>9915873007</v>
      </c>
      <c r="AL18">
        <v>9915873007</v>
      </c>
      <c r="AM18" t="s">
        <v>159</v>
      </c>
      <c r="AN18" t="s">
        <v>237</v>
      </c>
      <c r="AO18" t="s">
        <v>238</v>
      </c>
      <c r="AP18" t="s">
        <v>146</v>
      </c>
      <c r="AQ18" t="s">
        <v>174</v>
      </c>
      <c r="AR18">
        <v>3700</v>
      </c>
      <c r="AS18">
        <v>3700</v>
      </c>
      <c r="AT18" s="5">
        <f t="shared" si="0"/>
        <v>2700</v>
      </c>
      <c r="AU18" s="5">
        <v>350</v>
      </c>
      <c r="AV18" s="5">
        <f t="shared" si="1"/>
        <v>2350</v>
      </c>
      <c r="AW18" s="6">
        <f t="shared" si="2"/>
        <v>413.6</v>
      </c>
      <c r="AX18" s="7">
        <f t="shared" si="3"/>
        <v>1880</v>
      </c>
      <c r="AY18" s="8">
        <f t="shared" si="4"/>
        <v>56.4</v>
      </c>
      <c r="AZ18" s="5">
        <v>250</v>
      </c>
      <c r="BA18" s="9">
        <f t="shared" si="5"/>
        <v>81.25</v>
      </c>
      <c r="BB18" s="9">
        <v>1000</v>
      </c>
      <c r="BC18" s="10"/>
      <c r="BD18" s="5">
        <f t="shared" si="6"/>
        <v>18.75</v>
      </c>
      <c r="BE18" t="s">
        <v>146</v>
      </c>
      <c r="BF18" t="s">
        <v>146</v>
      </c>
      <c r="BG18" t="s">
        <v>146</v>
      </c>
      <c r="BH18" t="s">
        <v>146</v>
      </c>
      <c r="BI18">
        <v>566</v>
      </c>
      <c r="BJ18">
        <v>566</v>
      </c>
      <c r="BK18">
        <v>3700</v>
      </c>
      <c r="BL18">
        <v>0.5</v>
      </c>
      <c r="BM18">
        <v>0</v>
      </c>
      <c r="BN18">
        <v>0.5</v>
      </c>
      <c r="BO18">
        <v>0.04</v>
      </c>
      <c r="BP18">
        <v>0</v>
      </c>
      <c r="BQ18">
        <v>3699.4625000000001</v>
      </c>
      <c r="BR18">
        <v>0</v>
      </c>
      <c r="BS18">
        <v>0.04</v>
      </c>
      <c r="BT18" t="s">
        <v>146</v>
      </c>
      <c r="BU18">
        <v>59536659</v>
      </c>
      <c r="BV18" t="s">
        <v>163</v>
      </c>
      <c r="BW18">
        <v>0</v>
      </c>
      <c r="BX18">
        <v>0</v>
      </c>
      <c r="BY18" t="s">
        <v>164</v>
      </c>
      <c r="BZ18">
        <v>0</v>
      </c>
      <c r="CA18" t="s">
        <v>146</v>
      </c>
      <c r="CB18">
        <v>0</v>
      </c>
      <c r="CC18">
        <v>0</v>
      </c>
      <c r="CD18" t="s">
        <v>146</v>
      </c>
      <c r="CE18">
        <v>0</v>
      </c>
      <c r="CF18">
        <v>0</v>
      </c>
      <c r="CG18">
        <v>0</v>
      </c>
      <c r="CH18" t="s">
        <v>146</v>
      </c>
      <c r="CI18" t="s">
        <v>146</v>
      </c>
      <c r="CJ18" t="s">
        <v>172</v>
      </c>
      <c r="CK18">
        <v>10</v>
      </c>
      <c r="CL18">
        <v>0</v>
      </c>
      <c r="CM18">
        <v>0</v>
      </c>
      <c r="CN18">
        <v>3700</v>
      </c>
      <c r="CO18" t="s">
        <v>150</v>
      </c>
      <c r="CP18">
        <v>0</v>
      </c>
      <c r="CQ18">
        <v>0</v>
      </c>
      <c r="CR18">
        <v>0</v>
      </c>
      <c r="CS18" t="s">
        <v>166</v>
      </c>
      <c r="CT18">
        <v>0</v>
      </c>
      <c r="CU18">
        <v>0</v>
      </c>
      <c r="CV18">
        <v>0</v>
      </c>
      <c r="CW18" t="s">
        <v>156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 t="s">
        <v>167</v>
      </c>
      <c r="DE18">
        <v>0</v>
      </c>
      <c r="DF18">
        <v>0</v>
      </c>
      <c r="DG18">
        <v>0</v>
      </c>
      <c r="DH18" t="s">
        <v>150</v>
      </c>
      <c r="DI18">
        <v>0</v>
      </c>
      <c r="DJ18">
        <v>0</v>
      </c>
      <c r="DK18">
        <v>0</v>
      </c>
      <c r="DL18" t="s">
        <v>156</v>
      </c>
      <c r="DM18">
        <v>45</v>
      </c>
      <c r="DN18">
        <v>0</v>
      </c>
      <c r="DO18" t="s">
        <v>156</v>
      </c>
      <c r="DP18">
        <v>45</v>
      </c>
      <c r="DQ18">
        <v>0</v>
      </c>
      <c r="DR18" t="s">
        <v>146</v>
      </c>
      <c r="DS18" t="s">
        <v>146</v>
      </c>
      <c r="DT18" t="s">
        <v>146</v>
      </c>
      <c r="DU18" t="s">
        <v>235</v>
      </c>
      <c r="DV18">
        <v>0</v>
      </c>
      <c r="DW18">
        <v>0</v>
      </c>
      <c r="DX18">
        <v>0.5</v>
      </c>
      <c r="DY18">
        <v>0.04</v>
      </c>
      <c r="DZ18">
        <v>2.0020566090040005E+19</v>
      </c>
      <c r="EA18">
        <v>3.4600356600000148E+18</v>
      </c>
      <c r="EB18" t="s">
        <v>697</v>
      </c>
      <c r="EC18" t="s">
        <v>697</v>
      </c>
      <c r="ED18" t="s">
        <v>696</v>
      </c>
      <c r="EE18" t="s">
        <v>698</v>
      </c>
      <c r="EF18" t="s">
        <v>164</v>
      </c>
      <c r="EG18" t="s">
        <v>146</v>
      </c>
      <c r="EH18" t="s">
        <v>146</v>
      </c>
      <c r="EI18" t="s">
        <v>146</v>
      </c>
      <c r="EJ18" t="s">
        <v>146</v>
      </c>
      <c r="EK18" t="s">
        <v>146</v>
      </c>
      <c r="EL18" t="s">
        <v>146</v>
      </c>
      <c r="EM18" t="s">
        <v>146</v>
      </c>
      <c r="EN18" t="s">
        <v>146</v>
      </c>
      <c r="EO18" t="s">
        <v>146</v>
      </c>
      <c r="EP18">
        <v>3700</v>
      </c>
      <c r="EQ18">
        <v>0</v>
      </c>
      <c r="ER18">
        <v>0</v>
      </c>
      <c r="ES18" t="s">
        <v>146</v>
      </c>
      <c r="ET18" t="s">
        <v>170</v>
      </c>
      <c r="EU18" t="s">
        <v>146</v>
      </c>
      <c r="EV18">
        <v>0</v>
      </c>
    </row>
    <row r="19" spans="1:152" x14ac:dyDescent="0.25">
      <c r="A19">
        <v>9900224147</v>
      </c>
      <c r="B19" t="s">
        <v>231</v>
      </c>
      <c r="C19" t="s">
        <v>378</v>
      </c>
      <c r="D19" t="s">
        <v>143</v>
      </c>
      <c r="E19" t="s">
        <v>145</v>
      </c>
      <c r="F19" t="s">
        <v>177</v>
      </c>
      <c r="G19">
        <v>35108</v>
      </c>
      <c r="H19" t="s">
        <v>177</v>
      </c>
      <c r="I19">
        <v>881879</v>
      </c>
      <c r="J19">
        <v>2631728727</v>
      </c>
      <c r="K19">
        <v>3717125</v>
      </c>
      <c r="L19">
        <v>2692440</v>
      </c>
      <c r="M19" t="s">
        <v>146</v>
      </c>
      <c r="N19">
        <v>9900224147</v>
      </c>
      <c r="O19">
        <v>123</v>
      </c>
      <c r="P19" t="s">
        <v>147</v>
      </c>
      <c r="Q19" t="s">
        <v>148</v>
      </c>
      <c r="R19" t="s">
        <v>149</v>
      </c>
      <c r="S19">
        <v>250100000000001</v>
      </c>
      <c r="T19" t="s">
        <v>233</v>
      </c>
      <c r="U19" t="s">
        <v>151</v>
      </c>
      <c r="V19">
        <v>4814</v>
      </c>
      <c r="W19" t="s">
        <v>152</v>
      </c>
      <c r="X19" t="s">
        <v>151</v>
      </c>
      <c r="Y19">
        <v>44</v>
      </c>
      <c r="Z19" t="s">
        <v>158</v>
      </c>
      <c r="AA19" t="s">
        <v>234</v>
      </c>
      <c r="AB19" t="s">
        <v>146</v>
      </c>
      <c r="AC19">
        <v>200185</v>
      </c>
      <c r="AD19" t="s">
        <v>235</v>
      </c>
      <c r="AE19" t="s">
        <v>156</v>
      </c>
      <c r="AF19" t="s">
        <v>379</v>
      </c>
      <c r="AG19">
        <v>566</v>
      </c>
      <c r="AH19">
        <v>761257</v>
      </c>
      <c r="AI19" t="s">
        <v>172</v>
      </c>
      <c r="AJ19">
        <v>566</v>
      </c>
      <c r="AK19">
        <v>9900224147</v>
      </c>
      <c r="AL19">
        <v>9900224147</v>
      </c>
      <c r="AM19" t="s">
        <v>159</v>
      </c>
      <c r="AN19" t="s">
        <v>380</v>
      </c>
      <c r="AO19" t="s">
        <v>381</v>
      </c>
      <c r="AP19" t="s">
        <v>146</v>
      </c>
      <c r="AQ19" t="s">
        <v>174</v>
      </c>
      <c r="AR19">
        <v>3807.5</v>
      </c>
      <c r="AS19">
        <v>3700</v>
      </c>
      <c r="AT19" s="5">
        <f t="shared" si="0"/>
        <v>2700</v>
      </c>
      <c r="AU19" s="5">
        <v>350</v>
      </c>
      <c r="AV19" s="5">
        <f t="shared" si="1"/>
        <v>2350</v>
      </c>
      <c r="AW19" s="6">
        <f t="shared" si="2"/>
        <v>413.6</v>
      </c>
      <c r="AX19" s="7">
        <f t="shared" si="3"/>
        <v>1880</v>
      </c>
      <c r="AY19" s="8">
        <f t="shared" si="4"/>
        <v>56.4</v>
      </c>
      <c r="AZ19" s="5">
        <v>250</v>
      </c>
      <c r="BA19" s="9">
        <f t="shared" si="5"/>
        <v>81.25</v>
      </c>
      <c r="BB19" s="9">
        <v>1000</v>
      </c>
      <c r="BC19" s="10"/>
      <c r="BD19" s="5">
        <f t="shared" si="6"/>
        <v>18.75</v>
      </c>
      <c r="BG19" t="s">
        <v>146</v>
      </c>
      <c r="BH19" t="s">
        <v>146</v>
      </c>
      <c r="BI19">
        <v>566</v>
      </c>
      <c r="BJ19">
        <v>566</v>
      </c>
      <c r="BK19">
        <v>3807.5</v>
      </c>
      <c r="BL19">
        <v>0.5</v>
      </c>
      <c r="BM19">
        <v>0</v>
      </c>
      <c r="BN19">
        <v>0.5</v>
      </c>
      <c r="BO19">
        <v>0.04</v>
      </c>
      <c r="BP19">
        <v>0</v>
      </c>
      <c r="BQ19">
        <v>3806.9625000000001</v>
      </c>
      <c r="BR19">
        <v>0</v>
      </c>
      <c r="BS19">
        <v>0.04</v>
      </c>
      <c r="BT19" t="s">
        <v>146</v>
      </c>
      <c r="BU19">
        <v>59536659</v>
      </c>
      <c r="BV19" t="s">
        <v>163</v>
      </c>
      <c r="BW19">
        <v>0</v>
      </c>
      <c r="BX19">
        <v>0</v>
      </c>
      <c r="BY19" t="s">
        <v>164</v>
      </c>
      <c r="BZ19">
        <v>0</v>
      </c>
      <c r="CA19" t="s">
        <v>146</v>
      </c>
      <c r="CB19">
        <v>0</v>
      </c>
      <c r="CC19">
        <v>0</v>
      </c>
      <c r="CD19" t="s">
        <v>146</v>
      </c>
      <c r="CE19">
        <v>0</v>
      </c>
      <c r="CF19">
        <v>0</v>
      </c>
      <c r="CG19">
        <v>0</v>
      </c>
      <c r="CH19" t="s">
        <v>146</v>
      </c>
      <c r="CI19" t="s">
        <v>146</v>
      </c>
      <c r="CJ19" t="s">
        <v>172</v>
      </c>
      <c r="CK19">
        <v>10</v>
      </c>
      <c r="CL19">
        <v>0</v>
      </c>
      <c r="CM19">
        <v>0</v>
      </c>
      <c r="CN19">
        <v>3807.5</v>
      </c>
      <c r="CO19" t="s">
        <v>150</v>
      </c>
      <c r="CP19">
        <v>0</v>
      </c>
      <c r="CQ19">
        <v>0</v>
      </c>
      <c r="CR19">
        <v>0</v>
      </c>
      <c r="CS19" t="s">
        <v>166</v>
      </c>
      <c r="CT19">
        <v>0</v>
      </c>
      <c r="CU19">
        <v>0</v>
      </c>
      <c r="CV19">
        <v>0</v>
      </c>
      <c r="CW19" t="s">
        <v>156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 t="s">
        <v>167</v>
      </c>
      <c r="DE19">
        <v>0</v>
      </c>
      <c r="DF19">
        <v>0</v>
      </c>
      <c r="DG19">
        <v>0</v>
      </c>
      <c r="DH19" t="s">
        <v>150</v>
      </c>
      <c r="DI19">
        <v>0</v>
      </c>
      <c r="DJ19">
        <v>0</v>
      </c>
      <c r="DK19">
        <v>0</v>
      </c>
      <c r="DL19" t="s">
        <v>156</v>
      </c>
      <c r="DM19">
        <v>45</v>
      </c>
      <c r="DN19">
        <v>0</v>
      </c>
      <c r="DO19" t="s">
        <v>156</v>
      </c>
      <c r="DP19">
        <v>45</v>
      </c>
      <c r="DQ19">
        <v>0</v>
      </c>
      <c r="DR19" t="s">
        <v>146</v>
      </c>
      <c r="DS19" t="s">
        <v>146</v>
      </c>
      <c r="DT19" t="s">
        <v>146</v>
      </c>
      <c r="DU19" t="s">
        <v>235</v>
      </c>
      <c r="DV19">
        <v>0</v>
      </c>
      <c r="DW19">
        <v>0</v>
      </c>
      <c r="DX19">
        <v>0.5</v>
      </c>
      <c r="DY19">
        <v>0.04</v>
      </c>
      <c r="DZ19">
        <v>2.0020566090040005E+19</v>
      </c>
      <c r="EA19">
        <v>3.4600356600000148E+18</v>
      </c>
      <c r="EB19" t="s">
        <v>382</v>
      </c>
      <c r="EC19" t="s">
        <v>382</v>
      </c>
      <c r="ED19" t="s">
        <v>379</v>
      </c>
      <c r="EE19" t="s">
        <v>383</v>
      </c>
      <c r="EF19" t="s">
        <v>164</v>
      </c>
      <c r="EG19" t="s">
        <v>146</v>
      </c>
      <c r="EH19" t="s">
        <v>146</v>
      </c>
      <c r="EI19" t="s">
        <v>146</v>
      </c>
      <c r="EJ19" t="s">
        <v>146</v>
      </c>
      <c r="EK19" t="s">
        <v>146</v>
      </c>
      <c r="EL19" t="s">
        <v>146</v>
      </c>
      <c r="EM19" t="s">
        <v>146</v>
      </c>
      <c r="EN19" t="s">
        <v>146</v>
      </c>
      <c r="EO19" t="s">
        <v>146</v>
      </c>
      <c r="EP19">
        <v>3807.5</v>
      </c>
      <c r="EQ19">
        <v>0</v>
      </c>
      <c r="ER19">
        <v>0</v>
      </c>
      <c r="ES19" t="s">
        <v>146</v>
      </c>
      <c r="ET19" t="s">
        <v>170</v>
      </c>
      <c r="EU19" t="s">
        <v>146</v>
      </c>
      <c r="EV19">
        <v>0</v>
      </c>
    </row>
    <row r="20" spans="1:152" x14ac:dyDescent="0.25">
      <c r="A20">
        <v>9896865190</v>
      </c>
      <c r="B20" t="s">
        <v>231</v>
      </c>
      <c r="C20" t="s">
        <v>466</v>
      </c>
      <c r="D20" t="s">
        <v>143</v>
      </c>
      <c r="E20" t="s">
        <v>145</v>
      </c>
      <c r="F20" t="s">
        <v>177</v>
      </c>
      <c r="G20">
        <v>35103</v>
      </c>
      <c r="H20" t="s">
        <v>177</v>
      </c>
      <c r="I20">
        <v>330917</v>
      </c>
      <c r="J20">
        <v>2631019477</v>
      </c>
      <c r="K20">
        <v>2215653</v>
      </c>
      <c r="L20">
        <v>2692440</v>
      </c>
      <c r="M20" t="s">
        <v>146</v>
      </c>
      <c r="N20">
        <v>9896865190</v>
      </c>
      <c r="O20">
        <v>123</v>
      </c>
      <c r="P20" t="s">
        <v>147</v>
      </c>
      <c r="Q20" t="s">
        <v>148</v>
      </c>
      <c r="R20" t="s">
        <v>149</v>
      </c>
      <c r="S20">
        <v>250100000000001</v>
      </c>
      <c r="T20" t="s">
        <v>233</v>
      </c>
      <c r="U20" t="s">
        <v>151</v>
      </c>
      <c r="V20">
        <v>4814</v>
      </c>
      <c r="W20" t="s">
        <v>152</v>
      </c>
      <c r="X20" t="s">
        <v>151</v>
      </c>
      <c r="Y20">
        <v>44</v>
      </c>
      <c r="Z20" t="s">
        <v>158</v>
      </c>
      <c r="AA20" t="s">
        <v>234</v>
      </c>
      <c r="AB20" t="s">
        <v>146</v>
      </c>
      <c r="AC20">
        <v>200185</v>
      </c>
      <c r="AD20" t="s">
        <v>235</v>
      </c>
      <c r="AE20" t="s">
        <v>156</v>
      </c>
      <c r="AF20" t="s">
        <v>467</v>
      </c>
      <c r="AG20">
        <v>566</v>
      </c>
      <c r="AH20">
        <v>131257</v>
      </c>
      <c r="AI20" t="s">
        <v>172</v>
      </c>
      <c r="AJ20">
        <v>566</v>
      </c>
      <c r="AK20">
        <v>9896865190</v>
      </c>
      <c r="AL20">
        <v>9896865190</v>
      </c>
      <c r="AM20" t="s">
        <v>159</v>
      </c>
      <c r="AN20" t="s">
        <v>468</v>
      </c>
      <c r="AO20" t="s">
        <v>469</v>
      </c>
      <c r="AP20" t="s">
        <v>146</v>
      </c>
      <c r="AQ20" t="s">
        <v>174</v>
      </c>
      <c r="AR20">
        <v>3807.5</v>
      </c>
      <c r="AS20">
        <v>3700</v>
      </c>
      <c r="AT20" s="5">
        <f t="shared" si="0"/>
        <v>2700</v>
      </c>
      <c r="AU20" s="5">
        <v>350</v>
      </c>
      <c r="AV20" s="5">
        <f t="shared" si="1"/>
        <v>2350</v>
      </c>
      <c r="AW20" s="6">
        <f t="shared" si="2"/>
        <v>413.6</v>
      </c>
      <c r="AX20" s="7">
        <f t="shared" si="3"/>
        <v>1880</v>
      </c>
      <c r="AY20" s="8">
        <f t="shared" si="4"/>
        <v>56.4</v>
      </c>
      <c r="AZ20" s="5">
        <v>250</v>
      </c>
      <c r="BA20" s="9">
        <f t="shared" si="5"/>
        <v>81.25</v>
      </c>
      <c r="BB20" s="9">
        <v>1000</v>
      </c>
      <c r="BC20" s="10"/>
      <c r="BD20" s="5">
        <f t="shared" si="6"/>
        <v>18.75</v>
      </c>
      <c r="BG20" t="s">
        <v>146</v>
      </c>
      <c r="BH20" t="s">
        <v>146</v>
      </c>
      <c r="BI20">
        <v>566</v>
      </c>
      <c r="BJ20">
        <v>566</v>
      </c>
      <c r="BK20">
        <v>3807.5</v>
      </c>
      <c r="BL20">
        <v>0.5</v>
      </c>
      <c r="BM20">
        <v>0</v>
      </c>
      <c r="BN20">
        <v>0.5</v>
      </c>
      <c r="BO20">
        <v>0.04</v>
      </c>
      <c r="BP20">
        <v>0</v>
      </c>
      <c r="BQ20">
        <v>3806.9625000000001</v>
      </c>
      <c r="BR20">
        <v>0</v>
      </c>
      <c r="BS20">
        <v>0.04</v>
      </c>
      <c r="BT20" t="s">
        <v>146</v>
      </c>
      <c r="BU20">
        <v>59536659</v>
      </c>
      <c r="BV20" t="s">
        <v>163</v>
      </c>
      <c r="BW20">
        <v>0</v>
      </c>
      <c r="BX20">
        <v>0</v>
      </c>
      <c r="BY20" t="s">
        <v>164</v>
      </c>
      <c r="BZ20">
        <v>0</v>
      </c>
      <c r="CA20" t="s">
        <v>146</v>
      </c>
      <c r="CB20">
        <v>0</v>
      </c>
      <c r="CC20">
        <v>0</v>
      </c>
      <c r="CD20" t="s">
        <v>146</v>
      </c>
      <c r="CE20">
        <v>0</v>
      </c>
      <c r="CF20">
        <v>0</v>
      </c>
      <c r="CG20">
        <v>0</v>
      </c>
      <c r="CH20" t="s">
        <v>146</v>
      </c>
      <c r="CI20" t="s">
        <v>146</v>
      </c>
      <c r="CJ20" t="s">
        <v>172</v>
      </c>
      <c r="CK20">
        <v>10</v>
      </c>
      <c r="CL20">
        <v>0</v>
      </c>
      <c r="CM20">
        <v>0</v>
      </c>
      <c r="CN20">
        <v>3807.5</v>
      </c>
      <c r="CO20" t="s">
        <v>150</v>
      </c>
      <c r="CP20">
        <v>0</v>
      </c>
      <c r="CQ20">
        <v>0</v>
      </c>
      <c r="CR20">
        <v>0</v>
      </c>
      <c r="CS20" t="s">
        <v>166</v>
      </c>
      <c r="CT20">
        <v>0</v>
      </c>
      <c r="CU20">
        <v>0</v>
      </c>
      <c r="CV20">
        <v>0</v>
      </c>
      <c r="CW20" t="s">
        <v>156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 t="s">
        <v>167</v>
      </c>
      <c r="DE20">
        <v>0</v>
      </c>
      <c r="DF20">
        <v>0</v>
      </c>
      <c r="DG20">
        <v>0</v>
      </c>
      <c r="DH20" t="s">
        <v>150</v>
      </c>
      <c r="DI20">
        <v>0</v>
      </c>
      <c r="DJ20">
        <v>0</v>
      </c>
      <c r="DK20">
        <v>0</v>
      </c>
      <c r="DL20" t="s">
        <v>156</v>
      </c>
      <c r="DM20">
        <v>45</v>
      </c>
      <c r="DN20">
        <v>0</v>
      </c>
      <c r="DO20" t="s">
        <v>156</v>
      </c>
      <c r="DP20">
        <v>45</v>
      </c>
      <c r="DQ20">
        <v>0</v>
      </c>
      <c r="DR20" t="s">
        <v>146</v>
      </c>
      <c r="DS20" t="s">
        <v>146</v>
      </c>
      <c r="DT20" t="s">
        <v>146</v>
      </c>
      <c r="DU20" t="s">
        <v>235</v>
      </c>
      <c r="DV20">
        <v>0</v>
      </c>
      <c r="DW20">
        <v>0</v>
      </c>
      <c r="DX20">
        <v>0.5</v>
      </c>
      <c r="DY20">
        <v>0.04</v>
      </c>
      <c r="DZ20">
        <v>2.0020566090040005E+19</v>
      </c>
      <c r="EA20">
        <v>3.4600356600000148E+18</v>
      </c>
      <c r="EB20" t="s">
        <v>470</v>
      </c>
      <c r="EC20" t="s">
        <v>470</v>
      </c>
      <c r="ED20" t="s">
        <v>467</v>
      </c>
      <c r="EE20" t="s">
        <v>471</v>
      </c>
      <c r="EF20" t="s">
        <v>164</v>
      </c>
      <c r="EG20" t="s">
        <v>146</v>
      </c>
      <c r="EH20" t="s">
        <v>146</v>
      </c>
      <c r="EI20" t="s">
        <v>146</v>
      </c>
      <c r="EJ20" t="s">
        <v>146</v>
      </c>
      <c r="EK20" t="s">
        <v>146</v>
      </c>
      <c r="EL20" t="s">
        <v>146</v>
      </c>
      <c r="EM20" t="s">
        <v>146</v>
      </c>
      <c r="EN20" t="s">
        <v>146</v>
      </c>
      <c r="EO20" t="s">
        <v>146</v>
      </c>
      <c r="EP20">
        <v>3807.5</v>
      </c>
      <c r="EQ20">
        <v>0</v>
      </c>
      <c r="ER20">
        <v>0</v>
      </c>
      <c r="ES20" t="s">
        <v>146</v>
      </c>
      <c r="ET20" t="s">
        <v>170</v>
      </c>
      <c r="EU20" t="s">
        <v>146</v>
      </c>
      <c r="EV20">
        <v>0</v>
      </c>
    </row>
    <row r="21" spans="1:152" x14ac:dyDescent="0.25">
      <c r="A21">
        <v>9888897676</v>
      </c>
      <c r="B21" t="s">
        <v>231</v>
      </c>
      <c r="C21" t="s">
        <v>516</v>
      </c>
      <c r="D21" t="s">
        <v>143</v>
      </c>
      <c r="E21" t="s">
        <v>145</v>
      </c>
      <c r="F21" t="s">
        <v>177</v>
      </c>
      <c r="G21">
        <v>35091</v>
      </c>
      <c r="H21" t="s">
        <v>177</v>
      </c>
      <c r="I21">
        <v>912921</v>
      </c>
      <c r="J21">
        <v>2629503849</v>
      </c>
      <c r="K21">
        <v>8626392</v>
      </c>
      <c r="L21">
        <v>2692440</v>
      </c>
      <c r="M21" t="s">
        <v>146</v>
      </c>
      <c r="N21">
        <v>9888897676</v>
      </c>
      <c r="O21">
        <v>123</v>
      </c>
      <c r="P21" t="s">
        <v>147</v>
      </c>
      <c r="Q21" t="s">
        <v>148</v>
      </c>
      <c r="R21" t="s">
        <v>149</v>
      </c>
      <c r="S21">
        <v>250100000000001</v>
      </c>
      <c r="T21" t="s">
        <v>233</v>
      </c>
      <c r="U21" t="s">
        <v>151</v>
      </c>
      <c r="V21">
        <v>4814</v>
      </c>
      <c r="W21" t="s">
        <v>152</v>
      </c>
      <c r="X21" t="s">
        <v>151</v>
      </c>
      <c r="Y21">
        <v>44</v>
      </c>
      <c r="Z21" t="s">
        <v>158</v>
      </c>
      <c r="AA21" t="s">
        <v>234</v>
      </c>
      <c r="AB21" t="s">
        <v>146</v>
      </c>
      <c r="AC21">
        <v>200185</v>
      </c>
      <c r="AD21" t="s">
        <v>235</v>
      </c>
      <c r="AE21" t="s">
        <v>156</v>
      </c>
      <c r="AF21" t="s">
        <v>517</v>
      </c>
      <c r="AG21">
        <v>566</v>
      </c>
      <c r="AH21">
        <v>145264</v>
      </c>
      <c r="AI21" t="s">
        <v>172</v>
      </c>
      <c r="AJ21">
        <v>566</v>
      </c>
      <c r="AK21">
        <v>9888897676</v>
      </c>
      <c r="AL21">
        <v>9888897676</v>
      </c>
      <c r="AM21" t="s">
        <v>159</v>
      </c>
      <c r="AN21" t="s">
        <v>366</v>
      </c>
      <c r="AO21" t="s">
        <v>367</v>
      </c>
      <c r="AP21" t="s">
        <v>146</v>
      </c>
      <c r="AQ21" t="s">
        <v>174</v>
      </c>
      <c r="AR21">
        <v>4457.5</v>
      </c>
      <c r="AS21">
        <v>4350</v>
      </c>
      <c r="AT21" s="5">
        <f t="shared" si="0"/>
        <v>4350</v>
      </c>
      <c r="AU21" s="5">
        <v>350</v>
      </c>
      <c r="AV21" s="5">
        <f t="shared" si="1"/>
        <v>4000</v>
      </c>
      <c r="AW21" s="6">
        <f t="shared" si="2"/>
        <v>704.00000000000011</v>
      </c>
      <c r="AX21" s="7">
        <f t="shared" si="3"/>
        <v>3200</v>
      </c>
      <c r="AY21" s="8">
        <f t="shared" si="4"/>
        <v>96</v>
      </c>
      <c r="AZ21" s="5">
        <v>250</v>
      </c>
      <c r="BA21" s="9">
        <f t="shared" si="5"/>
        <v>81.25</v>
      </c>
      <c r="BB21" s="9"/>
      <c r="BC21" s="10"/>
      <c r="BD21" s="5">
        <f t="shared" si="6"/>
        <v>18.75</v>
      </c>
      <c r="BG21" t="s">
        <v>146</v>
      </c>
      <c r="BH21" t="s">
        <v>146</v>
      </c>
      <c r="BI21">
        <v>566</v>
      </c>
      <c r="BJ21">
        <v>566</v>
      </c>
      <c r="BK21">
        <v>4457.5</v>
      </c>
      <c r="BL21">
        <v>0.5</v>
      </c>
      <c r="BM21">
        <v>0</v>
      </c>
      <c r="BN21">
        <v>0.5</v>
      </c>
      <c r="BO21">
        <v>0.04</v>
      </c>
      <c r="BP21">
        <v>0</v>
      </c>
      <c r="BQ21">
        <v>4456.9624999999996</v>
      </c>
      <c r="BR21">
        <v>0</v>
      </c>
      <c r="BS21">
        <v>0.04</v>
      </c>
      <c r="BT21" t="s">
        <v>146</v>
      </c>
      <c r="BU21">
        <v>59536659</v>
      </c>
      <c r="BV21" t="s">
        <v>163</v>
      </c>
      <c r="BW21">
        <v>0</v>
      </c>
      <c r="BX21">
        <v>0</v>
      </c>
      <c r="BY21" t="s">
        <v>164</v>
      </c>
      <c r="BZ21">
        <v>0</v>
      </c>
      <c r="CA21" t="s">
        <v>146</v>
      </c>
      <c r="CB21">
        <v>0</v>
      </c>
      <c r="CC21">
        <v>0</v>
      </c>
      <c r="CD21" t="s">
        <v>146</v>
      </c>
      <c r="CE21">
        <v>0</v>
      </c>
      <c r="CF21">
        <v>0</v>
      </c>
      <c r="CG21">
        <v>0</v>
      </c>
      <c r="CH21" t="s">
        <v>146</v>
      </c>
      <c r="CI21" t="s">
        <v>146</v>
      </c>
      <c r="CJ21" t="s">
        <v>172</v>
      </c>
      <c r="CK21">
        <v>10</v>
      </c>
      <c r="CL21">
        <v>0</v>
      </c>
      <c r="CM21">
        <v>0</v>
      </c>
      <c r="CN21">
        <v>4457.5</v>
      </c>
      <c r="CO21" t="s">
        <v>150</v>
      </c>
      <c r="CP21">
        <v>0</v>
      </c>
      <c r="CQ21">
        <v>0</v>
      </c>
      <c r="CR21">
        <v>0</v>
      </c>
      <c r="CS21" t="s">
        <v>166</v>
      </c>
      <c r="CT21">
        <v>0</v>
      </c>
      <c r="CU21">
        <v>0</v>
      </c>
      <c r="CV21">
        <v>0</v>
      </c>
      <c r="CW21" t="s">
        <v>156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 t="s">
        <v>167</v>
      </c>
      <c r="DE21">
        <v>0</v>
      </c>
      <c r="DF21">
        <v>0</v>
      </c>
      <c r="DG21">
        <v>0</v>
      </c>
      <c r="DH21" t="s">
        <v>150</v>
      </c>
      <c r="DI21">
        <v>0</v>
      </c>
      <c r="DJ21">
        <v>0</v>
      </c>
      <c r="DK21">
        <v>0</v>
      </c>
      <c r="DL21" t="s">
        <v>156</v>
      </c>
      <c r="DM21">
        <v>45</v>
      </c>
      <c r="DN21">
        <v>0</v>
      </c>
      <c r="DO21" t="s">
        <v>156</v>
      </c>
      <c r="DP21">
        <v>45</v>
      </c>
      <c r="DQ21">
        <v>0</v>
      </c>
      <c r="DR21" t="s">
        <v>146</v>
      </c>
      <c r="DS21" t="s">
        <v>146</v>
      </c>
      <c r="DT21" t="s">
        <v>146</v>
      </c>
      <c r="DU21" t="s">
        <v>235</v>
      </c>
      <c r="DV21">
        <v>0</v>
      </c>
      <c r="DW21">
        <v>0</v>
      </c>
      <c r="DX21">
        <v>0.5</v>
      </c>
      <c r="DY21">
        <v>0.04</v>
      </c>
      <c r="DZ21">
        <v>2.0020566090040005E+19</v>
      </c>
      <c r="EA21">
        <v>3.4600356600000148E+18</v>
      </c>
      <c r="EB21" t="s">
        <v>518</v>
      </c>
      <c r="EC21" t="s">
        <v>518</v>
      </c>
      <c r="ED21" t="s">
        <v>517</v>
      </c>
      <c r="EE21" t="s">
        <v>519</v>
      </c>
      <c r="EF21" t="s">
        <v>164</v>
      </c>
      <c r="EG21" t="s">
        <v>146</v>
      </c>
      <c r="EH21" t="s">
        <v>146</v>
      </c>
      <c r="EI21" t="s">
        <v>146</v>
      </c>
      <c r="EJ21" t="s">
        <v>146</v>
      </c>
      <c r="EK21" t="s">
        <v>146</v>
      </c>
      <c r="EL21" t="s">
        <v>146</v>
      </c>
      <c r="EM21" t="s">
        <v>146</v>
      </c>
      <c r="EN21" t="s">
        <v>146</v>
      </c>
      <c r="EO21" t="s">
        <v>146</v>
      </c>
      <c r="EP21">
        <v>4457.5</v>
      </c>
      <c r="EQ21">
        <v>0</v>
      </c>
      <c r="ER21">
        <v>0</v>
      </c>
      <c r="ES21" t="s">
        <v>146</v>
      </c>
      <c r="ET21" t="s">
        <v>170</v>
      </c>
      <c r="EU21" t="s">
        <v>146</v>
      </c>
      <c r="EV21">
        <v>0</v>
      </c>
    </row>
    <row r="22" spans="1:152" x14ac:dyDescent="0.25">
      <c r="A22">
        <v>9887776877</v>
      </c>
      <c r="B22" t="s">
        <v>141</v>
      </c>
      <c r="C22" t="s">
        <v>227</v>
      </c>
      <c r="D22" t="s">
        <v>143</v>
      </c>
      <c r="E22" t="s">
        <v>144</v>
      </c>
      <c r="F22" t="s">
        <v>177</v>
      </c>
      <c r="G22">
        <v>35089</v>
      </c>
      <c r="H22" t="s">
        <v>178</v>
      </c>
      <c r="I22">
        <v>767428</v>
      </c>
      <c r="J22">
        <v>2629434620</v>
      </c>
      <c r="K22">
        <v>3464217</v>
      </c>
      <c r="L22">
        <v>2692440</v>
      </c>
      <c r="M22" t="s">
        <v>146</v>
      </c>
      <c r="N22">
        <v>9887776877</v>
      </c>
      <c r="O22">
        <v>123</v>
      </c>
      <c r="P22" t="s">
        <v>147</v>
      </c>
      <c r="Q22" t="s">
        <v>148</v>
      </c>
      <c r="R22" t="s">
        <v>149</v>
      </c>
      <c r="S22">
        <v>250100000000001</v>
      </c>
      <c r="T22" t="s">
        <v>150</v>
      </c>
      <c r="U22" t="s">
        <v>151</v>
      </c>
      <c r="V22">
        <v>4814</v>
      </c>
      <c r="W22" t="s">
        <v>152</v>
      </c>
      <c r="X22" t="s">
        <v>151</v>
      </c>
      <c r="Y22">
        <v>63</v>
      </c>
      <c r="Z22" t="s">
        <v>153</v>
      </c>
      <c r="AA22" t="s">
        <v>154</v>
      </c>
      <c r="AB22" t="s">
        <v>146</v>
      </c>
      <c r="AC22">
        <v>200237</v>
      </c>
      <c r="AD22" t="s">
        <v>206</v>
      </c>
      <c r="AE22" t="s">
        <v>156</v>
      </c>
      <c r="AF22" t="s">
        <v>228</v>
      </c>
      <c r="AG22">
        <v>566</v>
      </c>
      <c r="AH22">
        <v>176898</v>
      </c>
      <c r="AI22" t="s">
        <v>172</v>
      </c>
      <c r="AJ22">
        <v>566</v>
      </c>
      <c r="AK22">
        <v>9887776877</v>
      </c>
      <c r="AL22">
        <v>9887776877</v>
      </c>
      <c r="AM22" t="s">
        <v>159</v>
      </c>
      <c r="AN22" t="s">
        <v>214</v>
      </c>
      <c r="AO22" t="s">
        <v>215</v>
      </c>
      <c r="AP22" t="s">
        <v>146</v>
      </c>
      <c r="AQ22" t="s">
        <v>174</v>
      </c>
      <c r="AR22">
        <v>5350</v>
      </c>
      <c r="AS22">
        <v>5350</v>
      </c>
      <c r="AT22" s="5">
        <f t="shared" si="0"/>
        <v>5350</v>
      </c>
      <c r="AU22" s="5">
        <v>350</v>
      </c>
      <c r="AV22" s="5">
        <f t="shared" si="1"/>
        <v>5000</v>
      </c>
      <c r="AW22" s="6">
        <f t="shared" si="2"/>
        <v>880.00000000000011</v>
      </c>
      <c r="AX22" s="7">
        <f t="shared" si="3"/>
        <v>4000</v>
      </c>
      <c r="AY22" s="8">
        <f t="shared" si="4"/>
        <v>120</v>
      </c>
      <c r="AZ22" s="5">
        <v>250</v>
      </c>
      <c r="BA22" s="9">
        <f t="shared" si="5"/>
        <v>81.25</v>
      </c>
      <c r="BB22" s="9"/>
      <c r="BC22" s="10"/>
      <c r="BD22" s="5">
        <f t="shared" si="6"/>
        <v>18.75</v>
      </c>
      <c r="BE22" t="s">
        <v>146</v>
      </c>
      <c r="BF22" t="s">
        <v>146</v>
      </c>
      <c r="BG22" t="s">
        <v>146</v>
      </c>
      <c r="BH22" t="s">
        <v>146</v>
      </c>
      <c r="BI22">
        <v>566</v>
      </c>
      <c r="BJ22">
        <v>566</v>
      </c>
      <c r="BK22">
        <v>5350</v>
      </c>
      <c r="BL22">
        <v>0.5</v>
      </c>
      <c r="BM22">
        <v>0</v>
      </c>
      <c r="BN22">
        <v>0.5</v>
      </c>
      <c r="BO22">
        <v>0.04</v>
      </c>
      <c r="BP22">
        <v>0</v>
      </c>
      <c r="BQ22">
        <v>5349.4624999999996</v>
      </c>
      <c r="BR22">
        <v>0</v>
      </c>
      <c r="BS22">
        <v>0.04</v>
      </c>
      <c r="BT22" t="s">
        <v>146</v>
      </c>
      <c r="BU22">
        <v>59536659</v>
      </c>
      <c r="BV22" t="s">
        <v>163</v>
      </c>
      <c r="BW22">
        <v>0</v>
      </c>
      <c r="BX22">
        <v>0</v>
      </c>
      <c r="BY22" t="s">
        <v>164</v>
      </c>
      <c r="BZ22">
        <v>0</v>
      </c>
      <c r="CA22" t="s">
        <v>146</v>
      </c>
      <c r="CB22">
        <v>0</v>
      </c>
      <c r="CC22">
        <v>0</v>
      </c>
      <c r="CD22" t="s">
        <v>146</v>
      </c>
      <c r="CE22">
        <v>0</v>
      </c>
      <c r="CF22">
        <v>0</v>
      </c>
      <c r="CG22">
        <v>0</v>
      </c>
      <c r="CH22" t="s">
        <v>146</v>
      </c>
      <c r="CI22" t="s">
        <v>146</v>
      </c>
      <c r="CJ22" t="s">
        <v>172</v>
      </c>
      <c r="CK22">
        <v>10</v>
      </c>
      <c r="CL22">
        <v>0</v>
      </c>
      <c r="CM22">
        <v>0</v>
      </c>
      <c r="CN22">
        <v>5350</v>
      </c>
      <c r="CO22" t="s">
        <v>150</v>
      </c>
      <c r="CP22">
        <v>0</v>
      </c>
      <c r="CQ22">
        <v>0</v>
      </c>
      <c r="CR22">
        <v>0</v>
      </c>
      <c r="CS22" t="s">
        <v>166</v>
      </c>
      <c r="CT22">
        <v>0</v>
      </c>
      <c r="CU22">
        <v>0</v>
      </c>
      <c r="CV22">
        <v>0</v>
      </c>
      <c r="CW22" t="s">
        <v>156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 t="s">
        <v>167</v>
      </c>
      <c r="DE22">
        <v>0</v>
      </c>
      <c r="DF22">
        <v>0</v>
      </c>
      <c r="DG22">
        <v>0</v>
      </c>
      <c r="DH22" t="s">
        <v>150</v>
      </c>
      <c r="DI22">
        <v>0</v>
      </c>
      <c r="DJ22">
        <v>0</v>
      </c>
      <c r="DK22">
        <v>0</v>
      </c>
      <c r="DL22" t="s">
        <v>156</v>
      </c>
      <c r="DM22">
        <v>45</v>
      </c>
      <c r="DN22">
        <v>0</v>
      </c>
      <c r="DO22" t="s">
        <v>156</v>
      </c>
      <c r="DP22">
        <v>45</v>
      </c>
      <c r="DQ22">
        <v>0</v>
      </c>
      <c r="DR22" t="s">
        <v>146</v>
      </c>
      <c r="DS22" t="s">
        <v>146</v>
      </c>
      <c r="DT22" t="s">
        <v>146</v>
      </c>
      <c r="DU22" t="s">
        <v>206</v>
      </c>
      <c r="DV22">
        <v>0</v>
      </c>
      <c r="DW22">
        <v>0</v>
      </c>
      <c r="DX22">
        <v>0.5</v>
      </c>
      <c r="DY22">
        <v>0.04</v>
      </c>
      <c r="DZ22">
        <v>2.0020566090040005E+19</v>
      </c>
      <c r="EA22">
        <v>3.4600356600000148E+18</v>
      </c>
      <c r="EB22" t="s">
        <v>229</v>
      </c>
      <c r="EC22" t="s">
        <v>229</v>
      </c>
      <c r="ED22" t="s">
        <v>228</v>
      </c>
      <c r="EE22" t="s">
        <v>230</v>
      </c>
      <c r="EF22" t="s">
        <v>164</v>
      </c>
      <c r="EG22" t="s">
        <v>146</v>
      </c>
      <c r="EH22" t="s">
        <v>146</v>
      </c>
      <c r="EI22" t="s">
        <v>146</v>
      </c>
      <c r="EJ22" t="s">
        <v>146</v>
      </c>
      <c r="EK22" t="s">
        <v>146</v>
      </c>
      <c r="EL22" t="s">
        <v>146</v>
      </c>
      <c r="EM22" t="s">
        <v>146</v>
      </c>
      <c r="EN22" t="s">
        <v>146</v>
      </c>
      <c r="EO22" t="s">
        <v>146</v>
      </c>
      <c r="EP22">
        <v>5350</v>
      </c>
      <c r="EQ22">
        <v>0</v>
      </c>
      <c r="ER22">
        <v>0</v>
      </c>
      <c r="ES22" t="s">
        <v>146</v>
      </c>
      <c r="ET22" t="s">
        <v>170</v>
      </c>
      <c r="EU22" t="s">
        <v>146</v>
      </c>
      <c r="EV22">
        <v>0</v>
      </c>
    </row>
    <row r="23" spans="1:152" x14ac:dyDescent="0.25">
      <c r="A23">
        <v>9903610753</v>
      </c>
      <c r="B23" t="s">
        <v>141</v>
      </c>
      <c r="C23" t="s">
        <v>205</v>
      </c>
      <c r="D23" t="s">
        <v>143</v>
      </c>
      <c r="E23" t="s">
        <v>144</v>
      </c>
      <c r="F23" t="s">
        <v>145</v>
      </c>
      <c r="G23">
        <v>35113</v>
      </c>
      <c r="H23" t="s">
        <v>145</v>
      </c>
      <c r="I23">
        <v>523008</v>
      </c>
      <c r="J23">
        <v>2632175389</v>
      </c>
      <c r="K23">
        <v>4867959</v>
      </c>
      <c r="L23">
        <v>2692440</v>
      </c>
      <c r="M23" t="s">
        <v>146</v>
      </c>
      <c r="N23">
        <v>9903610753</v>
      </c>
      <c r="O23">
        <v>123</v>
      </c>
      <c r="P23" t="s">
        <v>147</v>
      </c>
      <c r="Q23" t="s">
        <v>148</v>
      </c>
      <c r="R23" t="s">
        <v>149</v>
      </c>
      <c r="S23">
        <v>250100000000001</v>
      </c>
      <c r="T23" t="s">
        <v>150</v>
      </c>
      <c r="U23" t="s">
        <v>151</v>
      </c>
      <c r="V23">
        <v>4814</v>
      </c>
      <c r="W23" t="s">
        <v>152</v>
      </c>
      <c r="X23" t="s">
        <v>151</v>
      </c>
      <c r="Y23">
        <v>63</v>
      </c>
      <c r="Z23" t="s">
        <v>153</v>
      </c>
      <c r="AA23" t="s">
        <v>154</v>
      </c>
      <c r="AB23" t="s">
        <v>146</v>
      </c>
      <c r="AC23">
        <v>200237</v>
      </c>
      <c r="AD23" t="s">
        <v>206</v>
      </c>
      <c r="AE23" t="s">
        <v>156</v>
      </c>
      <c r="AF23" t="s">
        <v>207</v>
      </c>
      <c r="AG23">
        <v>566</v>
      </c>
      <c r="AH23">
        <v>326846</v>
      </c>
      <c r="AI23" t="s">
        <v>172</v>
      </c>
      <c r="AJ23">
        <v>566</v>
      </c>
      <c r="AK23">
        <v>9903610753</v>
      </c>
      <c r="AL23">
        <v>9903610753</v>
      </c>
      <c r="AM23" t="s">
        <v>159</v>
      </c>
      <c r="AN23" t="s">
        <v>208</v>
      </c>
      <c r="AO23" t="s">
        <v>209</v>
      </c>
      <c r="AP23" t="s">
        <v>146</v>
      </c>
      <c r="AQ23" t="s">
        <v>174</v>
      </c>
      <c r="AR23">
        <v>5457.5</v>
      </c>
      <c r="AS23">
        <v>5350</v>
      </c>
      <c r="AT23" s="5">
        <f t="shared" si="0"/>
        <v>5350</v>
      </c>
      <c r="AU23" s="5">
        <v>350</v>
      </c>
      <c r="AV23" s="5">
        <f t="shared" si="1"/>
        <v>5000</v>
      </c>
      <c r="AW23" s="6">
        <f t="shared" si="2"/>
        <v>880.00000000000011</v>
      </c>
      <c r="AX23" s="7">
        <f t="shared" si="3"/>
        <v>4000</v>
      </c>
      <c r="AY23" s="8">
        <f t="shared" si="4"/>
        <v>120</v>
      </c>
      <c r="AZ23" s="5">
        <v>250</v>
      </c>
      <c r="BA23" s="9">
        <f t="shared" si="5"/>
        <v>81.25</v>
      </c>
      <c r="BB23" s="9"/>
      <c r="BC23" s="10"/>
      <c r="BD23" s="5">
        <f t="shared" si="6"/>
        <v>18.75</v>
      </c>
      <c r="BG23" t="s">
        <v>146</v>
      </c>
      <c r="BH23" t="s">
        <v>146</v>
      </c>
      <c r="BI23">
        <v>566</v>
      </c>
      <c r="BJ23">
        <v>566</v>
      </c>
      <c r="BK23">
        <v>5457.5</v>
      </c>
      <c r="BL23">
        <v>0.5</v>
      </c>
      <c r="BM23">
        <v>0</v>
      </c>
      <c r="BN23">
        <v>0.5</v>
      </c>
      <c r="BO23">
        <v>0.04</v>
      </c>
      <c r="BP23">
        <v>0</v>
      </c>
      <c r="BQ23">
        <v>5456.9624999999996</v>
      </c>
      <c r="BR23">
        <v>0</v>
      </c>
      <c r="BS23">
        <v>0.04</v>
      </c>
      <c r="BT23" t="s">
        <v>146</v>
      </c>
      <c r="BU23">
        <v>59536659</v>
      </c>
      <c r="BV23" t="s">
        <v>163</v>
      </c>
      <c r="BW23">
        <v>0</v>
      </c>
      <c r="BX23">
        <v>0</v>
      </c>
      <c r="BY23" t="s">
        <v>164</v>
      </c>
      <c r="BZ23">
        <v>0</v>
      </c>
      <c r="CA23" t="s">
        <v>146</v>
      </c>
      <c r="CB23">
        <v>0</v>
      </c>
      <c r="CC23">
        <v>0</v>
      </c>
      <c r="CD23" t="s">
        <v>146</v>
      </c>
      <c r="CE23">
        <v>0</v>
      </c>
      <c r="CF23">
        <v>0</v>
      </c>
      <c r="CG23">
        <v>0</v>
      </c>
      <c r="CH23" t="s">
        <v>146</v>
      </c>
      <c r="CI23" t="s">
        <v>146</v>
      </c>
      <c r="CJ23" t="s">
        <v>172</v>
      </c>
      <c r="CK23">
        <v>10</v>
      </c>
      <c r="CL23">
        <v>0</v>
      </c>
      <c r="CM23">
        <v>0</v>
      </c>
      <c r="CN23">
        <v>5457.5</v>
      </c>
      <c r="CO23" t="s">
        <v>150</v>
      </c>
      <c r="CP23">
        <v>0</v>
      </c>
      <c r="CQ23">
        <v>0</v>
      </c>
      <c r="CR23">
        <v>0</v>
      </c>
      <c r="CS23" t="s">
        <v>166</v>
      </c>
      <c r="CT23">
        <v>0</v>
      </c>
      <c r="CU23">
        <v>0</v>
      </c>
      <c r="CV23">
        <v>0</v>
      </c>
      <c r="CW23" t="s">
        <v>156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 t="s">
        <v>167</v>
      </c>
      <c r="DE23">
        <v>0</v>
      </c>
      <c r="DF23">
        <v>0</v>
      </c>
      <c r="DG23">
        <v>0</v>
      </c>
      <c r="DH23" t="s">
        <v>150</v>
      </c>
      <c r="DI23">
        <v>0</v>
      </c>
      <c r="DJ23">
        <v>0</v>
      </c>
      <c r="DK23">
        <v>0</v>
      </c>
      <c r="DL23" t="s">
        <v>156</v>
      </c>
      <c r="DM23">
        <v>45</v>
      </c>
      <c r="DN23">
        <v>0</v>
      </c>
      <c r="DO23" t="s">
        <v>156</v>
      </c>
      <c r="DP23">
        <v>45</v>
      </c>
      <c r="DQ23">
        <v>0</v>
      </c>
      <c r="DR23" t="s">
        <v>146</v>
      </c>
      <c r="DS23" t="s">
        <v>146</v>
      </c>
      <c r="DT23" t="s">
        <v>146</v>
      </c>
      <c r="DU23" t="s">
        <v>206</v>
      </c>
      <c r="DV23">
        <v>0</v>
      </c>
      <c r="DW23">
        <v>0</v>
      </c>
      <c r="DX23">
        <v>0.5</v>
      </c>
      <c r="DY23">
        <v>0.04</v>
      </c>
      <c r="DZ23">
        <v>2.0020566090040005E+19</v>
      </c>
      <c r="EA23">
        <v>3.4600356600000148E+18</v>
      </c>
      <c r="EB23" t="s">
        <v>210</v>
      </c>
      <c r="EC23" t="s">
        <v>210</v>
      </c>
      <c r="ED23" t="s">
        <v>207</v>
      </c>
      <c r="EE23" t="s">
        <v>211</v>
      </c>
      <c r="EF23" t="s">
        <v>164</v>
      </c>
      <c r="EG23" t="s">
        <v>146</v>
      </c>
      <c r="EH23" t="s">
        <v>146</v>
      </c>
      <c r="EI23" t="s">
        <v>146</v>
      </c>
      <c r="EJ23" t="s">
        <v>146</v>
      </c>
      <c r="EK23" t="s">
        <v>146</v>
      </c>
      <c r="EL23" t="s">
        <v>146</v>
      </c>
      <c r="EM23" t="s">
        <v>146</v>
      </c>
      <c r="EN23" t="s">
        <v>146</v>
      </c>
      <c r="EO23" t="s">
        <v>146</v>
      </c>
      <c r="EP23">
        <v>5457.5</v>
      </c>
      <c r="EQ23">
        <v>0</v>
      </c>
      <c r="ER23">
        <v>0</v>
      </c>
      <c r="ES23" t="s">
        <v>146</v>
      </c>
      <c r="ET23" t="s">
        <v>170</v>
      </c>
      <c r="EU23" t="s">
        <v>146</v>
      </c>
      <c r="EV23">
        <v>0</v>
      </c>
    </row>
    <row r="24" spans="1:152" x14ac:dyDescent="0.25">
      <c r="A24">
        <v>9903617862</v>
      </c>
      <c r="B24" t="s">
        <v>141</v>
      </c>
      <c r="C24" t="s">
        <v>275</v>
      </c>
      <c r="D24" t="s">
        <v>143</v>
      </c>
      <c r="E24" t="s">
        <v>144</v>
      </c>
      <c r="F24" t="s">
        <v>145</v>
      </c>
      <c r="G24">
        <v>35113</v>
      </c>
      <c r="H24" t="s">
        <v>145</v>
      </c>
      <c r="I24">
        <v>251550</v>
      </c>
      <c r="J24">
        <v>2632175417</v>
      </c>
      <c r="K24">
        <v>4867959</v>
      </c>
      <c r="L24">
        <v>2692440</v>
      </c>
      <c r="M24" t="s">
        <v>146</v>
      </c>
      <c r="N24">
        <v>9903617862</v>
      </c>
      <c r="O24">
        <v>123</v>
      </c>
      <c r="P24" t="s">
        <v>147</v>
      </c>
      <c r="Q24" t="s">
        <v>148</v>
      </c>
      <c r="R24" t="s">
        <v>149</v>
      </c>
      <c r="S24">
        <v>250100000000001</v>
      </c>
      <c r="T24" t="s">
        <v>150</v>
      </c>
      <c r="U24" t="s">
        <v>151</v>
      </c>
      <c r="V24">
        <v>4814</v>
      </c>
      <c r="W24" t="s">
        <v>152</v>
      </c>
      <c r="X24" t="s">
        <v>151</v>
      </c>
      <c r="Y24">
        <v>63</v>
      </c>
      <c r="Z24" t="s">
        <v>153</v>
      </c>
      <c r="AA24" t="s">
        <v>154</v>
      </c>
      <c r="AB24" t="s">
        <v>146</v>
      </c>
      <c r="AC24">
        <v>200237</v>
      </c>
      <c r="AD24" t="s">
        <v>206</v>
      </c>
      <c r="AE24" t="s">
        <v>156</v>
      </c>
      <c r="AF24" t="s">
        <v>276</v>
      </c>
      <c r="AG24">
        <v>566</v>
      </c>
      <c r="AH24">
        <v>333344</v>
      </c>
      <c r="AI24" t="s">
        <v>172</v>
      </c>
      <c r="AJ24">
        <v>566</v>
      </c>
      <c r="AK24">
        <v>9903617862</v>
      </c>
      <c r="AL24">
        <v>9903617862</v>
      </c>
      <c r="AM24" t="s">
        <v>159</v>
      </c>
      <c r="AN24" t="s">
        <v>208</v>
      </c>
      <c r="AO24" t="s">
        <v>209</v>
      </c>
      <c r="AP24" t="s">
        <v>146</v>
      </c>
      <c r="AQ24" t="s">
        <v>174</v>
      </c>
      <c r="AR24">
        <v>5457.5</v>
      </c>
      <c r="AS24">
        <v>5350</v>
      </c>
      <c r="AT24" s="5">
        <f t="shared" si="0"/>
        <v>5350</v>
      </c>
      <c r="AU24" s="5">
        <v>350</v>
      </c>
      <c r="AV24" s="5">
        <f t="shared" si="1"/>
        <v>5000</v>
      </c>
      <c r="AW24" s="6">
        <f t="shared" si="2"/>
        <v>880.00000000000011</v>
      </c>
      <c r="AX24" s="7">
        <f t="shared" si="3"/>
        <v>4000</v>
      </c>
      <c r="AY24" s="8">
        <f t="shared" si="4"/>
        <v>120</v>
      </c>
      <c r="AZ24" s="5">
        <v>250</v>
      </c>
      <c r="BA24" s="9">
        <f t="shared" si="5"/>
        <v>81.25</v>
      </c>
      <c r="BB24" s="9"/>
      <c r="BC24" s="10"/>
      <c r="BD24" s="5">
        <f t="shared" si="6"/>
        <v>18.75</v>
      </c>
      <c r="BG24" t="s">
        <v>146</v>
      </c>
      <c r="BH24" t="s">
        <v>146</v>
      </c>
      <c r="BI24">
        <v>566</v>
      </c>
      <c r="BJ24">
        <v>566</v>
      </c>
      <c r="BK24">
        <v>5457.5</v>
      </c>
      <c r="BL24">
        <v>0.5</v>
      </c>
      <c r="BM24">
        <v>0</v>
      </c>
      <c r="BN24">
        <v>0.5</v>
      </c>
      <c r="BO24">
        <v>0.04</v>
      </c>
      <c r="BP24">
        <v>0</v>
      </c>
      <c r="BQ24">
        <v>5456.9624999999996</v>
      </c>
      <c r="BR24">
        <v>0</v>
      </c>
      <c r="BS24">
        <v>0.04</v>
      </c>
      <c r="BT24" t="s">
        <v>146</v>
      </c>
      <c r="BU24">
        <v>59536659</v>
      </c>
      <c r="BV24" t="s">
        <v>163</v>
      </c>
      <c r="BW24">
        <v>0</v>
      </c>
      <c r="BX24">
        <v>0</v>
      </c>
      <c r="BY24" t="s">
        <v>164</v>
      </c>
      <c r="BZ24">
        <v>0</v>
      </c>
      <c r="CA24" t="s">
        <v>146</v>
      </c>
      <c r="CB24">
        <v>0</v>
      </c>
      <c r="CC24">
        <v>0</v>
      </c>
      <c r="CD24" t="s">
        <v>146</v>
      </c>
      <c r="CE24">
        <v>0</v>
      </c>
      <c r="CF24">
        <v>0</v>
      </c>
      <c r="CG24">
        <v>0</v>
      </c>
      <c r="CH24" t="s">
        <v>146</v>
      </c>
      <c r="CI24" t="s">
        <v>146</v>
      </c>
      <c r="CJ24" t="s">
        <v>172</v>
      </c>
      <c r="CK24">
        <v>10</v>
      </c>
      <c r="CL24">
        <v>0</v>
      </c>
      <c r="CM24">
        <v>0</v>
      </c>
      <c r="CN24">
        <v>5457.5</v>
      </c>
      <c r="CO24" t="s">
        <v>150</v>
      </c>
      <c r="CP24">
        <v>0</v>
      </c>
      <c r="CQ24">
        <v>0</v>
      </c>
      <c r="CR24">
        <v>0</v>
      </c>
      <c r="CS24" t="s">
        <v>166</v>
      </c>
      <c r="CT24">
        <v>0</v>
      </c>
      <c r="CU24">
        <v>0</v>
      </c>
      <c r="CV24">
        <v>0</v>
      </c>
      <c r="CW24" t="s">
        <v>156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 t="s">
        <v>167</v>
      </c>
      <c r="DE24">
        <v>0</v>
      </c>
      <c r="DF24">
        <v>0</v>
      </c>
      <c r="DG24">
        <v>0</v>
      </c>
      <c r="DH24" t="s">
        <v>150</v>
      </c>
      <c r="DI24">
        <v>0</v>
      </c>
      <c r="DJ24">
        <v>0</v>
      </c>
      <c r="DK24">
        <v>0</v>
      </c>
      <c r="DL24" t="s">
        <v>156</v>
      </c>
      <c r="DM24">
        <v>45</v>
      </c>
      <c r="DN24">
        <v>0</v>
      </c>
      <c r="DO24" t="s">
        <v>156</v>
      </c>
      <c r="DP24">
        <v>45</v>
      </c>
      <c r="DQ24">
        <v>0</v>
      </c>
      <c r="DR24" t="s">
        <v>146</v>
      </c>
      <c r="DS24" t="s">
        <v>146</v>
      </c>
      <c r="DT24" t="s">
        <v>146</v>
      </c>
      <c r="DU24" t="s">
        <v>206</v>
      </c>
      <c r="DV24">
        <v>0</v>
      </c>
      <c r="DW24">
        <v>0</v>
      </c>
      <c r="DX24">
        <v>0.5</v>
      </c>
      <c r="DY24">
        <v>0.04</v>
      </c>
      <c r="DZ24">
        <v>2.0020566090040005E+19</v>
      </c>
      <c r="EA24">
        <v>3.4600356600000148E+18</v>
      </c>
      <c r="EB24" t="s">
        <v>277</v>
      </c>
      <c r="EC24" t="s">
        <v>277</v>
      </c>
      <c r="ED24" t="s">
        <v>276</v>
      </c>
      <c r="EE24" t="s">
        <v>278</v>
      </c>
      <c r="EF24" t="s">
        <v>164</v>
      </c>
      <c r="EG24" t="s">
        <v>146</v>
      </c>
      <c r="EH24" t="s">
        <v>146</v>
      </c>
      <c r="EI24" t="s">
        <v>146</v>
      </c>
      <c r="EJ24" t="s">
        <v>146</v>
      </c>
      <c r="EK24" t="s">
        <v>146</v>
      </c>
      <c r="EL24" t="s">
        <v>146</v>
      </c>
      <c r="EM24" t="s">
        <v>146</v>
      </c>
      <c r="EN24" t="s">
        <v>146</v>
      </c>
      <c r="EO24" t="s">
        <v>146</v>
      </c>
      <c r="EP24">
        <v>5457.5</v>
      </c>
      <c r="EQ24">
        <v>0</v>
      </c>
      <c r="ER24">
        <v>0</v>
      </c>
      <c r="ES24" t="s">
        <v>146</v>
      </c>
      <c r="ET24" t="s">
        <v>170</v>
      </c>
      <c r="EU24" t="s">
        <v>146</v>
      </c>
      <c r="EV24">
        <v>0</v>
      </c>
    </row>
    <row r="25" spans="1:152" x14ac:dyDescent="0.25">
      <c r="A25">
        <v>9906037432</v>
      </c>
      <c r="B25" t="s">
        <v>141</v>
      </c>
      <c r="C25" t="s">
        <v>292</v>
      </c>
      <c r="D25" t="s">
        <v>143</v>
      </c>
      <c r="E25" t="s">
        <v>144</v>
      </c>
      <c r="F25" t="s">
        <v>145</v>
      </c>
      <c r="G25">
        <v>35116</v>
      </c>
      <c r="H25" t="s">
        <v>145</v>
      </c>
      <c r="I25">
        <v>977920</v>
      </c>
      <c r="J25">
        <v>2632558155</v>
      </c>
      <c r="K25">
        <v>3349146</v>
      </c>
      <c r="L25">
        <v>1001156</v>
      </c>
      <c r="M25">
        <v>25576916</v>
      </c>
      <c r="N25">
        <v>9906037432</v>
      </c>
      <c r="O25">
        <v>123</v>
      </c>
      <c r="P25" t="s">
        <v>147</v>
      </c>
      <c r="Q25" t="s">
        <v>148</v>
      </c>
      <c r="R25" t="s">
        <v>149</v>
      </c>
      <c r="S25" t="s">
        <v>280</v>
      </c>
      <c r="T25" t="s">
        <v>156</v>
      </c>
      <c r="U25" t="s">
        <v>281</v>
      </c>
      <c r="V25">
        <v>5999</v>
      </c>
      <c r="W25" t="s">
        <v>282</v>
      </c>
      <c r="X25" t="s">
        <v>281</v>
      </c>
      <c r="Y25">
        <v>63</v>
      </c>
      <c r="Z25" t="s">
        <v>153</v>
      </c>
      <c r="AA25" t="s">
        <v>154</v>
      </c>
      <c r="AB25" t="s">
        <v>146</v>
      </c>
      <c r="AC25">
        <v>301011</v>
      </c>
      <c r="AD25" t="s">
        <v>155</v>
      </c>
      <c r="AE25" t="s">
        <v>156</v>
      </c>
      <c r="AF25" t="s">
        <v>293</v>
      </c>
      <c r="AG25">
        <v>566</v>
      </c>
      <c r="AH25">
        <v>503021</v>
      </c>
      <c r="AI25" t="s">
        <v>284</v>
      </c>
      <c r="AJ25">
        <v>566</v>
      </c>
      <c r="AK25">
        <v>9906037432</v>
      </c>
      <c r="AL25">
        <v>9906037432</v>
      </c>
      <c r="AM25" t="s">
        <v>285</v>
      </c>
      <c r="AN25" t="s">
        <v>294</v>
      </c>
      <c r="AO25" t="s">
        <v>295</v>
      </c>
      <c r="AP25" t="s">
        <v>146</v>
      </c>
      <c r="AQ25" t="s">
        <v>288</v>
      </c>
      <c r="AR25">
        <v>9107.5</v>
      </c>
      <c r="AS25">
        <v>9000</v>
      </c>
      <c r="AT25" s="5">
        <f t="shared" si="0"/>
        <v>3000</v>
      </c>
      <c r="AU25" s="5">
        <v>350</v>
      </c>
      <c r="AV25" s="5">
        <f t="shared" si="1"/>
        <v>2650</v>
      </c>
      <c r="AW25" s="6">
        <f t="shared" si="2"/>
        <v>466.40000000000003</v>
      </c>
      <c r="AX25" s="7">
        <f t="shared" si="3"/>
        <v>2120</v>
      </c>
      <c r="AY25" s="8">
        <f t="shared" si="4"/>
        <v>63.6</v>
      </c>
      <c r="AZ25" s="5">
        <v>250</v>
      </c>
      <c r="BA25" s="9">
        <f t="shared" si="5"/>
        <v>81.25</v>
      </c>
      <c r="BB25" s="9">
        <v>1000</v>
      </c>
      <c r="BC25" s="10">
        <v>5000</v>
      </c>
      <c r="BD25" s="5">
        <f t="shared" si="6"/>
        <v>18.75</v>
      </c>
      <c r="BE25" t="s">
        <v>146</v>
      </c>
      <c r="BF25" t="s">
        <v>146</v>
      </c>
      <c r="BG25" t="s">
        <v>146</v>
      </c>
      <c r="BH25" t="s">
        <v>146</v>
      </c>
      <c r="BI25">
        <v>566</v>
      </c>
      <c r="BJ25">
        <v>566</v>
      </c>
      <c r="BK25">
        <v>9107.5</v>
      </c>
      <c r="BL25">
        <v>0.5</v>
      </c>
      <c r="BM25">
        <v>0</v>
      </c>
      <c r="BN25">
        <v>0.5</v>
      </c>
      <c r="BO25">
        <v>0.04</v>
      </c>
      <c r="BP25">
        <v>0</v>
      </c>
      <c r="BQ25">
        <v>9106.9624999999996</v>
      </c>
      <c r="BR25">
        <v>0</v>
      </c>
      <c r="BS25">
        <v>0.04</v>
      </c>
      <c r="BT25" t="s">
        <v>146</v>
      </c>
      <c r="BU25">
        <v>6067466</v>
      </c>
      <c r="BV25" t="s">
        <v>289</v>
      </c>
      <c r="BW25">
        <v>0</v>
      </c>
      <c r="BX25">
        <v>0</v>
      </c>
      <c r="BY25" t="s">
        <v>164</v>
      </c>
      <c r="BZ25">
        <v>0</v>
      </c>
      <c r="CA25" t="s">
        <v>146</v>
      </c>
      <c r="CB25">
        <v>0</v>
      </c>
      <c r="CC25">
        <v>0</v>
      </c>
      <c r="CD25" t="s">
        <v>146</v>
      </c>
      <c r="CE25">
        <v>0</v>
      </c>
      <c r="CF25">
        <v>0</v>
      </c>
      <c r="CG25">
        <v>0</v>
      </c>
      <c r="CH25" t="s">
        <v>146</v>
      </c>
      <c r="CI25" t="s">
        <v>146</v>
      </c>
      <c r="CJ25" t="s">
        <v>284</v>
      </c>
      <c r="CK25">
        <v>10</v>
      </c>
      <c r="CL25">
        <v>0</v>
      </c>
      <c r="CM25">
        <v>0</v>
      </c>
      <c r="CN25">
        <v>9107.5</v>
      </c>
      <c r="CO25" t="s">
        <v>150</v>
      </c>
      <c r="CP25">
        <v>0</v>
      </c>
      <c r="CQ25">
        <v>0</v>
      </c>
      <c r="CR25">
        <v>0</v>
      </c>
      <c r="CS25" t="s">
        <v>150</v>
      </c>
      <c r="CT25">
        <v>0</v>
      </c>
      <c r="CU25">
        <v>0</v>
      </c>
      <c r="CV25">
        <v>0</v>
      </c>
      <c r="CW25" t="s">
        <v>156</v>
      </c>
      <c r="CX25">
        <v>10</v>
      </c>
      <c r="CY25">
        <v>0</v>
      </c>
      <c r="CZ25">
        <v>0</v>
      </c>
      <c r="DA25">
        <v>0</v>
      </c>
      <c r="DB25">
        <v>0</v>
      </c>
      <c r="DC25">
        <v>0</v>
      </c>
      <c r="DD25" t="s">
        <v>167</v>
      </c>
      <c r="DE25">
        <v>10</v>
      </c>
      <c r="DF25">
        <v>0</v>
      </c>
      <c r="DG25">
        <v>0</v>
      </c>
      <c r="DH25" t="s">
        <v>150</v>
      </c>
      <c r="DI25">
        <v>25</v>
      </c>
      <c r="DJ25">
        <v>0</v>
      </c>
      <c r="DK25">
        <v>0</v>
      </c>
      <c r="DL25" t="s">
        <v>156</v>
      </c>
      <c r="DM25">
        <v>25</v>
      </c>
      <c r="DN25">
        <v>0</v>
      </c>
      <c r="DO25" t="s">
        <v>156</v>
      </c>
      <c r="DP25">
        <v>0</v>
      </c>
      <c r="DQ25">
        <v>0</v>
      </c>
      <c r="DR25" t="s">
        <v>146</v>
      </c>
      <c r="DS25" t="s">
        <v>146</v>
      </c>
      <c r="DT25" t="s">
        <v>146</v>
      </c>
      <c r="DU25" t="s">
        <v>155</v>
      </c>
      <c r="DV25">
        <v>0</v>
      </c>
      <c r="DW25">
        <v>0</v>
      </c>
      <c r="DX25">
        <v>0.5</v>
      </c>
      <c r="DY25">
        <v>0.04</v>
      </c>
      <c r="DZ25">
        <v>2.0020566000040006E+19</v>
      </c>
      <c r="EA25">
        <v>3.0040567E+19</v>
      </c>
      <c r="EB25" t="s">
        <v>296</v>
      </c>
      <c r="EC25" t="s">
        <v>296</v>
      </c>
      <c r="ED25" t="s">
        <v>293</v>
      </c>
      <c r="EE25" t="s">
        <v>297</v>
      </c>
      <c r="EF25" t="s">
        <v>164</v>
      </c>
      <c r="EG25" t="s">
        <v>146</v>
      </c>
      <c r="EH25" t="s">
        <v>146</v>
      </c>
      <c r="EI25" t="s">
        <v>146</v>
      </c>
      <c r="EJ25" t="s">
        <v>146</v>
      </c>
      <c r="EK25" t="s">
        <v>146</v>
      </c>
      <c r="EL25" t="s">
        <v>146</v>
      </c>
      <c r="EM25" t="s">
        <v>146</v>
      </c>
      <c r="EN25" t="s">
        <v>146</v>
      </c>
      <c r="EO25" t="s">
        <v>146</v>
      </c>
      <c r="EP25">
        <v>9107.5</v>
      </c>
      <c r="EQ25">
        <v>0</v>
      </c>
      <c r="ER25">
        <v>0</v>
      </c>
      <c r="ES25" t="s">
        <v>146</v>
      </c>
      <c r="ET25" t="s">
        <v>170</v>
      </c>
      <c r="EU25" t="s">
        <v>146</v>
      </c>
      <c r="EV25">
        <v>0</v>
      </c>
    </row>
    <row r="26" spans="1:152" x14ac:dyDescent="0.25">
      <c r="A26">
        <v>9905966070</v>
      </c>
      <c r="B26" t="s">
        <v>141</v>
      </c>
      <c r="C26" t="s">
        <v>298</v>
      </c>
      <c r="D26" t="s">
        <v>143</v>
      </c>
      <c r="E26" t="s">
        <v>144</v>
      </c>
      <c r="F26" t="s">
        <v>145</v>
      </c>
      <c r="G26">
        <v>35116</v>
      </c>
      <c r="H26" t="s">
        <v>145</v>
      </c>
      <c r="I26">
        <v>951767</v>
      </c>
      <c r="J26">
        <v>2632548275</v>
      </c>
      <c r="K26">
        <v>5271452</v>
      </c>
      <c r="L26">
        <v>1001153</v>
      </c>
      <c r="M26">
        <v>25576891</v>
      </c>
      <c r="N26">
        <v>9905966070</v>
      </c>
      <c r="O26">
        <v>123</v>
      </c>
      <c r="P26" t="s">
        <v>147</v>
      </c>
      <c r="Q26" t="s">
        <v>148</v>
      </c>
      <c r="R26" t="s">
        <v>149</v>
      </c>
      <c r="S26" t="s">
        <v>280</v>
      </c>
      <c r="T26" t="s">
        <v>156</v>
      </c>
      <c r="U26" t="s">
        <v>281</v>
      </c>
      <c r="V26">
        <v>5999</v>
      </c>
      <c r="W26" t="s">
        <v>282</v>
      </c>
      <c r="X26" t="s">
        <v>281</v>
      </c>
      <c r="Y26">
        <v>63</v>
      </c>
      <c r="Z26" t="s">
        <v>153</v>
      </c>
      <c r="AA26" t="s">
        <v>154</v>
      </c>
      <c r="AB26" t="s">
        <v>146</v>
      </c>
      <c r="AC26">
        <v>301011</v>
      </c>
      <c r="AD26" t="s">
        <v>155</v>
      </c>
      <c r="AE26" t="s">
        <v>156</v>
      </c>
      <c r="AF26" t="s">
        <v>299</v>
      </c>
      <c r="AG26">
        <v>566</v>
      </c>
      <c r="AH26">
        <v>502369</v>
      </c>
      <c r="AI26" t="s">
        <v>284</v>
      </c>
      <c r="AJ26">
        <v>566</v>
      </c>
      <c r="AK26">
        <v>9905966070</v>
      </c>
      <c r="AL26">
        <v>9905966070</v>
      </c>
      <c r="AM26" t="s">
        <v>285</v>
      </c>
      <c r="AN26" t="s">
        <v>294</v>
      </c>
      <c r="AO26" t="s">
        <v>295</v>
      </c>
      <c r="AP26" t="s">
        <v>146</v>
      </c>
      <c r="AQ26" t="s">
        <v>288</v>
      </c>
      <c r="AR26">
        <v>9107.5</v>
      </c>
      <c r="AS26">
        <v>9000</v>
      </c>
      <c r="AT26" s="5">
        <f t="shared" si="0"/>
        <v>3000</v>
      </c>
      <c r="AU26" s="5">
        <v>350</v>
      </c>
      <c r="AV26" s="5">
        <f t="shared" si="1"/>
        <v>2650</v>
      </c>
      <c r="AW26" s="6">
        <f t="shared" si="2"/>
        <v>466.40000000000003</v>
      </c>
      <c r="AX26" s="7">
        <f t="shared" si="3"/>
        <v>2120</v>
      </c>
      <c r="AY26" s="8">
        <f t="shared" si="4"/>
        <v>63.6</v>
      </c>
      <c r="AZ26" s="5">
        <v>250</v>
      </c>
      <c r="BA26" s="9">
        <f t="shared" si="5"/>
        <v>81.25</v>
      </c>
      <c r="BB26" s="9">
        <v>1000</v>
      </c>
      <c r="BC26" s="10">
        <v>5000</v>
      </c>
      <c r="BD26" s="5">
        <f t="shared" si="6"/>
        <v>18.75</v>
      </c>
      <c r="BE26" t="s">
        <v>146</v>
      </c>
      <c r="BF26" t="s">
        <v>146</v>
      </c>
      <c r="BG26" t="s">
        <v>146</v>
      </c>
      <c r="BH26" t="s">
        <v>146</v>
      </c>
      <c r="BI26">
        <v>566</v>
      </c>
      <c r="BJ26">
        <v>566</v>
      </c>
      <c r="BK26">
        <v>9107.5</v>
      </c>
      <c r="BL26">
        <v>0.5</v>
      </c>
      <c r="BM26">
        <v>0</v>
      </c>
      <c r="BN26">
        <v>0.5</v>
      </c>
      <c r="BO26">
        <v>0.04</v>
      </c>
      <c r="BP26">
        <v>0</v>
      </c>
      <c r="BQ26">
        <v>9106.9624999999996</v>
      </c>
      <c r="BR26">
        <v>0</v>
      </c>
      <c r="BS26">
        <v>0.04</v>
      </c>
      <c r="BT26" t="s">
        <v>146</v>
      </c>
      <c r="BU26">
        <v>6067466</v>
      </c>
      <c r="BV26" t="s">
        <v>289</v>
      </c>
      <c r="BW26">
        <v>0</v>
      </c>
      <c r="BX26">
        <v>0</v>
      </c>
      <c r="BY26" t="s">
        <v>164</v>
      </c>
      <c r="BZ26">
        <v>0</v>
      </c>
      <c r="CA26" t="s">
        <v>146</v>
      </c>
      <c r="CB26">
        <v>0</v>
      </c>
      <c r="CC26">
        <v>0</v>
      </c>
      <c r="CD26" t="s">
        <v>146</v>
      </c>
      <c r="CE26">
        <v>0</v>
      </c>
      <c r="CF26">
        <v>0</v>
      </c>
      <c r="CG26">
        <v>0</v>
      </c>
      <c r="CH26" t="s">
        <v>146</v>
      </c>
      <c r="CI26" t="s">
        <v>146</v>
      </c>
      <c r="CJ26" t="s">
        <v>284</v>
      </c>
      <c r="CK26">
        <v>10</v>
      </c>
      <c r="CL26">
        <v>0</v>
      </c>
      <c r="CM26">
        <v>0</v>
      </c>
      <c r="CN26">
        <v>9107.5</v>
      </c>
      <c r="CO26" t="s">
        <v>150</v>
      </c>
      <c r="CP26">
        <v>0</v>
      </c>
      <c r="CQ26">
        <v>0</v>
      </c>
      <c r="CR26">
        <v>0</v>
      </c>
      <c r="CS26" t="s">
        <v>150</v>
      </c>
      <c r="CT26">
        <v>0</v>
      </c>
      <c r="CU26">
        <v>0</v>
      </c>
      <c r="CV26">
        <v>0</v>
      </c>
      <c r="CW26" t="s">
        <v>156</v>
      </c>
      <c r="CX26">
        <v>10</v>
      </c>
      <c r="CY26">
        <v>0</v>
      </c>
      <c r="CZ26">
        <v>0</v>
      </c>
      <c r="DA26">
        <v>0</v>
      </c>
      <c r="DB26">
        <v>0</v>
      </c>
      <c r="DC26">
        <v>0</v>
      </c>
      <c r="DD26" t="s">
        <v>167</v>
      </c>
      <c r="DE26">
        <v>10</v>
      </c>
      <c r="DF26">
        <v>0</v>
      </c>
      <c r="DG26">
        <v>0</v>
      </c>
      <c r="DH26" t="s">
        <v>150</v>
      </c>
      <c r="DI26">
        <v>25</v>
      </c>
      <c r="DJ26">
        <v>0</v>
      </c>
      <c r="DK26">
        <v>0</v>
      </c>
      <c r="DL26" t="s">
        <v>156</v>
      </c>
      <c r="DM26">
        <v>25</v>
      </c>
      <c r="DN26">
        <v>0</v>
      </c>
      <c r="DO26" t="s">
        <v>156</v>
      </c>
      <c r="DP26">
        <v>0</v>
      </c>
      <c r="DQ26">
        <v>0</v>
      </c>
      <c r="DR26" t="s">
        <v>146</v>
      </c>
      <c r="DS26" t="s">
        <v>146</v>
      </c>
      <c r="DT26" t="s">
        <v>146</v>
      </c>
      <c r="DU26" t="s">
        <v>155</v>
      </c>
      <c r="DV26">
        <v>0</v>
      </c>
      <c r="DW26">
        <v>0</v>
      </c>
      <c r="DX26">
        <v>0.5</v>
      </c>
      <c r="DY26">
        <v>0.04</v>
      </c>
      <c r="DZ26">
        <v>2.0020566000040006E+19</v>
      </c>
      <c r="EA26">
        <v>3.0040567E+19</v>
      </c>
      <c r="EB26" t="s">
        <v>300</v>
      </c>
      <c r="EC26" t="s">
        <v>300</v>
      </c>
      <c r="ED26" t="s">
        <v>299</v>
      </c>
      <c r="EE26" t="s">
        <v>301</v>
      </c>
      <c r="EF26" t="s">
        <v>164</v>
      </c>
      <c r="EG26" t="s">
        <v>146</v>
      </c>
      <c r="EH26" t="s">
        <v>146</v>
      </c>
      <c r="EI26" t="s">
        <v>146</v>
      </c>
      <c r="EJ26" t="s">
        <v>146</v>
      </c>
      <c r="EK26" t="s">
        <v>146</v>
      </c>
      <c r="EL26" t="s">
        <v>146</v>
      </c>
      <c r="EM26" t="s">
        <v>146</v>
      </c>
      <c r="EN26" t="s">
        <v>146</v>
      </c>
      <c r="EO26" t="s">
        <v>146</v>
      </c>
      <c r="EP26">
        <v>9107.5</v>
      </c>
      <c r="EQ26">
        <v>0</v>
      </c>
      <c r="ER26">
        <v>0</v>
      </c>
      <c r="ES26" t="s">
        <v>146</v>
      </c>
      <c r="ET26" t="s">
        <v>170</v>
      </c>
      <c r="EU26" t="s">
        <v>146</v>
      </c>
      <c r="EV26">
        <v>0</v>
      </c>
    </row>
    <row r="27" spans="1:152" x14ac:dyDescent="0.25">
      <c r="A27">
        <v>676673701544</v>
      </c>
      <c r="B27" t="s">
        <v>141</v>
      </c>
      <c r="C27" t="s">
        <v>506</v>
      </c>
      <c r="D27" t="s">
        <v>143</v>
      </c>
      <c r="E27" t="s">
        <v>145</v>
      </c>
      <c r="F27" t="s">
        <v>145</v>
      </c>
      <c r="G27" t="s">
        <v>146</v>
      </c>
      <c r="H27" t="s">
        <v>177</v>
      </c>
      <c r="I27">
        <v>420126</v>
      </c>
      <c r="J27">
        <v>57676673701544</v>
      </c>
      <c r="K27">
        <v>1497930</v>
      </c>
      <c r="L27" t="s">
        <v>146</v>
      </c>
      <c r="M27" t="s">
        <v>146</v>
      </c>
      <c r="N27">
        <v>676673701544</v>
      </c>
      <c r="O27" t="s">
        <v>146</v>
      </c>
      <c r="P27" t="s">
        <v>147</v>
      </c>
      <c r="Q27" t="s">
        <v>148</v>
      </c>
      <c r="R27" t="s">
        <v>149</v>
      </c>
      <c r="S27">
        <v>250100000000001</v>
      </c>
      <c r="T27" t="s">
        <v>150</v>
      </c>
      <c r="U27" t="s">
        <v>146</v>
      </c>
      <c r="V27" t="s">
        <v>146</v>
      </c>
      <c r="W27">
        <v>25010001</v>
      </c>
      <c r="X27" t="s">
        <v>146</v>
      </c>
      <c r="Y27">
        <v>63</v>
      </c>
      <c r="Z27" t="s">
        <v>153</v>
      </c>
      <c r="AA27" t="s">
        <v>154</v>
      </c>
      <c r="AB27" t="s">
        <v>146</v>
      </c>
      <c r="AC27">
        <v>200239</v>
      </c>
      <c r="AD27" t="s">
        <v>155</v>
      </c>
      <c r="AE27" t="s">
        <v>172</v>
      </c>
      <c r="AF27" t="s">
        <v>146</v>
      </c>
      <c r="AG27">
        <v>566</v>
      </c>
      <c r="AH27" t="s">
        <v>146</v>
      </c>
      <c r="AI27" t="s">
        <v>172</v>
      </c>
      <c r="AJ27">
        <v>566</v>
      </c>
      <c r="AK27">
        <v>676673701544</v>
      </c>
      <c r="AL27" t="s">
        <v>146</v>
      </c>
      <c r="AM27" t="s">
        <v>159</v>
      </c>
      <c r="AN27" t="s">
        <v>173</v>
      </c>
      <c r="AO27" t="s">
        <v>146</v>
      </c>
      <c r="AP27" t="s">
        <v>146</v>
      </c>
      <c r="AQ27" t="s">
        <v>174</v>
      </c>
      <c r="AR27">
        <v>9000</v>
      </c>
      <c r="AS27">
        <v>9000</v>
      </c>
      <c r="AT27" s="5">
        <f t="shared" si="0"/>
        <v>9000</v>
      </c>
      <c r="AU27" s="5">
        <v>350</v>
      </c>
      <c r="AV27" s="5">
        <f t="shared" si="1"/>
        <v>8650</v>
      </c>
      <c r="AW27" s="6">
        <f t="shared" si="2"/>
        <v>1522.4</v>
      </c>
      <c r="AX27" s="7">
        <f t="shared" si="3"/>
        <v>6920</v>
      </c>
      <c r="AY27" s="8">
        <f t="shared" si="4"/>
        <v>207.6</v>
      </c>
      <c r="AZ27" s="5">
        <v>250</v>
      </c>
      <c r="BA27" s="9">
        <f t="shared" si="5"/>
        <v>81.25</v>
      </c>
      <c r="BB27" s="9"/>
      <c r="BC27" s="10"/>
      <c r="BD27" s="5">
        <f t="shared" si="6"/>
        <v>18.75</v>
      </c>
      <c r="BE27" t="s">
        <v>146</v>
      </c>
      <c r="BF27" t="s">
        <v>146</v>
      </c>
      <c r="BG27" t="s">
        <v>146</v>
      </c>
      <c r="BH27" t="s">
        <v>146</v>
      </c>
      <c r="BI27">
        <v>566</v>
      </c>
      <c r="BJ27">
        <v>566</v>
      </c>
      <c r="BK27">
        <v>9000</v>
      </c>
      <c r="BL27">
        <v>0.5</v>
      </c>
      <c r="BM27">
        <v>0</v>
      </c>
      <c r="BN27">
        <v>0.5</v>
      </c>
      <c r="BO27">
        <v>0.04</v>
      </c>
      <c r="BP27">
        <v>0</v>
      </c>
      <c r="BQ27">
        <v>8999.4624999999996</v>
      </c>
      <c r="BR27">
        <v>0</v>
      </c>
      <c r="BS27">
        <v>0.04</v>
      </c>
      <c r="BT27" t="s">
        <v>146</v>
      </c>
      <c r="BU27">
        <v>59536659</v>
      </c>
      <c r="BV27" t="s">
        <v>163</v>
      </c>
      <c r="BW27">
        <v>20</v>
      </c>
      <c r="BX27">
        <v>0</v>
      </c>
      <c r="BY27" t="s">
        <v>146</v>
      </c>
      <c r="BZ27">
        <v>0</v>
      </c>
      <c r="CA27" t="s">
        <v>146</v>
      </c>
      <c r="CB27">
        <v>0</v>
      </c>
      <c r="CC27">
        <v>0</v>
      </c>
      <c r="CD27" t="s">
        <v>146</v>
      </c>
      <c r="CE27">
        <v>0</v>
      </c>
      <c r="CF27">
        <v>0</v>
      </c>
      <c r="CG27">
        <v>0</v>
      </c>
      <c r="CH27" t="s">
        <v>146</v>
      </c>
      <c r="CI27" t="s">
        <v>146</v>
      </c>
      <c r="CJ27" t="s">
        <v>172</v>
      </c>
      <c r="CK27">
        <v>12.5</v>
      </c>
      <c r="CL27">
        <v>0</v>
      </c>
      <c r="CM27">
        <v>0</v>
      </c>
      <c r="CN27">
        <v>9000</v>
      </c>
      <c r="CO27" t="s">
        <v>150</v>
      </c>
      <c r="CP27">
        <v>10</v>
      </c>
      <c r="CQ27">
        <v>0</v>
      </c>
      <c r="CR27">
        <v>0</v>
      </c>
      <c r="CS27" t="s">
        <v>166</v>
      </c>
      <c r="CT27">
        <v>5</v>
      </c>
      <c r="CU27">
        <v>0</v>
      </c>
      <c r="CV27">
        <v>0</v>
      </c>
      <c r="CW27" t="s">
        <v>172</v>
      </c>
      <c r="CX27">
        <v>15</v>
      </c>
      <c r="CY27">
        <v>0</v>
      </c>
      <c r="CZ27">
        <v>0</v>
      </c>
      <c r="DA27">
        <v>0</v>
      </c>
      <c r="DB27">
        <v>0</v>
      </c>
      <c r="DC27">
        <v>0</v>
      </c>
      <c r="DD27" t="s">
        <v>167</v>
      </c>
      <c r="DE27">
        <v>7.5</v>
      </c>
      <c r="DF27">
        <v>0</v>
      </c>
      <c r="DG27">
        <v>0</v>
      </c>
      <c r="DH27" t="s">
        <v>150</v>
      </c>
      <c r="DI27">
        <v>10</v>
      </c>
      <c r="DJ27">
        <v>0</v>
      </c>
      <c r="DK27">
        <v>0</v>
      </c>
      <c r="DL27" t="s">
        <v>172</v>
      </c>
      <c r="DM27">
        <v>0</v>
      </c>
      <c r="DN27">
        <v>0</v>
      </c>
      <c r="DO27" t="s">
        <v>172</v>
      </c>
      <c r="DP27">
        <v>0</v>
      </c>
      <c r="DQ27">
        <v>0</v>
      </c>
      <c r="DR27" t="s">
        <v>146</v>
      </c>
      <c r="DS27" t="s">
        <v>146</v>
      </c>
      <c r="DT27" t="s">
        <v>146</v>
      </c>
      <c r="DU27" t="s">
        <v>155</v>
      </c>
      <c r="DV27">
        <v>0</v>
      </c>
      <c r="DW27">
        <v>0</v>
      </c>
      <c r="DX27">
        <v>0.5</v>
      </c>
      <c r="DY27">
        <v>0.04</v>
      </c>
      <c r="DZ27" t="s">
        <v>146</v>
      </c>
      <c r="EA27" t="s">
        <v>146</v>
      </c>
      <c r="EB27" t="s">
        <v>146</v>
      </c>
      <c r="EC27" t="s">
        <v>146</v>
      </c>
      <c r="ED27" t="s">
        <v>146</v>
      </c>
      <c r="EE27" t="s">
        <v>507</v>
      </c>
      <c r="EF27" t="s">
        <v>164</v>
      </c>
      <c r="EG27" t="s">
        <v>146</v>
      </c>
      <c r="EH27" t="s">
        <v>146</v>
      </c>
      <c r="EI27" t="s">
        <v>146</v>
      </c>
      <c r="EJ27" t="s">
        <v>146</v>
      </c>
      <c r="EK27" t="s">
        <v>146</v>
      </c>
      <c r="EL27" t="s">
        <v>146</v>
      </c>
      <c r="EM27" t="s">
        <v>146</v>
      </c>
      <c r="EN27" t="s">
        <v>146</v>
      </c>
      <c r="EO27" t="s">
        <v>146</v>
      </c>
      <c r="EP27">
        <v>9000</v>
      </c>
      <c r="EQ27">
        <v>0</v>
      </c>
      <c r="ER27">
        <v>0</v>
      </c>
      <c r="ES27" t="s">
        <v>146</v>
      </c>
      <c r="ET27" t="s">
        <v>170</v>
      </c>
      <c r="EU27" t="s">
        <v>146</v>
      </c>
      <c r="EV27">
        <v>0</v>
      </c>
    </row>
    <row r="28" spans="1:152" x14ac:dyDescent="0.25">
      <c r="A28">
        <v>9899343771</v>
      </c>
      <c r="B28" t="s">
        <v>141</v>
      </c>
      <c r="C28" t="s">
        <v>630</v>
      </c>
      <c r="D28" t="s">
        <v>143</v>
      </c>
      <c r="E28" t="s">
        <v>145</v>
      </c>
      <c r="F28" t="s">
        <v>177</v>
      </c>
      <c r="G28">
        <v>35105</v>
      </c>
      <c r="H28" t="s">
        <v>177</v>
      </c>
      <c r="I28">
        <v>780412</v>
      </c>
      <c r="J28">
        <v>2631316885</v>
      </c>
      <c r="K28">
        <v>5828538</v>
      </c>
      <c r="L28">
        <v>1001142</v>
      </c>
      <c r="M28">
        <v>25575958</v>
      </c>
      <c r="N28">
        <v>9899343771</v>
      </c>
      <c r="O28">
        <v>123</v>
      </c>
      <c r="P28" t="s">
        <v>147</v>
      </c>
      <c r="Q28" t="s">
        <v>148</v>
      </c>
      <c r="R28" t="s">
        <v>149</v>
      </c>
      <c r="S28" t="s">
        <v>280</v>
      </c>
      <c r="T28" t="s">
        <v>156</v>
      </c>
      <c r="U28" t="s">
        <v>281</v>
      </c>
      <c r="V28">
        <v>5999</v>
      </c>
      <c r="W28" t="s">
        <v>282</v>
      </c>
      <c r="X28" t="s">
        <v>281</v>
      </c>
      <c r="Y28">
        <v>63</v>
      </c>
      <c r="Z28" t="s">
        <v>153</v>
      </c>
      <c r="AA28" t="s">
        <v>154</v>
      </c>
      <c r="AB28" t="s">
        <v>146</v>
      </c>
      <c r="AC28">
        <v>301011</v>
      </c>
      <c r="AD28" t="s">
        <v>155</v>
      </c>
      <c r="AE28" t="s">
        <v>156</v>
      </c>
      <c r="AF28" t="s">
        <v>631</v>
      </c>
      <c r="AG28">
        <v>566</v>
      </c>
      <c r="AH28">
        <v>780412</v>
      </c>
      <c r="AI28" t="s">
        <v>618</v>
      </c>
      <c r="AJ28">
        <v>566</v>
      </c>
      <c r="AK28">
        <v>9899343771</v>
      </c>
      <c r="AL28">
        <v>9899343771</v>
      </c>
      <c r="AM28" t="s">
        <v>285</v>
      </c>
      <c r="AN28" t="s">
        <v>632</v>
      </c>
      <c r="AO28" t="s">
        <v>633</v>
      </c>
      <c r="AP28" t="s">
        <v>146</v>
      </c>
      <c r="AQ28" t="s">
        <v>621</v>
      </c>
      <c r="AR28">
        <v>9107.5</v>
      </c>
      <c r="AS28">
        <v>9000</v>
      </c>
      <c r="AT28" s="5">
        <f t="shared" si="0"/>
        <v>3000</v>
      </c>
      <c r="AU28" s="5">
        <v>350</v>
      </c>
      <c r="AV28" s="5">
        <f t="shared" si="1"/>
        <v>2650</v>
      </c>
      <c r="AW28" s="6">
        <f t="shared" si="2"/>
        <v>466.40000000000003</v>
      </c>
      <c r="AX28" s="7">
        <f t="shared" si="3"/>
        <v>2120</v>
      </c>
      <c r="AY28" s="8">
        <f t="shared" si="4"/>
        <v>63.6</v>
      </c>
      <c r="AZ28" s="5">
        <v>250</v>
      </c>
      <c r="BA28" s="9">
        <f t="shared" si="5"/>
        <v>81.25</v>
      </c>
      <c r="BB28" s="9">
        <v>1000</v>
      </c>
      <c r="BC28" s="10">
        <v>5000</v>
      </c>
      <c r="BD28" s="5">
        <f t="shared" si="6"/>
        <v>18.75</v>
      </c>
      <c r="BE28" t="s">
        <v>146</v>
      </c>
      <c r="BF28" t="s">
        <v>146</v>
      </c>
      <c r="BG28" t="s">
        <v>146</v>
      </c>
      <c r="BH28" t="s">
        <v>146</v>
      </c>
      <c r="BI28">
        <v>566</v>
      </c>
      <c r="BJ28">
        <v>566</v>
      </c>
      <c r="BK28">
        <v>9107.5</v>
      </c>
      <c r="BL28">
        <v>0.5</v>
      </c>
      <c r="BM28">
        <v>0</v>
      </c>
      <c r="BN28">
        <v>0.5</v>
      </c>
      <c r="BO28">
        <v>0.04</v>
      </c>
      <c r="BP28">
        <v>0</v>
      </c>
      <c r="BQ28">
        <v>9106.9624999999996</v>
      </c>
      <c r="BR28">
        <v>0</v>
      </c>
      <c r="BS28">
        <v>0.04</v>
      </c>
      <c r="BT28" t="s">
        <v>146</v>
      </c>
      <c r="BU28">
        <v>6067466</v>
      </c>
      <c r="BV28" t="s">
        <v>289</v>
      </c>
      <c r="BW28">
        <v>0</v>
      </c>
      <c r="BX28">
        <v>0</v>
      </c>
      <c r="BY28" t="s">
        <v>164</v>
      </c>
      <c r="BZ28">
        <v>0</v>
      </c>
      <c r="CA28" t="s">
        <v>146</v>
      </c>
      <c r="CB28">
        <v>0</v>
      </c>
      <c r="CC28">
        <v>0</v>
      </c>
      <c r="CD28" t="s">
        <v>146</v>
      </c>
      <c r="CE28">
        <v>0</v>
      </c>
      <c r="CF28">
        <v>0</v>
      </c>
      <c r="CG28">
        <v>0</v>
      </c>
      <c r="CH28" t="s">
        <v>146</v>
      </c>
      <c r="CI28" t="s">
        <v>146</v>
      </c>
      <c r="CJ28" t="s">
        <v>618</v>
      </c>
      <c r="CK28">
        <v>10</v>
      </c>
      <c r="CL28">
        <v>0</v>
      </c>
      <c r="CM28">
        <v>0</v>
      </c>
      <c r="CN28">
        <v>9107.5</v>
      </c>
      <c r="CO28" t="s">
        <v>150</v>
      </c>
      <c r="CP28">
        <v>0</v>
      </c>
      <c r="CQ28">
        <v>0</v>
      </c>
      <c r="CR28">
        <v>0</v>
      </c>
      <c r="CS28" t="s">
        <v>150</v>
      </c>
      <c r="CT28">
        <v>0</v>
      </c>
      <c r="CU28">
        <v>0</v>
      </c>
      <c r="CV28">
        <v>0</v>
      </c>
      <c r="CW28" t="s">
        <v>156</v>
      </c>
      <c r="CX28">
        <v>10</v>
      </c>
      <c r="CY28">
        <v>0</v>
      </c>
      <c r="CZ28">
        <v>0</v>
      </c>
      <c r="DA28">
        <v>0</v>
      </c>
      <c r="DB28">
        <v>0</v>
      </c>
      <c r="DC28">
        <v>0</v>
      </c>
      <c r="DD28" t="s">
        <v>167</v>
      </c>
      <c r="DE28">
        <v>10</v>
      </c>
      <c r="DF28">
        <v>0</v>
      </c>
      <c r="DG28">
        <v>0</v>
      </c>
      <c r="DH28" t="s">
        <v>150</v>
      </c>
      <c r="DI28">
        <v>25</v>
      </c>
      <c r="DJ28">
        <v>0</v>
      </c>
      <c r="DK28">
        <v>0</v>
      </c>
      <c r="DL28" t="s">
        <v>156</v>
      </c>
      <c r="DM28">
        <v>25</v>
      </c>
      <c r="DN28">
        <v>0</v>
      </c>
      <c r="DO28" t="s">
        <v>156</v>
      </c>
      <c r="DP28">
        <v>0</v>
      </c>
      <c r="DQ28">
        <v>0</v>
      </c>
      <c r="DR28" t="s">
        <v>146</v>
      </c>
      <c r="DS28" t="s">
        <v>146</v>
      </c>
      <c r="DT28" t="s">
        <v>146</v>
      </c>
      <c r="DU28" t="s">
        <v>155</v>
      </c>
      <c r="DV28">
        <v>0</v>
      </c>
      <c r="DW28">
        <v>0</v>
      </c>
      <c r="DX28">
        <v>0.5</v>
      </c>
      <c r="DY28">
        <v>0.04</v>
      </c>
      <c r="DZ28">
        <v>2.0020566000040006E+19</v>
      </c>
      <c r="EA28">
        <v>3.0040567E+19</v>
      </c>
      <c r="EB28" t="s">
        <v>634</v>
      </c>
      <c r="EC28" t="s">
        <v>634</v>
      </c>
      <c r="ED28" t="s">
        <v>631</v>
      </c>
      <c r="EE28" t="s">
        <v>635</v>
      </c>
      <c r="EF28" t="s">
        <v>164</v>
      </c>
      <c r="EG28" t="s">
        <v>146</v>
      </c>
      <c r="EH28" t="s">
        <v>146</v>
      </c>
      <c r="EI28" t="s">
        <v>146</v>
      </c>
      <c r="EJ28" t="s">
        <v>146</v>
      </c>
      <c r="EK28" t="s">
        <v>146</v>
      </c>
      <c r="EL28" t="s">
        <v>146</v>
      </c>
      <c r="EM28" t="s">
        <v>146</v>
      </c>
      <c r="EN28" t="s">
        <v>146</v>
      </c>
      <c r="EO28" t="s">
        <v>146</v>
      </c>
      <c r="EP28">
        <v>9107.5</v>
      </c>
      <c r="EQ28">
        <v>0</v>
      </c>
      <c r="ER28">
        <v>0</v>
      </c>
      <c r="ES28" t="s">
        <v>146</v>
      </c>
      <c r="ET28" t="s">
        <v>170</v>
      </c>
      <c r="EU28" t="s">
        <v>146</v>
      </c>
      <c r="EV28">
        <v>0</v>
      </c>
    </row>
    <row r="29" spans="1:152" x14ac:dyDescent="0.25">
      <c r="A29">
        <v>9888285358</v>
      </c>
      <c r="B29" t="s">
        <v>141</v>
      </c>
      <c r="C29" t="s">
        <v>672</v>
      </c>
      <c r="D29" t="s">
        <v>143</v>
      </c>
      <c r="E29" t="s">
        <v>145</v>
      </c>
      <c r="F29" t="s">
        <v>177</v>
      </c>
      <c r="G29">
        <v>35090</v>
      </c>
      <c r="H29" t="s">
        <v>177</v>
      </c>
      <c r="I29">
        <v>41531</v>
      </c>
      <c r="J29">
        <v>2629442143</v>
      </c>
      <c r="K29">
        <v>5136207</v>
      </c>
      <c r="L29">
        <v>1001065</v>
      </c>
      <c r="M29">
        <v>25570180</v>
      </c>
      <c r="N29">
        <v>9888285358</v>
      </c>
      <c r="O29">
        <v>123</v>
      </c>
      <c r="P29" t="s">
        <v>147</v>
      </c>
      <c r="Q29" t="s">
        <v>148</v>
      </c>
      <c r="R29" t="s">
        <v>149</v>
      </c>
      <c r="S29" t="s">
        <v>280</v>
      </c>
      <c r="T29" t="s">
        <v>156</v>
      </c>
      <c r="U29" t="s">
        <v>281</v>
      </c>
      <c r="V29">
        <v>5999</v>
      </c>
      <c r="W29" t="s">
        <v>282</v>
      </c>
      <c r="X29" t="s">
        <v>281</v>
      </c>
      <c r="Y29">
        <v>63</v>
      </c>
      <c r="Z29" t="s">
        <v>153</v>
      </c>
      <c r="AA29" t="s">
        <v>154</v>
      </c>
      <c r="AB29" t="s">
        <v>146</v>
      </c>
      <c r="AC29">
        <v>301011</v>
      </c>
      <c r="AD29" t="s">
        <v>155</v>
      </c>
      <c r="AE29" t="s">
        <v>156</v>
      </c>
      <c r="AF29" t="s">
        <v>673</v>
      </c>
      <c r="AG29">
        <v>566</v>
      </c>
      <c r="AH29">
        <v>794347</v>
      </c>
      <c r="AI29" t="s">
        <v>284</v>
      </c>
      <c r="AJ29">
        <v>566</v>
      </c>
      <c r="AK29">
        <v>9888285358</v>
      </c>
      <c r="AL29">
        <v>9888285358</v>
      </c>
      <c r="AM29" t="s">
        <v>285</v>
      </c>
      <c r="AN29" t="s">
        <v>604</v>
      </c>
      <c r="AO29" t="s">
        <v>605</v>
      </c>
      <c r="AP29" t="s">
        <v>146</v>
      </c>
      <c r="AQ29" t="s">
        <v>288</v>
      </c>
      <c r="AR29">
        <v>9107.5</v>
      </c>
      <c r="AS29">
        <v>9000</v>
      </c>
      <c r="AT29" s="5">
        <f t="shared" si="0"/>
        <v>3000</v>
      </c>
      <c r="AU29" s="5">
        <v>350</v>
      </c>
      <c r="AV29" s="5">
        <f t="shared" si="1"/>
        <v>2650</v>
      </c>
      <c r="AW29" s="6">
        <f t="shared" si="2"/>
        <v>466.40000000000003</v>
      </c>
      <c r="AX29" s="7">
        <f t="shared" si="3"/>
        <v>2120</v>
      </c>
      <c r="AY29" s="8">
        <f t="shared" si="4"/>
        <v>63.6</v>
      </c>
      <c r="AZ29" s="5">
        <v>250</v>
      </c>
      <c r="BA29" s="9">
        <f t="shared" si="5"/>
        <v>81.25</v>
      </c>
      <c r="BB29" s="9">
        <v>1000</v>
      </c>
      <c r="BC29" s="10">
        <v>5000</v>
      </c>
      <c r="BD29" s="5">
        <f t="shared" si="6"/>
        <v>18.75</v>
      </c>
      <c r="BE29" t="s">
        <v>146</v>
      </c>
      <c r="BF29" t="s">
        <v>146</v>
      </c>
      <c r="BG29" t="s">
        <v>146</v>
      </c>
      <c r="BH29" t="s">
        <v>146</v>
      </c>
      <c r="BI29">
        <v>566</v>
      </c>
      <c r="BJ29">
        <v>566</v>
      </c>
      <c r="BK29">
        <v>9107.5</v>
      </c>
      <c r="BL29">
        <v>0.5</v>
      </c>
      <c r="BM29">
        <v>0</v>
      </c>
      <c r="BN29">
        <v>0.5</v>
      </c>
      <c r="BO29">
        <v>0.04</v>
      </c>
      <c r="BP29">
        <v>0</v>
      </c>
      <c r="BQ29">
        <v>9106.9624999999996</v>
      </c>
      <c r="BR29">
        <v>0</v>
      </c>
      <c r="BS29">
        <v>0.04</v>
      </c>
      <c r="BT29" t="s">
        <v>146</v>
      </c>
      <c r="BU29">
        <v>6067466</v>
      </c>
      <c r="BV29" t="s">
        <v>289</v>
      </c>
      <c r="BW29">
        <v>0</v>
      </c>
      <c r="BX29">
        <v>0</v>
      </c>
      <c r="BY29" t="s">
        <v>164</v>
      </c>
      <c r="BZ29">
        <v>0</v>
      </c>
      <c r="CA29" t="s">
        <v>146</v>
      </c>
      <c r="CB29">
        <v>0</v>
      </c>
      <c r="CC29">
        <v>0</v>
      </c>
      <c r="CD29" t="s">
        <v>146</v>
      </c>
      <c r="CE29">
        <v>0</v>
      </c>
      <c r="CF29">
        <v>0</v>
      </c>
      <c r="CG29">
        <v>0</v>
      </c>
      <c r="CH29" t="s">
        <v>146</v>
      </c>
      <c r="CI29" t="s">
        <v>146</v>
      </c>
      <c r="CJ29" t="s">
        <v>284</v>
      </c>
      <c r="CK29">
        <v>10</v>
      </c>
      <c r="CL29">
        <v>0</v>
      </c>
      <c r="CM29">
        <v>0</v>
      </c>
      <c r="CN29">
        <v>9107.5</v>
      </c>
      <c r="CO29" t="s">
        <v>150</v>
      </c>
      <c r="CP29">
        <v>0</v>
      </c>
      <c r="CQ29">
        <v>0</v>
      </c>
      <c r="CR29">
        <v>0</v>
      </c>
      <c r="CS29" t="s">
        <v>150</v>
      </c>
      <c r="CT29">
        <v>0</v>
      </c>
      <c r="CU29">
        <v>0</v>
      </c>
      <c r="CV29">
        <v>0</v>
      </c>
      <c r="CW29" t="s">
        <v>156</v>
      </c>
      <c r="CX29">
        <v>10</v>
      </c>
      <c r="CY29">
        <v>0</v>
      </c>
      <c r="CZ29">
        <v>0</v>
      </c>
      <c r="DA29">
        <v>0</v>
      </c>
      <c r="DB29">
        <v>0</v>
      </c>
      <c r="DC29">
        <v>0</v>
      </c>
      <c r="DD29" t="s">
        <v>167</v>
      </c>
      <c r="DE29">
        <v>10</v>
      </c>
      <c r="DF29">
        <v>0</v>
      </c>
      <c r="DG29">
        <v>0</v>
      </c>
      <c r="DH29" t="s">
        <v>150</v>
      </c>
      <c r="DI29">
        <v>25</v>
      </c>
      <c r="DJ29">
        <v>0</v>
      </c>
      <c r="DK29">
        <v>0</v>
      </c>
      <c r="DL29" t="s">
        <v>156</v>
      </c>
      <c r="DM29">
        <v>25</v>
      </c>
      <c r="DN29">
        <v>0</v>
      </c>
      <c r="DO29" t="s">
        <v>156</v>
      </c>
      <c r="DP29">
        <v>0</v>
      </c>
      <c r="DQ29">
        <v>0</v>
      </c>
      <c r="DR29" t="s">
        <v>146</v>
      </c>
      <c r="DS29" t="s">
        <v>146</v>
      </c>
      <c r="DT29" t="s">
        <v>146</v>
      </c>
      <c r="DU29" t="s">
        <v>155</v>
      </c>
      <c r="DV29">
        <v>0</v>
      </c>
      <c r="DW29">
        <v>0</v>
      </c>
      <c r="DX29">
        <v>0.5</v>
      </c>
      <c r="DY29">
        <v>0.04</v>
      </c>
      <c r="DZ29">
        <v>2.0020566000040006E+19</v>
      </c>
      <c r="EA29">
        <v>3.0040567E+19</v>
      </c>
      <c r="EB29" t="s">
        <v>674</v>
      </c>
      <c r="EC29" t="s">
        <v>674</v>
      </c>
      <c r="ED29" t="s">
        <v>673</v>
      </c>
      <c r="EE29" t="s">
        <v>675</v>
      </c>
      <c r="EF29" t="s">
        <v>164</v>
      </c>
      <c r="EG29" t="s">
        <v>146</v>
      </c>
      <c r="EH29" t="s">
        <v>146</v>
      </c>
      <c r="EI29" t="s">
        <v>146</v>
      </c>
      <c r="EJ29" t="s">
        <v>146</v>
      </c>
      <c r="EK29" t="s">
        <v>146</v>
      </c>
      <c r="EL29" t="s">
        <v>146</v>
      </c>
      <c r="EM29" t="s">
        <v>146</v>
      </c>
      <c r="EN29" t="s">
        <v>146</v>
      </c>
      <c r="EO29" t="s">
        <v>146</v>
      </c>
      <c r="EP29">
        <v>9107.5</v>
      </c>
      <c r="EQ29">
        <v>0</v>
      </c>
      <c r="ER29">
        <v>0</v>
      </c>
      <c r="ES29" t="s">
        <v>146</v>
      </c>
      <c r="ET29" t="s">
        <v>170</v>
      </c>
      <c r="EU29" t="s">
        <v>146</v>
      </c>
      <c r="EV29">
        <v>0</v>
      </c>
    </row>
    <row r="30" spans="1:152" x14ac:dyDescent="0.25">
      <c r="A30">
        <v>676611617582</v>
      </c>
      <c r="B30" t="s">
        <v>141</v>
      </c>
      <c r="C30" t="s">
        <v>314</v>
      </c>
      <c r="D30" t="s">
        <v>143</v>
      </c>
      <c r="E30" t="s">
        <v>145</v>
      </c>
      <c r="F30" t="s">
        <v>177</v>
      </c>
      <c r="G30" t="s">
        <v>146</v>
      </c>
      <c r="H30" t="s">
        <v>177</v>
      </c>
      <c r="I30">
        <v>68433</v>
      </c>
      <c r="J30">
        <v>56676611617582</v>
      </c>
      <c r="K30">
        <v>5855784</v>
      </c>
      <c r="L30" t="s">
        <v>146</v>
      </c>
      <c r="M30" t="s">
        <v>146</v>
      </c>
      <c r="N30">
        <v>676611617582</v>
      </c>
      <c r="O30" t="s">
        <v>146</v>
      </c>
      <c r="P30" t="s">
        <v>147</v>
      </c>
      <c r="Q30" t="s">
        <v>148</v>
      </c>
      <c r="R30" t="s">
        <v>149</v>
      </c>
      <c r="S30">
        <v>250100000000001</v>
      </c>
      <c r="T30" t="s">
        <v>150</v>
      </c>
      <c r="U30" t="s">
        <v>193</v>
      </c>
      <c r="V30" t="s">
        <v>146</v>
      </c>
      <c r="W30" t="s">
        <v>152</v>
      </c>
      <c r="X30" t="s">
        <v>193</v>
      </c>
      <c r="Y30">
        <v>63</v>
      </c>
      <c r="Z30" t="s">
        <v>153</v>
      </c>
      <c r="AA30" t="s">
        <v>154</v>
      </c>
      <c r="AB30" t="s">
        <v>146</v>
      </c>
      <c r="AC30">
        <v>200239</v>
      </c>
      <c r="AD30" t="s">
        <v>155</v>
      </c>
      <c r="AE30" t="s">
        <v>156</v>
      </c>
      <c r="AF30" t="s">
        <v>194</v>
      </c>
      <c r="AG30">
        <v>566</v>
      </c>
      <c r="AH30" t="s">
        <v>146</v>
      </c>
      <c r="AI30" t="s">
        <v>195</v>
      </c>
      <c r="AJ30">
        <v>566</v>
      </c>
      <c r="AK30">
        <v>676611617582</v>
      </c>
      <c r="AL30" t="s">
        <v>146</v>
      </c>
      <c r="AM30" t="s">
        <v>159</v>
      </c>
      <c r="AN30" t="s">
        <v>196</v>
      </c>
      <c r="AO30" t="s">
        <v>146</v>
      </c>
      <c r="AP30">
        <v>7032286462</v>
      </c>
      <c r="AQ30" t="s">
        <v>197</v>
      </c>
      <c r="AR30">
        <v>9107.5</v>
      </c>
      <c r="AS30">
        <v>9000</v>
      </c>
      <c r="AT30" s="5">
        <f t="shared" si="0"/>
        <v>3000</v>
      </c>
      <c r="AU30" s="5">
        <v>350</v>
      </c>
      <c r="AV30" s="5">
        <f t="shared" si="1"/>
        <v>2650</v>
      </c>
      <c r="AW30" s="6">
        <f t="shared" si="2"/>
        <v>466.40000000000003</v>
      </c>
      <c r="AX30" s="7">
        <f t="shared" si="3"/>
        <v>2120</v>
      </c>
      <c r="AY30" s="8">
        <f t="shared" si="4"/>
        <v>63.6</v>
      </c>
      <c r="AZ30" s="5">
        <v>250</v>
      </c>
      <c r="BA30" s="9">
        <f t="shared" si="5"/>
        <v>81.25</v>
      </c>
      <c r="BB30" s="9">
        <v>1000</v>
      </c>
      <c r="BC30" s="10">
        <v>5000</v>
      </c>
      <c r="BD30" s="5">
        <f t="shared" si="6"/>
        <v>18.75</v>
      </c>
      <c r="BF30" t="s">
        <v>146</v>
      </c>
      <c r="BG30" t="s">
        <v>146</v>
      </c>
      <c r="BH30" t="s">
        <v>146</v>
      </c>
      <c r="BI30">
        <v>566</v>
      </c>
      <c r="BJ30">
        <v>566</v>
      </c>
      <c r="BK30">
        <v>9107.5</v>
      </c>
      <c r="BL30">
        <v>0.5</v>
      </c>
      <c r="BM30">
        <v>0</v>
      </c>
      <c r="BN30">
        <v>0.5</v>
      </c>
      <c r="BO30">
        <v>0.04</v>
      </c>
      <c r="BP30">
        <v>0</v>
      </c>
      <c r="BQ30">
        <v>9106.9624999999996</v>
      </c>
      <c r="BR30">
        <v>0</v>
      </c>
      <c r="BS30">
        <v>0.04</v>
      </c>
      <c r="BT30" t="s">
        <v>146</v>
      </c>
      <c r="BU30">
        <v>59536659</v>
      </c>
      <c r="BV30" t="s">
        <v>163</v>
      </c>
      <c r="BW30">
        <v>0</v>
      </c>
      <c r="BX30">
        <v>0</v>
      </c>
      <c r="BY30" t="s">
        <v>146</v>
      </c>
      <c r="BZ30">
        <v>0</v>
      </c>
      <c r="CA30" t="s">
        <v>146</v>
      </c>
      <c r="CB30">
        <v>0</v>
      </c>
      <c r="CC30">
        <v>0</v>
      </c>
      <c r="CD30" t="s">
        <v>146</v>
      </c>
      <c r="CE30">
        <v>0</v>
      </c>
      <c r="CF30">
        <v>0</v>
      </c>
      <c r="CG30">
        <v>0</v>
      </c>
      <c r="CH30" t="s">
        <v>146</v>
      </c>
      <c r="CI30" t="s">
        <v>146</v>
      </c>
      <c r="CJ30" t="s">
        <v>195</v>
      </c>
      <c r="CK30">
        <v>10</v>
      </c>
      <c r="CL30">
        <v>0</v>
      </c>
      <c r="CM30">
        <v>0</v>
      </c>
      <c r="CN30">
        <v>9107.5</v>
      </c>
      <c r="CO30" t="s">
        <v>150</v>
      </c>
      <c r="CP30">
        <v>0</v>
      </c>
      <c r="CQ30">
        <v>0</v>
      </c>
      <c r="CR30">
        <v>0</v>
      </c>
      <c r="CS30" t="s">
        <v>166</v>
      </c>
      <c r="CT30">
        <v>0</v>
      </c>
      <c r="CU30">
        <v>0</v>
      </c>
      <c r="CV30">
        <v>0</v>
      </c>
      <c r="CW30" t="s">
        <v>156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 t="s">
        <v>167</v>
      </c>
      <c r="DE30">
        <v>0</v>
      </c>
      <c r="DF30">
        <v>0</v>
      </c>
      <c r="DG30">
        <v>0</v>
      </c>
      <c r="DH30" t="s">
        <v>150</v>
      </c>
      <c r="DI30">
        <v>0</v>
      </c>
      <c r="DJ30">
        <v>0</v>
      </c>
      <c r="DK30">
        <v>0</v>
      </c>
      <c r="DL30" t="s">
        <v>156</v>
      </c>
      <c r="DM30">
        <v>45</v>
      </c>
      <c r="DN30">
        <v>0</v>
      </c>
      <c r="DO30" t="s">
        <v>156</v>
      </c>
      <c r="DP30">
        <v>45</v>
      </c>
      <c r="DQ30">
        <v>0</v>
      </c>
      <c r="DR30" t="s">
        <v>146</v>
      </c>
      <c r="DS30" t="s">
        <v>146</v>
      </c>
      <c r="DT30" t="s">
        <v>146</v>
      </c>
      <c r="DU30" t="s">
        <v>155</v>
      </c>
      <c r="DV30">
        <v>0</v>
      </c>
      <c r="DW30">
        <v>0</v>
      </c>
      <c r="DX30">
        <v>0.5</v>
      </c>
      <c r="DY30">
        <v>0.04</v>
      </c>
      <c r="DZ30">
        <v>12446203</v>
      </c>
      <c r="EA30" t="s">
        <v>146</v>
      </c>
      <c r="EB30" t="s">
        <v>315</v>
      </c>
      <c r="EC30" t="s">
        <v>315</v>
      </c>
      <c r="ED30" t="s">
        <v>146</v>
      </c>
      <c r="EE30" t="s">
        <v>316</v>
      </c>
      <c r="EF30" t="s">
        <v>164</v>
      </c>
      <c r="EG30" t="s">
        <v>146</v>
      </c>
      <c r="EH30" t="s">
        <v>146</v>
      </c>
      <c r="EI30" t="s">
        <v>146</v>
      </c>
      <c r="EJ30" t="s">
        <v>146</v>
      </c>
      <c r="EK30" t="s">
        <v>146</v>
      </c>
      <c r="EL30" t="s">
        <v>146</v>
      </c>
      <c r="EM30" t="s">
        <v>146</v>
      </c>
      <c r="EN30" t="s">
        <v>146</v>
      </c>
      <c r="EO30" t="s">
        <v>200</v>
      </c>
      <c r="EP30">
        <v>9107.5</v>
      </c>
      <c r="EQ30">
        <v>0</v>
      </c>
      <c r="ER30">
        <v>0</v>
      </c>
      <c r="ES30" t="s">
        <v>146</v>
      </c>
      <c r="ET30" t="s">
        <v>170</v>
      </c>
      <c r="EU30" t="s">
        <v>146</v>
      </c>
      <c r="EV30">
        <v>0</v>
      </c>
    </row>
    <row r="31" spans="1:152" x14ac:dyDescent="0.25">
      <c r="A31">
        <v>9887947718</v>
      </c>
      <c r="B31" t="s">
        <v>141</v>
      </c>
      <c r="C31" t="s">
        <v>176</v>
      </c>
      <c r="D31" t="s">
        <v>143</v>
      </c>
      <c r="E31" t="s">
        <v>144</v>
      </c>
      <c r="F31" t="s">
        <v>177</v>
      </c>
      <c r="G31">
        <v>35089</v>
      </c>
      <c r="H31" t="s">
        <v>178</v>
      </c>
      <c r="I31">
        <v>984206</v>
      </c>
      <c r="J31">
        <v>2629434776</v>
      </c>
      <c r="K31">
        <v>3464217</v>
      </c>
      <c r="L31">
        <v>2692440</v>
      </c>
      <c r="M31" t="s">
        <v>146</v>
      </c>
      <c r="N31">
        <v>9887947718</v>
      </c>
      <c r="O31">
        <v>123</v>
      </c>
      <c r="P31" t="s">
        <v>147</v>
      </c>
      <c r="Q31" t="s">
        <v>148</v>
      </c>
      <c r="R31" t="s">
        <v>149</v>
      </c>
      <c r="S31">
        <v>250100000000001</v>
      </c>
      <c r="T31" t="s">
        <v>150</v>
      </c>
      <c r="U31" t="s">
        <v>151</v>
      </c>
      <c r="V31">
        <v>4814</v>
      </c>
      <c r="W31" t="s">
        <v>152</v>
      </c>
      <c r="X31" t="s">
        <v>151</v>
      </c>
      <c r="Y31">
        <v>63</v>
      </c>
      <c r="Z31" t="s">
        <v>153</v>
      </c>
      <c r="AA31" t="s">
        <v>154</v>
      </c>
      <c r="AB31" t="s">
        <v>146</v>
      </c>
      <c r="AC31">
        <v>200239</v>
      </c>
      <c r="AD31" t="s">
        <v>155</v>
      </c>
      <c r="AE31" t="s">
        <v>156</v>
      </c>
      <c r="AF31" t="s">
        <v>179</v>
      </c>
      <c r="AG31">
        <v>566</v>
      </c>
      <c r="AH31">
        <v>326699</v>
      </c>
      <c r="AI31" t="s">
        <v>172</v>
      </c>
      <c r="AJ31">
        <v>566</v>
      </c>
      <c r="AK31">
        <v>9887947718</v>
      </c>
      <c r="AL31">
        <v>9887947718</v>
      </c>
      <c r="AM31" t="s">
        <v>159</v>
      </c>
      <c r="AN31" t="s">
        <v>180</v>
      </c>
      <c r="AO31" t="s">
        <v>181</v>
      </c>
      <c r="AP31" t="s">
        <v>146</v>
      </c>
      <c r="AQ31" t="s">
        <v>174</v>
      </c>
      <c r="AR31">
        <v>9107.5</v>
      </c>
      <c r="AS31">
        <v>9000</v>
      </c>
      <c r="AT31" s="5">
        <f t="shared" si="0"/>
        <v>3000</v>
      </c>
      <c r="AU31" s="5">
        <v>350</v>
      </c>
      <c r="AV31" s="5">
        <f t="shared" si="1"/>
        <v>2650</v>
      </c>
      <c r="AW31" s="6">
        <f t="shared" si="2"/>
        <v>466.40000000000003</v>
      </c>
      <c r="AX31" s="7">
        <f t="shared" si="3"/>
        <v>2120</v>
      </c>
      <c r="AY31" s="8">
        <f t="shared" si="4"/>
        <v>63.6</v>
      </c>
      <c r="AZ31" s="5">
        <v>250</v>
      </c>
      <c r="BA31" s="9">
        <f t="shared" si="5"/>
        <v>81.25</v>
      </c>
      <c r="BB31" s="9">
        <v>1000</v>
      </c>
      <c r="BC31" s="10">
        <v>5000</v>
      </c>
      <c r="BD31" s="5">
        <f t="shared" si="6"/>
        <v>18.75</v>
      </c>
      <c r="BG31" t="s">
        <v>146</v>
      </c>
      <c r="BH31" t="s">
        <v>146</v>
      </c>
      <c r="BI31">
        <v>566</v>
      </c>
      <c r="BJ31">
        <v>566</v>
      </c>
      <c r="BK31">
        <v>9107.5</v>
      </c>
      <c r="BL31">
        <v>0.5</v>
      </c>
      <c r="BM31">
        <v>0</v>
      </c>
      <c r="BN31">
        <v>0.5</v>
      </c>
      <c r="BO31">
        <v>0.04</v>
      </c>
      <c r="BP31">
        <v>0</v>
      </c>
      <c r="BQ31">
        <v>9106.9624999999996</v>
      </c>
      <c r="BR31">
        <v>0</v>
      </c>
      <c r="BS31">
        <v>0.04</v>
      </c>
      <c r="BT31" t="s">
        <v>146</v>
      </c>
      <c r="BU31">
        <v>59536659</v>
      </c>
      <c r="BV31" t="s">
        <v>163</v>
      </c>
      <c r="BW31">
        <v>0</v>
      </c>
      <c r="BX31">
        <v>0</v>
      </c>
      <c r="BY31" t="s">
        <v>164</v>
      </c>
      <c r="BZ31">
        <v>0</v>
      </c>
      <c r="CA31" t="s">
        <v>146</v>
      </c>
      <c r="CB31">
        <v>0</v>
      </c>
      <c r="CC31">
        <v>0</v>
      </c>
      <c r="CD31" t="s">
        <v>146</v>
      </c>
      <c r="CE31">
        <v>0</v>
      </c>
      <c r="CF31">
        <v>0</v>
      </c>
      <c r="CG31">
        <v>0</v>
      </c>
      <c r="CH31" t="s">
        <v>146</v>
      </c>
      <c r="CI31" t="s">
        <v>146</v>
      </c>
      <c r="CJ31" t="s">
        <v>172</v>
      </c>
      <c r="CK31">
        <v>10</v>
      </c>
      <c r="CL31">
        <v>0</v>
      </c>
      <c r="CM31">
        <v>0</v>
      </c>
      <c r="CN31">
        <v>9107.5</v>
      </c>
      <c r="CO31" t="s">
        <v>150</v>
      </c>
      <c r="CP31">
        <v>0</v>
      </c>
      <c r="CQ31">
        <v>0</v>
      </c>
      <c r="CR31">
        <v>0</v>
      </c>
      <c r="CS31" t="s">
        <v>166</v>
      </c>
      <c r="CT31">
        <v>0</v>
      </c>
      <c r="CU31">
        <v>0</v>
      </c>
      <c r="CV31">
        <v>0</v>
      </c>
      <c r="CW31" t="s">
        <v>156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 t="s">
        <v>167</v>
      </c>
      <c r="DE31">
        <v>0</v>
      </c>
      <c r="DF31">
        <v>0</v>
      </c>
      <c r="DG31">
        <v>0</v>
      </c>
      <c r="DH31" t="s">
        <v>150</v>
      </c>
      <c r="DI31">
        <v>0</v>
      </c>
      <c r="DJ31">
        <v>0</v>
      </c>
      <c r="DK31">
        <v>0</v>
      </c>
      <c r="DL31" t="s">
        <v>156</v>
      </c>
      <c r="DM31">
        <v>45</v>
      </c>
      <c r="DN31">
        <v>0</v>
      </c>
      <c r="DO31" t="s">
        <v>156</v>
      </c>
      <c r="DP31">
        <v>45</v>
      </c>
      <c r="DQ31">
        <v>0</v>
      </c>
      <c r="DR31" t="s">
        <v>146</v>
      </c>
      <c r="DS31" t="s">
        <v>146</v>
      </c>
      <c r="DT31" t="s">
        <v>146</v>
      </c>
      <c r="DU31" t="s">
        <v>155</v>
      </c>
      <c r="DV31">
        <v>0</v>
      </c>
      <c r="DW31">
        <v>0</v>
      </c>
      <c r="DX31">
        <v>0.5</v>
      </c>
      <c r="DY31">
        <v>0.04</v>
      </c>
      <c r="DZ31">
        <v>2.0020566090040005E+19</v>
      </c>
      <c r="EA31">
        <v>3.4600356600000148E+18</v>
      </c>
      <c r="EB31" t="s">
        <v>182</v>
      </c>
      <c r="EC31" t="s">
        <v>182</v>
      </c>
      <c r="ED31" t="s">
        <v>179</v>
      </c>
      <c r="EE31" t="s">
        <v>183</v>
      </c>
      <c r="EF31" t="s">
        <v>164</v>
      </c>
      <c r="EG31" t="s">
        <v>146</v>
      </c>
      <c r="EH31" t="s">
        <v>146</v>
      </c>
      <c r="EI31" t="s">
        <v>146</v>
      </c>
      <c r="EJ31" t="s">
        <v>146</v>
      </c>
      <c r="EK31" t="s">
        <v>146</v>
      </c>
      <c r="EL31" t="s">
        <v>146</v>
      </c>
      <c r="EM31" t="s">
        <v>146</v>
      </c>
      <c r="EN31" t="s">
        <v>146</v>
      </c>
      <c r="EO31" t="s">
        <v>146</v>
      </c>
      <c r="EP31">
        <v>9107.5</v>
      </c>
      <c r="EQ31">
        <v>0</v>
      </c>
      <c r="ER31">
        <v>0</v>
      </c>
      <c r="ES31" t="s">
        <v>146</v>
      </c>
      <c r="ET31" t="s">
        <v>170</v>
      </c>
      <c r="EU31" t="s">
        <v>146</v>
      </c>
      <c r="EV31">
        <v>0</v>
      </c>
    </row>
    <row r="32" spans="1:152" x14ac:dyDescent="0.25">
      <c r="A32">
        <v>9887943810</v>
      </c>
      <c r="B32" t="s">
        <v>141</v>
      </c>
      <c r="C32" t="s">
        <v>184</v>
      </c>
      <c r="D32" t="s">
        <v>143</v>
      </c>
      <c r="E32" t="s">
        <v>144</v>
      </c>
      <c r="F32" t="s">
        <v>177</v>
      </c>
      <c r="G32">
        <v>35089</v>
      </c>
      <c r="H32" t="s">
        <v>178</v>
      </c>
      <c r="I32">
        <v>521905</v>
      </c>
      <c r="J32">
        <v>2629434769</v>
      </c>
      <c r="K32">
        <v>3464217</v>
      </c>
      <c r="L32">
        <v>2692440</v>
      </c>
      <c r="M32" t="s">
        <v>146</v>
      </c>
      <c r="N32">
        <v>9887943810</v>
      </c>
      <c r="O32">
        <v>123</v>
      </c>
      <c r="P32" t="s">
        <v>147</v>
      </c>
      <c r="Q32" t="s">
        <v>148</v>
      </c>
      <c r="R32" t="s">
        <v>149</v>
      </c>
      <c r="S32">
        <v>250100000000001</v>
      </c>
      <c r="T32" t="s">
        <v>150</v>
      </c>
      <c r="U32" t="s">
        <v>151</v>
      </c>
      <c r="V32">
        <v>4814</v>
      </c>
      <c r="W32" t="s">
        <v>152</v>
      </c>
      <c r="X32" t="s">
        <v>151</v>
      </c>
      <c r="Y32">
        <v>63</v>
      </c>
      <c r="Z32" t="s">
        <v>153</v>
      </c>
      <c r="AA32" t="s">
        <v>154</v>
      </c>
      <c r="AB32" t="s">
        <v>146</v>
      </c>
      <c r="AC32">
        <v>200239</v>
      </c>
      <c r="AD32" t="s">
        <v>155</v>
      </c>
      <c r="AE32" t="s">
        <v>156</v>
      </c>
      <c r="AF32" t="s">
        <v>185</v>
      </c>
      <c r="AG32">
        <v>566</v>
      </c>
      <c r="AH32">
        <v>323209</v>
      </c>
      <c r="AI32" t="s">
        <v>172</v>
      </c>
      <c r="AJ32">
        <v>566</v>
      </c>
      <c r="AK32">
        <v>9887943810</v>
      </c>
      <c r="AL32">
        <v>9887943810</v>
      </c>
      <c r="AM32" t="s">
        <v>159</v>
      </c>
      <c r="AN32" t="s">
        <v>186</v>
      </c>
      <c r="AO32" t="s">
        <v>187</v>
      </c>
      <c r="AP32" t="s">
        <v>146</v>
      </c>
      <c r="AQ32" t="s">
        <v>174</v>
      </c>
      <c r="AR32">
        <v>9107.5</v>
      </c>
      <c r="AS32">
        <v>9000</v>
      </c>
      <c r="AT32" s="5">
        <f t="shared" si="0"/>
        <v>3000</v>
      </c>
      <c r="AU32" s="5">
        <v>350</v>
      </c>
      <c r="AV32" s="5">
        <f t="shared" si="1"/>
        <v>2650</v>
      </c>
      <c r="AW32" s="6">
        <f t="shared" si="2"/>
        <v>466.40000000000003</v>
      </c>
      <c r="AX32" s="7">
        <f t="shared" si="3"/>
        <v>2120</v>
      </c>
      <c r="AY32" s="8">
        <f t="shared" si="4"/>
        <v>63.6</v>
      </c>
      <c r="AZ32" s="5">
        <v>250</v>
      </c>
      <c r="BA32" s="9">
        <f t="shared" si="5"/>
        <v>81.25</v>
      </c>
      <c r="BB32" s="9">
        <v>1000</v>
      </c>
      <c r="BC32" s="10">
        <v>5000</v>
      </c>
      <c r="BD32" s="5">
        <f t="shared" si="6"/>
        <v>18.75</v>
      </c>
      <c r="BG32" t="s">
        <v>146</v>
      </c>
      <c r="BH32" t="s">
        <v>146</v>
      </c>
      <c r="BI32">
        <v>566</v>
      </c>
      <c r="BJ32">
        <v>566</v>
      </c>
      <c r="BK32">
        <v>9107.5</v>
      </c>
      <c r="BL32">
        <v>0.5</v>
      </c>
      <c r="BM32">
        <v>0</v>
      </c>
      <c r="BN32">
        <v>0.5</v>
      </c>
      <c r="BO32">
        <v>0.04</v>
      </c>
      <c r="BP32">
        <v>0</v>
      </c>
      <c r="BQ32">
        <v>9106.9624999999996</v>
      </c>
      <c r="BR32">
        <v>0</v>
      </c>
      <c r="BS32">
        <v>0.04</v>
      </c>
      <c r="BT32" t="s">
        <v>146</v>
      </c>
      <c r="BU32">
        <v>59536659</v>
      </c>
      <c r="BV32" t="s">
        <v>163</v>
      </c>
      <c r="BW32">
        <v>0</v>
      </c>
      <c r="BX32">
        <v>0</v>
      </c>
      <c r="BY32" t="s">
        <v>164</v>
      </c>
      <c r="BZ32">
        <v>0</v>
      </c>
      <c r="CA32" t="s">
        <v>146</v>
      </c>
      <c r="CB32">
        <v>0</v>
      </c>
      <c r="CC32">
        <v>0</v>
      </c>
      <c r="CD32" t="s">
        <v>146</v>
      </c>
      <c r="CE32">
        <v>0</v>
      </c>
      <c r="CF32">
        <v>0</v>
      </c>
      <c r="CG32">
        <v>0</v>
      </c>
      <c r="CH32" t="s">
        <v>146</v>
      </c>
      <c r="CI32" t="s">
        <v>146</v>
      </c>
      <c r="CJ32" t="s">
        <v>172</v>
      </c>
      <c r="CK32">
        <v>10</v>
      </c>
      <c r="CL32">
        <v>0</v>
      </c>
      <c r="CM32">
        <v>0</v>
      </c>
      <c r="CN32">
        <v>9107.5</v>
      </c>
      <c r="CO32" t="s">
        <v>150</v>
      </c>
      <c r="CP32">
        <v>0</v>
      </c>
      <c r="CQ32">
        <v>0</v>
      </c>
      <c r="CR32">
        <v>0</v>
      </c>
      <c r="CS32" t="s">
        <v>166</v>
      </c>
      <c r="CT32">
        <v>0</v>
      </c>
      <c r="CU32">
        <v>0</v>
      </c>
      <c r="CV32">
        <v>0</v>
      </c>
      <c r="CW32" t="s">
        <v>156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 t="s">
        <v>167</v>
      </c>
      <c r="DE32">
        <v>0</v>
      </c>
      <c r="DF32">
        <v>0</v>
      </c>
      <c r="DG32">
        <v>0</v>
      </c>
      <c r="DH32" t="s">
        <v>150</v>
      </c>
      <c r="DI32">
        <v>0</v>
      </c>
      <c r="DJ32">
        <v>0</v>
      </c>
      <c r="DK32">
        <v>0</v>
      </c>
      <c r="DL32" t="s">
        <v>156</v>
      </c>
      <c r="DM32">
        <v>45</v>
      </c>
      <c r="DN32">
        <v>0</v>
      </c>
      <c r="DO32" t="s">
        <v>156</v>
      </c>
      <c r="DP32">
        <v>45</v>
      </c>
      <c r="DQ32">
        <v>0</v>
      </c>
      <c r="DR32" t="s">
        <v>146</v>
      </c>
      <c r="DS32" t="s">
        <v>146</v>
      </c>
      <c r="DT32" t="s">
        <v>146</v>
      </c>
      <c r="DU32" t="s">
        <v>155</v>
      </c>
      <c r="DV32">
        <v>0</v>
      </c>
      <c r="DW32">
        <v>0</v>
      </c>
      <c r="DX32">
        <v>0.5</v>
      </c>
      <c r="DY32">
        <v>0.04</v>
      </c>
      <c r="DZ32">
        <v>2.0020566090040005E+19</v>
      </c>
      <c r="EA32">
        <v>3.4600356600000148E+18</v>
      </c>
      <c r="EB32" t="s">
        <v>188</v>
      </c>
      <c r="EC32" t="s">
        <v>188</v>
      </c>
      <c r="ED32" t="s">
        <v>185</v>
      </c>
      <c r="EE32" t="s">
        <v>189</v>
      </c>
      <c r="EF32" t="s">
        <v>164</v>
      </c>
      <c r="EG32" t="s">
        <v>146</v>
      </c>
      <c r="EH32" t="s">
        <v>146</v>
      </c>
      <c r="EI32" t="s">
        <v>146</v>
      </c>
      <c r="EJ32" t="s">
        <v>146</v>
      </c>
      <c r="EK32" t="s">
        <v>146</v>
      </c>
      <c r="EL32" t="s">
        <v>146</v>
      </c>
      <c r="EM32" t="s">
        <v>146</v>
      </c>
      <c r="EN32" t="s">
        <v>146</v>
      </c>
      <c r="EO32" t="s">
        <v>146</v>
      </c>
      <c r="EP32">
        <v>9107.5</v>
      </c>
      <c r="EQ32">
        <v>0</v>
      </c>
      <c r="ER32">
        <v>0</v>
      </c>
      <c r="ES32" t="s">
        <v>146</v>
      </c>
      <c r="ET32" t="s">
        <v>170</v>
      </c>
      <c r="EU32" t="s">
        <v>146</v>
      </c>
      <c r="EV32">
        <v>0</v>
      </c>
    </row>
    <row r="33" spans="1:152" x14ac:dyDescent="0.25">
      <c r="A33">
        <v>9895365575</v>
      </c>
      <c r="B33" t="s">
        <v>141</v>
      </c>
      <c r="C33" t="s">
        <v>317</v>
      </c>
      <c r="D33" t="s">
        <v>143</v>
      </c>
      <c r="E33" t="s">
        <v>145</v>
      </c>
      <c r="F33" t="s">
        <v>177</v>
      </c>
      <c r="G33">
        <v>35102</v>
      </c>
      <c r="H33" t="s">
        <v>177</v>
      </c>
      <c r="I33">
        <v>724443</v>
      </c>
      <c r="J33">
        <v>2630730682</v>
      </c>
      <c r="K33">
        <v>8683724</v>
      </c>
      <c r="L33">
        <v>2692440</v>
      </c>
      <c r="M33" t="s">
        <v>146</v>
      </c>
      <c r="N33">
        <v>9895365575</v>
      </c>
      <c r="O33">
        <v>123</v>
      </c>
      <c r="P33" t="s">
        <v>147</v>
      </c>
      <c r="Q33" t="s">
        <v>148</v>
      </c>
      <c r="R33" t="s">
        <v>149</v>
      </c>
      <c r="S33">
        <v>250100000000001</v>
      </c>
      <c r="T33" t="s">
        <v>150</v>
      </c>
      <c r="U33" t="s">
        <v>151</v>
      </c>
      <c r="V33">
        <v>4814</v>
      </c>
      <c r="W33" t="s">
        <v>152</v>
      </c>
      <c r="X33" t="s">
        <v>151</v>
      </c>
      <c r="Y33">
        <v>63</v>
      </c>
      <c r="Z33" t="s">
        <v>153</v>
      </c>
      <c r="AA33" t="s">
        <v>154</v>
      </c>
      <c r="AB33" t="s">
        <v>146</v>
      </c>
      <c r="AC33">
        <v>200239</v>
      </c>
      <c r="AD33" t="s">
        <v>155</v>
      </c>
      <c r="AE33" t="s">
        <v>156</v>
      </c>
      <c r="AF33" t="s">
        <v>318</v>
      </c>
      <c r="AG33">
        <v>566</v>
      </c>
      <c r="AH33">
        <v>21280</v>
      </c>
      <c r="AI33" t="s">
        <v>172</v>
      </c>
      <c r="AJ33">
        <v>566</v>
      </c>
      <c r="AK33">
        <v>9895365575</v>
      </c>
      <c r="AL33">
        <v>9895365575</v>
      </c>
      <c r="AM33" t="s">
        <v>159</v>
      </c>
      <c r="AN33" t="s">
        <v>186</v>
      </c>
      <c r="AO33" t="s">
        <v>187</v>
      </c>
      <c r="AP33" t="s">
        <v>146</v>
      </c>
      <c r="AQ33" t="s">
        <v>174</v>
      </c>
      <c r="AR33">
        <v>9107.5</v>
      </c>
      <c r="AS33">
        <v>9000</v>
      </c>
      <c r="AT33" s="5">
        <f t="shared" si="0"/>
        <v>3000</v>
      </c>
      <c r="AU33" s="5">
        <v>350</v>
      </c>
      <c r="AV33" s="5">
        <f t="shared" si="1"/>
        <v>2650</v>
      </c>
      <c r="AW33" s="6">
        <f t="shared" si="2"/>
        <v>466.40000000000003</v>
      </c>
      <c r="AX33" s="7">
        <f t="shared" si="3"/>
        <v>2120</v>
      </c>
      <c r="AY33" s="8">
        <f t="shared" si="4"/>
        <v>63.6</v>
      </c>
      <c r="AZ33" s="5">
        <v>250</v>
      </c>
      <c r="BA33" s="9">
        <f t="shared" si="5"/>
        <v>81.25</v>
      </c>
      <c r="BB33" s="9">
        <v>1000</v>
      </c>
      <c r="BC33" s="10">
        <v>5000</v>
      </c>
      <c r="BD33" s="5">
        <f t="shared" si="6"/>
        <v>18.75</v>
      </c>
      <c r="BG33" t="s">
        <v>146</v>
      </c>
      <c r="BH33" t="s">
        <v>146</v>
      </c>
      <c r="BI33">
        <v>566</v>
      </c>
      <c r="BJ33">
        <v>566</v>
      </c>
      <c r="BK33">
        <v>9107.5</v>
      </c>
      <c r="BL33">
        <v>0.5</v>
      </c>
      <c r="BM33">
        <v>0</v>
      </c>
      <c r="BN33">
        <v>0.5</v>
      </c>
      <c r="BO33">
        <v>0.04</v>
      </c>
      <c r="BP33">
        <v>0</v>
      </c>
      <c r="BQ33">
        <v>9106.9624999999996</v>
      </c>
      <c r="BR33">
        <v>0</v>
      </c>
      <c r="BS33">
        <v>0.04</v>
      </c>
      <c r="BT33" t="s">
        <v>146</v>
      </c>
      <c r="BU33">
        <v>59536659</v>
      </c>
      <c r="BV33" t="s">
        <v>163</v>
      </c>
      <c r="BW33">
        <v>0</v>
      </c>
      <c r="BX33">
        <v>0</v>
      </c>
      <c r="BY33" t="s">
        <v>164</v>
      </c>
      <c r="BZ33">
        <v>0</v>
      </c>
      <c r="CA33" t="s">
        <v>146</v>
      </c>
      <c r="CB33">
        <v>0</v>
      </c>
      <c r="CC33">
        <v>0</v>
      </c>
      <c r="CD33" t="s">
        <v>146</v>
      </c>
      <c r="CE33">
        <v>0</v>
      </c>
      <c r="CF33">
        <v>0</v>
      </c>
      <c r="CG33">
        <v>0</v>
      </c>
      <c r="CH33" t="s">
        <v>146</v>
      </c>
      <c r="CI33" t="s">
        <v>146</v>
      </c>
      <c r="CJ33" t="s">
        <v>172</v>
      </c>
      <c r="CK33">
        <v>10</v>
      </c>
      <c r="CL33">
        <v>0</v>
      </c>
      <c r="CM33">
        <v>0</v>
      </c>
      <c r="CN33">
        <v>9107.5</v>
      </c>
      <c r="CO33" t="s">
        <v>150</v>
      </c>
      <c r="CP33">
        <v>0</v>
      </c>
      <c r="CQ33">
        <v>0</v>
      </c>
      <c r="CR33">
        <v>0</v>
      </c>
      <c r="CS33" t="s">
        <v>166</v>
      </c>
      <c r="CT33">
        <v>0</v>
      </c>
      <c r="CU33">
        <v>0</v>
      </c>
      <c r="CV33">
        <v>0</v>
      </c>
      <c r="CW33" t="s">
        <v>156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 t="s">
        <v>167</v>
      </c>
      <c r="DE33">
        <v>0</v>
      </c>
      <c r="DF33">
        <v>0</v>
      </c>
      <c r="DG33">
        <v>0</v>
      </c>
      <c r="DH33" t="s">
        <v>150</v>
      </c>
      <c r="DI33">
        <v>0</v>
      </c>
      <c r="DJ33">
        <v>0</v>
      </c>
      <c r="DK33">
        <v>0</v>
      </c>
      <c r="DL33" t="s">
        <v>156</v>
      </c>
      <c r="DM33">
        <v>45</v>
      </c>
      <c r="DN33">
        <v>0</v>
      </c>
      <c r="DO33" t="s">
        <v>156</v>
      </c>
      <c r="DP33">
        <v>45</v>
      </c>
      <c r="DQ33">
        <v>0</v>
      </c>
      <c r="DR33" t="s">
        <v>146</v>
      </c>
      <c r="DS33" t="s">
        <v>146</v>
      </c>
      <c r="DT33" t="s">
        <v>146</v>
      </c>
      <c r="DU33" t="s">
        <v>155</v>
      </c>
      <c r="DV33">
        <v>0</v>
      </c>
      <c r="DW33">
        <v>0</v>
      </c>
      <c r="DX33">
        <v>0.5</v>
      </c>
      <c r="DY33">
        <v>0.04</v>
      </c>
      <c r="DZ33">
        <v>2.0020566090040005E+19</v>
      </c>
      <c r="EA33">
        <v>3.4600356600000148E+18</v>
      </c>
      <c r="EB33" t="s">
        <v>319</v>
      </c>
      <c r="EC33" t="s">
        <v>319</v>
      </c>
      <c r="ED33" t="s">
        <v>318</v>
      </c>
      <c r="EE33" t="s">
        <v>320</v>
      </c>
      <c r="EF33" t="s">
        <v>164</v>
      </c>
      <c r="EG33" t="s">
        <v>146</v>
      </c>
      <c r="EH33" t="s">
        <v>146</v>
      </c>
      <c r="EI33" t="s">
        <v>146</v>
      </c>
      <c r="EJ33" t="s">
        <v>146</v>
      </c>
      <c r="EK33" t="s">
        <v>146</v>
      </c>
      <c r="EL33" t="s">
        <v>146</v>
      </c>
      <c r="EM33" t="s">
        <v>146</v>
      </c>
      <c r="EN33" t="s">
        <v>146</v>
      </c>
      <c r="EO33" t="s">
        <v>146</v>
      </c>
      <c r="EP33">
        <v>9107.5</v>
      </c>
      <c r="EQ33">
        <v>0</v>
      </c>
      <c r="ER33">
        <v>0</v>
      </c>
      <c r="ES33" t="s">
        <v>146</v>
      </c>
      <c r="ET33" t="s">
        <v>170</v>
      </c>
      <c r="EU33" t="s">
        <v>146</v>
      </c>
      <c r="EV33">
        <v>0</v>
      </c>
    </row>
    <row r="34" spans="1:152" x14ac:dyDescent="0.25">
      <c r="A34">
        <v>9895913529</v>
      </c>
      <c r="B34" t="s">
        <v>141</v>
      </c>
      <c r="C34" t="s">
        <v>332</v>
      </c>
      <c r="D34" t="s">
        <v>143</v>
      </c>
      <c r="E34" t="s">
        <v>145</v>
      </c>
      <c r="F34" t="s">
        <v>177</v>
      </c>
      <c r="G34">
        <v>35102</v>
      </c>
      <c r="H34" t="s">
        <v>177</v>
      </c>
      <c r="I34">
        <v>854753</v>
      </c>
      <c r="J34">
        <v>2630866616</v>
      </c>
      <c r="K34">
        <v>8683724</v>
      </c>
      <c r="L34">
        <v>2692440</v>
      </c>
      <c r="M34" t="s">
        <v>146</v>
      </c>
      <c r="N34">
        <v>9895913529</v>
      </c>
      <c r="O34">
        <v>123</v>
      </c>
      <c r="P34" t="s">
        <v>147</v>
      </c>
      <c r="Q34" t="s">
        <v>148</v>
      </c>
      <c r="R34" t="s">
        <v>149</v>
      </c>
      <c r="S34">
        <v>250100000000001</v>
      </c>
      <c r="T34" t="s">
        <v>150</v>
      </c>
      <c r="U34" t="s">
        <v>151</v>
      </c>
      <c r="V34">
        <v>4814</v>
      </c>
      <c r="W34" t="s">
        <v>152</v>
      </c>
      <c r="X34" t="s">
        <v>151</v>
      </c>
      <c r="Y34">
        <v>63</v>
      </c>
      <c r="Z34" t="s">
        <v>153</v>
      </c>
      <c r="AA34" t="s">
        <v>154</v>
      </c>
      <c r="AB34" t="s">
        <v>146</v>
      </c>
      <c r="AC34">
        <v>200239</v>
      </c>
      <c r="AD34" t="s">
        <v>155</v>
      </c>
      <c r="AE34" t="s">
        <v>156</v>
      </c>
      <c r="AF34" t="s">
        <v>333</v>
      </c>
      <c r="AG34">
        <v>566</v>
      </c>
      <c r="AH34">
        <v>427638</v>
      </c>
      <c r="AI34" t="s">
        <v>172</v>
      </c>
      <c r="AJ34">
        <v>566</v>
      </c>
      <c r="AK34">
        <v>9895913529</v>
      </c>
      <c r="AL34">
        <v>9895913529</v>
      </c>
      <c r="AM34" t="s">
        <v>159</v>
      </c>
      <c r="AN34" t="s">
        <v>186</v>
      </c>
      <c r="AO34" t="s">
        <v>187</v>
      </c>
      <c r="AP34" t="s">
        <v>146</v>
      </c>
      <c r="AQ34" t="s">
        <v>174</v>
      </c>
      <c r="AR34">
        <v>9107.5</v>
      </c>
      <c r="AS34">
        <v>9000</v>
      </c>
      <c r="AT34" s="5">
        <f t="shared" si="0"/>
        <v>3000</v>
      </c>
      <c r="AU34" s="5">
        <v>350</v>
      </c>
      <c r="AV34" s="5">
        <f t="shared" si="1"/>
        <v>2650</v>
      </c>
      <c r="AW34" s="6">
        <f t="shared" si="2"/>
        <v>466.40000000000003</v>
      </c>
      <c r="AX34" s="7">
        <f t="shared" si="3"/>
        <v>2120</v>
      </c>
      <c r="AY34" s="8">
        <f t="shared" si="4"/>
        <v>63.6</v>
      </c>
      <c r="AZ34" s="5">
        <v>250</v>
      </c>
      <c r="BA34" s="9">
        <f t="shared" si="5"/>
        <v>81.25</v>
      </c>
      <c r="BB34" s="9">
        <v>1000</v>
      </c>
      <c r="BC34" s="10">
        <v>5000</v>
      </c>
      <c r="BD34" s="5">
        <f t="shared" si="6"/>
        <v>18.75</v>
      </c>
      <c r="BG34" t="s">
        <v>146</v>
      </c>
      <c r="BH34" t="s">
        <v>146</v>
      </c>
      <c r="BI34">
        <v>566</v>
      </c>
      <c r="BJ34">
        <v>566</v>
      </c>
      <c r="BK34">
        <v>9107.5</v>
      </c>
      <c r="BL34">
        <v>0.5</v>
      </c>
      <c r="BM34">
        <v>0</v>
      </c>
      <c r="BN34">
        <v>0.5</v>
      </c>
      <c r="BO34">
        <v>0.04</v>
      </c>
      <c r="BP34">
        <v>0</v>
      </c>
      <c r="BQ34">
        <v>9106.9624999999996</v>
      </c>
      <c r="BR34">
        <v>0</v>
      </c>
      <c r="BS34">
        <v>0.04</v>
      </c>
      <c r="BT34" t="s">
        <v>146</v>
      </c>
      <c r="BU34">
        <v>59536659</v>
      </c>
      <c r="BV34" t="s">
        <v>163</v>
      </c>
      <c r="BW34">
        <v>0</v>
      </c>
      <c r="BX34">
        <v>0</v>
      </c>
      <c r="BY34" t="s">
        <v>164</v>
      </c>
      <c r="BZ34">
        <v>0</v>
      </c>
      <c r="CA34" t="s">
        <v>146</v>
      </c>
      <c r="CB34">
        <v>0</v>
      </c>
      <c r="CC34">
        <v>0</v>
      </c>
      <c r="CD34" t="s">
        <v>146</v>
      </c>
      <c r="CE34">
        <v>0</v>
      </c>
      <c r="CF34">
        <v>0</v>
      </c>
      <c r="CG34">
        <v>0</v>
      </c>
      <c r="CH34" t="s">
        <v>146</v>
      </c>
      <c r="CI34" t="s">
        <v>146</v>
      </c>
      <c r="CJ34" t="s">
        <v>172</v>
      </c>
      <c r="CK34">
        <v>10</v>
      </c>
      <c r="CL34">
        <v>0</v>
      </c>
      <c r="CM34">
        <v>0</v>
      </c>
      <c r="CN34">
        <v>9107.5</v>
      </c>
      <c r="CO34" t="s">
        <v>150</v>
      </c>
      <c r="CP34">
        <v>0</v>
      </c>
      <c r="CQ34">
        <v>0</v>
      </c>
      <c r="CR34">
        <v>0</v>
      </c>
      <c r="CS34" t="s">
        <v>166</v>
      </c>
      <c r="CT34">
        <v>0</v>
      </c>
      <c r="CU34">
        <v>0</v>
      </c>
      <c r="CV34">
        <v>0</v>
      </c>
      <c r="CW34" t="s">
        <v>156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 t="s">
        <v>167</v>
      </c>
      <c r="DE34">
        <v>0</v>
      </c>
      <c r="DF34">
        <v>0</v>
      </c>
      <c r="DG34">
        <v>0</v>
      </c>
      <c r="DH34" t="s">
        <v>150</v>
      </c>
      <c r="DI34">
        <v>0</v>
      </c>
      <c r="DJ34">
        <v>0</v>
      </c>
      <c r="DK34">
        <v>0</v>
      </c>
      <c r="DL34" t="s">
        <v>156</v>
      </c>
      <c r="DM34">
        <v>45</v>
      </c>
      <c r="DN34">
        <v>0</v>
      </c>
      <c r="DO34" t="s">
        <v>156</v>
      </c>
      <c r="DP34">
        <v>45</v>
      </c>
      <c r="DQ34">
        <v>0</v>
      </c>
      <c r="DR34" t="s">
        <v>146</v>
      </c>
      <c r="DS34" t="s">
        <v>146</v>
      </c>
      <c r="DT34" t="s">
        <v>146</v>
      </c>
      <c r="DU34" t="s">
        <v>155</v>
      </c>
      <c r="DV34">
        <v>0</v>
      </c>
      <c r="DW34">
        <v>0</v>
      </c>
      <c r="DX34">
        <v>0.5</v>
      </c>
      <c r="DY34">
        <v>0.04</v>
      </c>
      <c r="DZ34">
        <v>2.0020566090040005E+19</v>
      </c>
      <c r="EA34">
        <v>3.4600356600000148E+18</v>
      </c>
      <c r="EB34" t="s">
        <v>334</v>
      </c>
      <c r="EC34" t="s">
        <v>334</v>
      </c>
      <c r="ED34" t="s">
        <v>333</v>
      </c>
      <c r="EE34" t="s">
        <v>335</v>
      </c>
      <c r="EF34" t="s">
        <v>164</v>
      </c>
      <c r="EG34" t="s">
        <v>146</v>
      </c>
      <c r="EH34" t="s">
        <v>146</v>
      </c>
      <c r="EI34" t="s">
        <v>146</v>
      </c>
      <c r="EJ34" t="s">
        <v>146</v>
      </c>
      <c r="EK34" t="s">
        <v>146</v>
      </c>
      <c r="EL34" t="s">
        <v>146</v>
      </c>
      <c r="EM34" t="s">
        <v>146</v>
      </c>
      <c r="EN34" t="s">
        <v>146</v>
      </c>
      <c r="EO34" t="s">
        <v>146</v>
      </c>
      <c r="EP34">
        <v>9107.5</v>
      </c>
      <c r="EQ34">
        <v>0</v>
      </c>
      <c r="ER34">
        <v>0</v>
      </c>
      <c r="ES34" t="s">
        <v>146</v>
      </c>
      <c r="ET34" t="s">
        <v>170</v>
      </c>
      <c r="EU34" t="s">
        <v>146</v>
      </c>
      <c r="EV34">
        <v>0</v>
      </c>
    </row>
    <row r="35" spans="1:152" x14ac:dyDescent="0.25">
      <c r="A35">
        <v>9896157893</v>
      </c>
      <c r="B35" t="s">
        <v>141</v>
      </c>
      <c r="C35" t="s">
        <v>348</v>
      </c>
      <c r="D35" t="s">
        <v>143</v>
      </c>
      <c r="E35" t="s">
        <v>145</v>
      </c>
      <c r="F35" t="s">
        <v>177</v>
      </c>
      <c r="G35">
        <v>35102</v>
      </c>
      <c r="H35" t="s">
        <v>177</v>
      </c>
      <c r="I35">
        <v>548656</v>
      </c>
      <c r="J35">
        <v>2630866876</v>
      </c>
      <c r="K35">
        <v>5086308</v>
      </c>
      <c r="L35">
        <v>2692440</v>
      </c>
      <c r="M35" t="s">
        <v>146</v>
      </c>
      <c r="N35">
        <v>9896157893</v>
      </c>
      <c r="O35">
        <v>123</v>
      </c>
      <c r="P35" t="s">
        <v>147</v>
      </c>
      <c r="Q35" t="s">
        <v>148</v>
      </c>
      <c r="R35" t="s">
        <v>149</v>
      </c>
      <c r="S35">
        <v>250100000000001</v>
      </c>
      <c r="T35" t="s">
        <v>150</v>
      </c>
      <c r="U35" t="s">
        <v>151</v>
      </c>
      <c r="V35">
        <v>4814</v>
      </c>
      <c r="W35" t="s">
        <v>152</v>
      </c>
      <c r="X35" t="s">
        <v>151</v>
      </c>
      <c r="Y35">
        <v>63</v>
      </c>
      <c r="Z35" t="s">
        <v>153</v>
      </c>
      <c r="AA35" t="s">
        <v>154</v>
      </c>
      <c r="AB35" t="s">
        <v>146</v>
      </c>
      <c r="AC35">
        <v>200239</v>
      </c>
      <c r="AD35" t="s">
        <v>155</v>
      </c>
      <c r="AE35" t="s">
        <v>156</v>
      </c>
      <c r="AF35" t="s">
        <v>349</v>
      </c>
      <c r="AG35">
        <v>566</v>
      </c>
      <c r="AH35">
        <v>598338</v>
      </c>
      <c r="AI35" t="s">
        <v>172</v>
      </c>
      <c r="AJ35">
        <v>566</v>
      </c>
      <c r="AK35">
        <v>9896157893</v>
      </c>
      <c r="AL35">
        <v>9896157893</v>
      </c>
      <c r="AM35" t="s">
        <v>159</v>
      </c>
      <c r="AN35" t="s">
        <v>220</v>
      </c>
      <c r="AO35" t="s">
        <v>221</v>
      </c>
      <c r="AP35" t="s">
        <v>146</v>
      </c>
      <c r="AQ35" t="s">
        <v>174</v>
      </c>
      <c r="AR35">
        <v>9107.5</v>
      </c>
      <c r="AS35">
        <v>9000</v>
      </c>
      <c r="AT35" s="5">
        <f t="shared" si="0"/>
        <v>3000</v>
      </c>
      <c r="AU35" s="5">
        <v>350</v>
      </c>
      <c r="AV35" s="5">
        <f t="shared" si="1"/>
        <v>2650</v>
      </c>
      <c r="AW35" s="6">
        <f t="shared" si="2"/>
        <v>466.40000000000003</v>
      </c>
      <c r="AX35" s="7">
        <f t="shared" si="3"/>
        <v>2120</v>
      </c>
      <c r="AY35" s="8">
        <f t="shared" si="4"/>
        <v>63.6</v>
      </c>
      <c r="AZ35" s="5">
        <v>250</v>
      </c>
      <c r="BA35" s="9">
        <f t="shared" si="5"/>
        <v>81.25</v>
      </c>
      <c r="BB35" s="9">
        <v>1000</v>
      </c>
      <c r="BC35" s="10">
        <v>5000</v>
      </c>
      <c r="BD35" s="5">
        <f t="shared" si="6"/>
        <v>18.75</v>
      </c>
      <c r="BG35" t="s">
        <v>146</v>
      </c>
      <c r="BH35" t="s">
        <v>146</v>
      </c>
      <c r="BI35">
        <v>566</v>
      </c>
      <c r="BJ35">
        <v>566</v>
      </c>
      <c r="BK35">
        <v>9107.5</v>
      </c>
      <c r="BL35">
        <v>0.5</v>
      </c>
      <c r="BM35">
        <v>0</v>
      </c>
      <c r="BN35">
        <v>0.5</v>
      </c>
      <c r="BO35">
        <v>0.04</v>
      </c>
      <c r="BP35">
        <v>0</v>
      </c>
      <c r="BQ35">
        <v>9106.9624999999996</v>
      </c>
      <c r="BR35">
        <v>0</v>
      </c>
      <c r="BS35">
        <v>0.04</v>
      </c>
      <c r="BT35" t="s">
        <v>146</v>
      </c>
      <c r="BU35">
        <v>59536659</v>
      </c>
      <c r="BV35" t="s">
        <v>163</v>
      </c>
      <c r="BW35">
        <v>0</v>
      </c>
      <c r="BX35">
        <v>0</v>
      </c>
      <c r="BY35" t="s">
        <v>164</v>
      </c>
      <c r="BZ35">
        <v>0</v>
      </c>
      <c r="CA35" t="s">
        <v>146</v>
      </c>
      <c r="CB35">
        <v>0</v>
      </c>
      <c r="CC35">
        <v>0</v>
      </c>
      <c r="CD35" t="s">
        <v>146</v>
      </c>
      <c r="CE35">
        <v>0</v>
      </c>
      <c r="CF35">
        <v>0</v>
      </c>
      <c r="CG35">
        <v>0</v>
      </c>
      <c r="CH35" t="s">
        <v>146</v>
      </c>
      <c r="CI35" t="s">
        <v>146</v>
      </c>
      <c r="CJ35" t="s">
        <v>172</v>
      </c>
      <c r="CK35">
        <v>10</v>
      </c>
      <c r="CL35">
        <v>0</v>
      </c>
      <c r="CM35">
        <v>0</v>
      </c>
      <c r="CN35">
        <v>9107.5</v>
      </c>
      <c r="CO35" t="s">
        <v>150</v>
      </c>
      <c r="CP35">
        <v>0</v>
      </c>
      <c r="CQ35">
        <v>0</v>
      </c>
      <c r="CR35">
        <v>0</v>
      </c>
      <c r="CS35" t="s">
        <v>166</v>
      </c>
      <c r="CT35">
        <v>0</v>
      </c>
      <c r="CU35">
        <v>0</v>
      </c>
      <c r="CV35">
        <v>0</v>
      </c>
      <c r="CW35" t="s">
        <v>156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 t="s">
        <v>167</v>
      </c>
      <c r="DE35">
        <v>0</v>
      </c>
      <c r="DF35">
        <v>0</v>
      </c>
      <c r="DG35">
        <v>0</v>
      </c>
      <c r="DH35" t="s">
        <v>150</v>
      </c>
      <c r="DI35">
        <v>0</v>
      </c>
      <c r="DJ35">
        <v>0</v>
      </c>
      <c r="DK35">
        <v>0</v>
      </c>
      <c r="DL35" t="s">
        <v>156</v>
      </c>
      <c r="DM35">
        <v>45</v>
      </c>
      <c r="DN35">
        <v>0</v>
      </c>
      <c r="DO35" t="s">
        <v>156</v>
      </c>
      <c r="DP35">
        <v>45</v>
      </c>
      <c r="DQ35">
        <v>0</v>
      </c>
      <c r="DR35" t="s">
        <v>146</v>
      </c>
      <c r="DS35" t="s">
        <v>146</v>
      </c>
      <c r="DT35" t="s">
        <v>146</v>
      </c>
      <c r="DU35" t="s">
        <v>155</v>
      </c>
      <c r="DV35">
        <v>0</v>
      </c>
      <c r="DW35">
        <v>0</v>
      </c>
      <c r="DX35">
        <v>0.5</v>
      </c>
      <c r="DY35">
        <v>0.04</v>
      </c>
      <c r="DZ35">
        <v>2.0020566090040005E+19</v>
      </c>
      <c r="EA35">
        <v>3.4600356600000148E+18</v>
      </c>
      <c r="EB35" t="s">
        <v>350</v>
      </c>
      <c r="EC35" t="s">
        <v>350</v>
      </c>
      <c r="ED35" t="s">
        <v>349</v>
      </c>
      <c r="EE35" t="s">
        <v>351</v>
      </c>
      <c r="EF35" t="s">
        <v>164</v>
      </c>
      <c r="EG35" t="s">
        <v>146</v>
      </c>
      <c r="EH35" t="s">
        <v>146</v>
      </c>
      <c r="EI35" t="s">
        <v>146</v>
      </c>
      <c r="EJ35" t="s">
        <v>146</v>
      </c>
      <c r="EK35" t="s">
        <v>146</v>
      </c>
      <c r="EL35" t="s">
        <v>146</v>
      </c>
      <c r="EM35" t="s">
        <v>146</v>
      </c>
      <c r="EN35" t="s">
        <v>146</v>
      </c>
      <c r="EO35" t="s">
        <v>146</v>
      </c>
      <c r="EP35">
        <v>9107.5</v>
      </c>
      <c r="EQ35">
        <v>0</v>
      </c>
      <c r="ER35">
        <v>0</v>
      </c>
      <c r="ES35" t="s">
        <v>146</v>
      </c>
      <c r="ET35" t="s">
        <v>170</v>
      </c>
      <c r="EU35" t="s">
        <v>146</v>
      </c>
      <c r="EV35">
        <v>0</v>
      </c>
    </row>
    <row r="36" spans="1:152" x14ac:dyDescent="0.25">
      <c r="A36">
        <v>9888426260</v>
      </c>
      <c r="B36" t="s">
        <v>141</v>
      </c>
      <c r="C36" t="s">
        <v>388</v>
      </c>
      <c r="D36" t="s">
        <v>143</v>
      </c>
      <c r="E36" t="s">
        <v>145</v>
      </c>
      <c r="F36" t="s">
        <v>177</v>
      </c>
      <c r="G36">
        <v>35090</v>
      </c>
      <c r="H36" t="s">
        <v>177</v>
      </c>
      <c r="I36">
        <v>445737</v>
      </c>
      <c r="J36">
        <v>2629451887</v>
      </c>
      <c r="K36">
        <v>5136207</v>
      </c>
      <c r="L36">
        <v>2692440</v>
      </c>
      <c r="M36" t="s">
        <v>146</v>
      </c>
      <c r="N36">
        <v>9888426260</v>
      </c>
      <c r="O36">
        <v>123</v>
      </c>
      <c r="P36" t="s">
        <v>147</v>
      </c>
      <c r="Q36" t="s">
        <v>148</v>
      </c>
      <c r="R36" t="s">
        <v>149</v>
      </c>
      <c r="S36">
        <v>250100000000001</v>
      </c>
      <c r="T36" t="s">
        <v>150</v>
      </c>
      <c r="U36" t="s">
        <v>151</v>
      </c>
      <c r="V36">
        <v>4814</v>
      </c>
      <c r="W36" t="s">
        <v>152</v>
      </c>
      <c r="X36" t="s">
        <v>151</v>
      </c>
      <c r="Y36">
        <v>63</v>
      </c>
      <c r="Z36" t="s">
        <v>153</v>
      </c>
      <c r="AA36" t="s">
        <v>154</v>
      </c>
      <c r="AB36" t="s">
        <v>146</v>
      </c>
      <c r="AC36">
        <v>200239</v>
      </c>
      <c r="AD36" t="s">
        <v>155</v>
      </c>
      <c r="AE36" t="s">
        <v>156</v>
      </c>
      <c r="AF36" t="s">
        <v>389</v>
      </c>
      <c r="AG36">
        <v>566</v>
      </c>
      <c r="AH36">
        <v>740841</v>
      </c>
      <c r="AI36" t="s">
        <v>172</v>
      </c>
      <c r="AJ36">
        <v>566</v>
      </c>
      <c r="AK36">
        <v>9888426260</v>
      </c>
      <c r="AL36">
        <v>9888426260</v>
      </c>
      <c r="AM36" t="s">
        <v>159</v>
      </c>
      <c r="AN36" t="s">
        <v>186</v>
      </c>
      <c r="AO36" t="s">
        <v>187</v>
      </c>
      <c r="AP36" t="s">
        <v>146</v>
      </c>
      <c r="AQ36" t="s">
        <v>174</v>
      </c>
      <c r="AR36">
        <v>9107.5</v>
      </c>
      <c r="AS36">
        <v>9000</v>
      </c>
      <c r="AT36" s="5">
        <f t="shared" si="0"/>
        <v>3000</v>
      </c>
      <c r="AU36" s="5">
        <v>350</v>
      </c>
      <c r="AV36" s="5">
        <f t="shared" si="1"/>
        <v>2650</v>
      </c>
      <c r="AW36" s="6">
        <f t="shared" si="2"/>
        <v>466.40000000000003</v>
      </c>
      <c r="AX36" s="7">
        <f t="shared" si="3"/>
        <v>2120</v>
      </c>
      <c r="AY36" s="8">
        <f t="shared" si="4"/>
        <v>63.6</v>
      </c>
      <c r="AZ36" s="5">
        <v>250</v>
      </c>
      <c r="BA36" s="9">
        <f t="shared" si="5"/>
        <v>81.25</v>
      </c>
      <c r="BB36" s="9">
        <v>1000</v>
      </c>
      <c r="BC36" s="10">
        <v>5000</v>
      </c>
      <c r="BD36" s="5">
        <f t="shared" si="6"/>
        <v>18.75</v>
      </c>
      <c r="BG36" t="s">
        <v>146</v>
      </c>
      <c r="BH36" t="s">
        <v>146</v>
      </c>
      <c r="BI36">
        <v>566</v>
      </c>
      <c r="BJ36">
        <v>566</v>
      </c>
      <c r="BK36">
        <v>9107.5</v>
      </c>
      <c r="BL36">
        <v>0.5</v>
      </c>
      <c r="BM36">
        <v>0</v>
      </c>
      <c r="BN36">
        <v>0.5</v>
      </c>
      <c r="BO36">
        <v>0.04</v>
      </c>
      <c r="BP36">
        <v>0</v>
      </c>
      <c r="BQ36">
        <v>9106.9624999999996</v>
      </c>
      <c r="BR36">
        <v>0</v>
      </c>
      <c r="BS36">
        <v>0.04</v>
      </c>
      <c r="BT36" t="s">
        <v>146</v>
      </c>
      <c r="BU36">
        <v>59536659</v>
      </c>
      <c r="BV36" t="s">
        <v>163</v>
      </c>
      <c r="BW36">
        <v>0</v>
      </c>
      <c r="BX36">
        <v>0</v>
      </c>
      <c r="BY36" t="s">
        <v>164</v>
      </c>
      <c r="BZ36">
        <v>0</v>
      </c>
      <c r="CA36" t="s">
        <v>146</v>
      </c>
      <c r="CB36">
        <v>0</v>
      </c>
      <c r="CC36">
        <v>0</v>
      </c>
      <c r="CD36" t="s">
        <v>146</v>
      </c>
      <c r="CE36">
        <v>0</v>
      </c>
      <c r="CF36">
        <v>0</v>
      </c>
      <c r="CG36">
        <v>0</v>
      </c>
      <c r="CH36" t="s">
        <v>146</v>
      </c>
      <c r="CI36" t="s">
        <v>146</v>
      </c>
      <c r="CJ36" t="s">
        <v>172</v>
      </c>
      <c r="CK36">
        <v>10</v>
      </c>
      <c r="CL36">
        <v>0</v>
      </c>
      <c r="CM36">
        <v>0</v>
      </c>
      <c r="CN36">
        <v>9107.5</v>
      </c>
      <c r="CO36" t="s">
        <v>150</v>
      </c>
      <c r="CP36">
        <v>0</v>
      </c>
      <c r="CQ36">
        <v>0</v>
      </c>
      <c r="CR36">
        <v>0</v>
      </c>
      <c r="CS36" t="s">
        <v>166</v>
      </c>
      <c r="CT36">
        <v>0</v>
      </c>
      <c r="CU36">
        <v>0</v>
      </c>
      <c r="CV36">
        <v>0</v>
      </c>
      <c r="CW36" t="s">
        <v>156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 t="s">
        <v>167</v>
      </c>
      <c r="DE36">
        <v>0</v>
      </c>
      <c r="DF36">
        <v>0</v>
      </c>
      <c r="DG36">
        <v>0</v>
      </c>
      <c r="DH36" t="s">
        <v>150</v>
      </c>
      <c r="DI36">
        <v>0</v>
      </c>
      <c r="DJ36">
        <v>0</v>
      </c>
      <c r="DK36">
        <v>0</v>
      </c>
      <c r="DL36" t="s">
        <v>156</v>
      </c>
      <c r="DM36">
        <v>45</v>
      </c>
      <c r="DN36">
        <v>0</v>
      </c>
      <c r="DO36" t="s">
        <v>156</v>
      </c>
      <c r="DP36">
        <v>45</v>
      </c>
      <c r="DQ36">
        <v>0</v>
      </c>
      <c r="DR36" t="s">
        <v>146</v>
      </c>
      <c r="DS36" t="s">
        <v>146</v>
      </c>
      <c r="DT36" t="s">
        <v>146</v>
      </c>
      <c r="DU36" t="s">
        <v>155</v>
      </c>
      <c r="DV36">
        <v>0</v>
      </c>
      <c r="DW36">
        <v>0</v>
      </c>
      <c r="DX36">
        <v>0.5</v>
      </c>
      <c r="DY36">
        <v>0.04</v>
      </c>
      <c r="DZ36">
        <v>2.0020566090040005E+19</v>
      </c>
      <c r="EA36">
        <v>3.4600356600000148E+18</v>
      </c>
      <c r="EB36" t="s">
        <v>390</v>
      </c>
      <c r="EC36" t="s">
        <v>390</v>
      </c>
      <c r="ED36" t="s">
        <v>389</v>
      </c>
      <c r="EE36" t="s">
        <v>391</v>
      </c>
      <c r="EF36" t="s">
        <v>164</v>
      </c>
      <c r="EG36" t="s">
        <v>146</v>
      </c>
      <c r="EH36" t="s">
        <v>146</v>
      </c>
      <c r="EI36" t="s">
        <v>146</v>
      </c>
      <c r="EJ36" t="s">
        <v>146</v>
      </c>
      <c r="EK36" t="s">
        <v>146</v>
      </c>
      <c r="EL36" t="s">
        <v>146</v>
      </c>
      <c r="EM36" t="s">
        <v>146</v>
      </c>
      <c r="EN36" t="s">
        <v>146</v>
      </c>
      <c r="EO36" t="s">
        <v>146</v>
      </c>
      <c r="EP36">
        <v>9107.5</v>
      </c>
      <c r="EQ36">
        <v>0</v>
      </c>
      <c r="ER36">
        <v>0</v>
      </c>
      <c r="ES36" t="s">
        <v>146</v>
      </c>
      <c r="ET36" t="s">
        <v>170</v>
      </c>
      <c r="EU36" t="s">
        <v>146</v>
      </c>
      <c r="EV36">
        <v>0</v>
      </c>
    </row>
    <row r="37" spans="1:152" x14ac:dyDescent="0.25">
      <c r="A37">
        <v>9896912740</v>
      </c>
      <c r="B37" t="s">
        <v>141</v>
      </c>
      <c r="C37" t="s">
        <v>392</v>
      </c>
      <c r="D37" t="s">
        <v>143</v>
      </c>
      <c r="E37" t="s">
        <v>145</v>
      </c>
      <c r="F37" t="s">
        <v>177</v>
      </c>
      <c r="G37">
        <v>35103</v>
      </c>
      <c r="H37" t="s">
        <v>177</v>
      </c>
      <c r="I37">
        <v>474995</v>
      </c>
      <c r="J37">
        <v>2631019568</v>
      </c>
      <c r="K37">
        <v>6787047</v>
      </c>
      <c r="L37">
        <v>2692440</v>
      </c>
      <c r="M37" t="s">
        <v>146</v>
      </c>
      <c r="N37">
        <v>9896912740</v>
      </c>
      <c r="O37">
        <v>123</v>
      </c>
      <c r="P37" t="s">
        <v>147</v>
      </c>
      <c r="Q37" t="s">
        <v>148</v>
      </c>
      <c r="R37" t="s">
        <v>149</v>
      </c>
      <c r="S37">
        <v>250100000000001</v>
      </c>
      <c r="T37" t="s">
        <v>150</v>
      </c>
      <c r="U37" t="s">
        <v>151</v>
      </c>
      <c r="V37">
        <v>4814</v>
      </c>
      <c r="W37" t="s">
        <v>152</v>
      </c>
      <c r="X37" t="s">
        <v>151</v>
      </c>
      <c r="Y37">
        <v>63</v>
      </c>
      <c r="Z37" t="s">
        <v>153</v>
      </c>
      <c r="AA37" t="s">
        <v>154</v>
      </c>
      <c r="AB37" t="s">
        <v>146</v>
      </c>
      <c r="AC37">
        <v>200239</v>
      </c>
      <c r="AD37" t="s">
        <v>155</v>
      </c>
      <c r="AE37" t="s">
        <v>156</v>
      </c>
      <c r="AF37" t="s">
        <v>393</v>
      </c>
      <c r="AG37">
        <v>566</v>
      </c>
      <c r="AH37">
        <v>168545</v>
      </c>
      <c r="AI37" t="s">
        <v>172</v>
      </c>
      <c r="AJ37">
        <v>566</v>
      </c>
      <c r="AK37">
        <v>9896912740</v>
      </c>
      <c r="AL37">
        <v>9896912740</v>
      </c>
      <c r="AM37" t="s">
        <v>159</v>
      </c>
      <c r="AN37" t="s">
        <v>186</v>
      </c>
      <c r="AO37" t="s">
        <v>187</v>
      </c>
      <c r="AP37" t="s">
        <v>146</v>
      </c>
      <c r="AQ37" t="s">
        <v>174</v>
      </c>
      <c r="AR37">
        <v>9107.5</v>
      </c>
      <c r="AS37">
        <v>9000</v>
      </c>
      <c r="AT37" s="5">
        <f t="shared" si="0"/>
        <v>3000</v>
      </c>
      <c r="AU37" s="5">
        <v>350</v>
      </c>
      <c r="AV37" s="5">
        <f t="shared" si="1"/>
        <v>2650</v>
      </c>
      <c r="AW37" s="6">
        <f t="shared" si="2"/>
        <v>466.40000000000003</v>
      </c>
      <c r="AX37" s="7">
        <f t="shared" si="3"/>
        <v>2120</v>
      </c>
      <c r="AY37" s="8">
        <f t="shared" si="4"/>
        <v>63.6</v>
      </c>
      <c r="AZ37" s="5">
        <v>250</v>
      </c>
      <c r="BA37" s="9">
        <f t="shared" si="5"/>
        <v>81.25</v>
      </c>
      <c r="BB37" s="9">
        <v>1000</v>
      </c>
      <c r="BC37" s="10">
        <v>5000</v>
      </c>
      <c r="BD37" s="5">
        <f t="shared" si="6"/>
        <v>18.75</v>
      </c>
      <c r="BG37" t="s">
        <v>146</v>
      </c>
      <c r="BH37" t="s">
        <v>146</v>
      </c>
      <c r="BI37">
        <v>566</v>
      </c>
      <c r="BJ37">
        <v>566</v>
      </c>
      <c r="BK37">
        <v>9107.5</v>
      </c>
      <c r="BL37">
        <v>0.5</v>
      </c>
      <c r="BM37">
        <v>0</v>
      </c>
      <c r="BN37">
        <v>0.5</v>
      </c>
      <c r="BO37">
        <v>0.04</v>
      </c>
      <c r="BP37">
        <v>0</v>
      </c>
      <c r="BQ37">
        <v>9106.9624999999996</v>
      </c>
      <c r="BR37">
        <v>0</v>
      </c>
      <c r="BS37">
        <v>0.04</v>
      </c>
      <c r="BT37" t="s">
        <v>146</v>
      </c>
      <c r="BU37">
        <v>59536659</v>
      </c>
      <c r="BV37" t="s">
        <v>163</v>
      </c>
      <c r="BW37">
        <v>0</v>
      </c>
      <c r="BX37">
        <v>0</v>
      </c>
      <c r="BY37" t="s">
        <v>164</v>
      </c>
      <c r="BZ37">
        <v>0</v>
      </c>
      <c r="CA37" t="s">
        <v>146</v>
      </c>
      <c r="CB37">
        <v>0</v>
      </c>
      <c r="CC37">
        <v>0</v>
      </c>
      <c r="CD37" t="s">
        <v>146</v>
      </c>
      <c r="CE37">
        <v>0</v>
      </c>
      <c r="CF37">
        <v>0</v>
      </c>
      <c r="CG37">
        <v>0</v>
      </c>
      <c r="CH37" t="s">
        <v>146</v>
      </c>
      <c r="CI37" t="s">
        <v>146</v>
      </c>
      <c r="CJ37" t="s">
        <v>172</v>
      </c>
      <c r="CK37">
        <v>10</v>
      </c>
      <c r="CL37">
        <v>0</v>
      </c>
      <c r="CM37">
        <v>0</v>
      </c>
      <c r="CN37">
        <v>9107.5</v>
      </c>
      <c r="CO37" t="s">
        <v>150</v>
      </c>
      <c r="CP37">
        <v>0</v>
      </c>
      <c r="CQ37">
        <v>0</v>
      </c>
      <c r="CR37">
        <v>0</v>
      </c>
      <c r="CS37" t="s">
        <v>166</v>
      </c>
      <c r="CT37">
        <v>0</v>
      </c>
      <c r="CU37">
        <v>0</v>
      </c>
      <c r="CV37">
        <v>0</v>
      </c>
      <c r="CW37" t="s">
        <v>156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 t="s">
        <v>167</v>
      </c>
      <c r="DE37">
        <v>0</v>
      </c>
      <c r="DF37">
        <v>0</v>
      </c>
      <c r="DG37">
        <v>0</v>
      </c>
      <c r="DH37" t="s">
        <v>150</v>
      </c>
      <c r="DI37">
        <v>0</v>
      </c>
      <c r="DJ37">
        <v>0</v>
      </c>
      <c r="DK37">
        <v>0</v>
      </c>
      <c r="DL37" t="s">
        <v>156</v>
      </c>
      <c r="DM37">
        <v>45</v>
      </c>
      <c r="DN37">
        <v>0</v>
      </c>
      <c r="DO37" t="s">
        <v>156</v>
      </c>
      <c r="DP37">
        <v>45</v>
      </c>
      <c r="DQ37">
        <v>0</v>
      </c>
      <c r="DR37" t="s">
        <v>146</v>
      </c>
      <c r="DS37" t="s">
        <v>146</v>
      </c>
      <c r="DT37" t="s">
        <v>146</v>
      </c>
      <c r="DU37" t="s">
        <v>155</v>
      </c>
      <c r="DV37">
        <v>0</v>
      </c>
      <c r="DW37">
        <v>0</v>
      </c>
      <c r="DX37">
        <v>0.5</v>
      </c>
      <c r="DY37">
        <v>0.04</v>
      </c>
      <c r="DZ37">
        <v>2.0020566090040005E+19</v>
      </c>
      <c r="EA37">
        <v>3.4600356600000148E+18</v>
      </c>
      <c r="EB37" t="s">
        <v>394</v>
      </c>
      <c r="EC37" t="s">
        <v>394</v>
      </c>
      <c r="ED37" t="s">
        <v>393</v>
      </c>
      <c r="EE37" t="s">
        <v>395</v>
      </c>
      <c r="EF37" t="s">
        <v>164</v>
      </c>
      <c r="EG37" t="s">
        <v>146</v>
      </c>
      <c r="EH37" t="s">
        <v>146</v>
      </c>
      <c r="EI37" t="s">
        <v>146</v>
      </c>
      <c r="EJ37" t="s">
        <v>146</v>
      </c>
      <c r="EK37" t="s">
        <v>146</v>
      </c>
      <c r="EL37" t="s">
        <v>146</v>
      </c>
      <c r="EM37" t="s">
        <v>146</v>
      </c>
      <c r="EN37" t="s">
        <v>146</v>
      </c>
      <c r="EO37" t="s">
        <v>146</v>
      </c>
      <c r="EP37">
        <v>9107.5</v>
      </c>
      <c r="EQ37">
        <v>0</v>
      </c>
      <c r="ER37">
        <v>0</v>
      </c>
      <c r="ES37" t="s">
        <v>146</v>
      </c>
      <c r="ET37" t="s">
        <v>170</v>
      </c>
      <c r="EU37" t="s">
        <v>146</v>
      </c>
      <c r="EV37">
        <v>0</v>
      </c>
    </row>
    <row r="38" spans="1:152" x14ac:dyDescent="0.25">
      <c r="A38">
        <v>9896857994</v>
      </c>
      <c r="B38" t="s">
        <v>141</v>
      </c>
      <c r="C38" t="s">
        <v>402</v>
      </c>
      <c r="D38" t="s">
        <v>143</v>
      </c>
      <c r="E38" t="s">
        <v>145</v>
      </c>
      <c r="F38" t="s">
        <v>177</v>
      </c>
      <c r="G38">
        <v>35103</v>
      </c>
      <c r="H38" t="s">
        <v>177</v>
      </c>
      <c r="I38">
        <v>177795</v>
      </c>
      <c r="J38">
        <v>2631019470</v>
      </c>
      <c r="K38">
        <v>2215653</v>
      </c>
      <c r="L38">
        <v>2692440</v>
      </c>
      <c r="M38" t="s">
        <v>146</v>
      </c>
      <c r="N38">
        <v>9896857994</v>
      </c>
      <c r="O38">
        <v>123</v>
      </c>
      <c r="P38" t="s">
        <v>147</v>
      </c>
      <c r="Q38" t="s">
        <v>148</v>
      </c>
      <c r="R38" t="s">
        <v>149</v>
      </c>
      <c r="S38">
        <v>250100000000001</v>
      </c>
      <c r="T38" t="s">
        <v>150</v>
      </c>
      <c r="U38" t="s">
        <v>151</v>
      </c>
      <c r="V38">
        <v>4814</v>
      </c>
      <c r="W38" t="s">
        <v>152</v>
      </c>
      <c r="X38" t="s">
        <v>151</v>
      </c>
      <c r="Y38">
        <v>63</v>
      </c>
      <c r="Z38" t="s">
        <v>153</v>
      </c>
      <c r="AA38" t="s">
        <v>154</v>
      </c>
      <c r="AB38" t="s">
        <v>146</v>
      </c>
      <c r="AC38">
        <v>200239</v>
      </c>
      <c r="AD38" t="s">
        <v>155</v>
      </c>
      <c r="AE38" t="s">
        <v>156</v>
      </c>
      <c r="AF38" t="s">
        <v>403</v>
      </c>
      <c r="AG38">
        <v>566</v>
      </c>
      <c r="AH38">
        <v>125644</v>
      </c>
      <c r="AI38" t="s">
        <v>172</v>
      </c>
      <c r="AJ38">
        <v>566</v>
      </c>
      <c r="AK38">
        <v>9896857994</v>
      </c>
      <c r="AL38">
        <v>9896857994</v>
      </c>
      <c r="AM38" t="s">
        <v>159</v>
      </c>
      <c r="AN38" t="s">
        <v>186</v>
      </c>
      <c r="AO38" t="s">
        <v>187</v>
      </c>
      <c r="AP38" t="s">
        <v>146</v>
      </c>
      <c r="AQ38" t="s">
        <v>174</v>
      </c>
      <c r="AR38">
        <v>9107.5</v>
      </c>
      <c r="AS38">
        <v>9000</v>
      </c>
      <c r="AT38" s="5">
        <f t="shared" si="0"/>
        <v>3000</v>
      </c>
      <c r="AU38" s="5">
        <v>350</v>
      </c>
      <c r="AV38" s="5">
        <f t="shared" si="1"/>
        <v>2650</v>
      </c>
      <c r="AW38" s="6">
        <f t="shared" si="2"/>
        <v>466.40000000000003</v>
      </c>
      <c r="AX38" s="7">
        <f t="shared" si="3"/>
        <v>2120</v>
      </c>
      <c r="AY38" s="8">
        <f t="shared" si="4"/>
        <v>63.6</v>
      </c>
      <c r="AZ38" s="5">
        <v>250</v>
      </c>
      <c r="BA38" s="9">
        <f t="shared" si="5"/>
        <v>81.25</v>
      </c>
      <c r="BB38" s="9">
        <v>1000</v>
      </c>
      <c r="BC38" s="10">
        <v>5000</v>
      </c>
      <c r="BD38" s="5">
        <f t="shared" si="6"/>
        <v>18.75</v>
      </c>
      <c r="BG38" t="s">
        <v>146</v>
      </c>
      <c r="BH38" t="s">
        <v>146</v>
      </c>
      <c r="BI38">
        <v>566</v>
      </c>
      <c r="BJ38">
        <v>566</v>
      </c>
      <c r="BK38">
        <v>9107.5</v>
      </c>
      <c r="BL38">
        <v>0.5</v>
      </c>
      <c r="BM38">
        <v>0</v>
      </c>
      <c r="BN38">
        <v>0.5</v>
      </c>
      <c r="BO38">
        <v>0.04</v>
      </c>
      <c r="BP38">
        <v>0</v>
      </c>
      <c r="BQ38">
        <v>9106.9624999999996</v>
      </c>
      <c r="BR38">
        <v>0</v>
      </c>
      <c r="BS38">
        <v>0.04</v>
      </c>
      <c r="BT38" t="s">
        <v>146</v>
      </c>
      <c r="BU38">
        <v>59536659</v>
      </c>
      <c r="BV38" t="s">
        <v>163</v>
      </c>
      <c r="BW38">
        <v>0</v>
      </c>
      <c r="BX38">
        <v>0</v>
      </c>
      <c r="BY38" t="s">
        <v>164</v>
      </c>
      <c r="BZ38">
        <v>0</v>
      </c>
      <c r="CA38" t="s">
        <v>146</v>
      </c>
      <c r="CB38">
        <v>0</v>
      </c>
      <c r="CC38">
        <v>0</v>
      </c>
      <c r="CD38" t="s">
        <v>146</v>
      </c>
      <c r="CE38">
        <v>0</v>
      </c>
      <c r="CF38">
        <v>0</v>
      </c>
      <c r="CG38">
        <v>0</v>
      </c>
      <c r="CH38" t="s">
        <v>146</v>
      </c>
      <c r="CI38" t="s">
        <v>146</v>
      </c>
      <c r="CJ38" t="s">
        <v>172</v>
      </c>
      <c r="CK38">
        <v>10</v>
      </c>
      <c r="CL38">
        <v>0</v>
      </c>
      <c r="CM38">
        <v>0</v>
      </c>
      <c r="CN38">
        <v>9107.5</v>
      </c>
      <c r="CO38" t="s">
        <v>150</v>
      </c>
      <c r="CP38">
        <v>0</v>
      </c>
      <c r="CQ38">
        <v>0</v>
      </c>
      <c r="CR38">
        <v>0</v>
      </c>
      <c r="CS38" t="s">
        <v>166</v>
      </c>
      <c r="CT38">
        <v>0</v>
      </c>
      <c r="CU38">
        <v>0</v>
      </c>
      <c r="CV38">
        <v>0</v>
      </c>
      <c r="CW38" t="s">
        <v>156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 t="s">
        <v>167</v>
      </c>
      <c r="DE38">
        <v>0</v>
      </c>
      <c r="DF38">
        <v>0</v>
      </c>
      <c r="DG38">
        <v>0</v>
      </c>
      <c r="DH38" t="s">
        <v>150</v>
      </c>
      <c r="DI38">
        <v>0</v>
      </c>
      <c r="DJ38">
        <v>0</v>
      </c>
      <c r="DK38">
        <v>0</v>
      </c>
      <c r="DL38" t="s">
        <v>156</v>
      </c>
      <c r="DM38">
        <v>45</v>
      </c>
      <c r="DN38">
        <v>0</v>
      </c>
      <c r="DO38" t="s">
        <v>156</v>
      </c>
      <c r="DP38">
        <v>45</v>
      </c>
      <c r="DQ38">
        <v>0</v>
      </c>
      <c r="DR38" t="s">
        <v>146</v>
      </c>
      <c r="DS38" t="s">
        <v>146</v>
      </c>
      <c r="DT38" t="s">
        <v>146</v>
      </c>
      <c r="DU38" t="s">
        <v>155</v>
      </c>
      <c r="DV38">
        <v>0</v>
      </c>
      <c r="DW38">
        <v>0</v>
      </c>
      <c r="DX38">
        <v>0.5</v>
      </c>
      <c r="DY38">
        <v>0.04</v>
      </c>
      <c r="DZ38">
        <v>2.0020566090040005E+19</v>
      </c>
      <c r="EA38">
        <v>3.4600356600000148E+18</v>
      </c>
      <c r="EB38" t="s">
        <v>404</v>
      </c>
      <c r="EC38" t="s">
        <v>404</v>
      </c>
      <c r="ED38" t="s">
        <v>403</v>
      </c>
      <c r="EE38" t="s">
        <v>405</v>
      </c>
      <c r="EF38" t="s">
        <v>164</v>
      </c>
      <c r="EG38" t="s">
        <v>146</v>
      </c>
      <c r="EH38" t="s">
        <v>146</v>
      </c>
      <c r="EI38" t="s">
        <v>146</v>
      </c>
      <c r="EJ38" t="s">
        <v>146</v>
      </c>
      <c r="EK38" t="s">
        <v>146</v>
      </c>
      <c r="EL38" t="s">
        <v>146</v>
      </c>
      <c r="EM38" t="s">
        <v>146</v>
      </c>
      <c r="EN38" t="s">
        <v>146</v>
      </c>
      <c r="EO38" t="s">
        <v>146</v>
      </c>
      <c r="EP38">
        <v>9107.5</v>
      </c>
      <c r="EQ38">
        <v>0</v>
      </c>
      <c r="ER38">
        <v>0</v>
      </c>
      <c r="ES38" t="s">
        <v>146</v>
      </c>
      <c r="ET38" t="s">
        <v>170</v>
      </c>
      <c r="EU38" t="s">
        <v>146</v>
      </c>
      <c r="EV38">
        <v>0</v>
      </c>
    </row>
    <row r="39" spans="1:152" x14ac:dyDescent="0.25">
      <c r="A39">
        <v>9896943611</v>
      </c>
      <c r="B39" t="s">
        <v>141</v>
      </c>
      <c r="C39" t="s">
        <v>488</v>
      </c>
      <c r="D39" t="s">
        <v>143</v>
      </c>
      <c r="E39" t="s">
        <v>145</v>
      </c>
      <c r="F39" t="s">
        <v>177</v>
      </c>
      <c r="G39">
        <v>35103</v>
      </c>
      <c r="H39" t="s">
        <v>177</v>
      </c>
      <c r="I39">
        <v>650438</v>
      </c>
      <c r="J39">
        <v>2631019632</v>
      </c>
      <c r="K39">
        <v>6787047</v>
      </c>
      <c r="L39">
        <v>2692440</v>
      </c>
      <c r="M39" t="s">
        <v>146</v>
      </c>
      <c r="N39">
        <v>9896943611</v>
      </c>
      <c r="O39">
        <v>123</v>
      </c>
      <c r="P39" t="s">
        <v>147</v>
      </c>
      <c r="Q39" t="s">
        <v>148</v>
      </c>
      <c r="R39" t="s">
        <v>149</v>
      </c>
      <c r="S39">
        <v>250100000000001</v>
      </c>
      <c r="T39" t="s">
        <v>150</v>
      </c>
      <c r="U39" t="s">
        <v>151</v>
      </c>
      <c r="V39">
        <v>4814</v>
      </c>
      <c r="W39" t="s">
        <v>152</v>
      </c>
      <c r="X39" t="s">
        <v>151</v>
      </c>
      <c r="Y39">
        <v>63</v>
      </c>
      <c r="Z39" t="s">
        <v>153</v>
      </c>
      <c r="AA39" t="s">
        <v>154</v>
      </c>
      <c r="AB39" t="s">
        <v>146</v>
      </c>
      <c r="AC39">
        <v>200239</v>
      </c>
      <c r="AD39" t="s">
        <v>155</v>
      </c>
      <c r="AE39" t="s">
        <v>156</v>
      </c>
      <c r="AF39" t="s">
        <v>489</v>
      </c>
      <c r="AG39">
        <v>566</v>
      </c>
      <c r="AH39">
        <v>192444</v>
      </c>
      <c r="AI39" t="s">
        <v>172</v>
      </c>
      <c r="AJ39">
        <v>566</v>
      </c>
      <c r="AK39">
        <v>9896943611</v>
      </c>
      <c r="AL39">
        <v>9896943611</v>
      </c>
      <c r="AM39" t="s">
        <v>159</v>
      </c>
      <c r="AN39" t="s">
        <v>490</v>
      </c>
      <c r="AO39" t="s">
        <v>491</v>
      </c>
      <c r="AP39" t="s">
        <v>146</v>
      </c>
      <c r="AQ39" t="s">
        <v>174</v>
      </c>
      <c r="AR39">
        <v>9107.5</v>
      </c>
      <c r="AS39">
        <v>9000</v>
      </c>
      <c r="AT39" s="5">
        <f t="shared" si="0"/>
        <v>3000</v>
      </c>
      <c r="AU39" s="5">
        <v>350</v>
      </c>
      <c r="AV39" s="5">
        <f t="shared" si="1"/>
        <v>2650</v>
      </c>
      <c r="AW39" s="6">
        <f t="shared" si="2"/>
        <v>466.40000000000003</v>
      </c>
      <c r="AX39" s="7">
        <f t="shared" si="3"/>
        <v>2120</v>
      </c>
      <c r="AY39" s="8">
        <f t="shared" si="4"/>
        <v>63.6</v>
      </c>
      <c r="AZ39" s="5">
        <v>250</v>
      </c>
      <c r="BA39" s="9">
        <f t="shared" si="5"/>
        <v>81.25</v>
      </c>
      <c r="BB39" s="9">
        <v>1000</v>
      </c>
      <c r="BC39" s="10">
        <v>5000</v>
      </c>
      <c r="BD39" s="5">
        <f t="shared" si="6"/>
        <v>18.75</v>
      </c>
      <c r="BG39" t="s">
        <v>146</v>
      </c>
      <c r="BH39" t="s">
        <v>146</v>
      </c>
      <c r="BI39">
        <v>566</v>
      </c>
      <c r="BJ39">
        <v>566</v>
      </c>
      <c r="BK39">
        <v>9107.5</v>
      </c>
      <c r="BL39">
        <v>0.5</v>
      </c>
      <c r="BM39">
        <v>0</v>
      </c>
      <c r="BN39">
        <v>0.5</v>
      </c>
      <c r="BO39">
        <v>0.04</v>
      </c>
      <c r="BP39">
        <v>0</v>
      </c>
      <c r="BQ39">
        <v>9106.9624999999996</v>
      </c>
      <c r="BR39">
        <v>0</v>
      </c>
      <c r="BS39">
        <v>0.04</v>
      </c>
      <c r="BT39" t="s">
        <v>146</v>
      </c>
      <c r="BU39">
        <v>59536659</v>
      </c>
      <c r="BV39" t="s">
        <v>163</v>
      </c>
      <c r="BW39">
        <v>0</v>
      </c>
      <c r="BX39">
        <v>0</v>
      </c>
      <c r="BY39" t="s">
        <v>164</v>
      </c>
      <c r="BZ39">
        <v>0</v>
      </c>
      <c r="CA39" t="s">
        <v>146</v>
      </c>
      <c r="CB39">
        <v>0</v>
      </c>
      <c r="CC39">
        <v>0</v>
      </c>
      <c r="CD39" t="s">
        <v>146</v>
      </c>
      <c r="CE39">
        <v>0</v>
      </c>
      <c r="CF39">
        <v>0</v>
      </c>
      <c r="CG39">
        <v>0</v>
      </c>
      <c r="CH39" t="s">
        <v>146</v>
      </c>
      <c r="CI39" t="s">
        <v>146</v>
      </c>
      <c r="CJ39" t="s">
        <v>172</v>
      </c>
      <c r="CK39">
        <v>10</v>
      </c>
      <c r="CL39">
        <v>0</v>
      </c>
      <c r="CM39">
        <v>0</v>
      </c>
      <c r="CN39">
        <v>9107.5</v>
      </c>
      <c r="CO39" t="s">
        <v>150</v>
      </c>
      <c r="CP39">
        <v>0</v>
      </c>
      <c r="CQ39">
        <v>0</v>
      </c>
      <c r="CR39">
        <v>0</v>
      </c>
      <c r="CS39" t="s">
        <v>166</v>
      </c>
      <c r="CT39">
        <v>0</v>
      </c>
      <c r="CU39">
        <v>0</v>
      </c>
      <c r="CV39">
        <v>0</v>
      </c>
      <c r="CW39" t="s">
        <v>156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 t="s">
        <v>167</v>
      </c>
      <c r="DE39">
        <v>0</v>
      </c>
      <c r="DF39">
        <v>0</v>
      </c>
      <c r="DG39">
        <v>0</v>
      </c>
      <c r="DH39" t="s">
        <v>150</v>
      </c>
      <c r="DI39">
        <v>0</v>
      </c>
      <c r="DJ39">
        <v>0</v>
      </c>
      <c r="DK39">
        <v>0</v>
      </c>
      <c r="DL39" t="s">
        <v>156</v>
      </c>
      <c r="DM39">
        <v>45</v>
      </c>
      <c r="DN39">
        <v>0</v>
      </c>
      <c r="DO39" t="s">
        <v>156</v>
      </c>
      <c r="DP39">
        <v>45</v>
      </c>
      <c r="DQ39">
        <v>0</v>
      </c>
      <c r="DR39" t="s">
        <v>146</v>
      </c>
      <c r="DS39" t="s">
        <v>146</v>
      </c>
      <c r="DT39" t="s">
        <v>146</v>
      </c>
      <c r="DU39" t="s">
        <v>155</v>
      </c>
      <c r="DV39">
        <v>0</v>
      </c>
      <c r="DW39">
        <v>0</v>
      </c>
      <c r="DX39">
        <v>0.5</v>
      </c>
      <c r="DY39">
        <v>0.04</v>
      </c>
      <c r="DZ39">
        <v>2.0020566090040005E+19</v>
      </c>
      <c r="EA39">
        <v>3.4600356600000148E+18</v>
      </c>
      <c r="EB39" t="s">
        <v>492</v>
      </c>
      <c r="EC39" t="s">
        <v>492</v>
      </c>
      <c r="ED39" t="s">
        <v>489</v>
      </c>
      <c r="EE39" t="s">
        <v>493</v>
      </c>
      <c r="EF39" t="s">
        <v>164</v>
      </c>
      <c r="EG39" t="s">
        <v>146</v>
      </c>
      <c r="EH39" t="s">
        <v>146</v>
      </c>
      <c r="EI39" t="s">
        <v>146</v>
      </c>
      <c r="EJ39" t="s">
        <v>146</v>
      </c>
      <c r="EK39" t="s">
        <v>146</v>
      </c>
      <c r="EL39" t="s">
        <v>146</v>
      </c>
      <c r="EM39" t="s">
        <v>146</v>
      </c>
      <c r="EN39" t="s">
        <v>146</v>
      </c>
      <c r="EO39" t="s">
        <v>146</v>
      </c>
      <c r="EP39">
        <v>9107.5</v>
      </c>
      <c r="EQ39">
        <v>0</v>
      </c>
      <c r="ER39">
        <v>0</v>
      </c>
      <c r="ES39" t="s">
        <v>146</v>
      </c>
      <c r="ET39" t="s">
        <v>170</v>
      </c>
      <c r="EU39" t="s">
        <v>146</v>
      </c>
      <c r="EV39">
        <v>0</v>
      </c>
    </row>
    <row r="40" spans="1:152" x14ac:dyDescent="0.25">
      <c r="A40">
        <v>9897281961</v>
      </c>
      <c r="B40" t="s">
        <v>141</v>
      </c>
      <c r="C40" t="s">
        <v>520</v>
      </c>
      <c r="D40" t="s">
        <v>143</v>
      </c>
      <c r="E40" t="s">
        <v>145</v>
      </c>
      <c r="F40" t="s">
        <v>177</v>
      </c>
      <c r="G40">
        <v>35103</v>
      </c>
      <c r="H40" t="s">
        <v>177</v>
      </c>
      <c r="I40">
        <v>390173</v>
      </c>
      <c r="J40">
        <v>2631046268</v>
      </c>
      <c r="K40">
        <v>2215653</v>
      </c>
      <c r="L40">
        <v>2692440</v>
      </c>
      <c r="M40" t="s">
        <v>146</v>
      </c>
      <c r="N40">
        <v>9897281961</v>
      </c>
      <c r="O40">
        <v>123</v>
      </c>
      <c r="P40" t="s">
        <v>147</v>
      </c>
      <c r="Q40" t="s">
        <v>148</v>
      </c>
      <c r="R40" t="s">
        <v>149</v>
      </c>
      <c r="S40">
        <v>250100000000001</v>
      </c>
      <c r="T40" t="s">
        <v>150</v>
      </c>
      <c r="U40" t="s">
        <v>151</v>
      </c>
      <c r="V40">
        <v>4814</v>
      </c>
      <c r="W40" t="s">
        <v>152</v>
      </c>
      <c r="X40" t="s">
        <v>151</v>
      </c>
      <c r="Y40">
        <v>63</v>
      </c>
      <c r="Z40" t="s">
        <v>153</v>
      </c>
      <c r="AA40" t="s">
        <v>154</v>
      </c>
      <c r="AB40" t="s">
        <v>146</v>
      </c>
      <c r="AC40">
        <v>200239</v>
      </c>
      <c r="AD40" t="s">
        <v>155</v>
      </c>
      <c r="AE40" t="s">
        <v>156</v>
      </c>
      <c r="AF40" t="s">
        <v>521</v>
      </c>
      <c r="AG40">
        <v>566</v>
      </c>
      <c r="AH40">
        <v>460499</v>
      </c>
      <c r="AI40" t="s">
        <v>172</v>
      </c>
      <c r="AJ40">
        <v>566</v>
      </c>
      <c r="AK40">
        <v>9897281961</v>
      </c>
      <c r="AL40">
        <v>9897281961</v>
      </c>
      <c r="AM40" t="s">
        <v>159</v>
      </c>
      <c r="AN40" t="s">
        <v>220</v>
      </c>
      <c r="AO40" t="s">
        <v>221</v>
      </c>
      <c r="AP40" t="s">
        <v>146</v>
      </c>
      <c r="AQ40" t="s">
        <v>174</v>
      </c>
      <c r="AR40">
        <v>9107.5</v>
      </c>
      <c r="AS40">
        <v>9000</v>
      </c>
      <c r="AT40" s="5">
        <f t="shared" si="0"/>
        <v>3000</v>
      </c>
      <c r="AU40" s="5">
        <v>350</v>
      </c>
      <c r="AV40" s="5">
        <f t="shared" si="1"/>
        <v>2650</v>
      </c>
      <c r="AW40" s="6">
        <f t="shared" si="2"/>
        <v>466.40000000000003</v>
      </c>
      <c r="AX40" s="7">
        <f t="shared" si="3"/>
        <v>2120</v>
      </c>
      <c r="AY40" s="8">
        <f t="shared" si="4"/>
        <v>63.6</v>
      </c>
      <c r="AZ40" s="5">
        <v>250</v>
      </c>
      <c r="BA40" s="9">
        <f t="shared" si="5"/>
        <v>81.25</v>
      </c>
      <c r="BB40" s="9">
        <v>1000</v>
      </c>
      <c r="BC40" s="10">
        <v>5000</v>
      </c>
      <c r="BD40" s="5">
        <f t="shared" si="6"/>
        <v>18.75</v>
      </c>
      <c r="BG40" t="s">
        <v>146</v>
      </c>
      <c r="BH40" t="s">
        <v>146</v>
      </c>
      <c r="BI40">
        <v>566</v>
      </c>
      <c r="BJ40">
        <v>566</v>
      </c>
      <c r="BK40">
        <v>9107.5</v>
      </c>
      <c r="BL40">
        <v>0.5</v>
      </c>
      <c r="BM40">
        <v>0</v>
      </c>
      <c r="BN40">
        <v>0.5</v>
      </c>
      <c r="BO40">
        <v>0.04</v>
      </c>
      <c r="BP40">
        <v>0</v>
      </c>
      <c r="BQ40">
        <v>9106.9624999999996</v>
      </c>
      <c r="BR40">
        <v>0</v>
      </c>
      <c r="BS40">
        <v>0.04</v>
      </c>
      <c r="BT40" t="s">
        <v>146</v>
      </c>
      <c r="BU40">
        <v>59536659</v>
      </c>
      <c r="BV40" t="s">
        <v>163</v>
      </c>
      <c r="BW40">
        <v>0</v>
      </c>
      <c r="BX40">
        <v>0</v>
      </c>
      <c r="BY40" t="s">
        <v>164</v>
      </c>
      <c r="BZ40">
        <v>0</v>
      </c>
      <c r="CA40" t="s">
        <v>146</v>
      </c>
      <c r="CB40">
        <v>0</v>
      </c>
      <c r="CC40">
        <v>0</v>
      </c>
      <c r="CD40" t="s">
        <v>146</v>
      </c>
      <c r="CE40">
        <v>0</v>
      </c>
      <c r="CF40">
        <v>0</v>
      </c>
      <c r="CG40">
        <v>0</v>
      </c>
      <c r="CH40" t="s">
        <v>146</v>
      </c>
      <c r="CI40" t="s">
        <v>146</v>
      </c>
      <c r="CJ40" t="s">
        <v>172</v>
      </c>
      <c r="CK40">
        <v>10</v>
      </c>
      <c r="CL40">
        <v>0</v>
      </c>
      <c r="CM40">
        <v>0</v>
      </c>
      <c r="CN40">
        <v>9107.5</v>
      </c>
      <c r="CO40" t="s">
        <v>150</v>
      </c>
      <c r="CP40">
        <v>0</v>
      </c>
      <c r="CQ40">
        <v>0</v>
      </c>
      <c r="CR40">
        <v>0</v>
      </c>
      <c r="CS40" t="s">
        <v>166</v>
      </c>
      <c r="CT40">
        <v>0</v>
      </c>
      <c r="CU40">
        <v>0</v>
      </c>
      <c r="CV40">
        <v>0</v>
      </c>
      <c r="CW40" t="s">
        <v>156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 t="s">
        <v>167</v>
      </c>
      <c r="DE40">
        <v>0</v>
      </c>
      <c r="DF40">
        <v>0</v>
      </c>
      <c r="DG40">
        <v>0</v>
      </c>
      <c r="DH40" t="s">
        <v>150</v>
      </c>
      <c r="DI40">
        <v>0</v>
      </c>
      <c r="DJ40">
        <v>0</v>
      </c>
      <c r="DK40">
        <v>0</v>
      </c>
      <c r="DL40" t="s">
        <v>156</v>
      </c>
      <c r="DM40">
        <v>45</v>
      </c>
      <c r="DN40">
        <v>0</v>
      </c>
      <c r="DO40" t="s">
        <v>156</v>
      </c>
      <c r="DP40">
        <v>45</v>
      </c>
      <c r="DQ40">
        <v>0</v>
      </c>
      <c r="DR40" t="s">
        <v>146</v>
      </c>
      <c r="DS40" t="s">
        <v>146</v>
      </c>
      <c r="DT40" t="s">
        <v>146</v>
      </c>
      <c r="DU40" t="s">
        <v>155</v>
      </c>
      <c r="DV40">
        <v>0</v>
      </c>
      <c r="DW40">
        <v>0</v>
      </c>
      <c r="DX40">
        <v>0.5</v>
      </c>
      <c r="DY40">
        <v>0.04</v>
      </c>
      <c r="DZ40">
        <v>2.0020566090040005E+19</v>
      </c>
      <c r="EA40">
        <v>3.4600356600000148E+18</v>
      </c>
      <c r="EB40" t="s">
        <v>522</v>
      </c>
      <c r="EC40" t="s">
        <v>522</v>
      </c>
      <c r="ED40" t="s">
        <v>521</v>
      </c>
      <c r="EE40" t="s">
        <v>523</v>
      </c>
      <c r="EF40" t="s">
        <v>164</v>
      </c>
      <c r="EG40" t="s">
        <v>146</v>
      </c>
      <c r="EH40" t="s">
        <v>146</v>
      </c>
      <c r="EI40" t="s">
        <v>146</v>
      </c>
      <c r="EJ40" t="s">
        <v>146</v>
      </c>
      <c r="EK40" t="s">
        <v>146</v>
      </c>
      <c r="EL40" t="s">
        <v>146</v>
      </c>
      <c r="EM40" t="s">
        <v>146</v>
      </c>
      <c r="EN40" t="s">
        <v>146</v>
      </c>
      <c r="EO40" t="s">
        <v>146</v>
      </c>
      <c r="EP40">
        <v>9107.5</v>
      </c>
      <c r="EQ40">
        <v>0</v>
      </c>
      <c r="ER40">
        <v>0</v>
      </c>
      <c r="ES40" t="s">
        <v>146</v>
      </c>
      <c r="ET40" t="s">
        <v>170</v>
      </c>
      <c r="EU40" t="s">
        <v>146</v>
      </c>
      <c r="EV40">
        <v>0</v>
      </c>
    </row>
    <row r="41" spans="1:152" x14ac:dyDescent="0.25">
      <c r="A41">
        <v>9895651733</v>
      </c>
      <c r="B41" t="s">
        <v>141</v>
      </c>
      <c r="C41" t="s">
        <v>540</v>
      </c>
      <c r="D41" t="s">
        <v>143</v>
      </c>
      <c r="E41" t="s">
        <v>145</v>
      </c>
      <c r="F41" t="s">
        <v>177</v>
      </c>
      <c r="G41">
        <v>35102</v>
      </c>
      <c r="H41" t="s">
        <v>177</v>
      </c>
      <c r="I41">
        <v>250573</v>
      </c>
      <c r="J41">
        <v>2630731220</v>
      </c>
      <c r="K41">
        <v>5086308</v>
      </c>
      <c r="L41">
        <v>2692440</v>
      </c>
      <c r="M41" t="s">
        <v>146</v>
      </c>
      <c r="N41">
        <v>9895651733</v>
      </c>
      <c r="O41">
        <v>123</v>
      </c>
      <c r="P41" t="s">
        <v>147</v>
      </c>
      <c r="Q41" t="s">
        <v>148</v>
      </c>
      <c r="R41" t="s">
        <v>149</v>
      </c>
      <c r="S41">
        <v>250100000000001</v>
      </c>
      <c r="T41" t="s">
        <v>150</v>
      </c>
      <c r="U41" t="s">
        <v>151</v>
      </c>
      <c r="V41">
        <v>4814</v>
      </c>
      <c r="W41" t="s">
        <v>152</v>
      </c>
      <c r="X41" t="s">
        <v>151</v>
      </c>
      <c r="Y41">
        <v>63</v>
      </c>
      <c r="Z41" t="s">
        <v>153</v>
      </c>
      <c r="AA41" t="s">
        <v>154</v>
      </c>
      <c r="AB41" t="s">
        <v>146</v>
      </c>
      <c r="AC41">
        <v>200239</v>
      </c>
      <c r="AD41" t="s">
        <v>155</v>
      </c>
      <c r="AE41" t="s">
        <v>156</v>
      </c>
      <c r="AF41" t="s">
        <v>541</v>
      </c>
      <c r="AG41">
        <v>566</v>
      </c>
      <c r="AH41">
        <v>234253</v>
      </c>
      <c r="AI41" t="s">
        <v>172</v>
      </c>
      <c r="AJ41">
        <v>566</v>
      </c>
      <c r="AK41">
        <v>9895651733</v>
      </c>
      <c r="AL41">
        <v>9895651733</v>
      </c>
      <c r="AM41" t="s">
        <v>159</v>
      </c>
      <c r="AN41" t="s">
        <v>186</v>
      </c>
      <c r="AO41" t="s">
        <v>187</v>
      </c>
      <c r="AP41" t="s">
        <v>146</v>
      </c>
      <c r="AQ41" t="s">
        <v>174</v>
      </c>
      <c r="AR41">
        <v>9107.5</v>
      </c>
      <c r="AS41">
        <v>9000</v>
      </c>
      <c r="AT41" s="5">
        <f t="shared" si="0"/>
        <v>3000</v>
      </c>
      <c r="AU41" s="5">
        <v>350</v>
      </c>
      <c r="AV41" s="5">
        <f t="shared" si="1"/>
        <v>2650</v>
      </c>
      <c r="AW41" s="6">
        <f t="shared" si="2"/>
        <v>466.40000000000003</v>
      </c>
      <c r="AX41" s="7">
        <f t="shared" si="3"/>
        <v>2120</v>
      </c>
      <c r="AY41" s="8">
        <f t="shared" si="4"/>
        <v>63.6</v>
      </c>
      <c r="AZ41" s="5">
        <v>250</v>
      </c>
      <c r="BA41" s="9">
        <f t="shared" si="5"/>
        <v>81.25</v>
      </c>
      <c r="BB41" s="9">
        <v>1000</v>
      </c>
      <c r="BC41" s="10">
        <v>5000</v>
      </c>
      <c r="BD41" s="5">
        <f t="shared" si="6"/>
        <v>18.75</v>
      </c>
      <c r="BG41" t="s">
        <v>146</v>
      </c>
      <c r="BH41" t="s">
        <v>146</v>
      </c>
      <c r="BI41">
        <v>566</v>
      </c>
      <c r="BJ41">
        <v>566</v>
      </c>
      <c r="BK41">
        <v>9107.5</v>
      </c>
      <c r="BL41">
        <v>0.5</v>
      </c>
      <c r="BM41">
        <v>0</v>
      </c>
      <c r="BN41">
        <v>0.5</v>
      </c>
      <c r="BO41">
        <v>0.04</v>
      </c>
      <c r="BP41">
        <v>0</v>
      </c>
      <c r="BQ41">
        <v>9106.9624999999996</v>
      </c>
      <c r="BR41">
        <v>0</v>
      </c>
      <c r="BS41">
        <v>0.04</v>
      </c>
      <c r="BT41" t="s">
        <v>146</v>
      </c>
      <c r="BU41">
        <v>59536659</v>
      </c>
      <c r="BV41" t="s">
        <v>163</v>
      </c>
      <c r="BW41">
        <v>0</v>
      </c>
      <c r="BX41">
        <v>0</v>
      </c>
      <c r="BY41" t="s">
        <v>164</v>
      </c>
      <c r="BZ41">
        <v>0</v>
      </c>
      <c r="CA41" t="s">
        <v>146</v>
      </c>
      <c r="CB41">
        <v>0</v>
      </c>
      <c r="CC41">
        <v>0</v>
      </c>
      <c r="CD41" t="s">
        <v>146</v>
      </c>
      <c r="CE41">
        <v>0</v>
      </c>
      <c r="CF41">
        <v>0</v>
      </c>
      <c r="CG41">
        <v>0</v>
      </c>
      <c r="CH41" t="s">
        <v>146</v>
      </c>
      <c r="CI41" t="s">
        <v>146</v>
      </c>
      <c r="CJ41" t="s">
        <v>172</v>
      </c>
      <c r="CK41">
        <v>10</v>
      </c>
      <c r="CL41">
        <v>0</v>
      </c>
      <c r="CM41">
        <v>0</v>
      </c>
      <c r="CN41">
        <v>9107.5</v>
      </c>
      <c r="CO41" t="s">
        <v>150</v>
      </c>
      <c r="CP41">
        <v>0</v>
      </c>
      <c r="CQ41">
        <v>0</v>
      </c>
      <c r="CR41">
        <v>0</v>
      </c>
      <c r="CS41" t="s">
        <v>166</v>
      </c>
      <c r="CT41">
        <v>0</v>
      </c>
      <c r="CU41">
        <v>0</v>
      </c>
      <c r="CV41">
        <v>0</v>
      </c>
      <c r="CW41" t="s">
        <v>156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 t="s">
        <v>167</v>
      </c>
      <c r="DE41">
        <v>0</v>
      </c>
      <c r="DF41">
        <v>0</v>
      </c>
      <c r="DG41">
        <v>0</v>
      </c>
      <c r="DH41" t="s">
        <v>150</v>
      </c>
      <c r="DI41">
        <v>0</v>
      </c>
      <c r="DJ41">
        <v>0</v>
      </c>
      <c r="DK41">
        <v>0</v>
      </c>
      <c r="DL41" t="s">
        <v>156</v>
      </c>
      <c r="DM41">
        <v>45</v>
      </c>
      <c r="DN41">
        <v>0</v>
      </c>
      <c r="DO41" t="s">
        <v>156</v>
      </c>
      <c r="DP41">
        <v>45</v>
      </c>
      <c r="DQ41">
        <v>0</v>
      </c>
      <c r="DR41" t="s">
        <v>146</v>
      </c>
      <c r="DS41" t="s">
        <v>146</v>
      </c>
      <c r="DT41" t="s">
        <v>146</v>
      </c>
      <c r="DU41" t="s">
        <v>155</v>
      </c>
      <c r="DV41">
        <v>0</v>
      </c>
      <c r="DW41">
        <v>0</v>
      </c>
      <c r="DX41">
        <v>0.5</v>
      </c>
      <c r="DY41">
        <v>0.04</v>
      </c>
      <c r="DZ41">
        <v>2.0020566090040005E+19</v>
      </c>
      <c r="EA41">
        <v>3.4600356600000148E+18</v>
      </c>
      <c r="EB41" t="s">
        <v>542</v>
      </c>
      <c r="EC41" t="s">
        <v>542</v>
      </c>
      <c r="ED41" t="s">
        <v>541</v>
      </c>
      <c r="EE41" t="s">
        <v>543</v>
      </c>
      <c r="EF41" t="s">
        <v>164</v>
      </c>
      <c r="EG41" t="s">
        <v>146</v>
      </c>
      <c r="EH41" t="s">
        <v>146</v>
      </c>
      <c r="EI41" t="s">
        <v>146</v>
      </c>
      <c r="EJ41" t="s">
        <v>146</v>
      </c>
      <c r="EK41" t="s">
        <v>146</v>
      </c>
      <c r="EL41" t="s">
        <v>146</v>
      </c>
      <c r="EM41" t="s">
        <v>146</v>
      </c>
      <c r="EN41" t="s">
        <v>146</v>
      </c>
      <c r="EO41" t="s">
        <v>146</v>
      </c>
      <c r="EP41">
        <v>9107.5</v>
      </c>
      <c r="EQ41">
        <v>0</v>
      </c>
      <c r="ER41">
        <v>0</v>
      </c>
      <c r="ES41" t="s">
        <v>146</v>
      </c>
      <c r="ET41" t="s">
        <v>170</v>
      </c>
      <c r="EU41" t="s">
        <v>146</v>
      </c>
      <c r="EV41">
        <v>0</v>
      </c>
    </row>
    <row r="42" spans="1:152" x14ac:dyDescent="0.25">
      <c r="A42">
        <v>9896295379</v>
      </c>
      <c r="B42" t="s">
        <v>141</v>
      </c>
      <c r="C42" t="s">
        <v>568</v>
      </c>
      <c r="D42" t="s">
        <v>143</v>
      </c>
      <c r="E42" t="s">
        <v>145</v>
      </c>
      <c r="F42" t="s">
        <v>177</v>
      </c>
      <c r="G42">
        <v>35102</v>
      </c>
      <c r="H42" t="s">
        <v>177</v>
      </c>
      <c r="I42">
        <v>709739</v>
      </c>
      <c r="J42">
        <v>2630867056</v>
      </c>
      <c r="K42">
        <v>6655482</v>
      </c>
      <c r="L42">
        <v>2692440</v>
      </c>
      <c r="M42" t="s">
        <v>146</v>
      </c>
      <c r="N42">
        <v>9896295379</v>
      </c>
      <c r="O42">
        <v>123</v>
      </c>
      <c r="P42" t="s">
        <v>147</v>
      </c>
      <c r="Q42" t="s">
        <v>148</v>
      </c>
      <c r="R42" t="s">
        <v>149</v>
      </c>
      <c r="S42">
        <v>250100000000001</v>
      </c>
      <c r="T42" t="s">
        <v>150</v>
      </c>
      <c r="U42" t="s">
        <v>151</v>
      </c>
      <c r="V42">
        <v>4814</v>
      </c>
      <c r="W42" t="s">
        <v>152</v>
      </c>
      <c r="X42" t="s">
        <v>151</v>
      </c>
      <c r="Y42">
        <v>63</v>
      </c>
      <c r="Z42" t="s">
        <v>153</v>
      </c>
      <c r="AA42" t="s">
        <v>154</v>
      </c>
      <c r="AB42" t="s">
        <v>146</v>
      </c>
      <c r="AC42">
        <v>200239</v>
      </c>
      <c r="AD42" t="s">
        <v>155</v>
      </c>
      <c r="AE42" t="s">
        <v>156</v>
      </c>
      <c r="AF42" t="s">
        <v>569</v>
      </c>
      <c r="AG42">
        <v>566</v>
      </c>
      <c r="AH42">
        <v>696565</v>
      </c>
      <c r="AI42" t="s">
        <v>172</v>
      </c>
      <c r="AJ42">
        <v>566</v>
      </c>
      <c r="AK42">
        <v>9896295379</v>
      </c>
      <c r="AL42">
        <v>9896295379</v>
      </c>
      <c r="AM42" t="s">
        <v>159</v>
      </c>
      <c r="AN42" t="s">
        <v>186</v>
      </c>
      <c r="AO42" t="s">
        <v>187</v>
      </c>
      <c r="AP42" t="s">
        <v>146</v>
      </c>
      <c r="AQ42" t="s">
        <v>174</v>
      </c>
      <c r="AR42">
        <v>9107.5</v>
      </c>
      <c r="AS42">
        <v>9000</v>
      </c>
      <c r="AT42" s="5">
        <f t="shared" si="0"/>
        <v>3000</v>
      </c>
      <c r="AU42" s="5">
        <v>350</v>
      </c>
      <c r="AV42" s="5">
        <f t="shared" si="1"/>
        <v>2650</v>
      </c>
      <c r="AW42" s="6">
        <f t="shared" si="2"/>
        <v>466.40000000000003</v>
      </c>
      <c r="AX42" s="7">
        <f t="shared" si="3"/>
        <v>2120</v>
      </c>
      <c r="AY42" s="8">
        <f t="shared" si="4"/>
        <v>63.6</v>
      </c>
      <c r="AZ42" s="5">
        <v>250</v>
      </c>
      <c r="BA42" s="9">
        <f t="shared" si="5"/>
        <v>81.25</v>
      </c>
      <c r="BB42" s="9">
        <v>1000</v>
      </c>
      <c r="BC42" s="10">
        <v>5000</v>
      </c>
      <c r="BD42" s="5">
        <f t="shared" si="6"/>
        <v>18.75</v>
      </c>
      <c r="BG42" t="s">
        <v>146</v>
      </c>
      <c r="BH42" t="s">
        <v>146</v>
      </c>
      <c r="BI42">
        <v>566</v>
      </c>
      <c r="BJ42">
        <v>566</v>
      </c>
      <c r="BK42">
        <v>9107.5</v>
      </c>
      <c r="BL42">
        <v>0.5</v>
      </c>
      <c r="BM42">
        <v>0</v>
      </c>
      <c r="BN42">
        <v>0.5</v>
      </c>
      <c r="BO42">
        <v>0.04</v>
      </c>
      <c r="BP42">
        <v>0</v>
      </c>
      <c r="BQ42">
        <v>9106.9624999999996</v>
      </c>
      <c r="BR42">
        <v>0</v>
      </c>
      <c r="BS42">
        <v>0.04</v>
      </c>
      <c r="BT42" t="s">
        <v>146</v>
      </c>
      <c r="BU42">
        <v>59536659</v>
      </c>
      <c r="BV42" t="s">
        <v>163</v>
      </c>
      <c r="BW42">
        <v>0</v>
      </c>
      <c r="BX42">
        <v>0</v>
      </c>
      <c r="BY42" t="s">
        <v>164</v>
      </c>
      <c r="BZ42">
        <v>0</v>
      </c>
      <c r="CA42" t="s">
        <v>146</v>
      </c>
      <c r="CB42">
        <v>0</v>
      </c>
      <c r="CC42">
        <v>0</v>
      </c>
      <c r="CD42" t="s">
        <v>146</v>
      </c>
      <c r="CE42">
        <v>0</v>
      </c>
      <c r="CF42">
        <v>0</v>
      </c>
      <c r="CG42">
        <v>0</v>
      </c>
      <c r="CH42" t="s">
        <v>146</v>
      </c>
      <c r="CI42" t="s">
        <v>146</v>
      </c>
      <c r="CJ42" t="s">
        <v>172</v>
      </c>
      <c r="CK42">
        <v>10</v>
      </c>
      <c r="CL42">
        <v>0</v>
      </c>
      <c r="CM42">
        <v>0</v>
      </c>
      <c r="CN42">
        <v>9107.5</v>
      </c>
      <c r="CO42" t="s">
        <v>150</v>
      </c>
      <c r="CP42">
        <v>0</v>
      </c>
      <c r="CQ42">
        <v>0</v>
      </c>
      <c r="CR42">
        <v>0</v>
      </c>
      <c r="CS42" t="s">
        <v>166</v>
      </c>
      <c r="CT42">
        <v>0</v>
      </c>
      <c r="CU42">
        <v>0</v>
      </c>
      <c r="CV42">
        <v>0</v>
      </c>
      <c r="CW42" t="s">
        <v>156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 t="s">
        <v>167</v>
      </c>
      <c r="DE42">
        <v>0</v>
      </c>
      <c r="DF42">
        <v>0</v>
      </c>
      <c r="DG42">
        <v>0</v>
      </c>
      <c r="DH42" t="s">
        <v>150</v>
      </c>
      <c r="DI42">
        <v>0</v>
      </c>
      <c r="DJ42">
        <v>0</v>
      </c>
      <c r="DK42">
        <v>0</v>
      </c>
      <c r="DL42" t="s">
        <v>156</v>
      </c>
      <c r="DM42">
        <v>45</v>
      </c>
      <c r="DN42">
        <v>0</v>
      </c>
      <c r="DO42" t="s">
        <v>156</v>
      </c>
      <c r="DP42">
        <v>45</v>
      </c>
      <c r="DQ42">
        <v>0</v>
      </c>
      <c r="DR42" t="s">
        <v>146</v>
      </c>
      <c r="DS42" t="s">
        <v>146</v>
      </c>
      <c r="DT42" t="s">
        <v>146</v>
      </c>
      <c r="DU42" t="s">
        <v>155</v>
      </c>
      <c r="DV42">
        <v>0</v>
      </c>
      <c r="DW42">
        <v>0</v>
      </c>
      <c r="DX42">
        <v>0.5</v>
      </c>
      <c r="DY42">
        <v>0.04</v>
      </c>
      <c r="DZ42">
        <v>2.0020566090040005E+19</v>
      </c>
      <c r="EA42">
        <v>3.4600356600000148E+18</v>
      </c>
      <c r="EB42" t="s">
        <v>570</v>
      </c>
      <c r="EC42" t="s">
        <v>570</v>
      </c>
      <c r="ED42" t="s">
        <v>569</v>
      </c>
      <c r="EE42" t="s">
        <v>571</v>
      </c>
      <c r="EF42" t="s">
        <v>164</v>
      </c>
      <c r="EG42" t="s">
        <v>146</v>
      </c>
      <c r="EH42" t="s">
        <v>146</v>
      </c>
      <c r="EI42" t="s">
        <v>146</v>
      </c>
      <c r="EJ42" t="s">
        <v>146</v>
      </c>
      <c r="EK42" t="s">
        <v>146</v>
      </c>
      <c r="EL42" t="s">
        <v>146</v>
      </c>
      <c r="EM42" t="s">
        <v>146</v>
      </c>
      <c r="EN42" t="s">
        <v>146</v>
      </c>
      <c r="EO42" t="s">
        <v>146</v>
      </c>
      <c r="EP42">
        <v>9107.5</v>
      </c>
      <c r="EQ42">
        <v>0</v>
      </c>
      <c r="ER42">
        <v>0</v>
      </c>
      <c r="ES42" t="s">
        <v>146</v>
      </c>
      <c r="ET42" t="s">
        <v>170</v>
      </c>
      <c r="EU42" t="s">
        <v>146</v>
      </c>
      <c r="EV42">
        <v>0</v>
      </c>
    </row>
    <row r="43" spans="1:152" x14ac:dyDescent="0.25">
      <c r="A43">
        <v>9921305330</v>
      </c>
      <c r="B43" t="s">
        <v>141</v>
      </c>
      <c r="C43" t="s">
        <v>717</v>
      </c>
      <c r="D43" t="s">
        <v>143</v>
      </c>
      <c r="E43" t="s">
        <v>685</v>
      </c>
      <c r="F43" t="s">
        <v>685</v>
      </c>
      <c r="G43">
        <v>35136</v>
      </c>
      <c r="H43" t="s">
        <v>144</v>
      </c>
      <c r="I43">
        <v>980195</v>
      </c>
      <c r="J43">
        <v>2635363541</v>
      </c>
      <c r="K43">
        <v>5448729</v>
      </c>
      <c r="L43">
        <v>2692440</v>
      </c>
      <c r="M43" t="s">
        <v>146</v>
      </c>
      <c r="N43">
        <v>9921305330</v>
      </c>
      <c r="O43">
        <v>123</v>
      </c>
      <c r="P43" t="s">
        <v>147</v>
      </c>
      <c r="Q43" t="s">
        <v>148</v>
      </c>
      <c r="R43" t="s">
        <v>149</v>
      </c>
      <c r="S43">
        <v>250100000000001</v>
      </c>
      <c r="T43" t="s">
        <v>150</v>
      </c>
      <c r="U43" t="s">
        <v>151</v>
      </c>
      <c r="V43">
        <v>4814</v>
      </c>
      <c r="W43" t="s">
        <v>152</v>
      </c>
      <c r="X43" t="s">
        <v>151</v>
      </c>
      <c r="Y43">
        <v>44</v>
      </c>
      <c r="Z43" t="s">
        <v>158</v>
      </c>
      <c r="AA43" t="s">
        <v>154</v>
      </c>
      <c r="AB43" t="s">
        <v>146</v>
      </c>
      <c r="AC43">
        <v>200239</v>
      </c>
      <c r="AD43" t="s">
        <v>155</v>
      </c>
      <c r="AE43" t="s">
        <v>156</v>
      </c>
      <c r="AF43" t="s">
        <v>718</v>
      </c>
      <c r="AG43">
        <v>566</v>
      </c>
      <c r="AH43">
        <v>917800</v>
      </c>
      <c r="AI43" t="s">
        <v>158</v>
      </c>
      <c r="AJ43">
        <v>566</v>
      </c>
      <c r="AK43">
        <v>21912305330</v>
      </c>
      <c r="AL43">
        <v>9921305330</v>
      </c>
      <c r="AM43" t="s">
        <v>159</v>
      </c>
      <c r="AN43" t="s">
        <v>701</v>
      </c>
      <c r="AO43" t="s">
        <v>702</v>
      </c>
      <c r="AP43" t="s">
        <v>146</v>
      </c>
      <c r="AQ43" t="s">
        <v>162</v>
      </c>
      <c r="AR43">
        <v>9107.5</v>
      </c>
      <c r="AS43">
        <v>9000</v>
      </c>
      <c r="AT43" s="5">
        <f t="shared" si="0"/>
        <v>3000</v>
      </c>
      <c r="AU43" s="5">
        <v>350</v>
      </c>
      <c r="AV43" s="5">
        <f t="shared" si="1"/>
        <v>2650</v>
      </c>
      <c r="AW43" s="6">
        <f t="shared" si="2"/>
        <v>466.40000000000003</v>
      </c>
      <c r="AX43" s="7">
        <f t="shared" si="3"/>
        <v>2120</v>
      </c>
      <c r="AY43" s="8">
        <f t="shared" si="4"/>
        <v>63.6</v>
      </c>
      <c r="AZ43" s="5">
        <v>250</v>
      </c>
      <c r="BA43" s="9">
        <f t="shared" si="5"/>
        <v>81.25</v>
      </c>
      <c r="BB43" s="9">
        <v>1000</v>
      </c>
      <c r="BC43" s="10">
        <v>5000</v>
      </c>
      <c r="BD43" s="5">
        <f t="shared" si="6"/>
        <v>18.75</v>
      </c>
      <c r="BG43" t="s">
        <v>146</v>
      </c>
      <c r="BH43" t="s">
        <v>146</v>
      </c>
      <c r="BI43">
        <v>566</v>
      </c>
      <c r="BJ43">
        <v>566</v>
      </c>
      <c r="BK43">
        <v>9107.5</v>
      </c>
      <c r="BL43">
        <v>0.5</v>
      </c>
      <c r="BM43">
        <v>0</v>
      </c>
      <c r="BN43">
        <v>0.5</v>
      </c>
      <c r="BO43">
        <v>0.04</v>
      </c>
      <c r="BP43">
        <v>0</v>
      </c>
      <c r="BQ43">
        <v>9106.9624999999996</v>
      </c>
      <c r="BR43">
        <v>0</v>
      </c>
      <c r="BS43">
        <v>0.04</v>
      </c>
      <c r="BT43" t="s">
        <v>146</v>
      </c>
      <c r="BU43">
        <v>59536659</v>
      </c>
      <c r="BV43" t="s">
        <v>163</v>
      </c>
      <c r="BW43">
        <v>0</v>
      </c>
      <c r="BX43">
        <v>0</v>
      </c>
      <c r="BY43" t="s">
        <v>164</v>
      </c>
      <c r="BZ43">
        <v>0</v>
      </c>
      <c r="CA43" t="s">
        <v>146</v>
      </c>
      <c r="CB43">
        <v>0</v>
      </c>
      <c r="CC43">
        <v>0</v>
      </c>
      <c r="CD43" t="s">
        <v>146</v>
      </c>
      <c r="CE43">
        <v>0</v>
      </c>
      <c r="CF43">
        <v>0</v>
      </c>
      <c r="CG43">
        <v>0</v>
      </c>
      <c r="CH43" t="s">
        <v>146</v>
      </c>
      <c r="CI43" t="s">
        <v>146</v>
      </c>
      <c r="CJ43" t="s">
        <v>158</v>
      </c>
      <c r="CK43">
        <v>10</v>
      </c>
      <c r="CL43">
        <v>0</v>
      </c>
      <c r="CM43">
        <v>0</v>
      </c>
      <c r="CN43">
        <v>9107.5</v>
      </c>
      <c r="CO43" t="s">
        <v>150</v>
      </c>
      <c r="CP43">
        <v>0</v>
      </c>
      <c r="CQ43">
        <v>0</v>
      </c>
      <c r="CR43">
        <v>0</v>
      </c>
      <c r="CS43" t="s">
        <v>166</v>
      </c>
      <c r="CT43">
        <v>0</v>
      </c>
      <c r="CU43">
        <v>0</v>
      </c>
      <c r="CV43">
        <v>0</v>
      </c>
      <c r="CW43" t="s">
        <v>156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 t="s">
        <v>167</v>
      </c>
      <c r="DE43">
        <v>0</v>
      </c>
      <c r="DF43">
        <v>0</v>
      </c>
      <c r="DG43">
        <v>0</v>
      </c>
      <c r="DH43" t="s">
        <v>150</v>
      </c>
      <c r="DI43">
        <v>0</v>
      </c>
      <c r="DJ43">
        <v>0</v>
      </c>
      <c r="DK43">
        <v>0</v>
      </c>
      <c r="DL43" t="s">
        <v>156</v>
      </c>
      <c r="DM43">
        <v>45</v>
      </c>
      <c r="DN43">
        <v>0</v>
      </c>
      <c r="DO43" t="s">
        <v>156</v>
      </c>
      <c r="DP43">
        <v>45</v>
      </c>
      <c r="DQ43">
        <v>0</v>
      </c>
      <c r="DR43" t="s">
        <v>146</v>
      </c>
      <c r="DS43" t="s">
        <v>146</v>
      </c>
      <c r="DT43" t="s">
        <v>146</v>
      </c>
      <c r="DU43" t="s">
        <v>155</v>
      </c>
      <c r="DV43">
        <v>0</v>
      </c>
      <c r="DW43">
        <v>0</v>
      </c>
      <c r="DX43">
        <v>0.5</v>
      </c>
      <c r="DY43">
        <v>0.04</v>
      </c>
      <c r="DZ43">
        <v>2.0020566090040005E+19</v>
      </c>
      <c r="EA43">
        <v>3.0040566E+19</v>
      </c>
      <c r="EB43" t="s">
        <v>719</v>
      </c>
      <c r="EC43" t="s">
        <v>719</v>
      </c>
      <c r="ED43" t="s">
        <v>718</v>
      </c>
      <c r="EE43" t="s">
        <v>720</v>
      </c>
      <c r="EF43" t="s">
        <v>164</v>
      </c>
      <c r="EG43" t="s">
        <v>146</v>
      </c>
      <c r="EH43" t="s">
        <v>146</v>
      </c>
      <c r="EI43" t="s">
        <v>146</v>
      </c>
      <c r="EJ43" t="s">
        <v>146</v>
      </c>
      <c r="EK43" t="s">
        <v>146</v>
      </c>
      <c r="EL43" t="s">
        <v>146</v>
      </c>
      <c r="EM43" t="s">
        <v>146</v>
      </c>
      <c r="EN43" t="s">
        <v>146</v>
      </c>
      <c r="EO43" t="s">
        <v>146</v>
      </c>
      <c r="EP43">
        <v>9107.5</v>
      </c>
      <c r="EQ43">
        <v>0</v>
      </c>
      <c r="ER43">
        <v>0</v>
      </c>
      <c r="ES43" t="s">
        <v>146</v>
      </c>
      <c r="ET43" t="s">
        <v>170</v>
      </c>
      <c r="EU43" t="s">
        <v>146</v>
      </c>
      <c r="EV43">
        <v>0</v>
      </c>
    </row>
    <row r="44" spans="1:152" x14ac:dyDescent="0.25">
      <c r="A44">
        <v>9889208369</v>
      </c>
      <c r="B44" t="s">
        <v>141</v>
      </c>
      <c r="C44" t="s">
        <v>426</v>
      </c>
      <c r="D44" t="s">
        <v>143</v>
      </c>
      <c r="E44" t="s">
        <v>145</v>
      </c>
      <c r="F44" t="s">
        <v>177</v>
      </c>
      <c r="G44">
        <v>35091</v>
      </c>
      <c r="H44" t="s">
        <v>177</v>
      </c>
      <c r="I44">
        <v>6021</v>
      </c>
      <c r="J44">
        <v>2629504384</v>
      </c>
      <c r="K44">
        <v>8626392</v>
      </c>
      <c r="L44">
        <v>2692440</v>
      </c>
      <c r="M44" t="s">
        <v>146</v>
      </c>
      <c r="N44">
        <v>9889208369</v>
      </c>
      <c r="O44">
        <v>123</v>
      </c>
      <c r="P44" t="s">
        <v>147</v>
      </c>
      <c r="Q44" t="s">
        <v>148</v>
      </c>
      <c r="R44" t="s">
        <v>149</v>
      </c>
      <c r="S44">
        <v>250100000000001</v>
      </c>
      <c r="T44" t="s">
        <v>150</v>
      </c>
      <c r="U44" t="s">
        <v>151</v>
      </c>
      <c r="V44">
        <v>4814</v>
      </c>
      <c r="W44" t="s">
        <v>152</v>
      </c>
      <c r="X44" t="s">
        <v>151</v>
      </c>
      <c r="Y44">
        <v>63</v>
      </c>
      <c r="Z44" t="s">
        <v>153</v>
      </c>
      <c r="AA44" t="s">
        <v>154</v>
      </c>
      <c r="AB44" t="s">
        <v>146</v>
      </c>
      <c r="AC44">
        <v>200239</v>
      </c>
      <c r="AD44" t="s">
        <v>155</v>
      </c>
      <c r="AE44" t="s">
        <v>156</v>
      </c>
      <c r="AF44" t="s">
        <v>427</v>
      </c>
      <c r="AG44">
        <v>566</v>
      </c>
      <c r="AH44">
        <v>393289</v>
      </c>
      <c r="AI44" t="s">
        <v>172</v>
      </c>
      <c r="AJ44">
        <v>566</v>
      </c>
      <c r="AK44">
        <v>9889208369</v>
      </c>
      <c r="AL44">
        <v>9889208369</v>
      </c>
      <c r="AM44" t="s">
        <v>159</v>
      </c>
      <c r="AN44" t="s">
        <v>186</v>
      </c>
      <c r="AO44" t="s">
        <v>187</v>
      </c>
      <c r="AP44" t="s">
        <v>146</v>
      </c>
      <c r="AQ44" t="s">
        <v>174</v>
      </c>
      <c r="AR44">
        <v>10457.5</v>
      </c>
      <c r="AS44">
        <v>10350</v>
      </c>
      <c r="AT44" s="5">
        <f t="shared" si="0"/>
        <v>10350</v>
      </c>
      <c r="AU44" s="5">
        <v>350</v>
      </c>
      <c r="AV44" s="5">
        <f t="shared" si="1"/>
        <v>10000</v>
      </c>
      <c r="AW44" s="6">
        <f t="shared" si="2"/>
        <v>1760.0000000000002</v>
      </c>
      <c r="AX44" s="7">
        <f t="shared" si="3"/>
        <v>8000</v>
      </c>
      <c r="AY44" s="8">
        <f t="shared" si="4"/>
        <v>240</v>
      </c>
      <c r="AZ44" s="5">
        <v>250</v>
      </c>
      <c r="BA44" s="9">
        <f t="shared" si="5"/>
        <v>81.25</v>
      </c>
      <c r="BB44" s="9"/>
      <c r="BC44" s="10"/>
      <c r="BD44" s="5">
        <f t="shared" si="6"/>
        <v>18.75</v>
      </c>
      <c r="BG44" t="s">
        <v>146</v>
      </c>
      <c r="BH44" t="s">
        <v>146</v>
      </c>
      <c r="BI44">
        <v>566</v>
      </c>
      <c r="BJ44">
        <v>566</v>
      </c>
      <c r="BK44">
        <v>10457.5</v>
      </c>
      <c r="BL44">
        <v>0.5</v>
      </c>
      <c r="BM44">
        <v>0</v>
      </c>
      <c r="BN44">
        <v>0.5</v>
      </c>
      <c r="BO44">
        <v>0.04</v>
      </c>
      <c r="BP44">
        <v>0</v>
      </c>
      <c r="BQ44">
        <v>10456.9625</v>
      </c>
      <c r="BR44">
        <v>0</v>
      </c>
      <c r="BS44">
        <v>0.04</v>
      </c>
      <c r="BT44" t="s">
        <v>146</v>
      </c>
      <c r="BU44">
        <v>59536659</v>
      </c>
      <c r="BV44" t="s">
        <v>163</v>
      </c>
      <c r="BW44">
        <v>0</v>
      </c>
      <c r="BX44">
        <v>0</v>
      </c>
      <c r="BY44" t="s">
        <v>164</v>
      </c>
      <c r="BZ44">
        <v>0</v>
      </c>
      <c r="CA44" t="s">
        <v>146</v>
      </c>
      <c r="CB44">
        <v>0</v>
      </c>
      <c r="CC44">
        <v>0</v>
      </c>
      <c r="CD44" t="s">
        <v>165</v>
      </c>
      <c r="CE44">
        <v>0</v>
      </c>
      <c r="CF44">
        <v>0</v>
      </c>
      <c r="CG44">
        <v>0</v>
      </c>
      <c r="CH44" t="s">
        <v>146</v>
      </c>
      <c r="CI44" t="s">
        <v>146</v>
      </c>
      <c r="CJ44" t="s">
        <v>172</v>
      </c>
      <c r="CK44">
        <v>10</v>
      </c>
      <c r="CL44">
        <v>0</v>
      </c>
      <c r="CM44">
        <v>0</v>
      </c>
      <c r="CN44">
        <v>10457.5</v>
      </c>
      <c r="CO44" t="s">
        <v>150</v>
      </c>
      <c r="CP44">
        <v>0</v>
      </c>
      <c r="CQ44">
        <v>0</v>
      </c>
      <c r="CR44">
        <v>0</v>
      </c>
      <c r="CS44" t="s">
        <v>166</v>
      </c>
      <c r="CT44">
        <v>0</v>
      </c>
      <c r="CU44">
        <v>0</v>
      </c>
      <c r="CV44">
        <v>0</v>
      </c>
      <c r="CW44" t="s">
        <v>156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 t="s">
        <v>167</v>
      </c>
      <c r="DE44">
        <v>0</v>
      </c>
      <c r="DF44">
        <v>0</v>
      </c>
      <c r="DG44">
        <v>0</v>
      </c>
      <c r="DH44" t="s">
        <v>150</v>
      </c>
      <c r="DI44">
        <v>0</v>
      </c>
      <c r="DJ44">
        <v>0</v>
      </c>
      <c r="DK44">
        <v>0</v>
      </c>
      <c r="DL44" t="s">
        <v>156</v>
      </c>
      <c r="DM44">
        <v>45</v>
      </c>
      <c r="DN44">
        <v>0</v>
      </c>
      <c r="DO44" t="s">
        <v>156</v>
      </c>
      <c r="DP44">
        <v>45</v>
      </c>
      <c r="DQ44">
        <v>0</v>
      </c>
      <c r="DR44" t="s">
        <v>146</v>
      </c>
      <c r="DS44" t="s">
        <v>146</v>
      </c>
      <c r="DT44" t="s">
        <v>146</v>
      </c>
      <c r="DU44" t="s">
        <v>155</v>
      </c>
      <c r="DV44">
        <v>0</v>
      </c>
      <c r="DW44">
        <v>0</v>
      </c>
      <c r="DX44">
        <v>0.5</v>
      </c>
      <c r="DY44">
        <v>0.04</v>
      </c>
      <c r="DZ44">
        <v>2.0020566090040005E+19</v>
      </c>
      <c r="EA44">
        <v>3.4600356600000148E+18</v>
      </c>
      <c r="EB44" t="s">
        <v>428</v>
      </c>
      <c r="EC44" t="s">
        <v>428</v>
      </c>
      <c r="ED44" t="s">
        <v>427</v>
      </c>
      <c r="EE44" t="s">
        <v>429</v>
      </c>
      <c r="EF44" t="s">
        <v>164</v>
      </c>
      <c r="EG44" t="s">
        <v>146</v>
      </c>
      <c r="EH44" t="s">
        <v>146</v>
      </c>
      <c r="EI44" t="s">
        <v>146</v>
      </c>
      <c r="EJ44" t="s">
        <v>146</v>
      </c>
      <c r="EK44" t="s">
        <v>146</v>
      </c>
      <c r="EL44" t="s">
        <v>146</v>
      </c>
      <c r="EM44" t="s">
        <v>146</v>
      </c>
      <c r="EN44" t="s">
        <v>146</v>
      </c>
      <c r="EO44" t="s">
        <v>146</v>
      </c>
      <c r="EP44">
        <v>10457.5</v>
      </c>
      <c r="EQ44">
        <v>0</v>
      </c>
      <c r="ER44">
        <v>0</v>
      </c>
      <c r="ES44" t="s">
        <v>146</v>
      </c>
      <c r="ET44" t="s">
        <v>170</v>
      </c>
      <c r="EU44" t="s">
        <v>146</v>
      </c>
      <c r="EV44">
        <v>0</v>
      </c>
    </row>
    <row r="45" spans="1:152" x14ac:dyDescent="0.25">
      <c r="A45">
        <v>9887944773</v>
      </c>
      <c r="B45" t="s">
        <v>141</v>
      </c>
      <c r="C45" t="s">
        <v>212</v>
      </c>
      <c r="D45" t="s">
        <v>143</v>
      </c>
      <c r="E45" t="s">
        <v>144</v>
      </c>
      <c r="F45" t="s">
        <v>177</v>
      </c>
      <c r="G45">
        <v>35089</v>
      </c>
      <c r="H45" t="s">
        <v>178</v>
      </c>
      <c r="I45">
        <v>249970</v>
      </c>
      <c r="J45">
        <v>2629434771</v>
      </c>
      <c r="K45">
        <v>3464217</v>
      </c>
      <c r="L45">
        <v>2692440</v>
      </c>
      <c r="M45" t="s">
        <v>146</v>
      </c>
      <c r="N45">
        <v>9887944773</v>
      </c>
      <c r="O45">
        <v>123</v>
      </c>
      <c r="P45" t="s">
        <v>147</v>
      </c>
      <c r="Q45" t="s">
        <v>148</v>
      </c>
      <c r="R45" t="s">
        <v>149</v>
      </c>
      <c r="S45">
        <v>250100000000001</v>
      </c>
      <c r="T45" t="s">
        <v>150</v>
      </c>
      <c r="U45" t="s">
        <v>151</v>
      </c>
      <c r="V45">
        <v>4814</v>
      </c>
      <c r="W45" t="s">
        <v>152</v>
      </c>
      <c r="X45" t="s">
        <v>151</v>
      </c>
      <c r="Y45">
        <v>63</v>
      </c>
      <c r="Z45" t="s">
        <v>153</v>
      </c>
      <c r="AA45" t="s">
        <v>154</v>
      </c>
      <c r="AB45" t="s">
        <v>146</v>
      </c>
      <c r="AC45">
        <v>200237</v>
      </c>
      <c r="AD45" t="s">
        <v>206</v>
      </c>
      <c r="AE45" t="s">
        <v>156</v>
      </c>
      <c r="AF45" t="s">
        <v>213</v>
      </c>
      <c r="AG45">
        <v>566</v>
      </c>
      <c r="AH45">
        <v>324059</v>
      </c>
      <c r="AI45" t="s">
        <v>172</v>
      </c>
      <c r="AJ45">
        <v>566</v>
      </c>
      <c r="AK45">
        <v>9887944773</v>
      </c>
      <c r="AL45">
        <v>9887944773</v>
      </c>
      <c r="AM45" t="s">
        <v>159</v>
      </c>
      <c r="AN45" t="s">
        <v>214</v>
      </c>
      <c r="AO45" t="s">
        <v>215</v>
      </c>
      <c r="AP45" t="s">
        <v>146</v>
      </c>
      <c r="AQ45" t="s">
        <v>174</v>
      </c>
      <c r="AR45">
        <v>10600</v>
      </c>
      <c r="AS45">
        <v>10600</v>
      </c>
      <c r="AT45" s="5">
        <f t="shared" si="0"/>
        <v>7600</v>
      </c>
      <c r="AU45" s="5">
        <v>350</v>
      </c>
      <c r="AV45" s="5">
        <f t="shared" si="1"/>
        <v>7250</v>
      </c>
      <c r="AW45" s="6">
        <f t="shared" si="2"/>
        <v>1276.0000000000002</v>
      </c>
      <c r="AX45" s="7">
        <f t="shared" si="3"/>
        <v>5800</v>
      </c>
      <c r="AY45" s="8">
        <f t="shared" si="4"/>
        <v>174</v>
      </c>
      <c r="AZ45" s="5">
        <v>250</v>
      </c>
      <c r="BA45" s="9">
        <f t="shared" si="5"/>
        <v>81.25</v>
      </c>
      <c r="BB45" s="9">
        <v>1000</v>
      </c>
      <c r="BC45" s="10">
        <v>2000</v>
      </c>
      <c r="BD45" s="5">
        <f t="shared" si="6"/>
        <v>18.75</v>
      </c>
      <c r="BE45" t="s">
        <v>146</v>
      </c>
      <c r="BF45" t="s">
        <v>146</v>
      </c>
      <c r="BG45" t="s">
        <v>146</v>
      </c>
      <c r="BH45" t="s">
        <v>146</v>
      </c>
      <c r="BI45">
        <v>566</v>
      </c>
      <c r="BJ45">
        <v>566</v>
      </c>
      <c r="BK45">
        <v>10600</v>
      </c>
      <c r="BL45">
        <v>0.5</v>
      </c>
      <c r="BM45">
        <v>0</v>
      </c>
      <c r="BN45">
        <v>0.5</v>
      </c>
      <c r="BO45">
        <v>0.04</v>
      </c>
      <c r="BP45">
        <v>0</v>
      </c>
      <c r="BQ45">
        <v>10599.4625</v>
      </c>
      <c r="BR45">
        <v>0</v>
      </c>
      <c r="BS45">
        <v>0.04</v>
      </c>
      <c r="BT45" t="s">
        <v>146</v>
      </c>
      <c r="BU45">
        <v>59536659</v>
      </c>
      <c r="BV45" t="s">
        <v>163</v>
      </c>
      <c r="BW45">
        <v>0</v>
      </c>
      <c r="BX45">
        <v>0</v>
      </c>
      <c r="BY45" t="s">
        <v>164</v>
      </c>
      <c r="BZ45">
        <v>0</v>
      </c>
      <c r="CA45" t="s">
        <v>146</v>
      </c>
      <c r="CB45">
        <v>0</v>
      </c>
      <c r="CC45">
        <v>0</v>
      </c>
      <c r="CD45" t="s">
        <v>165</v>
      </c>
      <c r="CE45">
        <v>0</v>
      </c>
      <c r="CF45">
        <v>0</v>
      </c>
      <c r="CG45">
        <v>0</v>
      </c>
      <c r="CH45" t="s">
        <v>146</v>
      </c>
      <c r="CI45" t="s">
        <v>146</v>
      </c>
      <c r="CJ45" t="s">
        <v>172</v>
      </c>
      <c r="CK45">
        <v>10</v>
      </c>
      <c r="CL45">
        <v>0</v>
      </c>
      <c r="CM45">
        <v>0</v>
      </c>
      <c r="CN45">
        <v>10600</v>
      </c>
      <c r="CO45" t="s">
        <v>150</v>
      </c>
      <c r="CP45">
        <v>0</v>
      </c>
      <c r="CQ45">
        <v>0</v>
      </c>
      <c r="CR45">
        <v>0</v>
      </c>
      <c r="CS45" t="s">
        <v>166</v>
      </c>
      <c r="CT45">
        <v>0</v>
      </c>
      <c r="CU45">
        <v>0</v>
      </c>
      <c r="CV45">
        <v>0</v>
      </c>
      <c r="CW45" t="s">
        <v>156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 t="s">
        <v>167</v>
      </c>
      <c r="DE45">
        <v>0</v>
      </c>
      <c r="DF45">
        <v>0</v>
      </c>
      <c r="DG45">
        <v>0</v>
      </c>
      <c r="DH45" t="s">
        <v>150</v>
      </c>
      <c r="DI45">
        <v>0</v>
      </c>
      <c r="DJ45">
        <v>0</v>
      </c>
      <c r="DK45">
        <v>0</v>
      </c>
      <c r="DL45" t="s">
        <v>156</v>
      </c>
      <c r="DM45">
        <v>45</v>
      </c>
      <c r="DN45">
        <v>0</v>
      </c>
      <c r="DO45" t="s">
        <v>156</v>
      </c>
      <c r="DP45">
        <v>45</v>
      </c>
      <c r="DQ45">
        <v>0</v>
      </c>
      <c r="DR45" t="s">
        <v>146</v>
      </c>
      <c r="DS45" t="s">
        <v>146</v>
      </c>
      <c r="DT45" t="s">
        <v>146</v>
      </c>
      <c r="DU45" t="s">
        <v>206</v>
      </c>
      <c r="DV45">
        <v>0</v>
      </c>
      <c r="DW45">
        <v>0</v>
      </c>
      <c r="DX45">
        <v>0.5</v>
      </c>
      <c r="DY45">
        <v>0.04</v>
      </c>
      <c r="DZ45">
        <v>2.0020566090040005E+19</v>
      </c>
      <c r="EA45">
        <v>3.4600356600000148E+18</v>
      </c>
      <c r="EB45" t="s">
        <v>216</v>
      </c>
      <c r="EC45" t="s">
        <v>216</v>
      </c>
      <c r="ED45" t="s">
        <v>213</v>
      </c>
      <c r="EE45" t="s">
        <v>217</v>
      </c>
      <c r="EF45" t="s">
        <v>164</v>
      </c>
      <c r="EG45" t="s">
        <v>146</v>
      </c>
      <c r="EH45" t="s">
        <v>146</v>
      </c>
      <c r="EI45" t="s">
        <v>146</v>
      </c>
      <c r="EJ45" t="s">
        <v>146</v>
      </c>
      <c r="EK45" t="s">
        <v>146</v>
      </c>
      <c r="EL45" t="s">
        <v>146</v>
      </c>
      <c r="EM45" t="s">
        <v>146</v>
      </c>
      <c r="EN45" t="s">
        <v>146</v>
      </c>
      <c r="EO45" t="s">
        <v>146</v>
      </c>
      <c r="EP45">
        <v>10600</v>
      </c>
      <c r="EQ45">
        <v>0</v>
      </c>
      <c r="ER45">
        <v>0</v>
      </c>
      <c r="ES45" t="s">
        <v>146</v>
      </c>
      <c r="ET45" t="s">
        <v>170</v>
      </c>
      <c r="EU45" t="s">
        <v>146</v>
      </c>
      <c r="EV45">
        <v>0</v>
      </c>
    </row>
    <row r="46" spans="1:152" x14ac:dyDescent="0.25">
      <c r="A46">
        <v>9887924573</v>
      </c>
      <c r="B46" t="s">
        <v>141</v>
      </c>
      <c r="C46" t="s">
        <v>249</v>
      </c>
      <c r="D46" t="s">
        <v>143</v>
      </c>
      <c r="E46" t="s">
        <v>144</v>
      </c>
      <c r="F46" t="s">
        <v>177</v>
      </c>
      <c r="G46">
        <v>35089</v>
      </c>
      <c r="H46" t="s">
        <v>178</v>
      </c>
      <c r="I46">
        <v>396032</v>
      </c>
      <c r="J46">
        <v>2629434742</v>
      </c>
      <c r="K46">
        <v>3464217</v>
      </c>
      <c r="L46">
        <v>2692440</v>
      </c>
      <c r="M46" t="s">
        <v>146</v>
      </c>
      <c r="N46">
        <v>9887924573</v>
      </c>
      <c r="O46">
        <v>123</v>
      </c>
      <c r="P46" t="s">
        <v>147</v>
      </c>
      <c r="Q46" t="s">
        <v>148</v>
      </c>
      <c r="R46" t="s">
        <v>149</v>
      </c>
      <c r="S46">
        <v>250100000000001</v>
      </c>
      <c r="T46" t="s">
        <v>150</v>
      </c>
      <c r="U46" t="s">
        <v>151</v>
      </c>
      <c r="V46">
        <v>4814</v>
      </c>
      <c r="W46" t="s">
        <v>152</v>
      </c>
      <c r="X46" t="s">
        <v>151</v>
      </c>
      <c r="Y46">
        <v>63</v>
      </c>
      <c r="Z46" t="s">
        <v>153</v>
      </c>
      <c r="AA46" t="s">
        <v>154</v>
      </c>
      <c r="AB46" t="s">
        <v>146</v>
      </c>
      <c r="AC46">
        <v>200237</v>
      </c>
      <c r="AD46" t="s">
        <v>206</v>
      </c>
      <c r="AE46" t="s">
        <v>156</v>
      </c>
      <c r="AF46" t="s">
        <v>250</v>
      </c>
      <c r="AG46">
        <v>566</v>
      </c>
      <c r="AH46">
        <v>305602</v>
      </c>
      <c r="AI46" t="s">
        <v>172</v>
      </c>
      <c r="AJ46">
        <v>566</v>
      </c>
      <c r="AK46">
        <v>9887924573</v>
      </c>
      <c r="AL46">
        <v>9887924573</v>
      </c>
      <c r="AM46" t="s">
        <v>159</v>
      </c>
      <c r="AN46" t="s">
        <v>214</v>
      </c>
      <c r="AO46" t="s">
        <v>215</v>
      </c>
      <c r="AP46" t="s">
        <v>146</v>
      </c>
      <c r="AQ46" t="s">
        <v>174</v>
      </c>
      <c r="AR46">
        <v>10600</v>
      </c>
      <c r="AS46">
        <v>10600</v>
      </c>
      <c r="AT46" s="5">
        <f t="shared" si="0"/>
        <v>7600</v>
      </c>
      <c r="AU46" s="5">
        <v>350</v>
      </c>
      <c r="AV46" s="5">
        <f t="shared" si="1"/>
        <v>7250</v>
      </c>
      <c r="AW46" s="6">
        <f t="shared" si="2"/>
        <v>1276.0000000000002</v>
      </c>
      <c r="AX46" s="7">
        <f t="shared" si="3"/>
        <v>5800</v>
      </c>
      <c r="AY46" s="8">
        <f t="shared" si="4"/>
        <v>174</v>
      </c>
      <c r="AZ46" s="5">
        <v>250</v>
      </c>
      <c r="BA46" s="9">
        <f t="shared" si="5"/>
        <v>81.25</v>
      </c>
      <c r="BB46" s="9">
        <v>1000</v>
      </c>
      <c r="BC46" s="10">
        <v>2000</v>
      </c>
      <c r="BD46" s="5">
        <f t="shared" si="6"/>
        <v>18.75</v>
      </c>
      <c r="BE46" t="s">
        <v>146</v>
      </c>
      <c r="BF46" t="s">
        <v>146</v>
      </c>
      <c r="BG46" t="s">
        <v>146</v>
      </c>
      <c r="BH46" t="s">
        <v>146</v>
      </c>
      <c r="BI46">
        <v>566</v>
      </c>
      <c r="BJ46">
        <v>566</v>
      </c>
      <c r="BK46">
        <v>10600</v>
      </c>
      <c r="BL46">
        <v>0.5</v>
      </c>
      <c r="BM46">
        <v>0</v>
      </c>
      <c r="BN46">
        <v>0.5</v>
      </c>
      <c r="BO46">
        <v>0.04</v>
      </c>
      <c r="BP46">
        <v>0</v>
      </c>
      <c r="BQ46">
        <v>10599.4625</v>
      </c>
      <c r="BR46">
        <v>0</v>
      </c>
      <c r="BS46">
        <v>0.04</v>
      </c>
      <c r="BT46" t="s">
        <v>146</v>
      </c>
      <c r="BU46">
        <v>59536659</v>
      </c>
      <c r="BV46" t="s">
        <v>163</v>
      </c>
      <c r="BW46">
        <v>0</v>
      </c>
      <c r="BX46">
        <v>0</v>
      </c>
      <c r="BY46" t="s">
        <v>164</v>
      </c>
      <c r="BZ46">
        <v>0</v>
      </c>
      <c r="CA46" t="s">
        <v>146</v>
      </c>
      <c r="CB46">
        <v>0</v>
      </c>
      <c r="CC46">
        <v>0</v>
      </c>
      <c r="CD46" t="s">
        <v>165</v>
      </c>
      <c r="CE46">
        <v>0</v>
      </c>
      <c r="CF46">
        <v>0</v>
      </c>
      <c r="CG46">
        <v>0</v>
      </c>
      <c r="CH46" t="s">
        <v>146</v>
      </c>
      <c r="CI46" t="s">
        <v>146</v>
      </c>
      <c r="CJ46" t="s">
        <v>172</v>
      </c>
      <c r="CK46">
        <v>10</v>
      </c>
      <c r="CL46">
        <v>0</v>
      </c>
      <c r="CM46">
        <v>0</v>
      </c>
      <c r="CN46">
        <v>10600</v>
      </c>
      <c r="CO46" t="s">
        <v>150</v>
      </c>
      <c r="CP46">
        <v>0</v>
      </c>
      <c r="CQ46">
        <v>0</v>
      </c>
      <c r="CR46">
        <v>0</v>
      </c>
      <c r="CS46" t="s">
        <v>166</v>
      </c>
      <c r="CT46">
        <v>0</v>
      </c>
      <c r="CU46">
        <v>0</v>
      </c>
      <c r="CV46">
        <v>0</v>
      </c>
      <c r="CW46" t="s">
        <v>156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 t="s">
        <v>167</v>
      </c>
      <c r="DE46">
        <v>0</v>
      </c>
      <c r="DF46">
        <v>0</v>
      </c>
      <c r="DG46">
        <v>0</v>
      </c>
      <c r="DH46" t="s">
        <v>150</v>
      </c>
      <c r="DI46">
        <v>0</v>
      </c>
      <c r="DJ46">
        <v>0</v>
      </c>
      <c r="DK46">
        <v>0</v>
      </c>
      <c r="DL46" t="s">
        <v>156</v>
      </c>
      <c r="DM46">
        <v>45</v>
      </c>
      <c r="DN46">
        <v>0</v>
      </c>
      <c r="DO46" t="s">
        <v>156</v>
      </c>
      <c r="DP46">
        <v>45</v>
      </c>
      <c r="DQ46">
        <v>0</v>
      </c>
      <c r="DR46" t="s">
        <v>146</v>
      </c>
      <c r="DS46" t="s">
        <v>146</v>
      </c>
      <c r="DT46" t="s">
        <v>146</v>
      </c>
      <c r="DU46" t="s">
        <v>206</v>
      </c>
      <c r="DV46">
        <v>0</v>
      </c>
      <c r="DW46">
        <v>0</v>
      </c>
      <c r="DX46">
        <v>0.5</v>
      </c>
      <c r="DY46">
        <v>0.04</v>
      </c>
      <c r="DZ46">
        <v>2.0020566090040005E+19</v>
      </c>
      <c r="EA46">
        <v>3.4600356600000148E+18</v>
      </c>
      <c r="EB46" t="s">
        <v>251</v>
      </c>
      <c r="EC46" t="s">
        <v>251</v>
      </c>
      <c r="ED46" t="s">
        <v>250</v>
      </c>
      <c r="EE46" t="s">
        <v>252</v>
      </c>
      <c r="EF46" t="s">
        <v>164</v>
      </c>
      <c r="EG46" t="s">
        <v>146</v>
      </c>
      <c r="EH46" t="s">
        <v>146</v>
      </c>
      <c r="EI46" t="s">
        <v>146</v>
      </c>
      <c r="EJ46" t="s">
        <v>146</v>
      </c>
      <c r="EK46" t="s">
        <v>146</v>
      </c>
      <c r="EL46" t="s">
        <v>146</v>
      </c>
      <c r="EM46" t="s">
        <v>146</v>
      </c>
      <c r="EN46" t="s">
        <v>146</v>
      </c>
      <c r="EO46" t="s">
        <v>146</v>
      </c>
      <c r="EP46">
        <v>10600</v>
      </c>
      <c r="EQ46">
        <v>0</v>
      </c>
      <c r="ER46">
        <v>0</v>
      </c>
      <c r="ES46" t="s">
        <v>146</v>
      </c>
      <c r="ET46" t="s">
        <v>170</v>
      </c>
      <c r="EU46" t="s">
        <v>146</v>
      </c>
      <c r="EV46">
        <v>0</v>
      </c>
    </row>
    <row r="47" spans="1:152" x14ac:dyDescent="0.25">
      <c r="A47">
        <v>9888888840</v>
      </c>
      <c r="B47" t="s">
        <v>141</v>
      </c>
      <c r="C47" t="s">
        <v>646</v>
      </c>
      <c r="D47" t="s">
        <v>143</v>
      </c>
      <c r="E47" t="s">
        <v>145</v>
      </c>
      <c r="F47" t="s">
        <v>177</v>
      </c>
      <c r="G47">
        <v>35091</v>
      </c>
      <c r="H47" t="s">
        <v>177</v>
      </c>
      <c r="I47">
        <v>264268</v>
      </c>
      <c r="J47">
        <v>2629474887</v>
      </c>
      <c r="K47">
        <v>8626392</v>
      </c>
      <c r="L47">
        <v>1001071</v>
      </c>
      <c r="M47">
        <v>25570723</v>
      </c>
      <c r="N47">
        <v>9888888840</v>
      </c>
      <c r="O47">
        <v>123</v>
      </c>
      <c r="P47" t="s">
        <v>147</v>
      </c>
      <c r="Q47" t="s">
        <v>148</v>
      </c>
      <c r="R47" t="s">
        <v>149</v>
      </c>
      <c r="S47" t="s">
        <v>280</v>
      </c>
      <c r="T47" t="s">
        <v>156</v>
      </c>
      <c r="U47" t="s">
        <v>281</v>
      </c>
      <c r="V47">
        <v>5999</v>
      </c>
      <c r="W47" t="s">
        <v>282</v>
      </c>
      <c r="X47" t="s">
        <v>281</v>
      </c>
      <c r="Y47">
        <v>63</v>
      </c>
      <c r="Z47" t="s">
        <v>153</v>
      </c>
      <c r="AA47" t="s">
        <v>154</v>
      </c>
      <c r="AB47" t="s">
        <v>146</v>
      </c>
      <c r="AC47">
        <v>301011</v>
      </c>
      <c r="AD47" t="s">
        <v>155</v>
      </c>
      <c r="AE47" t="s">
        <v>156</v>
      </c>
      <c r="AF47" t="s">
        <v>647</v>
      </c>
      <c r="AG47">
        <v>566</v>
      </c>
      <c r="AH47">
        <v>81407</v>
      </c>
      <c r="AI47" t="s">
        <v>284</v>
      </c>
      <c r="AJ47">
        <v>566</v>
      </c>
      <c r="AK47">
        <v>9888888840</v>
      </c>
      <c r="AL47">
        <v>9888888840</v>
      </c>
      <c r="AM47" t="s">
        <v>285</v>
      </c>
      <c r="AN47" t="s">
        <v>604</v>
      </c>
      <c r="AO47" t="s">
        <v>605</v>
      </c>
      <c r="AP47" t="s">
        <v>146</v>
      </c>
      <c r="AQ47" t="s">
        <v>288</v>
      </c>
      <c r="AR47">
        <v>11607.5</v>
      </c>
      <c r="AS47">
        <v>11500</v>
      </c>
      <c r="AT47" s="5">
        <f t="shared" si="0"/>
        <v>5500</v>
      </c>
      <c r="AU47" s="5">
        <v>350</v>
      </c>
      <c r="AV47" s="5">
        <f t="shared" si="1"/>
        <v>5150</v>
      </c>
      <c r="AW47" s="6">
        <f t="shared" si="2"/>
        <v>906.40000000000009</v>
      </c>
      <c r="AX47" s="7">
        <f t="shared" si="3"/>
        <v>4120</v>
      </c>
      <c r="AY47" s="8">
        <f t="shared" si="4"/>
        <v>123.60000000000001</v>
      </c>
      <c r="AZ47" s="5">
        <v>250</v>
      </c>
      <c r="BA47" s="9">
        <f t="shared" si="5"/>
        <v>81.25</v>
      </c>
      <c r="BB47" s="9">
        <v>1000</v>
      </c>
      <c r="BC47" s="10">
        <v>5000</v>
      </c>
      <c r="BD47" s="5">
        <f t="shared" si="6"/>
        <v>18.75</v>
      </c>
      <c r="BE47" t="s">
        <v>146</v>
      </c>
      <c r="BF47" t="s">
        <v>146</v>
      </c>
      <c r="BG47" t="s">
        <v>146</v>
      </c>
      <c r="BH47" t="s">
        <v>146</v>
      </c>
      <c r="BI47">
        <v>566</v>
      </c>
      <c r="BJ47">
        <v>566</v>
      </c>
      <c r="BK47">
        <v>11607.5</v>
      </c>
      <c r="BL47">
        <v>0.5</v>
      </c>
      <c r="BM47">
        <v>0</v>
      </c>
      <c r="BN47">
        <v>0.5</v>
      </c>
      <c r="BO47">
        <v>0.04</v>
      </c>
      <c r="BP47">
        <v>0</v>
      </c>
      <c r="BQ47">
        <v>11606.9625</v>
      </c>
      <c r="BR47">
        <v>0</v>
      </c>
      <c r="BS47">
        <v>0.04</v>
      </c>
      <c r="BT47" t="s">
        <v>146</v>
      </c>
      <c r="BU47">
        <v>6067466</v>
      </c>
      <c r="BV47" t="s">
        <v>289</v>
      </c>
      <c r="BW47">
        <v>0</v>
      </c>
      <c r="BX47">
        <v>0</v>
      </c>
      <c r="BY47" t="s">
        <v>164</v>
      </c>
      <c r="BZ47">
        <v>0</v>
      </c>
      <c r="CA47" t="s">
        <v>146</v>
      </c>
      <c r="CB47">
        <v>0</v>
      </c>
      <c r="CC47">
        <v>0</v>
      </c>
      <c r="CD47" t="s">
        <v>165</v>
      </c>
      <c r="CE47">
        <v>0</v>
      </c>
      <c r="CF47">
        <v>0</v>
      </c>
      <c r="CG47">
        <v>0</v>
      </c>
      <c r="CH47" t="s">
        <v>146</v>
      </c>
      <c r="CI47" t="s">
        <v>146</v>
      </c>
      <c r="CJ47" t="s">
        <v>284</v>
      </c>
      <c r="CK47">
        <v>10</v>
      </c>
      <c r="CL47">
        <v>0</v>
      </c>
      <c r="CM47">
        <v>0</v>
      </c>
      <c r="CN47">
        <v>11607.5</v>
      </c>
      <c r="CO47" t="s">
        <v>150</v>
      </c>
      <c r="CP47">
        <v>0</v>
      </c>
      <c r="CQ47">
        <v>0</v>
      </c>
      <c r="CR47">
        <v>0</v>
      </c>
      <c r="CS47" t="s">
        <v>150</v>
      </c>
      <c r="CT47">
        <v>0</v>
      </c>
      <c r="CU47">
        <v>0</v>
      </c>
      <c r="CV47">
        <v>0</v>
      </c>
      <c r="CW47" t="s">
        <v>156</v>
      </c>
      <c r="CX47">
        <v>10</v>
      </c>
      <c r="CY47">
        <v>0</v>
      </c>
      <c r="CZ47">
        <v>0</v>
      </c>
      <c r="DA47">
        <v>0</v>
      </c>
      <c r="DB47">
        <v>0</v>
      </c>
      <c r="DC47">
        <v>0</v>
      </c>
      <c r="DD47" t="s">
        <v>167</v>
      </c>
      <c r="DE47">
        <v>10</v>
      </c>
      <c r="DF47">
        <v>0</v>
      </c>
      <c r="DG47">
        <v>0</v>
      </c>
      <c r="DH47" t="s">
        <v>150</v>
      </c>
      <c r="DI47">
        <v>25</v>
      </c>
      <c r="DJ47">
        <v>0</v>
      </c>
      <c r="DK47">
        <v>0</v>
      </c>
      <c r="DL47" t="s">
        <v>156</v>
      </c>
      <c r="DM47">
        <v>25</v>
      </c>
      <c r="DN47">
        <v>0</v>
      </c>
      <c r="DO47" t="s">
        <v>156</v>
      </c>
      <c r="DP47">
        <v>0</v>
      </c>
      <c r="DQ47">
        <v>0</v>
      </c>
      <c r="DR47" t="s">
        <v>146</v>
      </c>
      <c r="DS47" t="s">
        <v>146</v>
      </c>
      <c r="DT47" t="s">
        <v>146</v>
      </c>
      <c r="DU47" t="s">
        <v>155</v>
      </c>
      <c r="DV47">
        <v>0</v>
      </c>
      <c r="DW47">
        <v>0</v>
      </c>
      <c r="DX47">
        <v>0.5</v>
      </c>
      <c r="DY47">
        <v>0.04</v>
      </c>
      <c r="DZ47">
        <v>2.0020566000040006E+19</v>
      </c>
      <c r="EA47">
        <v>3.0040567E+19</v>
      </c>
      <c r="EB47" t="s">
        <v>648</v>
      </c>
      <c r="EC47" t="s">
        <v>648</v>
      </c>
      <c r="ED47" t="s">
        <v>647</v>
      </c>
      <c r="EE47" t="s">
        <v>649</v>
      </c>
      <c r="EF47" t="s">
        <v>164</v>
      </c>
      <c r="EG47" t="s">
        <v>146</v>
      </c>
      <c r="EH47" t="s">
        <v>146</v>
      </c>
      <c r="EI47" t="s">
        <v>146</v>
      </c>
      <c r="EJ47" t="s">
        <v>146</v>
      </c>
      <c r="EK47" t="s">
        <v>146</v>
      </c>
      <c r="EL47" t="s">
        <v>146</v>
      </c>
      <c r="EM47" t="s">
        <v>146</v>
      </c>
      <c r="EN47" t="s">
        <v>146</v>
      </c>
      <c r="EO47" t="s">
        <v>146</v>
      </c>
      <c r="EP47">
        <v>11607.5</v>
      </c>
      <c r="EQ47">
        <v>0</v>
      </c>
      <c r="ER47">
        <v>0</v>
      </c>
      <c r="ES47" t="s">
        <v>146</v>
      </c>
      <c r="ET47" t="s">
        <v>170</v>
      </c>
      <c r="EU47" t="s">
        <v>146</v>
      </c>
      <c r="EV47">
        <v>0</v>
      </c>
    </row>
    <row r="48" spans="1:152" x14ac:dyDescent="0.25">
      <c r="A48">
        <v>9888336561</v>
      </c>
      <c r="B48" t="s">
        <v>141</v>
      </c>
      <c r="C48" t="s">
        <v>410</v>
      </c>
      <c r="D48" t="s">
        <v>143</v>
      </c>
      <c r="E48" t="s">
        <v>145</v>
      </c>
      <c r="F48" t="s">
        <v>177</v>
      </c>
      <c r="G48">
        <v>35090</v>
      </c>
      <c r="H48" t="s">
        <v>177</v>
      </c>
      <c r="I48">
        <v>764346</v>
      </c>
      <c r="J48">
        <v>2629451813</v>
      </c>
      <c r="K48">
        <v>5136207</v>
      </c>
      <c r="L48">
        <v>2692440</v>
      </c>
      <c r="M48" t="s">
        <v>146</v>
      </c>
      <c r="N48">
        <v>9888336561</v>
      </c>
      <c r="O48">
        <v>123</v>
      </c>
      <c r="P48" t="s">
        <v>147</v>
      </c>
      <c r="Q48" t="s">
        <v>148</v>
      </c>
      <c r="R48" t="s">
        <v>149</v>
      </c>
      <c r="S48">
        <v>250100000000001</v>
      </c>
      <c r="T48" t="s">
        <v>150</v>
      </c>
      <c r="U48" t="s">
        <v>151</v>
      </c>
      <c r="V48">
        <v>4814</v>
      </c>
      <c r="W48" t="s">
        <v>152</v>
      </c>
      <c r="X48" t="s">
        <v>151</v>
      </c>
      <c r="Y48">
        <v>63</v>
      </c>
      <c r="Z48" t="s">
        <v>153</v>
      </c>
      <c r="AA48" t="s">
        <v>154</v>
      </c>
      <c r="AB48" t="s">
        <v>146</v>
      </c>
      <c r="AC48">
        <v>200239</v>
      </c>
      <c r="AD48" t="s">
        <v>155</v>
      </c>
      <c r="AE48" t="s">
        <v>156</v>
      </c>
      <c r="AF48" t="s">
        <v>411</v>
      </c>
      <c r="AG48">
        <v>566</v>
      </c>
      <c r="AH48">
        <v>661672</v>
      </c>
      <c r="AI48" t="s">
        <v>172</v>
      </c>
      <c r="AJ48">
        <v>566</v>
      </c>
      <c r="AK48">
        <v>9888336561</v>
      </c>
      <c r="AL48">
        <v>9888336561</v>
      </c>
      <c r="AM48" t="s">
        <v>159</v>
      </c>
      <c r="AN48" t="s">
        <v>186</v>
      </c>
      <c r="AO48" t="s">
        <v>187</v>
      </c>
      <c r="AP48" t="s">
        <v>146</v>
      </c>
      <c r="AQ48" t="s">
        <v>174</v>
      </c>
      <c r="AR48">
        <v>11607.5</v>
      </c>
      <c r="AS48">
        <v>11500</v>
      </c>
      <c r="AT48" s="5">
        <f t="shared" si="0"/>
        <v>5500</v>
      </c>
      <c r="AU48" s="5">
        <v>350</v>
      </c>
      <c r="AV48" s="5">
        <f t="shared" si="1"/>
        <v>5150</v>
      </c>
      <c r="AW48" s="6">
        <f t="shared" si="2"/>
        <v>906.40000000000009</v>
      </c>
      <c r="AX48" s="7">
        <f t="shared" si="3"/>
        <v>4120</v>
      </c>
      <c r="AY48" s="8">
        <f t="shared" si="4"/>
        <v>123.60000000000001</v>
      </c>
      <c r="AZ48" s="5">
        <v>250</v>
      </c>
      <c r="BA48" s="9">
        <f t="shared" si="5"/>
        <v>81.25</v>
      </c>
      <c r="BB48" s="9">
        <v>1000</v>
      </c>
      <c r="BC48" s="10">
        <v>5000</v>
      </c>
      <c r="BD48" s="5">
        <f t="shared" si="6"/>
        <v>18.75</v>
      </c>
      <c r="BG48" t="s">
        <v>146</v>
      </c>
      <c r="BH48" t="s">
        <v>146</v>
      </c>
      <c r="BI48">
        <v>566</v>
      </c>
      <c r="BJ48">
        <v>566</v>
      </c>
      <c r="BK48">
        <v>11607.5</v>
      </c>
      <c r="BL48">
        <v>0.5</v>
      </c>
      <c r="BM48">
        <v>0</v>
      </c>
      <c r="BN48">
        <v>0.5</v>
      </c>
      <c r="BO48">
        <v>0.04</v>
      </c>
      <c r="BP48">
        <v>0</v>
      </c>
      <c r="BQ48">
        <v>11606.9625</v>
      </c>
      <c r="BR48">
        <v>0</v>
      </c>
      <c r="BS48">
        <v>0.04</v>
      </c>
      <c r="BT48" t="s">
        <v>146</v>
      </c>
      <c r="BU48">
        <v>59536659</v>
      </c>
      <c r="BV48" t="s">
        <v>163</v>
      </c>
      <c r="BW48">
        <v>0</v>
      </c>
      <c r="BX48">
        <v>0</v>
      </c>
      <c r="BY48" t="s">
        <v>164</v>
      </c>
      <c r="BZ48">
        <v>0</v>
      </c>
      <c r="CA48" t="s">
        <v>146</v>
      </c>
      <c r="CB48">
        <v>0</v>
      </c>
      <c r="CC48">
        <v>0</v>
      </c>
      <c r="CD48" t="s">
        <v>165</v>
      </c>
      <c r="CE48">
        <v>0</v>
      </c>
      <c r="CF48">
        <v>0</v>
      </c>
      <c r="CG48">
        <v>0</v>
      </c>
      <c r="CH48" t="s">
        <v>146</v>
      </c>
      <c r="CI48" t="s">
        <v>146</v>
      </c>
      <c r="CJ48" t="s">
        <v>172</v>
      </c>
      <c r="CK48">
        <v>10</v>
      </c>
      <c r="CL48">
        <v>0</v>
      </c>
      <c r="CM48">
        <v>0</v>
      </c>
      <c r="CN48">
        <v>11607.5</v>
      </c>
      <c r="CO48" t="s">
        <v>150</v>
      </c>
      <c r="CP48">
        <v>0</v>
      </c>
      <c r="CQ48">
        <v>0</v>
      </c>
      <c r="CR48">
        <v>0</v>
      </c>
      <c r="CS48" t="s">
        <v>166</v>
      </c>
      <c r="CT48">
        <v>0</v>
      </c>
      <c r="CU48">
        <v>0</v>
      </c>
      <c r="CV48">
        <v>0</v>
      </c>
      <c r="CW48" t="s">
        <v>156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 t="s">
        <v>167</v>
      </c>
      <c r="DE48">
        <v>0</v>
      </c>
      <c r="DF48">
        <v>0</v>
      </c>
      <c r="DG48">
        <v>0</v>
      </c>
      <c r="DH48" t="s">
        <v>150</v>
      </c>
      <c r="DI48">
        <v>0</v>
      </c>
      <c r="DJ48">
        <v>0</v>
      </c>
      <c r="DK48">
        <v>0</v>
      </c>
      <c r="DL48" t="s">
        <v>156</v>
      </c>
      <c r="DM48">
        <v>45</v>
      </c>
      <c r="DN48">
        <v>0</v>
      </c>
      <c r="DO48" t="s">
        <v>156</v>
      </c>
      <c r="DP48">
        <v>45</v>
      </c>
      <c r="DQ48">
        <v>0</v>
      </c>
      <c r="DR48" t="s">
        <v>146</v>
      </c>
      <c r="DS48" t="s">
        <v>146</v>
      </c>
      <c r="DT48" t="s">
        <v>146</v>
      </c>
      <c r="DU48" t="s">
        <v>155</v>
      </c>
      <c r="DV48">
        <v>0</v>
      </c>
      <c r="DW48">
        <v>0</v>
      </c>
      <c r="DX48">
        <v>0.5</v>
      </c>
      <c r="DY48">
        <v>0.04</v>
      </c>
      <c r="DZ48">
        <v>2.0020566090040005E+19</v>
      </c>
      <c r="EA48">
        <v>3.4600356600000148E+18</v>
      </c>
      <c r="EB48" t="s">
        <v>412</v>
      </c>
      <c r="EC48" t="s">
        <v>412</v>
      </c>
      <c r="ED48" t="s">
        <v>411</v>
      </c>
      <c r="EE48" t="s">
        <v>413</v>
      </c>
      <c r="EF48" t="s">
        <v>164</v>
      </c>
      <c r="EG48" t="s">
        <v>146</v>
      </c>
      <c r="EH48" t="s">
        <v>146</v>
      </c>
      <c r="EI48" t="s">
        <v>146</v>
      </c>
      <c r="EJ48" t="s">
        <v>146</v>
      </c>
      <c r="EK48" t="s">
        <v>146</v>
      </c>
      <c r="EL48" t="s">
        <v>146</v>
      </c>
      <c r="EM48" t="s">
        <v>146</v>
      </c>
      <c r="EN48" t="s">
        <v>146</v>
      </c>
      <c r="EO48" t="s">
        <v>146</v>
      </c>
      <c r="EP48">
        <v>11607.5</v>
      </c>
      <c r="EQ48">
        <v>0</v>
      </c>
      <c r="ER48">
        <v>0</v>
      </c>
      <c r="ES48" t="s">
        <v>146</v>
      </c>
      <c r="ET48" t="s">
        <v>170</v>
      </c>
      <c r="EU48" t="s">
        <v>146</v>
      </c>
      <c r="EV48">
        <v>0</v>
      </c>
    </row>
    <row r="49" spans="1:152" x14ac:dyDescent="0.25">
      <c r="A49">
        <v>9897252714</v>
      </c>
      <c r="B49" t="s">
        <v>141</v>
      </c>
      <c r="C49" t="s">
        <v>416</v>
      </c>
      <c r="D49" t="s">
        <v>143</v>
      </c>
      <c r="E49" t="s">
        <v>145</v>
      </c>
      <c r="F49" t="s">
        <v>177</v>
      </c>
      <c r="G49">
        <v>35103</v>
      </c>
      <c r="H49" t="s">
        <v>177</v>
      </c>
      <c r="I49">
        <v>973497</v>
      </c>
      <c r="J49">
        <v>2631046246</v>
      </c>
      <c r="K49">
        <v>3350038</v>
      </c>
      <c r="L49">
        <v>2692440</v>
      </c>
      <c r="M49" t="s">
        <v>146</v>
      </c>
      <c r="N49">
        <v>9897252714</v>
      </c>
      <c r="O49">
        <v>123</v>
      </c>
      <c r="P49" t="s">
        <v>147</v>
      </c>
      <c r="Q49" t="s">
        <v>148</v>
      </c>
      <c r="R49" t="s">
        <v>149</v>
      </c>
      <c r="S49">
        <v>250100000000001</v>
      </c>
      <c r="T49" t="s">
        <v>150</v>
      </c>
      <c r="U49" t="s">
        <v>151</v>
      </c>
      <c r="V49">
        <v>4814</v>
      </c>
      <c r="W49" t="s">
        <v>152</v>
      </c>
      <c r="X49" t="s">
        <v>151</v>
      </c>
      <c r="Y49">
        <v>63</v>
      </c>
      <c r="Z49" t="s">
        <v>153</v>
      </c>
      <c r="AA49" t="s">
        <v>154</v>
      </c>
      <c r="AB49" t="s">
        <v>146</v>
      </c>
      <c r="AC49">
        <v>200239</v>
      </c>
      <c r="AD49" t="s">
        <v>155</v>
      </c>
      <c r="AE49" t="s">
        <v>156</v>
      </c>
      <c r="AF49" t="s">
        <v>417</v>
      </c>
      <c r="AG49">
        <v>566</v>
      </c>
      <c r="AH49">
        <v>435833</v>
      </c>
      <c r="AI49" t="s">
        <v>172</v>
      </c>
      <c r="AJ49">
        <v>566</v>
      </c>
      <c r="AK49">
        <v>9897252714</v>
      </c>
      <c r="AL49">
        <v>9897252714</v>
      </c>
      <c r="AM49" t="s">
        <v>159</v>
      </c>
      <c r="AN49" t="s">
        <v>186</v>
      </c>
      <c r="AO49" t="s">
        <v>187</v>
      </c>
      <c r="AP49" t="s">
        <v>146</v>
      </c>
      <c r="AQ49" t="s">
        <v>174</v>
      </c>
      <c r="AR49">
        <v>11607.5</v>
      </c>
      <c r="AS49">
        <v>11500</v>
      </c>
      <c r="AT49" s="5">
        <f t="shared" si="0"/>
        <v>5500</v>
      </c>
      <c r="AU49" s="5">
        <v>350</v>
      </c>
      <c r="AV49" s="5">
        <f t="shared" si="1"/>
        <v>5150</v>
      </c>
      <c r="AW49" s="6">
        <f t="shared" si="2"/>
        <v>906.40000000000009</v>
      </c>
      <c r="AX49" s="7">
        <f t="shared" si="3"/>
        <v>4120</v>
      </c>
      <c r="AY49" s="8">
        <f t="shared" si="4"/>
        <v>123.60000000000001</v>
      </c>
      <c r="AZ49" s="5">
        <v>250</v>
      </c>
      <c r="BA49" s="9">
        <f t="shared" si="5"/>
        <v>81.25</v>
      </c>
      <c r="BB49" s="9">
        <v>1000</v>
      </c>
      <c r="BC49" s="10">
        <v>5000</v>
      </c>
      <c r="BD49" s="5">
        <f t="shared" si="6"/>
        <v>18.75</v>
      </c>
      <c r="BG49" t="s">
        <v>146</v>
      </c>
      <c r="BH49" t="s">
        <v>146</v>
      </c>
      <c r="BI49">
        <v>566</v>
      </c>
      <c r="BJ49">
        <v>566</v>
      </c>
      <c r="BK49">
        <v>11607.5</v>
      </c>
      <c r="BL49">
        <v>0.5</v>
      </c>
      <c r="BM49">
        <v>0</v>
      </c>
      <c r="BN49">
        <v>0.5</v>
      </c>
      <c r="BO49">
        <v>0.04</v>
      </c>
      <c r="BP49">
        <v>0</v>
      </c>
      <c r="BQ49">
        <v>11606.9625</v>
      </c>
      <c r="BR49">
        <v>0</v>
      </c>
      <c r="BS49">
        <v>0.04</v>
      </c>
      <c r="BT49" t="s">
        <v>146</v>
      </c>
      <c r="BU49">
        <v>59536659</v>
      </c>
      <c r="BV49" t="s">
        <v>163</v>
      </c>
      <c r="BW49">
        <v>0</v>
      </c>
      <c r="BX49">
        <v>0</v>
      </c>
      <c r="BY49" t="s">
        <v>164</v>
      </c>
      <c r="BZ49">
        <v>0</v>
      </c>
      <c r="CA49" t="s">
        <v>146</v>
      </c>
      <c r="CB49">
        <v>0</v>
      </c>
      <c r="CC49">
        <v>0</v>
      </c>
      <c r="CD49" t="s">
        <v>165</v>
      </c>
      <c r="CE49">
        <v>0</v>
      </c>
      <c r="CF49">
        <v>0</v>
      </c>
      <c r="CG49">
        <v>0</v>
      </c>
      <c r="CH49" t="s">
        <v>146</v>
      </c>
      <c r="CI49" t="s">
        <v>146</v>
      </c>
      <c r="CJ49" t="s">
        <v>172</v>
      </c>
      <c r="CK49">
        <v>10</v>
      </c>
      <c r="CL49">
        <v>0</v>
      </c>
      <c r="CM49">
        <v>0</v>
      </c>
      <c r="CN49">
        <v>11607.5</v>
      </c>
      <c r="CO49" t="s">
        <v>150</v>
      </c>
      <c r="CP49">
        <v>0</v>
      </c>
      <c r="CQ49">
        <v>0</v>
      </c>
      <c r="CR49">
        <v>0</v>
      </c>
      <c r="CS49" t="s">
        <v>166</v>
      </c>
      <c r="CT49">
        <v>0</v>
      </c>
      <c r="CU49">
        <v>0</v>
      </c>
      <c r="CV49">
        <v>0</v>
      </c>
      <c r="CW49" t="s">
        <v>156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 t="s">
        <v>167</v>
      </c>
      <c r="DE49">
        <v>0</v>
      </c>
      <c r="DF49">
        <v>0</v>
      </c>
      <c r="DG49">
        <v>0</v>
      </c>
      <c r="DH49" t="s">
        <v>150</v>
      </c>
      <c r="DI49">
        <v>0</v>
      </c>
      <c r="DJ49">
        <v>0</v>
      </c>
      <c r="DK49">
        <v>0</v>
      </c>
      <c r="DL49" t="s">
        <v>156</v>
      </c>
      <c r="DM49">
        <v>45</v>
      </c>
      <c r="DN49">
        <v>0</v>
      </c>
      <c r="DO49" t="s">
        <v>156</v>
      </c>
      <c r="DP49">
        <v>45</v>
      </c>
      <c r="DQ49">
        <v>0</v>
      </c>
      <c r="DR49" t="s">
        <v>146</v>
      </c>
      <c r="DS49" t="s">
        <v>146</v>
      </c>
      <c r="DT49" t="s">
        <v>146</v>
      </c>
      <c r="DU49" t="s">
        <v>155</v>
      </c>
      <c r="DV49">
        <v>0</v>
      </c>
      <c r="DW49">
        <v>0</v>
      </c>
      <c r="DX49">
        <v>0.5</v>
      </c>
      <c r="DY49">
        <v>0.04</v>
      </c>
      <c r="DZ49">
        <v>2.0020566090040005E+19</v>
      </c>
      <c r="EA49">
        <v>3.4600356600000148E+18</v>
      </c>
      <c r="EB49" t="s">
        <v>418</v>
      </c>
      <c r="EC49" t="s">
        <v>418</v>
      </c>
      <c r="ED49" t="s">
        <v>417</v>
      </c>
      <c r="EE49" t="s">
        <v>419</v>
      </c>
      <c r="EF49" t="s">
        <v>164</v>
      </c>
      <c r="EG49" t="s">
        <v>146</v>
      </c>
      <c r="EH49" t="s">
        <v>146</v>
      </c>
      <c r="EI49" t="s">
        <v>146</v>
      </c>
      <c r="EJ49" t="s">
        <v>146</v>
      </c>
      <c r="EK49" t="s">
        <v>146</v>
      </c>
      <c r="EL49" t="s">
        <v>146</v>
      </c>
      <c r="EM49" t="s">
        <v>146</v>
      </c>
      <c r="EN49" t="s">
        <v>146</v>
      </c>
      <c r="EO49" t="s">
        <v>146</v>
      </c>
      <c r="EP49">
        <v>11607.5</v>
      </c>
      <c r="EQ49">
        <v>0</v>
      </c>
      <c r="ER49">
        <v>0</v>
      </c>
      <c r="ES49" t="s">
        <v>146</v>
      </c>
      <c r="ET49" t="s">
        <v>170</v>
      </c>
      <c r="EU49" t="s">
        <v>146</v>
      </c>
      <c r="EV49">
        <v>0</v>
      </c>
    </row>
    <row r="50" spans="1:152" x14ac:dyDescent="0.25">
      <c r="A50">
        <v>9888323422</v>
      </c>
      <c r="B50" t="s">
        <v>141</v>
      </c>
      <c r="C50" t="s">
        <v>454</v>
      </c>
      <c r="D50" t="s">
        <v>143</v>
      </c>
      <c r="E50" t="s">
        <v>145</v>
      </c>
      <c r="F50" t="s">
        <v>177</v>
      </c>
      <c r="G50">
        <v>35090</v>
      </c>
      <c r="H50" t="s">
        <v>177</v>
      </c>
      <c r="I50">
        <v>529306</v>
      </c>
      <c r="J50">
        <v>2629451805</v>
      </c>
      <c r="K50">
        <v>5136207</v>
      </c>
      <c r="L50">
        <v>2692440</v>
      </c>
      <c r="M50" t="s">
        <v>146</v>
      </c>
      <c r="N50">
        <v>9888323422</v>
      </c>
      <c r="O50">
        <v>123</v>
      </c>
      <c r="P50" t="s">
        <v>147</v>
      </c>
      <c r="Q50" t="s">
        <v>148</v>
      </c>
      <c r="R50" t="s">
        <v>149</v>
      </c>
      <c r="S50">
        <v>250100000000001</v>
      </c>
      <c r="T50" t="s">
        <v>150</v>
      </c>
      <c r="U50" t="s">
        <v>151</v>
      </c>
      <c r="V50">
        <v>4814</v>
      </c>
      <c r="W50" t="s">
        <v>152</v>
      </c>
      <c r="X50" t="s">
        <v>151</v>
      </c>
      <c r="Y50">
        <v>63</v>
      </c>
      <c r="Z50" t="s">
        <v>153</v>
      </c>
      <c r="AA50" t="s">
        <v>154</v>
      </c>
      <c r="AB50" t="s">
        <v>146</v>
      </c>
      <c r="AC50">
        <v>200239</v>
      </c>
      <c r="AD50" t="s">
        <v>155</v>
      </c>
      <c r="AE50" t="s">
        <v>156</v>
      </c>
      <c r="AF50" t="s">
        <v>455</v>
      </c>
      <c r="AG50">
        <v>566</v>
      </c>
      <c r="AH50">
        <v>650698</v>
      </c>
      <c r="AI50" t="s">
        <v>172</v>
      </c>
      <c r="AJ50">
        <v>566</v>
      </c>
      <c r="AK50">
        <v>9888323422</v>
      </c>
      <c r="AL50">
        <v>9888323422</v>
      </c>
      <c r="AM50" t="s">
        <v>159</v>
      </c>
      <c r="AN50" t="s">
        <v>186</v>
      </c>
      <c r="AO50" t="s">
        <v>187</v>
      </c>
      <c r="AP50" t="s">
        <v>146</v>
      </c>
      <c r="AQ50" t="s">
        <v>174</v>
      </c>
      <c r="AR50">
        <v>11607.5</v>
      </c>
      <c r="AS50">
        <v>11500</v>
      </c>
      <c r="AT50" s="5">
        <f t="shared" si="0"/>
        <v>5500</v>
      </c>
      <c r="AU50" s="5">
        <v>350</v>
      </c>
      <c r="AV50" s="5">
        <f t="shared" si="1"/>
        <v>5150</v>
      </c>
      <c r="AW50" s="6">
        <f t="shared" si="2"/>
        <v>906.40000000000009</v>
      </c>
      <c r="AX50" s="7">
        <f t="shared" si="3"/>
        <v>4120</v>
      </c>
      <c r="AY50" s="8">
        <f t="shared" si="4"/>
        <v>123.60000000000001</v>
      </c>
      <c r="AZ50" s="5">
        <v>250</v>
      </c>
      <c r="BA50" s="9">
        <f t="shared" si="5"/>
        <v>81.25</v>
      </c>
      <c r="BB50" s="9">
        <v>1000</v>
      </c>
      <c r="BC50" s="10">
        <v>5000</v>
      </c>
      <c r="BD50" s="5">
        <f t="shared" si="6"/>
        <v>18.75</v>
      </c>
      <c r="BG50" t="s">
        <v>146</v>
      </c>
      <c r="BH50" t="s">
        <v>146</v>
      </c>
      <c r="BI50">
        <v>566</v>
      </c>
      <c r="BJ50">
        <v>566</v>
      </c>
      <c r="BK50">
        <v>11607.5</v>
      </c>
      <c r="BL50">
        <v>0.5</v>
      </c>
      <c r="BM50">
        <v>0</v>
      </c>
      <c r="BN50">
        <v>0.5</v>
      </c>
      <c r="BO50">
        <v>0.04</v>
      </c>
      <c r="BP50">
        <v>0</v>
      </c>
      <c r="BQ50">
        <v>11606.9625</v>
      </c>
      <c r="BR50">
        <v>0</v>
      </c>
      <c r="BS50">
        <v>0.04</v>
      </c>
      <c r="BT50" t="s">
        <v>146</v>
      </c>
      <c r="BU50">
        <v>59536659</v>
      </c>
      <c r="BV50" t="s">
        <v>163</v>
      </c>
      <c r="BW50">
        <v>0</v>
      </c>
      <c r="BX50">
        <v>0</v>
      </c>
      <c r="BY50" t="s">
        <v>164</v>
      </c>
      <c r="BZ50">
        <v>0</v>
      </c>
      <c r="CA50" t="s">
        <v>146</v>
      </c>
      <c r="CB50">
        <v>0</v>
      </c>
      <c r="CC50">
        <v>0</v>
      </c>
      <c r="CD50" t="s">
        <v>165</v>
      </c>
      <c r="CE50">
        <v>0</v>
      </c>
      <c r="CF50">
        <v>0</v>
      </c>
      <c r="CG50">
        <v>0</v>
      </c>
      <c r="CH50" t="s">
        <v>146</v>
      </c>
      <c r="CI50" t="s">
        <v>146</v>
      </c>
      <c r="CJ50" t="s">
        <v>172</v>
      </c>
      <c r="CK50">
        <v>10</v>
      </c>
      <c r="CL50">
        <v>0</v>
      </c>
      <c r="CM50">
        <v>0</v>
      </c>
      <c r="CN50">
        <v>11607.5</v>
      </c>
      <c r="CO50" t="s">
        <v>150</v>
      </c>
      <c r="CP50">
        <v>0</v>
      </c>
      <c r="CQ50">
        <v>0</v>
      </c>
      <c r="CR50">
        <v>0</v>
      </c>
      <c r="CS50" t="s">
        <v>166</v>
      </c>
      <c r="CT50">
        <v>0</v>
      </c>
      <c r="CU50">
        <v>0</v>
      </c>
      <c r="CV50">
        <v>0</v>
      </c>
      <c r="CW50" t="s">
        <v>156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 t="s">
        <v>167</v>
      </c>
      <c r="DE50">
        <v>0</v>
      </c>
      <c r="DF50">
        <v>0</v>
      </c>
      <c r="DG50">
        <v>0</v>
      </c>
      <c r="DH50" t="s">
        <v>150</v>
      </c>
      <c r="DI50">
        <v>0</v>
      </c>
      <c r="DJ50">
        <v>0</v>
      </c>
      <c r="DK50">
        <v>0</v>
      </c>
      <c r="DL50" t="s">
        <v>156</v>
      </c>
      <c r="DM50">
        <v>45</v>
      </c>
      <c r="DN50">
        <v>0</v>
      </c>
      <c r="DO50" t="s">
        <v>156</v>
      </c>
      <c r="DP50">
        <v>45</v>
      </c>
      <c r="DQ50">
        <v>0</v>
      </c>
      <c r="DR50" t="s">
        <v>146</v>
      </c>
      <c r="DS50" t="s">
        <v>146</v>
      </c>
      <c r="DT50" t="s">
        <v>146</v>
      </c>
      <c r="DU50" t="s">
        <v>155</v>
      </c>
      <c r="DV50">
        <v>0</v>
      </c>
      <c r="DW50">
        <v>0</v>
      </c>
      <c r="DX50">
        <v>0.5</v>
      </c>
      <c r="DY50">
        <v>0.04</v>
      </c>
      <c r="DZ50">
        <v>2.0020566090040005E+19</v>
      </c>
      <c r="EA50">
        <v>3.4600356600000148E+18</v>
      </c>
      <c r="EB50" t="s">
        <v>456</v>
      </c>
      <c r="EC50" t="s">
        <v>456</v>
      </c>
      <c r="ED50" t="s">
        <v>455</v>
      </c>
      <c r="EE50" t="s">
        <v>457</v>
      </c>
      <c r="EF50" t="s">
        <v>164</v>
      </c>
      <c r="EG50" t="s">
        <v>146</v>
      </c>
      <c r="EH50" t="s">
        <v>146</v>
      </c>
      <c r="EI50" t="s">
        <v>146</v>
      </c>
      <c r="EJ50" t="s">
        <v>146</v>
      </c>
      <c r="EK50" t="s">
        <v>146</v>
      </c>
      <c r="EL50" t="s">
        <v>146</v>
      </c>
      <c r="EM50" t="s">
        <v>146</v>
      </c>
      <c r="EN50" t="s">
        <v>146</v>
      </c>
      <c r="EO50" t="s">
        <v>146</v>
      </c>
      <c r="EP50">
        <v>11607.5</v>
      </c>
      <c r="EQ50">
        <v>0</v>
      </c>
      <c r="ER50">
        <v>0</v>
      </c>
      <c r="ES50" t="s">
        <v>146</v>
      </c>
      <c r="ET50" t="s">
        <v>170</v>
      </c>
      <c r="EU50" t="s">
        <v>146</v>
      </c>
      <c r="EV50">
        <v>0</v>
      </c>
    </row>
    <row r="51" spans="1:152" x14ac:dyDescent="0.25">
      <c r="A51">
        <v>9888349007</v>
      </c>
      <c r="B51" t="s">
        <v>141</v>
      </c>
      <c r="C51" t="s">
        <v>560</v>
      </c>
      <c r="D51" t="s">
        <v>143</v>
      </c>
      <c r="E51" t="s">
        <v>145</v>
      </c>
      <c r="F51" t="s">
        <v>177</v>
      </c>
      <c r="G51">
        <v>35090</v>
      </c>
      <c r="H51" t="s">
        <v>177</v>
      </c>
      <c r="I51">
        <v>489292</v>
      </c>
      <c r="J51">
        <v>2629451836</v>
      </c>
      <c r="K51">
        <v>5136207</v>
      </c>
      <c r="L51">
        <v>2692440</v>
      </c>
      <c r="M51" t="s">
        <v>146</v>
      </c>
      <c r="N51">
        <v>9888349007</v>
      </c>
      <c r="O51">
        <v>123</v>
      </c>
      <c r="P51" t="s">
        <v>147</v>
      </c>
      <c r="Q51" t="s">
        <v>148</v>
      </c>
      <c r="R51" t="s">
        <v>149</v>
      </c>
      <c r="S51">
        <v>250100000000001</v>
      </c>
      <c r="T51" t="s">
        <v>150</v>
      </c>
      <c r="U51" t="s">
        <v>151</v>
      </c>
      <c r="V51">
        <v>4814</v>
      </c>
      <c r="W51" t="s">
        <v>152</v>
      </c>
      <c r="X51" t="s">
        <v>151</v>
      </c>
      <c r="Y51">
        <v>63</v>
      </c>
      <c r="Z51" t="s">
        <v>153</v>
      </c>
      <c r="AA51" t="s">
        <v>154</v>
      </c>
      <c r="AB51" t="s">
        <v>146</v>
      </c>
      <c r="AC51">
        <v>200239</v>
      </c>
      <c r="AD51" t="s">
        <v>155</v>
      </c>
      <c r="AE51" t="s">
        <v>156</v>
      </c>
      <c r="AF51" t="s">
        <v>561</v>
      </c>
      <c r="AG51">
        <v>566</v>
      </c>
      <c r="AH51">
        <v>672413</v>
      </c>
      <c r="AI51" t="s">
        <v>172</v>
      </c>
      <c r="AJ51">
        <v>566</v>
      </c>
      <c r="AK51">
        <v>9888349007</v>
      </c>
      <c r="AL51">
        <v>9888349007</v>
      </c>
      <c r="AM51" t="s">
        <v>159</v>
      </c>
      <c r="AN51" t="s">
        <v>186</v>
      </c>
      <c r="AO51" t="s">
        <v>187</v>
      </c>
      <c r="AP51" t="s">
        <v>146</v>
      </c>
      <c r="AQ51" t="s">
        <v>174</v>
      </c>
      <c r="AR51">
        <v>11607.5</v>
      </c>
      <c r="AS51">
        <v>11500</v>
      </c>
      <c r="AT51" s="5">
        <f t="shared" si="0"/>
        <v>5500</v>
      </c>
      <c r="AU51" s="5">
        <v>350</v>
      </c>
      <c r="AV51" s="5">
        <f t="shared" si="1"/>
        <v>5150</v>
      </c>
      <c r="AW51" s="6">
        <f t="shared" si="2"/>
        <v>906.40000000000009</v>
      </c>
      <c r="AX51" s="7">
        <f t="shared" si="3"/>
        <v>4120</v>
      </c>
      <c r="AY51" s="8">
        <f t="shared" si="4"/>
        <v>123.60000000000001</v>
      </c>
      <c r="AZ51" s="5">
        <v>250</v>
      </c>
      <c r="BA51" s="9">
        <f t="shared" si="5"/>
        <v>81.25</v>
      </c>
      <c r="BB51" s="9">
        <v>1000</v>
      </c>
      <c r="BC51" s="10">
        <v>5000</v>
      </c>
      <c r="BD51" s="5">
        <f t="shared" si="6"/>
        <v>18.75</v>
      </c>
      <c r="BG51" t="s">
        <v>146</v>
      </c>
      <c r="BH51" t="s">
        <v>146</v>
      </c>
      <c r="BI51">
        <v>566</v>
      </c>
      <c r="BJ51">
        <v>566</v>
      </c>
      <c r="BK51">
        <v>11607.5</v>
      </c>
      <c r="BL51">
        <v>0.5</v>
      </c>
      <c r="BM51">
        <v>0</v>
      </c>
      <c r="BN51">
        <v>0.5</v>
      </c>
      <c r="BO51">
        <v>0.04</v>
      </c>
      <c r="BP51">
        <v>0</v>
      </c>
      <c r="BQ51">
        <v>11606.9625</v>
      </c>
      <c r="BR51">
        <v>0</v>
      </c>
      <c r="BS51">
        <v>0.04</v>
      </c>
      <c r="BT51" t="s">
        <v>146</v>
      </c>
      <c r="BU51">
        <v>59536659</v>
      </c>
      <c r="BV51" t="s">
        <v>163</v>
      </c>
      <c r="BW51">
        <v>0</v>
      </c>
      <c r="BX51">
        <v>0</v>
      </c>
      <c r="BY51" t="s">
        <v>164</v>
      </c>
      <c r="BZ51">
        <v>0</v>
      </c>
      <c r="CA51" t="s">
        <v>146</v>
      </c>
      <c r="CB51">
        <v>0</v>
      </c>
      <c r="CC51">
        <v>0</v>
      </c>
      <c r="CD51" t="s">
        <v>165</v>
      </c>
      <c r="CE51">
        <v>0</v>
      </c>
      <c r="CF51">
        <v>0</v>
      </c>
      <c r="CG51">
        <v>0</v>
      </c>
      <c r="CH51" t="s">
        <v>146</v>
      </c>
      <c r="CI51" t="s">
        <v>146</v>
      </c>
      <c r="CJ51" t="s">
        <v>172</v>
      </c>
      <c r="CK51">
        <v>10</v>
      </c>
      <c r="CL51">
        <v>0</v>
      </c>
      <c r="CM51">
        <v>0</v>
      </c>
      <c r="CN51">
        <v>11607.5</v>
      </c>
      <c r="CO51" t="s">
        <v>150</v>
      </c>
      <c r="CP51">
        <v>0</v>
      </c>
      <c r="CQ51">
        <v>0</v>
      </c>
      <c r="CR51">
        <v>0</v>
      </c>
      <c r="CS51" t="s">
        <v>166</v>
      </c>
      <c r="CT51">
        <v>0</v>
      </c>
      <c r="CU51">
        <v>0</v>
      </c>
      <c r="CV51">
        <v>0</v>
      </c>
      <c r="CW51" t="s">
        <v>156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 t="s">
        <v>167</v>
      </c>
      <c r="DE51">
        <v>0</v>
      </c>
      <c r="DF51">
        <v>0</v>
      </c>
      <c r="DG51">
        <v>0</v>
      </c>
      <c r="DH51" t="s">
        <v>150</v>
      </c>
      <c r="DI51">
        <v>0</v>
      </c>
      <c r="DJ51">
        <v>0</v>
      </c>
      <c r="DK51">
        <v>0</v>
      </c>
      <c r="DL51" t="s">
        <v>156</v>
      </c>
      <c r="DM51">
        <v>45</v>
      </c>
      <c r="DN51">
        <v>0</v>
      </c>
      <c r="DO51" t="s">
        <v>156</v>
      </c>
      <c r="DP51">
        <v>45</v>
      </c>
      <c r="DQ51">
        <v>0</v>
      </c>
      <c r="DR51" t="s">
        <v>146</v>
      </c>
      <c r="DS51" t="s">
        <v>146</v>
      </c>
      <c r="DT51" t="s">
        <v>146</v>
      </c>
      <c r="DU51" t="s">
        <v>155</v>
      </c>
      <c r="DV51">
        <v>0</v>
      </c>
      <c r="DW51">
        <v>0</v>
      </c>
      <c r="DX51">
        <v>0.5</v>
      </c>
      <c r="DY51">
        <v>0.04</v>
      </c>
      <c r="DZ51">
        <v>2.0020566090040005E+19</v>
      </c>
      <c r="EA51">
        <v>3.4600356600000148E+18</v>
      </c>
      <c r="EB51" t="s">
        <v>562</v>
      </c>
      <c r="EC51" t="s">
        <v>562</v>
      </c>
      <c r="ED51" t="s">
        <v>561</v>
      </c>
      <c r="EE51" t="s">
        <v>563</v>
      </c>
      <c r="EF51" t="s">
        <v>164</v>
      </c>
      <c r="EG51" t="s">
        <v>146</v>
      </c>
      <c r="EH51" t="s">
        <v>146</v>
      </c>
      <c r="EI51" t="s">
        <v>146</v>
      </c>
      <c r="EJ51" t="s">
        <v>146</v>
      </c>
      <c r="EK51" t="s">
        <v>146</v>
      </c>
      <c r="EL51" t="s">
        <v>146</v>
      </c>
      <c r="EM51" t="s">
        <v>146</v>
      </c>
      <c r="EN51" t="s">
        <v>146</v>
      </c>
      <c r="EO51" t="s">
        <v>146</v>
      </c>
      <c r="EP51">
        <v>11607.5</v>
      </c>
      <c r="EQ51">
        <v>0</v>
      </c>
      <c r="ER51">
        <v>0</v>
      </c>
      <c r="ES51" t="s">
        <v>146</v>
      </c>
      <c r="ET51" t="s">
        <v>170</v>
      </c>
      <c r="EU51" t="s">
        <v>146</v>
      </c>
      <c r="EV51">
        <v>0</v>
      </c>
    </row>
    <row r="52" spans="1:152" x14ac:dyDescent="0.25">
      <c r="A52">
        <v>9888370411</v>
      </c>
      <c r="B52" t="s">
        <v>141</v>
      </c>
      <c r="C52" t="s">
        <v>602</v>
      </c>
      <c r="D52" t="s">
        <v>143</v>
      </c>
      <c r="E52" t="s">
        <v>145</v>
      </c>
      <c r="F52" t="s">
        <v>177</v>
      </c>
      <c r="G52">
        <v>35090</v>
      </c>
      <c r="H52" t="s">
        <v>177</v>
      </c>
      <c r="I52">
        <v>72744</v>
      </c>
      <c r="J52">
        <v>2629443844</v>
      </c>
      <c r="K52">
        <v>5136207</v>
      </c>
      <c r="L52">
        <v>1001067</v>
      </c>
      <c r="M52">
        <v>25570269</v>
      </c>
      <c r="N52">
        <v>9888370411</v>
      </c>
      <c r="O52">
        <v>123</v>
      </c>
      <c r="P52" t="s">
        <v>147</v>
      </c>
      <c r="Q52" t="s">
        <v>148</v>
      </c>
      <c r="R52" t="s">
        <v>149</v>
      </c>
      <c r="S52" t="s">
        <v>280</v>
      </c>
      <c r="T52" t="s">
        <v>156</v>
      </c>
      <c r="U52" t="s">
        <v>281</v>
      </c>
      <c r="V52">
        <v>5999</v>
      </c>
      <c r="W52" t="s">
        <v>282</v>
      </c>
      <c r="X52" t="s">
        <v>281</v>
      </c>
      <c r="Y52">
        <v>63</v>
      </c>
      <c r="Z52" t="s">
        <v>153</v>
      </c>
      <c r="AA52" t="s">
        <v>154</v>
      </c>
      <c r="AB52" t="s">
        <v>146</v>
      </c>
      <c r="AC52">
        <v>301011</v>
      </c>
      <c r="AD52" t="s">
        <v>155</v>
      </c>
      <c r="AE52" t="s">
        <v>156</v>
      </c>
      <c r="AF52" t="s">
        <v>603</v>
      </c>
      <c r="AG52">
        <v>566</v>
      </c>
      <c r="AH52">
        <v>76848</v>
      </c>
      <c r="AI52" t="s">
        <v>284</v>
      </c>
      <c r="AJ52">
        <v>566</v>
      </c>
      <c r="AK52">
        <v>9888370411</v>
      </c>
      <c r="AL52">
        <v>9888370411</v>
      </c>
      <c r="AM52" t="s">
        <v>285</v>
      </c>
      <c r="AN52" t="s">
        <v>604</v>
      </c>
      <c r="AO52" t="s">
        <v>605</v>
      </c>
      <c r="AP52" t="s">
        <v>146</v>
      </c>
      <c r="AQ52" t="s">
        <v>288</v>
      </c>
      <c r="AR52">
        <v>16607.5</v>
      </c>
      <c r="AS52">
        <v>16500</v>
      </c>
      <c r="AT52" s="5">
        <f t="shared" si="0"/>
        <v>10500</v>
      </c>
      <c r="AU52" s="5">
        <v>350</v>
      </c>
      <c r="AV52" s="5">
        <f t="shared" si="1"/>
        <v>10150</v>
      </c>
      <c r="AW52" s="6">
        <f t="shared" si="2"/>
        <v>1786.4</v>
      </c>
      <c r="AX52" s="7">
        <f t="shared" si="3"/>
        <v>8120</v>
      </c>
      <c r="AY52" s="8">
        <f t="shared" si="4"/>
        <v>243.6</v>
      </c>
      <c r="AZ52" s="5">
        <v>250</v>
      </c>
      <c r="BA52" s="9">
        <f t="shared" si="5"/>
        <v>81.25</v>
      </c>
      <c r="BB52" s="9">
        <v>1000</v>
      </c>
      <c r="BC52" s="10">
        <v>5000</v>
      </c>
      <c r="BD52" s="5">
        <f t="shared" si="6"/>
        <v>18.75</v>
      </c>
      <c r="BE52" t="s">
        <v>146</v>
      </c>
      <c r="BF52" t="s">
        <v>146</v>
      </c>
      <c r="BG52" t="s">
        <v>146</v>
      </c>
      <c r="BH52" t="s">
        <v>146</v>
      </c>
      <c r="BI52">
        <v>566</v>
      </c>
      <c r="BJ52">
        <v>566</v>
      </c>
      <c r="BK52">
        <v>16607.5</v>
      </c>
      <c r="BL52">
        <v>0.5</v>
      </c>
      <c r="BM52">
        <v>0</v>
      </c>
      <c r="BN52">
        <v>0.5</v>
      </c>
      <c r="BO52">
        <v>0.04</v>
      </c>
      <c r="BP52">
        <v>0</v>
      </c>
      <c r="BQ52">
        <v>16606.962500000001</v>
      </c>
      <c r="BR52">
        <v>0</v>
      </c>
      <c r="BS52">
        <v>0.04</v>
      </c>
      <c r="BT52" t="s">
        <v>146</v>
      </c>
      <c r="BU52">
        <v>6067466</v>
      </c>
      <c r="BV52" t="s">
        <v>289</v>
      </c>
      <c r="BW52">
        <v>0</v>
      </c>
      <c r="BX52">
        <v>0</v>
      </c>
      <c r="BY52" t="s">
        <v>164</v>
      </c>
      <c r="BZ52">
        <v>0</v>
      </c>
      <c r="CA52" t="s">
        <v>146</v>
      </c>
      <c r="CB52">
        <v>0</v>
      </c>
      <c r="CC52">
        <v>0</v>
      </c>
      <c r="CD52" t="s">
        <v>165</v>
      </c>
      <c r="CE52">
        <v>0</v>
      </c>
      <c r="CF52">
        <v>0</v>
      </c>
      <c r="CG52">
        <v>0</v>
      </c>
      <c r="CH52" t="s">
        <v>146</v>
      </c>
      <c r="CI52" t="s">
        <v>146</v>
      </c>
      <c r="CJ52" t="s">
        <v>284</v>
      </c>
      <c r="CK52">
        <v>10</v>
      </c>
      <c r="CL52">
        <v>0</v>
      </c>
      <c r="CM52">
        <v>0</v>
      </c>
      <c r="CN52">
        <v>16607.5</v>
      </c>
      <c r="CO52" t="s">
        <v>150</v>
      </c>
      <c r="CP52">
        <v>0</v>
      </c>
      <c r="CQ52">
        <v>0</v>
      </c>
      <c r="CR52">
        <v>0</v>
      </c>
      <c r="CS52" t="s">
        <v>150</v>
      </c>
      <c r="CT52">
        <v>0</v>
      </c>
      <c r="CU52">
        <v>0</v>
      </c>
      <c r="CV52">
        <v>0</v>
      </c>
      <c r="CW52" t="s">
        <v>156</v>
      </c>
      <c r="CX52">
        <v>10</v>
      </c>
      <c r="CY52">
        <v>0</v>
      </c>
      <c r="CZ52">
        <v>0</v>
      </c>
      <c r="DA52">
        <v>0</v>
      </c>
      <c r="DB52">
        <v>0</v>
      </c>
      <c r="DC52">
        <v>0</v>
      </c>
      <c r="DD52" t="s">
        <v>167</v>
      </c>
      <c r="DE52">
        <v>10</v>
      </c>
      <c r="DF52">
        <v>0</v>
      </c>
      <c r="DG52">
        <v>0</v>
      </c>
      <c r="DH52" t="s">
        <v>150</v>
      </c>
      <c r="DI52">
        <v>25</v>
      </c>
      <c r="DJ52">
        <v>0</v>
      </c>
      <c r="DK52">
        <v>0</v>
      </c>
      <c r="DL52" t="s">
        <v>156</v>
      </c>
      <c r="DM52">
        <v>25</v>
      </c>
      <c r="DN52">
        <v>0</v>
      </c>
      <c r="DO52" t="s">
        <v>156</v>
      </c>
      <c r="DP52">
        <v>0</v>
      </c>
      <c r="DQ52">
        <v>0</v>
      </c>
      <c r="DR52" t="s">
        <v>146</v>
      </c>
      <c r="DS52" t="s">
        <v>146</v>
      </c>
      <c r="DT52" t="s">
        <v>146</v>
      </c>
      <c r="DU52" t="s">
        <v>155</v>
      </c>
      <c r="DV52">
        <v>0</v>
      </c>
      <c r="DW52">
        <v>0</v>
      </c>
      <c r="DX52">
        <v>0.5</v>
      </c>
      <c r="DY52">
        <v>0.04</v>
      </c>
      <c r="DZ52">
        <v>2.0020566000040006E+19</v>
      </c>
      <c r="EA52">
        <v>3.0040567E+19</v>
      </c>
      <c r="EB52" t="s">
        <v>606</v>
      </c>
      <c r="EC52" t="s">
        <v>606</v>
      </c>
      <c r="ED52" t="s">
        <v>603</v>
      </c>
      <c r="EE52" t="s">
        <v>607</v>
      </c>
      <c r="EF52" t="s">
        <v>164</v>
      </c>
      <c r="EG52" t="s">
        <v>146</v>
      </c>
      <c r="EH52" t="s">
        <v>146</v>
      </c>
      <c r="EI52" t="s">
        <v>146</v>
      </c>
      <c r="EJ52" t="s">
        <v>146</v>
      </c>
      <c r="EK52" t="s">
        <v>146</v>
      </c>
      <c r="EL52" t="s">
        <v>146</v>
      </c>
      <c r="EM52" t="s">
        <v>146</v>
      </c>
      <c r="EN52" t="s">
        <v>146</v>
      </c>
      <c r="EO52" t="s">
        <v>146</v>
      </c>
      <c r="EP52">
        <v>16607.5</v>
      </c>
      <c r="EQ52">
        <v>0</v>
      </c>
      <c r="ER52">
        <v>0</v>
      </c>
      <c r="ES52" t="s">
        <v>146</v>
      </c>
      <c r="ET52" t="s">
        <v>170</v>
      </c>
      <c r="EU52" t="s">
        <v>146</v>
      </c>
      <c r="EV52">
        <v>0</v>
      </c>
    </row>
    <row r="53" spans="1:152" x14ac:dyDescent="0.25">
      <c r="A53">
        <v>9897089292</v>
      </c>
      <c r="B53" t="s">
        <v>141</v>
      </c>
      <c r="C53" t="s">
        <v>608</v>
      </c>
      <c r="D53" t="s">
        <v>143</v>
      </c>
      <c r="E53" t="s">
        <v>145</v>
      </c>
      <c r="F53" t="s">
        <v>177</v>
      </c>
      <c r="G53">
        <v>35103</v>
      </c>
      <c r="H53" t="s">
        <v>177</v>
      </c>
      <c r="I53">
        <v>618952</v>
      </c>
      <c r="J53">
        <v>2631023157</v>
      </c>
      <c r="K53">
        <v>9257250</v>
      </c>
      <c r="L53">
        <v>1001137</v>
      </c>
      <c r="M53">
        <v>25574894</v>
      </c>
      <c r="N53">
        <v>9897089292</v>
      </c>
      <c r="O53">
        <v>123</v>
      </c>
      <c r="P53" t="s">
        <v>147</v>
      </c>
      <c r="Q53" t="s">
        <v>148</v>
      </c>
      <c r="R53" t="s">
        <v>149</v>
      </c>
      <c r="S53" t="s">
        <v>280</v>
      </c>
      <c r="T53" t="s">
        <v>156</v>
      </c>
      <c r="U53" t="s">
        <v>281</v>
      </c>
      <c r="V53">
        <v>5999</v>
      </c>
      <c r="W53" t="s">
        <v>282</v>
      </c>
      <c r="X53" t="s">
        <v>281</v>
      </c>
      <c r="Y53">
        <v>63</v>
      </c>
      <c r="Z53" t="s">
        <v>153</v>
      </c>
      <c r="AA53" t="s">
        <v>154</v>
      </c>
      <c r="AB53" t="s">
        <v>146</v>
      </c>
      <c r="AC53">
        <v>301011</v>
      </c>
      <c r="AD53" t="s">
        <v>155</v>
      </c>
      <c r="AE53" t="s">
        <v>156</v>
      </c>
      <c r="AF53" t="s">
        <v>609</v>
      </c>
      <c r="AG53">
        <v>566</v>
      </c>
      <c r="AH53">
        <v>116615</v>
      </c>
      <c r="AI53" t="s">
        <v>284</v>
      </c>
      <c r="AJ53">
        <v>566</v>
      </c>
      <c r="AK53">
        <v>9897089292</v>
      </c>
      <c r="AL53">
        <v>9897089292</v>
      </c>
      <c r="AM53" t="s">
        <v>285</v>
      </c>
      <c r="AN53" t="s">
        <v>286</v>
      </c>
      <c r="AO53" t="s">
        <v>287</v>
      </c>
      <c r="AP53" t="s">
        <v>146</v>
      </c>
      <c r="AQ53" t="s">
        <v>288</v>
      </c>
      <c r="AR53">
        <v>16607.5</v>
      </c>
      <c r="AS53">
        <v>16500</v>
      </c>
      <c r="AT53" s="5">
        <f t="shared" si="0"/>
        <v>10500</v>
      </c>
      <c r="AU53" s="5">
        <v>350</v>
      </c>
      <c r="AV53" s="5">
        <f t="shared" si="1"/>
        <v>10150</v>
      </c>
      <c r="AW53" s="6">
        <f t="shared" si="2"/>
        <v>1786.4</v>
      </c>
      <c r="AX53" s="7">
        <f t="shared" si="3"/>
        <v>8120</v>
      </c>
      <c r="AY53" s="8">
        <f t="shared" si="4"/>
        <v>243.6</v>
      </c>
      <c r="AZ53" s="5">
        <v>250</v>
      </c>
      <c r="BA53" s="9">
        <f t="shared" si="5"/>
        <v>81.25</v>
      </c>
      <c r="BB53" s="9">
        <v>1000</v>
      </c>
      <c r="BC53" s="10">
        <v>5000</v>
      </c>
      <c r="BD53" s="5">
        <f t="shared" si="6"/>
        <v>18.75</v>
      </c>
      <c r="BE53" t="s">
        <v>146</v>
      </c>
      <c r="BF53" t="s">
        <v>146</v>
      </c>
      <c r="BG53" t="s">
        <v>146</v>
      </c>
      <c r="BH53" t="s">
        <v>146</v>
      </c>
      <c r="BI53">
        <v>566</v>
      </c>
      <c r="BJ53">
        <v>566</v>
      </c>
      <c r="BK53">
        <v>16607.5</v>
      </c>
      <c r="BL53">
        <v>0.5</v>
      </c>
      <c r="BM53">
        <v>0</v>
      </c>
      <c r="BN53">
        <v>0.5</v>
      </c>
      <c r="BO53">
        <v>0.04</v>
      </c>
      <c r="BP53">
        <v>0</v>
      </c>
      <c r="BQ53">
        <v>16606.962500000001</v>
      </c>
      <c r="BR53">
        <v>0</v>
      </c>
      <c r="BS53">
        <v>0.04</v>
      </c>
      <c r="BT53" t="s">
        <v>146</v>
      </c>
      <c r="BU53">
        <v>6067466</v>
      </c>
      <c r="BV53" t="s">
        <v>289</v>
      </c>
      <c r="BW53">
        <v>0</v>
      </c>
      <c r="BX53">
        <v>0</v>
      </c>
      <c r="BY53" t="s">
        <v>164</v>
      </c>
      <c r="BZ53">
        <v>0</v>
      </c>
      <c r="CA53" t="s">
        <v>146</v>
      </c>
      <c r="CB53">
        <v>0</v>
      </c>
      <c r="CC53">
        <v>0</v>
      </c>
      <c r="CD53" t="s">
        <v>165</v>
      </c>
      <c r="CE53">
        <v>0</v>
      </c>
      <c r="CF53">
        <v>0</v>
      </c>
      <c r="CG53">
        <v>0</v>
      </c>
      <c r="CH53" t="s">
        <v>146</v>
      </c>
      <c r="CI53" t="s">
        <v>146</v>
      </c>
      <c r="CJ53" t="s">
        <v>284</v>
      </c>
      <c r="CK53">
        <v>10</v>
      </c>
      <c r="CL53">
        <v>0</v>
      </c>
      <c r="CM53">
        <v>0</v>
      </c>
      <c r="CN53">
        <v>16607.5</v>
      </c>
      <c r="CO53" t="s">
        <v>150</v>
      </c>
      <c r="CP53">
        <v>0</v>
      </c>
      <c r="CQ53">
        <v>0</v>
      </c>
      <c r="CR53">
        <v>0</v>
      </c>
      <c r="CS53" t="s">
        <v>150</v>
      </c>
      <c r="CT53">
        <v>0</v>
      </c>
      <c r="CU53">
        <v>0</v>
      </c>
      <c r="CV53">
        <v>0</v>
      </c>
      <c r="CW53" t="s">
        <v>156</v>
      </c>
      <c r="CX53">
        <v>10</v>
      </c>
      <c r="CY53">
        <v>0</v>
      </c>
      <c r="CZ53">
        <v>0</v>
      </c>
      <c r="DA53">
        <v>0</v>
      </c>
      <c r="DB53">
        <v>0</v>
      </c>
      <c r="DC53">
        <v>0</v>
      </c>
      <c r="DD53" t="s">
        <v>167</v>
      </c>
      <c r="DE53">
        <v>10</v>
      </c>
      <c r="DF53">
        <v>0</v>
      </c>
      <c r="DG53">
        <v>0</v>
      </c>
      <c r="DH53" t="s">
        <v>150</v>
      </c>
      <c r="DI53">
        <v>25</v>
      </c>
      <c r="DJ53">
        <v>0</v>
      </c>
      <c r="DK53">
        <v>0</v>
      </c>
      <c r="DL53" t="s">
        <v>156</v>
      </c>
      <c r="DM53">
        <v>25</v>
      </c>
      <c r="DN53">
        <v>0</v>
      </c>
      <c r="DO53" t="s">
        <v>156</v>
      </c>
      <c r="DP53">
        <v>0</v>
      </c>
      <c r="DQ53">
        <v>0</v>
      </c>
      <c r="DR53" t="s">
        <v>146</v>
      </c>
      <c r="DS53" t="s">
        <v>146</v>
      </c>
      <c r="DT53" t="s">
        <v>146</v>
      </c>
      <c r="DU53" t="s">
        <v>155</v>
      </c>
      <c r="DV53">
        <v>0</v>
      </c>
      <c r="DW53">
        <v>0</v>
      </c>
      <c r="DX53">
        <v>0.5</v>
      </c>
      <c r="DY53">
        <v>0.04</v>
      </c>
      <c r="DZ53">
        <v>2.0020566000040006E+19</v>
      </c>
      <c r="EA53">
        <v>3.0040567E+19</v>
      </c>
      <c r="EB53" t="s">
        <v>610</v>
      </c>
      <c r="EC53" t="s">
        <v>610</v>
      </c>
      <c r="ED53" t="s">
        <v>609</v>
      </c>
      <c r="EE53" t="s">
        <v>611</v>
      </c>
      <c r="EF53" t="s">
        <v>164</v>
      </c>
      <c r="EG53" t="s">
        <v>146</v>
      </c>
      <c r="EH53" t="s">
        <v>146</v>
      </c>
      <c r="EI53" t="s">
        <v>146</v>
      </c>
      <c r="EJ53" t="s">
        <v>146</v>
      </c>
      <c r="EK53" t="s">
        <v>146</v>
      </c>
      <c r="EL53" t="s">
        <v>146</v>
      </c>
      <c r="EM53" t="s">
        <v>146</v>
      </c>
      <c r="EN53" t="s">
        <v>146</v>
      </c>
      <c r="EO53" t="s">
        <v>146</v>
      </c>
      <c r="EP53">
        <v>16607.5</v>
      </c>
      <c r="EQ53">
        <v>0</v>
      </c>
      <c r="ER53">
        <v>0</v>
      </c>
      <c r="ES53" t="s">
        <v>146</v>
      </c>
      <c r="ET53" t="s">
        <v>170</v>
      </c>
      <c r="EU53" t="s">
        <v>146</v>
      </c>
      <c r="EV53">
        <v>0</v>
      </c>
    </row>
    <row r="54" spans="1:152" x14ac:dyDescent="0.25">
      <c r="A54">
        <v>9895414391</v>
      </c>
      <c r="B54" t="s">
        <v>141</v>
      </c>
      <c r="C54" t="s">
        <v>612</v>
      </c>
      <c r="D54" t="s">
        <v>143</v>
      </c>
      <c r="E54" t="s">
        <v>145</v>
      </c>
      <c r="F54" t="s">
        <v>177</v>
      </c>
      <c r="G54">
        <v>35102</v>
      </c>
      <c r="H54" t="s">
        <v>177</v>
      </c>
      <c r="I54">
        <v>982650</v>
      </c>
      <c r="J54">
        <v>2630703248</v>
      </c>
      <c r="K54">
        <v>8683724</v>
      </c>
      <c r="L54">
        <v>1001126</v>
      </c>
      <c r="M54">
        <v>25573866</v>
      </c>
      <c r="N54">
        <v>9895414391</v>
      </c>
      <c r="O54">
        <v>123</v>
      </c>
      <c r="P54" t="s">
        <v>147</v>
      </c>
      <c r="Q54" t="s">
        <v>148</v>
      </c>
      <c r="R54" t="s">
        <v>149</v>
      </c>
      <c r="S54" t="s">
        <v>280</v>
      </c>
      <c r="T54" t="s">
        <v>156</v>
      </c>
      <c r="U54" t="s">
        <v>281</v>
      </c>
      <c r="V54">
        <v>5999</v>
      </c>
      <c r="W54" t="s">
        <v>282</v>
      </c>
      <c r="X54" t="s">
        <v>281</v>
      </c>
      <c r="Y54">
        <v>63</v>
      </c>
      <c r="Z54" t="s">
        <v>153</v>
      </c>
      <c r="AA54" t="s">
        <v>154</v>
      </c>
      <c r="AB54" t="s">
        <v>146</v>
      </c>
      <c r="AC54">
        <v>301011</v>
      </c>
      <c r="AD54" t="s">
        <v>155</v>
      </c>
      <c r="AE54" t="s">
        <v>156</v>
      </c>
      <c r="AF54" t="s">
        <v>613</v>
      </c>
      <c r="AG54">
        <v>566</v>
      </c>
      <c r="AH54">
        <v>111143</v>
      </c>
      <c r="AI54" t="s">
        <v>284</v>
      </c>
      <c r="AJ54">
        <v>566</v>
      </c>
      <c r="AK54">
        <v>9895414391</v>
      </c>
      <c r="AL54">
        <v>9895414391</v>
      </c>
      <c r="AM54" t="s">
        <v>285</v>
      </c>
      <c r="AN54" t="s">
        <v>604</v>
      </c>
      <c r="AO54" t="s">
        <v>605</v>
      </c>
      <c r="AP54" t="s">
        <v>146</v>
      </c>
      <c r="AQ54" t="s">
        <v>288</v>
      </c>
      <c r="AR54">
        <v>16607.5</v>
      </c>
      <c r="AS54">
        <v>16500</v>
      </c>
      <c r="AT54" s="5">
        <f t="shared" si="0"/>
        <v>10500</v>
      </c>
      <c r="AU54" s="5">
        <v>350</v>
      </c>
      <c r="AV54" s="5">
        <f t="shared" si="1"/>
        <v>10150</v>
      </c>
      <c r="AW54" s="6">
        <f t="shared" si="2"/>
        <v>1786.4</v>
      </c>
      <c r="AX54" s="7">
        <f t="shared" si="3"/>
        <v>8120</v>
      </c>
      <c r="AY54" s="8">
        <f t="shared" si="4"/>
        <v>243.6</v>
      </c>
      <c r="AZ54" s="5">
        <v>250</v>
      </c>
      <c r="BA54" s="9">
        <f t="shared" si="5"/>
        <v>81.25</v>
      </c>
      <c r="BB54" s="9">
        <v>1000</v>
      </c>
      <c r="BC54" s="10">
        <v>5000</v>
      </c>
      <c r="BD54" s="5">
        <f t="shared" si="6"/>
        <v>18.75</v>
      </c>
      <c r="BE54" t="s">
        <v>146</v>
      </c>
      <c r="BF54" t="s">
        <v>146</v>
      </c>
      <c r="BG54" t="s">
        <v>146</v>
      </c>
      <c r="BH54" t="s">
        <v>146</v>
      </c>
      <c r="BI54">
        <v>566</v>
      </c>
      <c r="BJ54">
        <v>566</v>
      </c>
      <c r="BK54">
        <v>16607.5</v>
      </c>
      <c r="BL54">
        <v>0.5</v>
      </c>
      <c r="BM54">
        <v>0</v>
      </c>
      <c r="BN54">
        <v>0.5</v>
      </c>
      <c r="BO54">
        <v>0.04</v>
      </c>
      <c r="BP54">
        <v>0</v>
      </c>
      <c r="BQ54">
        <v>16606.962500000001</v>
      </c>
      <c r="BR54">
        <v>0</v>
      </c>
      <c r="BS54">
        <v>0.04</v>
      </c>
      <c r="BT54" t="s">
        <v>146</v>
      </c>
      <c r="BU54">
        <v>6067466</v>
      </c>
      <c r="BV54" t="s">
        <v>289</v>
      </c>
      <c r="BW54">
        <v>0</v>
      </c>
      <c r="BX54">
        <v>0</v>
      </c>
      <c r="BY54" t="s">
        <v>164</v>
      </c>
      <c r="BZ54">
        <v>0</v>
      </c>
      <c r="CA54" t="s">
        <v>146</v>
      </c>
      <c r="CB54">
        <v>0</v>
      </c>
      <c r="CC54">
        <v>0</v>
      </c>
      <c r="CD54" t="s">
        <v>165</v>
      </c>
      <c r="CE54">
        <v>0</v>
      </c>
      <c r="CF54">
        <v>0</v>
      </c>
      <c r="CG54">
        <v>0</v>
      </c>
      <c r="CH54" t="s">
        <v>146</v>
      </c>
      <c r="CI54" t="s">
        <v>146</v>
      </c>
      <c r="CJ54" t="s">
        <v>284</v>
      </c>
      <c r="CK54">
        <v>10</v>
      </c>
      <c r="CL54">
        <v>0</v>
      </c>
      <c r="CM54">
        <v>0</v>
      </c>
      <c r="CN54">
        <v>16607.5</v>
      </c>
      <c r="CO54" t="s">
        <v>150</v>
      </c>
      <c r="CP54">
        <v>0</v>
      </c>
      <c r="CQ54">
        <v>0</v>
      </c>
      <c r="CR54">
        <v>0</v>
      </c>
      <c r="CS54" t="s">
        <v>150</v>
      </c>
      <c r="CT54">
        <v>0</v>
      </c>
      <c r="CU54">
        <v>0</v>
      </c>
      <c r="CV54">
        <v>0</v>
      </c>
      <c r="CW54" t="s">
        <v>156</v>
      </c>
      <c r="CX54">
        <v>10</v>
      </c>
      <c r="CY54">
        <v>0</v>
      </c>
      <c r="CZ54">
        <v>0</v>
      </c>
      <c r="DA54">
        <v>0</v>
      </c>
      <c r="DB54">
        <v>0</v>
      </c>
      <c r="DC54">
        <v>0</v>
      </c>
      <c r="DD54" t="s">
        <v>167</v>
      </c>
      <c r="DE54">
        <v>10</v>
      </c>
      <c r="DF54">
        <v>0</v>
      </c>
      <c r="DG54">
        <v>0</v>
      </c>
      <c r="DH54" t="s">
        <v>150</v>
      </c>
      <c r="DI54">
        <v>25</v>
      </c>
      <c r="DJ54">
        <v>0</v>
      </c>
      <c r="DK54">
        <v>0</v>
      </c>
      <c r="DL54" t="s">
        <v>156</v>
      </c>
      <c r="DM54">
        <v>25</v>
      </c>
      <c r="DN54">
        <v>0</v>
      </c>
      <c r="DO54" t="s">
        <v>156</v>
      </c>
      <c r="DP54">
        <v>0</v>
      </c>
      <c r="DQ54">
        <v>0</v>
      </c>
      <c r="DR54" t="s">
        <v>146</v>
      </c>
      <c r="DS54" t="s">
        <v>146</v>
      </c>
      <c r="DT54" t="s">
        <v>146</v>
      </c>
      <c r="DU54" t="s">
        <v>155</v>
      </c>
      <c r="DV54">
        <v>0</v>
      </c>
      <c r="DW54">
        <v>0</v>
      </c>
      <c r="DX54">
        <v>0.5</v>
      </c>
      <c r="DY54">
        <v>0.04</v>
      </c>
      <c r="DZ54">
        <v>2.0020566000040006E+19</v>
      </c>
      <c r="EA54">
        <v>3.0040567E+19</v>
      </c>
      <c r="EB54" t="s">
        <v>614</v>
      </c>
      <c r="EC54" t="s">
        <v>614</v>
      </c>
      <c r="ED54" t="s">
        <v>613</v>
      </c>
      <c r="EE54" t="s">
        <v>615</v>
      </c>
      <c r="EF54" t="s">
        <v>164</v>
      </c>
      <c r="EG54" t="s">
        <v>146</v>
      </c>
      <c r="EH54" t="s">
        <v>146</v>
      </c>
      <c r="EI54" t="s">
        <v>146</v>
      </c>
      <c r="EJ54" t="s">
        <v>146</v>
      </c>
      <c r="EK54" t="s">
        <v>146</v>
      </c>
      <c r="EL54" t="s">
        <v>146</v>
      </c>
      <c r="EM54" t="s">
        <v>146</v>
      </c>
      <c r="EN54" t="s">
        <v>146</v>
      </c>
      <c r="EO54" t="s">
        <v>146</v>
      </c>
      <c r="EP54">
        <v>16607.5</v>
      </c>
      <c r="EQ54">
        <v>0</v>
      </c>
      <c r="ER54">
        <v>0</v>
      </c>
      <c r="ES54" t="s">
        <v>146</v>
      </c>
      <c r="ET54" t="s">
        <v>170</v>
      </c>
      <c r="EU54" t="s">
        <v>146</v>
      </c>
      <c r="EV54">
        <v>0</v>
      </c>
    </row>
    <row r="55" spans="1:152" x14ac:dyDescent="0.25">
      <c r="A55">
        <v>9896554803</v>
      </c>
      <c r="B55" t="s">
        <v>141</v>
      </c>
      <c r="C55" t="s">
        <v>642</v>
      </c>
      <c r="D55" t="s">
        <v>143</v>
      </c>
      <c r="E55" t="s">
        <v>145</v>
      </c>
      <c r="F55" t="s">
        <v>177</v>
      </c>
      <c r="G55">
        <v>35103</v>
      </c>
      <c r="H55" t="s">
        <v>177</v>
      </c>
      <c r="I55">
        <v>399753</v>
      </c>
      <c r="J55">
        <v>2630982541</v>
      </c>
      <c r="K55">
        <v>9257250</v>
      </c>
      <c r="L55">
        <v>1001134</v>
      </c>
      <c r="M55">
        <v>25574537</v>
      </c>
      <c r="N55">
        <v>9896554803</v>
      </c>
      <c r="O55">
        <v>123</v>
      </c>
      <c r="P55" t="s">
        <v>147</v>
      </c>
      <c r="Q55" t="s">
        <v>148</v>
      </c>
      <c r="R55" t="s">
        <v>149</v>
      </c>
      <c r="S55" t="s">
        <v>280</v>
      </c>
      <c r="T55" t="s">
        <v>156</v>
      </c>
      <c r="U55" t="s">
        <v>281</v>
      </c>
      <c r="V55">
        <v>5999</v>
      </c>
      <c r="W55" t="s">
        <v>282</v>
      </c>
      <c r="X55" t="s">
        <v>281</v>
      </c>
      <c r="Y55">
        <v>63</v>
      </c>
      <c r="Z55" t="s">
        <v>153</v>
      </c>
      <c r="AA55" t="s">
        <v>154</v>
      </c>
      <c r="AB55" t="s">
        <v>146</v>
      </c>
      <c r="AC55">
        <v>301011</v>
      </c>
      <c r="AD55" t="s">
        <v>155</v>
      </c>
      <c r="AE55" t="s">
        <v>156</v>
      </c>
      <c r="AF55" t="s">
        <v>643</v>
      </c>
      <c r="AG55">
        <v>566</v>
      </c>
      <c r="AH55">
        <v>413338</v>
      </c>
      <c r="AI55" t="s">
        <v>284</v>
      </c>
      <c r="AJ55">
        <v>566</v>
      </c>
      <c r="AK55">
        <v>9896554803</v>
      </c>
      <c r="AL55">
        <v>9896554803</v>
      </c>
      <c r="AM55" t="s">
        <v>285</v>
      </c>
      <c r="AN55" t="s">
        <v>604</v>
      </c>
      <c r="AO55" t="s">
        <v>605</v>
      </c>
      <c r="AP55" t="s">
        <v>146</v>
      </c>
      <c r="AQ55" t="s">
        <v>288</v>
      </c>
      <c r="AR55">
        <v>16607.5</v>
      </c>
      <c r="AS55">
        <v>16500</v>
      </c>
      <c r="AT55" s="5">
        <f t="shared" si="0"/>
        <v>10500</v>
      </c>
      <c r="AU55" s="5">
        <v>350</v>
      </c>
      <c r="AV55" s="5">
        <f t="shared" si="1"/>
        <v>10150</v>
      </c>
      <c r="AW55" s="6">
        <f t="shared" si="2"/>
        <v>1786.4</v>
      </c>
      <c r="AX55" s="7">
        <f t="shared" si="3"/>
        <v>8120</v>
      </c>
      <c r="AY55" s="8">
        <f t="shared" si="4"/>
        <v>243.6</v>
      </c>
      <c r="AZ55" s="5">
        <v>250</v>
      </c>
      <c r="BA55" s="9">
        <f t="shared" si="5"/>
        <v>81.25</v>
      </c>
      <c r="BB55" s="9">
        <v>1000</v>
      </c>
      <c r="BC55" s="10">
        <v>5000</v>
      </c>
      <c r="BD55" s="5">
        <f t="shared" si="6"/>
        <v>18.75</v>
      </c>
      <c r="BE55" t="s">
        <v>146</v>
      </c>
      <c r="BF55" t="s">
        <v>146</v>
      </c>
      <c r="BG55" t="s">
        <v>146</v>
      </c>
      <c r="BH55" t="s">
        <v>146</v>
      </c>
      <c r="BI55">
        <v>566</v>
      </c>
      <c r="BJ55">
        <v>566</v>
      </c>
      <c r="BK55">
        <v>16607.5</v>
      </c>
      <c r="BL55">
        <v>0.5</v>
      </c>
      <c r="BM55">
        <v>0</v>
      </c>
      <c r="BN55">
        <v>0.5</v>
      </c>
      <c r="BO55">
        <v>0.04</v>
      </c>
      <c r="BP55">
        <v>0</v>
      </c>
      <c r="BQ55">
        <v>16606.962500000001</v>
      </c>
      <c r="BR55">
        <v>0</v>
      </c>
      <c r="BS55">
        <v>0.04</v>
      </c>
      <c r="BT55" t="s">
        <v>146</v>
      </c>
      <c r="BU55">
        <v>6067466</v>
      </c>
      <c r="BV55" t="s">
        <v>289</v>
      </c>
      <c r="BW55">
        <v>0</v>
      </c>
      <c r="BX55">
        <v>0</v>
      </c>
      <c r="BY55" t="s">
        <v>164</v>
      </c>
      <c r="BZ55">
        <v>0</v>
      </c>
      <c r="CA55" t="s">
        <v>146</v>
      </c>
      <c r="CB55">
        <v>0</v>
      </c>
      <c r="CC55">
        <v>0</v>
      </c>
      <c r="CD55" t="s">
        <v>165</v>
      </c>
      <c r="CE55">
        <v>0</v>
      </c>
      <c r="CF55">
        <v>0</v>
      </c>
      <c r="CG55">
        <v>0</v>
      </c>
      <c r="CH55" t="s">
        <v>146</v>
      </c>
      <c r="CI55" t="s">
        <v>146</v>
      </c>
      <c r="CJ55" t="s">
        <v>284</v>
      </c>
      <c r="CK55">
        <v>10</v>
      </c>
      <c r="CL55">
        <v>0</v>
      </c>
      <c r="CM55">
        <v>0</v>
      </c>
      <c r="CN55">
        <v>16607.5</v>
      </c>
      <c r="CO55" t="s">
        <v>150</v>
      </c>
      <c r="CP55">
        <v>0</v>
      </c>
      <c r="CQ55">
        <v>0</v>
      </c>
      <c r="CR55">
        <v>0</v>
      </c>
      <c r="CS55" t="s">
        <v>150</v>
      </c>
      <c r="CT55">
        <v>0</v>
      </c>
      <c r="CU55">
        <v>0</v>
      </c>
      <c r="CV55">
        <v>0</v>
      </c>
      <c r="CW55" t="s">
        <v>156</v>
      </c>
      <c r="CX55">
        <v>10</v>
      </c>
      <c r="CY55">
        <v>0</v>
      </c>
      <c r="CZ55">
        <v>0</v>
      </c>
      <c r="DA55">
        <v>0</v>
      </c>
      <c r="DB55">
        <v>0</v>
      </c>
      <c r="DC55">
        <v>0</v>
      </c>
      <c r="DD55" t="s">
        <v>167</v>
      </c>
      <c r="DE55">
        <v>10</v>
      </c>
      <c r="DF55">
        <v>0</v>
      </c>
      <c r="DG55">
        <v>0</v>
      </c>
      <c r="DH55" t="s">
        <v>150</v>
      </c>
      <c r="DI55">
        <v>25</v>
      </c>
      <c r="DJ55">
        <v>0</v>
      </c>
      <c r="DK55">
        <v>0</v>
      </c>
      <c r="DL55" t="s">
        <v>156</v>
      </c>
      <c r="DM55">
        <v>25</v>
      </c>
      <c r="DN55">
        <v>0</v>
      </c>
      <c r="DO55" t="s">
        <v>156</v>
      </c>
      <c r="DP55">
        <v>0</v>
      </c>
      <c r="DQ55">
        <v>0</v>
      </c>
      <c r="DR55" t="s">
        <v>146</v>
      </c>
      <c r="DS55" t="s">
        <v>146</v>
      </c>
      <c r="DT55" t="s">
        <v>146</v>
      </c>
      <c r="DU55" t="s">
        <v>155</v>
      </c>
      <c r="DV55">
        <v>0</v>
      </c>
      <c r="DW55">
        <v>0</v>
      </c>
      <c r="DX55">
        <v>0.5</v>
      </c>
      <c r="DY55">
        <v>0.04</v>
      </c>
      <c r="DZ55">
        <v>2.0020566000040006E+19</v>
      </c>
      <c r="EA55">
        <v>3.0040567E+19</v>
      </c>
      <c r="EB55" t="s">
        <v>644</v>
      </c>
      <c r="EC55" t="s">
        <v>644</v>
      </c>
      <c r="ED55" t="s">
        <v>643</v>
      </c>
      <c r="EE55" t="s">
        <v>645</v>
      </c>
      <c r="EF55" t="s">
        <v>164</v>
      </c>
      <c r="EG55" t="s">
        <v>146</v>
      </c>
      <c r="EH55" t="s">
        <v>146</v>
      </c>
      <c r="EI55" t="s">
        <v>146</v>
      </c>
      <c r="EJ55" t="s">
        <v>146</v>
      </c>
      <c r="EK55" t="s">
        <v>146</v>
      </c>
      <c r="EL55" t="s">
        <v>146</v>
      </c>
      <c r="EM55" t="s">
        <v>146</v>
      </c>
      <c r="EN55" t="s">
        <v>146</v>
      </c>
      <c r="EO55" t="s">
        <v>146</v>
      </c>
      <c r="EP55">
        <v>16607.5</v>
      </c>
      <c r="EQ55">
        <v>0</v>
      </c>
      <c r="ER55">
        <v>0</v>
      </c>
      <c r="ES55" t="s">
        <v>146</v>
      </c>
      <c r="ET55" t="s">
        <v>170</v>
      </c>
      <c r="EU55" t="s">
        <v>146</v>
      </c>
      <c r="EV55">
        <v>0</v>
      </c>
    </row>
    <row r="56" spans="1:152" x14ac:dyDescent="0.25">
      <c r="A56">
        <v>9895818570</v>
      </c>
      <c r="B56" t="s">
        <v>141</v>
      </c>
      <c r="C56" t="s">
        <v>658</v>
      </c>
      <c r="D56" t="s">
        <v>143</v>
      </c>
      <c r="E56" t="s">
        <v>145</v>
      </c>
      <c r="F56" t="s">
        <v>177</v>
      </c>
      <c r="G56">
        <v>35102</v>
      </c>
      <c r="H56" t="s">
        <v>177</v>
      </c>
      <c r="I56">
        <v>126376</v>
      </c>
      <c r="J56">
        <v>2630833865</v>
      </c>
      <c r="K56">
        <v>8683724</v>
      </c>
      <c r="L56">
        <v>1001128</v>
      </c>
      <c r="M56">
        <v>25574087</v>
      </c>
      <c r="N56">
        <v>9895818570</v>
      </c>
      <c r="O56">
        <v>123</v>
      </c>
      <c r="P56" t="s">
        <v>147</v>
      </c>
      <c r="Q56" t="s">
        <v>148</v>
      </c>
      <c r="R56" t="s">
        <v>149</v>
      </c>
      <c r="S56" t="s">
        <v>280</v>
      </c>
      <c r="T56" t="s">
        <v>156</v>
      </c>
      <c r="U56" t="s">
        <v>281</v>
      </c>
      <c r="V56">
        <v>5999</v>
      </c>
      <c r="W56" t="s">
        <v>282</v>
      </c>
      <c r="X56" t="s">
        <v>281</v>
      </c>
      <c r="Y56">
        <v>63</v>
      </c>
      <c r="Z56" t="s">
        <v>153</v>
      </c>
      <c r="AA56" t="s">
        <v>154</v>
      </c>
      <c r="AB56" t="s">
        <v>146</v>
      </c>
      <c r="AC56">
        <v>301011</v>
      </c>
      <c r="AD56" t="s">
        <v>155</v>
      </c>
      <c r="AE56" t="s">
        <v>156</v>
      </c>
      <c r="AF56" t="s">
        <v>659</v>
      </c>
      <c r="AG56">
        <v>566</v>
      </c>
      <c r="AH56">
        <v>407508</v>
      </c>
      <c r="AI56" t="s">
        <v>284</v>
      </c>
      <c r="AJ56">
        <v>566</v>
      </c>
      <c r="AK56">
        <v>9895818570</v>
      </c>
      <c r="AL56">
        <v>9895818570</v>
      </c>
      <c r="AM56" t="s">
        <v>285</v>
      </c>
      <c r="AN56" t="s">
        <v>604</v>
      </c>
      <c r="AO56" t="s">
        <v>605</v>
      </c>
      <c r="AP56" t="s">
        <v>146</v>
      </c>
      <c r="AQ56" t="s">
        <v>288</v>
      </c>
      <c r="AR56">
        <v>16607.5</v>
      </c>
      <c r="AS56">
        <v>16500</v>
      </c>
      <c r="AT56" s="5">
        <f t="shared" si="0"/>
        <v>10500</v>
      </c>
      <c r="AU56" s="5">
        <v>350</v>
      </c>
      <c r="AV56" s="5">
        <f t="shared" si="1"/>
        <v>10150</v>
      </c>
      <c r="AW56" s="6">
        <f t="shared" si="2"/>
        <v>1786.4</v>
      </c>
      <c r="AX56" s="7">
        <f t="shared" si="3"/>
        <v>8120</v>
      </c>
      <c r="AY56" s="8">
        <f t="shared" si="4"/>
        <v>243.6</v>
      </c>
      <c r="AZ56" s="5">
        <v>250</v>
      </c>
      <c r="BA56" s="9">
        <f t="shared" si="5"/>
        <v>81.25</v>
      </c>
      <c r="BB56" s="9">
        <v>1000</v>
      </c>
      <c r="BC56" s="10">
        <v>5000</v>
      </c>
      <c r="BD56" s="5">
        <f t="shared" si="6"/>
        <v>18.75</v>
      </c>
      <c r="BE56" t="s">
        <v>146</v>
      </c>
      <c r="BF56" t="s">
        <v>146</v>
      </c>
      <c r="BG56" t="s">
        <v>146</v>
      </c>
      <c r="BH56" t="s">
        <v>146</v>
      </c>
      <c r="BI56">
        <v>566</v>
      </c>
      <c r="BJ56">
        <v>566</v>
      </c>
      <c r="BK56">
        <v>16607.5</v>
      </c>
      <c r="BL56">
        <v>0.5</v>
      </c>
      <c r="BM56">
        <v>0</v>
      </c>
      <c r="BN56">
        <v>0.5</v>
      </c>
      <c r="BO56">
        <v>0.04</v>
      </c>
      <c r="BP56">
        <v>0</v>
      </c>
      <c r="BQ56">
        <v>16606.962500000001</v>
      </c>
      <c r="BR56">
        <v>0</v>
      </c>
      <c r="BS56">
        <v>0.04</v>
      </c>
      <c r="BT56" t="s">
        <v>146</v>
      </c>
      <c r="BU56">
        <v>6067466</v>
      </c>
      <c r="BV56" t="s">
        <v>289</v>
      </c>
      <c r="BW56">
        <v>0</v>
      </c>
      <c r="BX56">
        <v>0</v>
      </c>
      <c r="BY56" t="s">
        <v>164</v>
      </c>
      <c r="BZ56">
        <v>0</v>
      </c>
      <c r="CA56" t="s">
        <v>146</v>
      </c>
      <c r="CB56">
        <v>0</v>
      </c>
      <c r="CC56">
        <v>0</v>
      </c>
      <c r="CD56" t="s">
        <v>165</v>
      </c>
      <c r="CE56">
        <v>0</v>
      </c>
      <c r="CF56">
        <v>0</v>
      </c>
      <c r="CG56">
        <v>0</v>
      </c>
      <c r="CH56" t="s">
        <v>146</v>
      </c>
      <c r="CI56" t="s">
        <v>146</v>
      </c>
      <c r="CJ56" t="s">
        <v>284</v>
      </c>
      <c r="CK56">
        <v>10</v>
      </c>
      <c r="CL56">
        <v>0</v>
      </c>
      <c r="CM56">
        <v>0</v>
      </c>
      <c r="CN56">
        <v>16607.5</v>
      </c>
      <c r="CO56" t="s">
        <v>150</v>
      </c>
      <c r="CP56">
        <v>0</v>
      </c>
      <c r="CQ56">
        <v>0</v>
      </c>
      <c r="CR56">
        <v>0</v>
      </c>
      <c r="CS56" t="s">
        <v>150</v>
      </c>
      <c r="CT56">
        <v>0</v>
      </c>
      <c r="CU56">
        <v>0</v>
      </c>
      <c r="CV56">
        <v>0</v>
      </c>
      <c r="CW56" t="s">
        <v>156</v>
      </c>
      <c r="CX56">
        <v>10</v>
      </c>
      <c r="CY56">
        <v>0</v>
      </c>
      <c r="CZ56">
        <v>0</v>
      </c>
      <c r="DA56">
        <v>0</v>
      </c>
      <c r="DB56">
        <v>0</v>
      </c>
      <c r="DC56">
        <v>0</v>
      </c>
      <c r="DD56" t="s">
        <v>167</v>
      </c>
      <c r="DE56">
        <v>10</v>
      </c>
      <c r="DF56">
        <v>0</v>
      </c>
      <c r="DG56">
        <v>0</v>
      </c>
      <c r="DH56" t="s">
        <v>150</v>
      </c>
      <c r="DI56">
        <v>25</v>
      </c>
      <c r="DJ56">
        <v>0</v>
      </c>
      <c r="DK56">
        <v>0</v>
      </c>
      <c r="DL56" t="s">
        <v>156</v>
      </c>
      <c r="DM56">
        <v>25</v>
      </c>
      <c r="DN56">
        <v>0</v>
      </c>
      <c r="DO56" t="s">
        <v>156</v>
      </c>
      <c r="DP56">
        <v>0</v>
      </c>
      <c r="DQ56">
        <v>0</v>
      </c>
      <c r="DR56" t="s">
        <v>146</v>
      </c>
      <c r="DS56" t="s">
        <v>146</v>
      </c>
      <c r="DT56" t="s">
        <v>146</v>
      </c>
      <c r="DU56" t="s">
        <v>155</v>
      </c>
      <c r="DV56">
        <v>0</v>
      </c>
      <c r="DW56">
        <v>0</v>
      </c>
      <c r="DX56">
        <v>0.5</v>
      </c>
      <c r="DY56">
        <v>0.04</v>
      </c>
      <c r="DZ56">
        <v>2.0020566000040006E+19</v>
      </c>
      <c r="EA56">
        <v>3.0040567E+19</v>
      </c>
      <c r="EB56" t="s">
        <v>660</v>
      </c>
      <c r="EC56" t="s">
        <v>660</v>
      </c>
      <c r="ED56" t="s">
        <v>659</v>
      </c>
      <c r="EE56" t="s">
        <v>661</v>
      </c>
      <c r="EF56" t="s">
        <v>164</v>
      </c>
      <c r="EG56" t="s">
        <v>146</v>
      </c>
      <c r="EH56" t="s">
        <v>146</v>
      </c>
      <c r="EI56" t="s">
        <v>146</v>
      </c>
      <c r="EJ56" t="s">
        <v>146</v>
      </c>
      <c r="EK56" t="s">
        <v>146</v>
      </c>
      <c r="EL56" t="s">
        <v>146</v>
      </c>
      <c r="EM56" t="s">
        <v>146</v>
      </c>
      <c r="EN56" t="s">
        <v>146</v>
      </c>
      <c r="EO56" t="s">
        <v>146</v>
      </c>
      <c r="EP56">
        <v>16607.5</v>
      </c>
      <c r="EQ56">
        <v>0</v>
      </c>
      <c r="ER56">
        <v>0</v>
      </c>
      <c r="ES56" t="s">
        <v>146</v>
      </c>
      <c r="ET56" t="s">
        <v>170</v>
      </c>
      <c r="EU56" t="s">
        <v>146</v>
      </c>
      <c r="EV56">
        <v>0</v>
      </c>
    </row>
    <row r="57" spans="1:152" x14ac:dyDescent="0.25">
      <c r="A57">
        <v>9888434961</v>
      </c>
      <c r="B57" t="s">
        <v>141</v>
      </c>
      <c r="C57" t="s">
        <v>662</v>
      </c>
      <c r="D57" t="s">
        <v>143</v>
      </c>
      <c r="E57" t="s">
        <v>145</v>
      </c>
      <c r="F57" t="s">
        <v>177</v>
      </c>
      <c r="G57">
        <v>35090</v>
      </c>
      <c r="H57" t="s">
        <v>177</v>
      </c>
      <c r="I57">
        <v>95121</v>
      </c>
      <c r="J57">
        <v>2629445402</v>
      </c>
      <c r="K57">
        <v>5136207</v>
      </c>
      <c r="L57">
        <v>1001068</v>
      </c>
      <c r="M57">
        <v>25570337</v>
      </c>
      <c r="N57">
        <v>9888434961</v>
      </c>
      <c r="O57">
        <v>123</v>
      </c>
      <c r="P57" t="s">
        <v>147</v>
      </c>
      <c r="Q57" t="s">
        <v>148</v>
      </c>
      <c r="R57" t="s">
        <v>149</v>
      </c>
      <c r="S57" t="s">
        <v>280</v>
      </c>
      <c r="T57" t="s">
        <v>156</v>
      </c>
      <c r="U57" t="s">
        <v>281</v>
      </c>
      <c r="V57">
        <v>5999</v>
      </c>
      <c r="W57" t="s">
        <v>282</v>
      </c>
      <c r="X57" t="s">
        <v>281</v>
      </c>
      <c r="Y57">
        <v>63</v>
      </c>
      <c r="Z57" t="s">
        <v>153</v>
      </c>
      <c r="AA57" t="s">
        <v>154</v>
      </c>
      <c r="AB57" t="s">
        <v>146</v>
      </c>
      <c r="AC57">
        <v>301011</v>
      </c>
      <c r="AD57" t="s">
        <v>155</v>
      </c>
      <c r="AE57" t="s">
        <v>156</v>
      </c>
      <c r="AF57" t="s">
        <v>663</v>
      </c>
      <c r="AG57">
        <v>566</v>
      </c>
      <c r="AH57">
        <v>77144</v>
      </c>
      <c r="AI57" t="s">
        <v>284</v>
      </c>
      <c r="AJ57">
        <v>566</v>
      </c>
      <c r="AK57">
        <v>9888434961</v>
      </c>
      <c r="AL57">
        <v>9888434961</v>
      </c>
      <c r="AM57" t="s">
        <v>285</v>
      </c>
      <c r="AN57" t="s">
        <v>604</v>
      </c>
      <c r="AO57" t="s">
        <v>605</v>
      </c>
      <c r="AP57" t="s">
        <v>146</v>
      </c>
      <c r="AQ57" t="s">
        <v>288</v>
      </c>
      <c r="AR57">
        <v>16607.5</v>
      </c>
      <c r="AS57">
        <v>16500</v>
      </c>
      <c r="AT57" s="5">
        <f t="shared" si="0"/>
        <v>10500</v>
      </c>
      <c r="AU57" s="5">
        <v>350</v>
      </c>
      <c r="AV57" s="5">
        <f t="shared" si="1"/>
        <v>10150</v>
      </c>
      <c r="AW57" s="6">
        <f t="shared" si="2"/>
        <v>1786.4</v>
      </c>
      <c r="AX57" s="7">
        <f t="shared" si="3"/>
        <v>8120</v>
      </c>
      <c r="AY57" s="8">
        <f t="shared" si="4"/>
        <v>243.6</v>
      </c>
      <c r="AZ57" s="5">
        <v>250</v>
      </c>
      <c r="BA57" s="9">
        <f t="shared" si="5"/>
        <v>81.25</v>
      </c>
      <c r="BB57" s="9">
        <v>1000</v>
      </c>
      <c r="BC57" s="10">
        <v>5000</v>
      </c>
      <c r="BD57" s="5">
        <f t="shared" si="6"/>
        <v>18.75</v>
      </c>
      <c r="BE57" t="s">
        <v>146</v>
      </c>
      <c r="BF57" t="s">
        <v>146</v>
      </c>
      <c r="BG57" t="s">
        <v>146</v>
      </c>
      <c r="BH57" t="s">
        <v>146</v>
      </c>
      <c r="BI57">
        <v>566</v>
      </c>
      <c r="BJ57">
        <v>566</v>
      </c>
      <c r="BK57">
        <v>16607.5</v>
      </c>
      <c r="BL57">
        <v>0.5</v>
      </c>
      <c r="BM57">
        <v>0</v>
      </c>
      <c r="BN57">
        <v>0.5</v>
      </c>
      <c r="BO57">
        <v>0.04</v>
      </c>
      <c r="BP57">
        <v>0</v>
      </c>
      <c r="BQ57">
        <v>16606.962500000001</v>
      </c>
      <c r="BR57">
        <v>0</v>
      </c>
      <c r="BS57">
        <v>0.04</v>
      </c>
      <c r="BT57" t="s">
        <v>146</v>
      </c>
      <c r="BU57">
        <v>6067466</v>
      </c>
      <c r="BV57" t="s">
        <v>289</v>
      </c>
      <c r="BW57">
        <v>0</v>
      </c>
      <c r="BX57">
        <v>0</v>
      </c>
      <c r="BY57" t="s">
        <v>164</v>
      </c>
      <c r="BZ57">
        <v>0</v>
      </c>
      <c r="CA57" t="s">
        <v>146</v>
      </c>
      <c r="CB57">
        <v>0</v>
      </c>
      <c r="CC57">
        <v>0</v>
      </c>
      <c r="CD57" t="s">
        <v>165</v>
      </c>
      <c r="CE57">
        <v>0</v>
      </c>
      <c r="CF57">
        <v>0</v>
      </c>
      <c r="CG57">
        <v>0</v>
      </c>
      <c r="CH57" t="s">
        <v>146</v>
      </c>
      <c r="CI57" t="s">
        <v>146</v>
      </c>
      <c r="CJ57" t="s">
        <v>284</v>
      </c>
      <c r="CK57">
        <v>10</v>
      </c>
      <c r="CL57">
        <v>0</v>
      </c>
      <c r="CM57">
        <v>0</v>
      </c>
      <c r="CN57">
        <v>16607.5</v>
      </c>
      <c r="CO57" t="s">
        <v>150</v>
      </c>
      <c r="CP57">
        <v>0</v>
      </c>
      <c r="CQ57">
        <v>0</v>
      </c>
      <c r="CR57">
        <v>0</v>
      </c>
      <c r="CS57" t="s">
        <v>150</v>
      </c>
      <c r="CT57">
        <v>0</v>
      </c>
      <c r="CU57">
        <v>0</v>
      </c>
      <c r="CV57">
        <v>0</v>
      </c>
      <c r="CW57" t="s">
        <v>156</v>
      </c>
      <c r="CX57">
        <v>10</v>
      </c>
      <c r="CY57">
        <v>0</v>
      </c>
      <c r="CZ57">
        <v>0</v>
      </c>
      <c r="DA57">
        <v>0</v>
      </c>
      <c r="DB57">
        <v>0</v>
      </c>
      <c r="DC57">
        <v>0</v>
      </c>
      <c r="DD57" t="s">
        <v>167</v>
      </c>
      <c r="DE57">
        <v>10</v>
      </c>
      <c r="DF57">
        <v>0</v>
      </c>
      <c r="DG57">
        <v>0</v>
      </c>
      <c r="DH57" t="s">
        <v>150</v>
      </c>
      <c r="DI57">
        <v>25</v>
      </c>
      <c r="DJ57">
        <v>0</v>
      </c>
      <c r="DK57">
        <v>0</v>
      </c>
      <c r="DL57" t="s">
        <v>156</v>
      </c>
      <c r="DM57">
        <v>25</v>
      </c>
      <c r="DN57">
        <v>0</v>
      </c>
      <c r="DO57" t="s">
        <v>156</v>
      </c>
      <c r="DP57">
        <v>0</v>
      </c>
      <c r="DQ57">
        <v>0</v>
      </c>
      <c r="DR57" t="s">
        <v>146</v>
      </c>
      <c r="DS57" t="s">
        <v>146</v>
      </c>
      <c r="DT57" t="s">
        <v>146</v>
      </c>
      <c r="DU57" t="s">
        <v>155</v>
      </c>
      <c r="DV57">
        <v>0</v>
      </c>
      <c r="DW57">
        <v>0</v>
      </c>
      <c r="DX57">
        <v>0.5</v>
      </c>
      <c r="DY57">
        <v>0.04</v>
      </c>
      <c r="DZ57">
        <v>2.0020566000040006E+19</v>
      </c>
      <c r="EA57">
        <v>3.0040567E+19</v>
      </c>
      <c r="EB57" t="s">
        <v>664</v>
      </c>
      <c r="EC57" t="s">
        <v>664</v>
      </c>
      <c r="ED57" t="s">
        <v>663</v>
      </c>
      <c r="EE57" t="s">
        <v>665</v>
      </c>
      <c r="EF57" t="s">
        <v>164</v>
      </c>
      <c r="EG57" t="s">
        <v>146</v>
      </c>
      <c r="EH57" t="s">
        <v>146</v>
      </c>
      <c r="EI57" t="s">
        <v>146</v>
      </c>
      <c r="EJ57" t="s">
        <v>146</v>
      </c>
      <c r="EK57" t="s">
        <v>146</v>
      </c>
      <c r="EL57" t="s">
        <v>146</v>
      </c>
      <c r="EM57" t="s">
        <v>146</v>
      </c>
      <c r="EN57" t="s">
        <v>146</v>
      </c>
      <c r="EO57" t="s">
        <v>146</v>
      </c>
      <c r="EP57">
        <v>16607.5</v>
      </c>
      <c r="EQ57">
        <v>0</v>
      </c>
      <c r="ER57">
        <v>0</v>
      </c>
      <c r="ES57" t="s">
        <v>146</v>
      </c>
      <c r="ET57" t="s">
        <v>170</v>
      </c>
      <c r="EU57" t="s">
        <v>146</v>
      </c>
      <c r="EV57">
        <v>0</v>
      </c>
    </row>
    <row r="58" spans="1:152" x14ac:dyDescent="0.25">
      <c r="A58">
        <v>9895364672</v>
      </c>
      <c r="B58" t="s">
        <v>141</v>
      </c>
      <c r="C58" t="s">
        <v>676</v>
      </c>
      <c r="D58" t="s">
        <v>143</v>
      </c>
      <c r="E58" t="s">
        <v>145</v>
      </c>
      <c r="F58" t="s">
        <v>177</v>
      </c>
      <c r="G58">
        <v>35102</v>
      </c>
      <c r="H58" t="s">
        <v>177</v>
      </c>
      <c r="I58">
        <v>966460</v>
      </c>
      <c r="J58">
        <v>2630699431</v>
      </c>
      <c r="K58">
        <v>8683724</v>
      </c>
      <c r="L58">
        <v>1001125</v>
      </c>
      <c r="M58">
        <v>25573842</v>
      </c>
      <c r="N58">
        <v>9895364672</v>
      </c>
      <c r="O58">
        <v>123</v>
      </c>
      <c r="P58" t="s">
        <v>147</v>
      </c>
      <c r="Q58" t="s">
        <v>148</v>
      </c>
      <c r="R58" t="s">
        <v>149</v>
      </c>
      <c r="S58" t="s">
        <v>280</v>
      </c>
      <c r="T58" t="s">
        <v>156</v>
      </c>
      <c r="U58" t="s">
        <v>281</v>
      </c>
      <c r="V58">
        <v>5999</v>
      </c>
      <c r="W58" t="s">
        <v>282</v>
      </c>
      <c r="X58" t="s">
        <v>281</v>
      </c>
      <c r="Y58">
        <v>63</v>
      </c>
      <c r="Z58" t="s">
        <v>153</v>
      </c>
      <c r="AA58" t="s">
        <v>154</v>
      </c>
      <c r="AB58" t="s">
        <v>146</v>
      </c>
      <c r="AC58">
        <v>301011</v>
      </c>
      <c r="AD58" t="s">
        <v>155</v>
      </c>
      <c r="AE58" t="s">
        <v>156</v>
      </c>
      <c r="AF58" t="s">
        <v>677</v>
      </c>
      <c r="AG58">
        <v>566</v>
      </c>
      <c r="AH58">
        <v>110896</v>
      </c>
      <c r="AI58" t="s">
        <v>284</v>
      </c>
      <c r="AJ58">
        <v>566</v>
      </c>
      <c r="AK58">
        <v>9895364672</v>
      </c>
      <c r="AL58">
        <v>9895364672</v>
      </c>
      <c r="AM58" t="s">
        <v>285</v>
      </c>
      <c r="AN58" t="s">
        <v>604</v>
      </c>
      <c r="AO58" t="s">
        <v>605</v>
      </c>
      <c r="AP58" t="s">
        <v>146</v>
      </c>
      <c r="AQ58" t="s">
        <v>288</v>
      </c>
      <c r="AR58">
        <v>16607.5</v>
      </c>
      <c r="AS58">
        <v>16500</v>
      </c>
      <c r="AT58" s="5">
        <f t="shared" si="0"/>
        <v>10500</v>
      </c>
      <c r="AU58" s="5">
        <v>350</v>
      </c>
      <c r="AV58" s="5">
        <f t="shared" si="1"/>
        <v>10150</v>
      </c>
      <c r="AW58" s="6">
        <f t="shared" si="2"/>
        <v>1786.4</v>
      </c>
      <c r="AX58" s="7">
        <f t="shared" si="3"/>
        <v>8120</v>
      </c>
      <c r="AY58" s="8">
        <f t="shared" si="4"/>
        <v>243.6</v>
      </c>
      <c r="AZ58" s="5">
        <v>250</v>
      </c>
      <c r="BA58" s="9">
        <f t="shared" si="5"/>
        <v>81.25</v>
      </c>
      <c r="BB58" s="9">
        <v>1000</v>
      </c>
      <c r="BC58" s="10">
        <v>5000</v>
      </c>
      <c r="BD58" s="5">
        <f t="shared" si="6"/>
        <v>18.75</v>
      </c>
      <c r="BE58" t="s">
        <v>146</v>
      </c>
      <c r="BF58" t="s">
        <v>146</v>
      </c>
      <c r="BG58" t="s">
        <v>146</v>
      </c>
      <c r="BH58" t="s">
        <v>146</v>
      </c>
      <c r="BI58">
        <v>566</v>
      </c>
      <c r="BJ58">
        <v>566</v>
      </c>
      <c r="BK58">
        <v>16607.5</v>
      </c>
      <c r="BL58">
        <v>0.5</v>
      </c>
      <c r="BM58">
        <v>0</v>
      </c>
      <c r="BN58">
        <v>0.5</v>
      </c>
      <c r="BO58">
        <v>0.04</v>
      </c>
      <c r="BP58">
        <v>0</v>
      </c>
      <c r="BQ58">
        <v>16606.962500000001</v>
      </c>
      <c r="BR58">
        <v>0</v>
      </c>
      <c r="BS58">
        <v>0.04</v>
      </c>
      <c r="BT58" t="s">
        <v>146</v>
      </c>
      <c r="BU58">
        <v>6067466</v>
      </c>
      <c r="BV58" t="s">
        <v>289</v>
      </c>
      <c r="BW58">
        <v>0</v>
      </c>
      <c r="BX58">
        <v>0</v>
      </c>
      <c r="BY58" t="s">
        <v>164</v>
      </c>
      <c r="BZ58">
        <v>0</v>
      </c>
      <c r="CA58" t="s">
        <v>146</v>
      </c>
      <c r="CB58">
        <v>0</v>
      </c>
      <c r="CC58">
        <v>0</v>
      </c>
      <c r="CD58" t="s">
        <v>165</v>
      </c>
      <c r="CE58">
        <v>0</v>
      </c>
      <c r="CF58">
        <v>0</v>
      </c>
      <c r="CG58">
        <v>0</v>
      </c>
      <c r="CH58" t="s">
        <v>146</v>
      </c>
      <c r="CI58" t="s">
        <v>146</v>
      </c>
      <c r="CJ58" t="s">
        <v>284</v>
      </c>
      <c r="CK58">
        <v>10</v>
      </c>
      <c r="CL58">
        <v>0</v>
      </c>
      <c r="CM58">
        <v>0</v>
      </c>
      <c r="CN58">
        <v>16607.5</v>
      </c>
      <c r="CO58" t="s">
        <v>150</v>
      </c>
      <c r="CP58">
        <v>0</v>
      </c>
      <c r="CQ58">
        <v>0</v>
      </c>
      <c r="CR58">
        <v>0</v>
      </c>
      <c r="CS58" t="s">
        <v>150</v>
      </c>
      <c r="CT58">
        <v>0</v>
      </c>
      <c r="CU58">
        <v>0</v>
      </c>
      <c r="CV58">
        <v>0</v>
      </c>
      <c r="CW58" t="s">
        <v>156</v>
      </c>
      <c r="CX58">
        <v>10</v>
      </c>
      <c r="CY58">
        <v>0</v>
      </c>
      <c r="CZ58">
        <v>0</v>
      </c>
      <c r="DA58">
        <v>0</v>
      </c>
      <c r="DB58">
        <v>0</v>
      </c>
      <c r="DC58">
        <v>0</v>
      </c>
      <c r="DD58" t="s">
        <v>167</v>
      </c>
      <c r="DE58">
        <v>10</v>
      </c>
      <c r="DF58">
        <v>0</v>
      </c>
      <c r="DG58">
        <v>0</v>
      </c>
      <c r="DH58" t="s">
        <v>150</v>
      </c>
      <c r="DI58">
        <v>25</v>
      </c>
      <c r="DJ58">
        <v>0</v>
      </c>
      <c r="DK58">
        <v>0</v>
      </c>
      <c r="DL58" t="s">
        <v>156</v>
      </c>
      <c r="DM58">
        <v>25</v>
      </c>
      <c r="DN58">
        <v>0</v>
      </c>
      <c r="DO58" t="s">
        <v>156</v>
      </c>
      <c r="DP58">
        <v>0</v>
      </c>
      <c r="DQ58">
        <v>0</v>
      </c>
      <c r="DR58" t="s">
        <v>146</v>
      </c>
      <c r="DS58" t="s">
        <v>146</v>
      </c>
      <c r="DT58" t="s">
        <v>146</v>
      </c>
      <c r="DU58" t="s">
        <v>155</v>
      </c>
      <c r="DV58">
        <v>0</v>
      </c>
      <c r="DW58">
        <v>0</v>
      </c>
      <c r="DX58">
        <v>0.5</v>
      </c>
      <c r="DY58">
        <v>0.04</v>
      </c>
      <c r="DZ58">
        <v>2.0020566000040006E+19</v>
      </c>
      <c r="EA58">
        <v>3.0040567E+19</v>
      </c>
      <c r="EB58" t="s">
        <v>678</v>
      </c>
      <c r="EC58" t="s">
        <v>678</v>
      </c>
      <c r="ED58" t="s">
        <v>677</v>
      </c>
      <c r="EE58" t="s">
        <v>679</v>
      </c>
      <c r="EF58" t="s">
        <v>164</v>
      </c>
      <c r="EG58" t="s">
        <v>146</v>
      </c>
      <c r="EH58" t="s">
        <v>146</v>
      </c>
      <c r="EI58" t="s">
        <v>146</v>
      </c>
      <c r="EJ58" t="s">
        <v>146</v>
      </c>
      <c r="EK58" t="s">
        <v>146</v>
      </c>
      <c r="EL58" t="s">
        <v>146</v>
      </c>
      <c r="EM58" t="s">
        <v>146</v>
      </c>
      <c r="EN58" t="s">
        <v>146</v>
      </c>
      <c r="EO58" t="s">
        <v>146</v>
      </c>
      <c r="EP58">
        <v>16607.5</v>
      </c>
      <c r="EQ58">
        <v>0</v>
      </c>
      <c r="ER58">
        <v>0</v>
      </c>
      <c r="ES58" t="s">
        <v>146</v>
      </c>
      <c r="ET58" t="s">
        <v>170</v>
      </c>
      <c r="EU58" t="s">
        <v>146</v>
      </c>
      <c r="EV58">
        <v>0</v>
      </c>
    </row>
    <row r="59" spans="1:152" x14ac:dyDescent="0.25">
      <c r="A59">
        <v>9896984384</v>
      </c>
      <c r="B59" t="s">
        <v>141</v>
      </c>
      <c r="C59" t="s">
        <v>680</v>
      </c>
      <c r="D59" t="s">
        <v>143</v>
      </c>
      <c r="E59" t="s">
        <v>145</v>
      </c>
      <c r="F59" t="s">
        <v>177</v>
      </c>
      <c r="G59">
        <v>35103</v>
      </c>
      <c r="H59" t="s">
        <v>177</v>
      </c>
      <c r="I59">
        <v>577847</v>
      </c>
      <c r="J59">
        <v>2631014189</v>
      </c>
      <c r="K59">
        <v>8626392</v>
      </c>
      <c r="L59">
        <v>1001136</v>
      </c>
      <c r="M59">
        <v>25574821</v>
      </c>
      <c r="N59">
        <v>9896984384</v>
      </c>
      <c r="O59">
        <v>123</v>
      </c>
      <c r="P59" t="s">
        <v>147</v>
      </c>
      <c r="Q59" t="s">
        <v>148</v>
      </c>
      <c r="R59" t="s">
        <v>149</v>
      </c>
      <c r="S59" t="s">
        <v>280</v>
      </c>
      <c r="T59" t="s">
        <v>156</v>
      </c>
      <c r="U59" t="s">
        <v>281</v>
      </c>
      <c r="V59">
        <v>5999</v>
      </c>
      <c r="W59" t="s">
        <v>282</v>
      </c>
      <c r="X59" t="s">
        <v>281</v>
      </c>
      <c r="Y59">
        <v>63</v>
      </c>
      <c r="Z59" t="s">
        <v>153</v>
      </c>
      <c r="AA59" t="s">
        <v>154</v>
      </c>
      <c r="AB59" t="s">
        <v>146</v>
      </c>
      <c r="AC59">
        <v>301011</v>
      </c>
      <c r="AD59" t="s">
        <v>155</v>
      </c>
      <c r="AE59" t="s">
        <v>156</v>
      </c>
      <c r="AF59" t="s">
        <v>681</v>
      </c>
      <c r="AG59">
        <v>566</v>
      </c>
      <c r="AH59">
        <v>833882</v>
      </c>
      <c r="AI59" t="s">
        <v>284</v>
      </c>
      <c r="AJ59">
        <v>566</v>
      </c>
      <c r="AK59">
        <v>9896984384</v>
      </c>
      <c r="AL59">
        <v>9896984384</v>
      </c>
      <c r="AM59" t="s">
        <v>285</v>
      </c>
      <c r="AN59" t="s">
        <v>286</v>
      </c>
      <c r="AO59" t="s">
        <v>287</v>
      </c>
      <c r="AP59" t="s">
        <v>146</v>
      </c>
      <c r="AQ59" t="s">
        <v>288</v>
      </c>
      <c r="AR59">
        <v>16607.5</v>
      </c>
      <c r="AS59">
        <v>16500</v>
      </c>
      <c r="AT59" s="5">
        <f t="shared" si="0"/>
        <v>10500</v>
      </c>
      <c r="AU59" s="5">
        <v>350</v>
      </c>
      <c r="AV59" s="5">
        <f t="shared" si="1"/>
        <v>10150</v>
      </c>
      <c r="AW59" s="6">
        <f t="shared" si="2"/>
        <v>1786.4</v>
      </c>
      <c r="AX59" s="7">
        <f t="shared" si="3"/>
        <v>8120</v>
      </c>
      <c r="AY59" s="8">
        <f t="shared" si="4"/>
        <v>243.6</v>
      </c>
      <c r="AZ59" s="5">
        <v>250</v>
      </c>
      <c r="BA59" s="9">
        <f t="shared" si="5"/>
        <v>81.25</v>
      </c>
      <c r="BB59" s="9">
        <v>1000</v>
      </c>
      <c r="BC59" s="10">
        <v>5000</v>
      </c>
      <c r="BD59" s="5">
        <f t="shared" si="6"/>
        <v>18.75</v>
      </c>
      <c r="BE59" t="s">
        <v>146</v>
      </c>
      <c r="BF59" t="s">
        <v>146</v>
      </c>
      <c r="BG59" t="s">
        <v>146</v>
      </c>
      <c r="BH59" t="s">
        <v>146</v>
      </c>
      <c r="BI59">
        <v>566</v>
      </c>
      <c r="BJ59">
        <v>566</v>
      </c>
      <c r="BK59">
        <v>16607.5</v>
      </c>
      <c r="BL59">
        <v>0.5</v>
      </c>
      <c r="BM59">
        <v>0</v>
      </c>
      <c r="BN59">
        <v>0.5</v>
      </c>
      <c r="BO59">
        <v>0.04</v>
      </c>
      <c r="BP59">
        <v>0</v>
      </c>
      <c r="BQ59">
        <v>16606.962500000001</v>
      </c>
      <c r="BR59">
        <v>0</v>
      </c>
      <c r="BS59">
        <v>0.04</v>
      </c>
      <c r="BT59" t="s">
        <v>146</v>
      </c>
      <c r="BU59">
        <v>6067466</v>
      </c>
      <c r="BV59" t="s">
        <v>289</v>
      </c>
      <c r="BW59">
        <v>0</v>
      </c>
      <c r="BX59">
        <v>0</v>
      </c>
      <c r="BY59" t="s">
        <v>164</v>
      </c>
      <c r="BZ59">
        <v>0</v>
      </c>
      <c r="CA59" t="s">
        <v>146</v>
      </c>
      <c r="CB59">
        <v>0</v>
      </c>
      <c r="CC59">
        <v>0</v>
      </c>
      <c r="CD59" t="s">
        <v>165</v>
      </c>
      <c r="CE59">
        <v>0</v>
      </c>
      <c r="CF59">
        <v>0</v>
      </c>
      <c r="CG59">
        <v>0</v>
      </c>
      <c r="CH59" t="s">
        <v>146</v>
      </c>
      <c r="CI59" t="s">
        <v>146</v>
      </c>
      <c r="CJ59" t="s">
        <v>284</v>
      </c>
      <c r="CK59">
        <v>10</v>
      </c>
      <c r="CL59">
        <v>0</v>
      </c>
      <c r="CM59">
        <v>0</v>
      </c>
      <c r="CN59">
        <v>16607.5</v>
      </c>
      <c r="CO59" t="s">
        <v>150</v>
      </c>
      <c r="CP59">
        <v>0</v>
      </c>
      <c r="CQ59">
        <v>0</v>
      </c>
      <c r="CR59">
        <v>0</v>
      </c>
      <c r="CS59" t="s">
        <v>150</v>
      </c>
      <c r="CT59">
        <v>0</v>
      </c>
      <c r="CU59">
        <v>0</v>
      </c>
      <c r="CV59">
        <v>0</v>
      </c>
      <c r="CW59" t="s">
        <v>156</v>
      </c>
      <c r="CX59">
        <v>10</v>
      </c>
      <c r="CY59">
        <v>0</v>
      </c>
      <c r="CZ59">
        <v>0</v>
      </c>
      <c r="DA59">
        <v>0</v>
      </c>
      <c r="DB59">
        <v>0</v>
      </c>
      <c r="DC59">
        <v>0</v>
      </c>
      <c r="DD59" t="s">
        <v>167</v>
      </c>
      <c r="DE59">
        <v>10</v>
      </c>
      <c r="DF59">
        <v>0</v>
      </c>
      <c r="DG59">
        <v>0</v>
      </c>
      <c r="DH59" t="s">
        <v>150</v>
      </c>
      <c r="DI59">
        <v>25</v>
      </c>
      <c r="DJ59">
        <v>0</v>
      </c>
      <c r="DK59">
        <v>0</v>
      </c>
      <c r="DL59" t="s">
        <v>156</v>
      </c>
      <c r="DM59">
        <v>25</v>
      </c>
      <c r="DN59">
        <v>0</v>
      </c>
      <c r="DO59" t="s">
        <v>156</v>
      </c>
      <c r="DP59">
        <v>0</v>
      </c>
      <c r="DQ59">
        <v>0</v>
      </c>
      <c r="DR59" t="s">
        <v>146</v>
      </c>
      <c r="DS59" t="s">
        <v>146</v>
      </c>
      <c r="DT59" t="s">
        <v>146</v>
      </c>
      <c r="DU59" t="s">
        <v>155</v>
      </c>
      <c r="DV59">
        <v>0</v>
      </c>
      <c r="DW59">
        <v>0</v>
      </c>
      <c r="DX59">
        <v>0.5</v>
      </c>
      <c r="DY59">
        <v>0.04</v>
      </c>
      <c r="DZ59">
        <v>2.0020566000040006E+19</v>
      </c>
      <c r="EA59">
        <v>3.0040567E+19</v>
      </c>
      <c r="EB59" t="s">
        <v>682</v>
      </c>
      <c r="EC59" t="s">
        <v>682</v>
      </c>
      <c r="ED59" t="s">
        <v>681</v>
      </c>
      <c r="EE59" t="s">
        <v>683</v>
      </c>
      <c r="EF59" t="s">
        <v>164</v>
      </c>
      <c r="EG59" t="s">
        <v>146</v>
      </c>
      <c r="EH59" t="s">
        <v>146</v>
      </c>
      <c r="EI59" t="s">
        <v>146</v>
      </c>
      <c r="EJ59" t="s">
        <v>146</v>
      </c>
      <c r="EK59" t="s">
        <v>146</v>
      </c>
      <c r="EL59" t="s">
        <v>146</v>
      </c>
      <c r="EM59" t="s">
        <v>146</v>
      </c>
      <c r="EN59" t="s">
        <v>146</v>
      </c>
      <c r="EO59" t="s">
        <v>146</v>
      </c>
      <c r="EP59">
        <v>16607.5</v>
      </c>
      <c r="EQ59">
        <v>0</v>
      </c>
      <c r="ER59">
        <v>0</v>
      </c>
      <c r="ES59" t="s">
        <v>146</v>
      </c>
      <c r="ET59" t="s">
        <v>170</v>
      </c>
      <c r="EU59" t="s">
        <v>146</v>
      </c>
      <c r="EV59">
        <v>0</v>
      </c>
    </row>
    <row r="60" spans="1:152" x14ac:dyDescent="0.25">
      <c r="A60">
        <v>9896677043</v>
      </c>
      <c r="B60" t="s">
        <v>141</v>
      </c>
      <c r="C60" t="s">
        <v>302</v>
      </c>
      <c r="D60" t="s">
        <v>143</v>
      </c>
      <c r="E60" t="s">
        <v>145</v>
      </c>
      <c r="F60" t="s">
        <v>177</v>
      </c>
      <c r="G60">
        <v>35103</v>
      </c>
      <c r="H60" t="s">
        <v>177</v>
      </c>
      <c r="I60">
        <v>151513</v>
      </c>
      <c r="J60">
        <v>2631019122</v>
      </c>
      <c r="K60">
        <v>2399911</v>
      </c>
      <c r="L60">
        <v>2692440</v>
      </c>
      <c r="M60" t="s">
        <v>146</v>
      </c>
      <c r="N60">
        <v>9896677043</v>
      </c>
      <c r="O60">
        <v>123</v>
      </c>
      <c r="P60" t="s">
        <v>147</v>
      </c>
      <c r="Q60" t="s">
        <v>148</v>
      </c>
      <c r="R60" t="s">
        <v>149</v>
      </c>
      <c r="S60">
        <v>250100000000001</v>
      </c>
      <c r="T60" t="s">
        <v>150</v>
      </c>
      <c r="U60" t="s">
        <v>151</v>
      </c>
      <c r="V60">
        <v>4814</v>
      </c>
      <c r="W60" t="s">
        <v>152</v>
      </c>
      <c r="X60" t="s">
        <v>151</v>
      </c>
      <c r="Y60">
        <v>63</v>
      </c>
      <c r="Z60" t="s">
        <v>153</v>
      </c>
      <c r="AA60" t="s">
        <v>154</v>
      </c>
      <c r="AB60" t="s">
        <v>146</v>
      </c>
      <c r="AC60">
        <v>200239</v>
      </c>
      <c r="AD60" t="s">
        <v>155</v>
      </c>
      <c r="AE60" t="s">
        <v>156</v>
      </c>
      <c r="AF60" t="s">
        <v>303</v>
      </c>
      <c r="AG60">
        <v>566</v>
      </c>
      <c r="AH60">
        <v>985739</v>
      </c>
      <c r="AI60" t="s">
        <v>172</v>
      </c>
      <c r="AJ60">
        <v>566</v>
      </c>
      <c r="AK60">
        <v>9896677043</v>
      </c>
      <c r="AL60">
        <v>9896677043</v>
      </c>
      <c r="AM60" t="s">
        <v>159</v>
      </c>
      <c r="AN60" t="s">
        <v>186</v>
      </c>
      <c r="AO60" t="s">
        <v>187</v>
      </c>
      <c r="AP60" t="s">
        <v>146</v>
      </c>
      <c r="AQ60" t="s">
        <v>174</v>
      </c>
      <c r="AR60">
        <v>16607.5</v>
      </c>
      <c r="AS60">
        <v>16500</v>
      </c>
      <c r="AT60" s="5">
        <f t="shared" si="0"/>
        <v>10500</v>
      </c>
      <c r="AU60" s="5">
        <v>350</v>
      </c>
      <c r="AV60" s="5">
        <f t="shared" si="1"/>
        <v>10150</v>
      </c>
      <c r="AW60" s="6">
        <f t="shared" si="2"/>
        <v>1786.4</v>
      </c>
      <c r="AX60" s="7">
        <f t="shared" si="3"/>
        <v>8120</v>
      </c>
      <c r="AY60" s="8">
        <f t="shared" si="4"/>
        <v>243.6</v>
      </c>
      <c r="AZ60" s="5">
        <v>250</v>
      </c>
      <c r="BA60" s="9">
        <f t="shared" si="5"/>
        <v>81.25</v>
      </c>
      <c r="BB60" s="9">
        <v>1000</v>
      </c>
      <c r="BC60" s="10">
        <v>5000</v>
      </c>
      <c r="BD60" s="5">
        <f t="shared" si="6"/>
        <v>18.75</v>
      </c>
      <c r="BG60" t="s">
        <v>146</v>
      </c>
      <c r="BH60" t="s">
        <v>146</v>
      </c>
      <c r="BI60">
        <v>566</v>
      </c>
      <c r="BJ60">
        <v>566</v>
      </c>
      <c r="BK60">
        <v>16607.5</v>
      </c>
      <c r="BL60">
        <v>0.5</v>
      </c>
      <c r="BM60">
        <v>0</v>
      </c>
      <c r="BN60">
        <v>0.5</v>
      </c>
      <c r="BO60">
        <v>0.04</v>
      </c>
      <c r="BP60">
        <v>0</v>
      </c>
      <c r="BQ60">
        <v>16606.962500000001</v>
      </c>
      <c r="BR60">
        <v>0</v>
      </c>
      <c r="BS60">
        <v>0.04</v>
      </c>
      <c r="BT60" t="s">
        <v>146</v>
      </c>
      <c r="BU60">
        <v>59536659</v>
      </c>
      <c r="BV60" t="s">
        <v>163</v>
      </c>
      <c r="BW60">
        <v>0</v>
      </c>
      <c r="BX60">
        <v>0</v>
      </c>
      <c r="BY60" t="s">
        <v>164</v>
      </c>
      <c r="BZ60">
        <v>0</v>
      </c>
      <c r="CA60" t="s">
        <v>146</v>
      </c>
      <c r="CB60">
        <v>0</v>
      </c>
      <c r="CC60">
        <v>0</v>
      </c>
      <c r="CD60" t="s">
        <v>165</v>
      </c>
      <c r="CE60">
        <v>0</v>
      </c>
      <c r="CF60">
        <v>0</v>
      </c>
      <c r="CG60">
        <v>0</v>
      </c>
      <c r="CH60" t="s">
        <v>146</v>
      </c>
      <c r="CI60" t="s">
        <v>146</v>
      </c>
      <c r="CJ60" t="s">
        <v>172</v>
      </c>
      <c r="CK60">
        <v>10</v>
      </c>
      <c r="CL60">
        <v>0</v>
      </c>
      <c r="CM60">
        <v>0</v>
      </c>
      <c r="CN60">
        <v>16607.5</v>
      </c>
      <c r="CO60" t="s">
        <v>150</v>
      </c>
      <c r="CP60">
        <v>0</v>
      </c>
      <c r="CQ60">
        <v>0</v>
      </c>
      <c r="CR60">
        <v>0</v>
      </c>
      <c r="CS60" t="s">
        <v>166</v>
      </c>
      <c r="CT60">
        <v>0</v>
      </c>
      <c r="CU60">
        <v>0</v>
      </c>
      <c r="CV60">
        <v>0</v>
      </c>
      <c r="CW60" t="s">
        <v>156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 t="s">
        <v>167</v>
      </c>
      <c r="DE60">
        <v>0</v>
      </c>
      <c r="DF60">
        <v>0</v>
      </c>
      <c r="DG60">
        <v>0</v>
      </c>
      <c r="DH60" t="s">
        <v>150</v>
      </c>
      <c r="DI60">
        <v>0</v>
      </c>
      <c r="DJ60">
        <v>0</v>
      </c>
      <c r="DK60">
        <v>0</v>
      </c>
      <c r="DL60" t="s">
        <v>156</v>
      </c>
      <c r="DM60">
        <v>45</v>
      </c>
      <c r="DN60">
        <v>0</v>
      </c>
      <c r="DO60" t="s">
        <v>156</v>
      </c>
      <c r="DP60">
        <v>45</v>
      </c>
      <c r="DQ60">
        <v>0</v>
      </c>
      <c r="DR60" t="s">
        <v>146</v>
      </c>
      <c r="DS60" t="s">
        <v>146</v>
      </c>
      <c r="DT60" t="s">
        <v>146</v>
      </c>
      <c r="DU60" t="s">
        <v>155</v>
      </c>
      <c r="DV60">
        <v>0</v>
      </c>
      <c r="DW60">
        <v>0</v>
      </c>
      <c r="DX60">
        <v>0.5</v>
      </c>
      <c r="DY60">
        <v>0.04</v>
      </c>
      <c r="DZ60">
        <v>2.0020566090040005E+19</v>
      </c>
      <c r="EA60">
        <v>3.4600356600000148E+18</v>
      </c>
      <c r="EB60" t="s">
        <v>304</v>
      </c>
      <c r="EC60" t="s">
        <v>304</v>
      </c>
      <c r="ED60" t="s">
        <v>303</v>
      </c>
      <c r="EE60" t="s">
        <v>305</v>
      </c>
      <c r="EF60" t="s">
        <v>164</v>
      </c>
      <c r="EG60" t="s">
        <v>146</v>
      </c>
      <c r="EH60" t="s">
        <v>146</v>
      </c>
      <c r="EI60" t="s">
        <v>146</v>
      </c>
      <c r="EJ60" t="s">
        <v>146</v>
      </c>
      <c r="EK60" t="s">
        <v>146</v>
      </c>
      <c r="EL60" t="s">
        <v>146</v>
      </c>
      <c r="EM60" t="s">
        <v>146</v>
      </c>
      <c r="EN60" t="s">
        <v>146</v>
      </c>
      <c r="EO60" t="s">
        <v>146</v>
      </c>
      <c r="EP60">
        <v>16607.5</v>
      </c>
      <c r="EQ60">
        <v>0</v>
      </c>
      <c r="ER60">
        <v>0</v>
      </c>
      <c r="ES60" t="s">
        <v>146</v>
      </c>
      <c r="ET60" t="s">
        <v>170</v>
      </c>
      <c r="EU60" t="s">
        <v>146</v>
      </c>
      <c r="EV60">
        <v>0</v>
      </c>
    </row>
    <row r="61" spans="1:152" x14ac:dyDescent="0.25">
      <c r="A61">
        <v>9889252176</v>
      </c>
      <c r="B61" t="s">
        <v>141</v>
      </c>
      <c r="C61" t="s">
        <v>352</v>
      </c>
      <c r="D61" t="s">
        <v>143</v>
      </c>
      <c r="E61" t="s">
        <v>145</v>
      </c>
      <c r="F61" t="s">
        <v>177</v>
      </c>
      <c r="G61">
        <v>35091</v>
      </c>
      <c r="H61" t="s">
        <v>177</v>
      </c>
      <c r="I61">
        <v>873836</v>
      </c>
      <c r="J61">
        <v>2629504470</v>
      </c>
      <c r="K61">
        <v>8626392</v>
      </c>
      <c r="L61">
        <v>2692440</v>
      </c>
      <c r="M61" t="s">
        <v>146</v>
      </c>
      <c r="N61">
        <v>9889252176</v>
      </c>
      <c r="O61">
        <v>123</v>
      </c>
      <c r="P61" t="s">
        <v>147</v>
      </c>
      <c r="Q61" t="s">
        <v>148</v>
      </c>
      <c r="R61" t="s">
        <v>149</v>
      </c>
      <c r="S61">
        <v>250100000000001</v>
      </c>
      <c r="T61" t="s">
        <v>150</v>
      </c>
      <c r="U61" t="s">
        <v>151</v>
      </c>
      <c r="V61">
        <v>4814</v>
      </c>
      <c r="W61" t="s">
        <v>152</v>
      </c>
      <c r="X61" t="s">
        <v>151</v>
      </c>
      <c r="Y61">
        <v>63</v>
      </c>
      <c r="Z61" t="s">
        <v>153</v>
      </c>
      <c r="AA61" t="s">
        <v>154</v>
      </c>
      <c r="AB61" t="s">
        <v>146</v>
      </c>
      <c r="AC61">
        <v>200239</v>
      </c>
      <c r="AD61" t="s">
        <v>155</v>
      </c>
      <c r="AE61" t="s">
        <v>156</v>
      </c>
      <c r="AF61" t="s">
        <v>353</v>
      </c>
      <c r="AG61">
        <v>566</v>
      </c>
      <c r="AH61">
        <v>433405</v>
      </c>
      <c r="AI61" t="s">
        <v>172</v>
      </c>
      <c r="AJ61">
        <v>566</v>
      </c>
      <c r="AK61">
        <v>9889252176</v>
      </c>
      <c r="AL61">
        <v>9889252176</v>
      </c>
      <c r="AM61" t="s">
        <v>159</v>
      </c>
      <c r="AN61" t="s">
        <v>186</v>
      </c>
      <c r="AO61" t="s">
        <v>187</v>
      </c>
      <c r="AP61" t="s">
        <v>146</v>
      </c>
      <c r="AQ61" t="s">
        <v>174</v>
      </c>
      <c r="AR61">
        <v>16607.5</v>
      </c>
      <c r="AS61">
        <v>16500</v>
      </c>
      <c r="AT61" s="5">
        <f t="shared" si="0"/>
        <v>10500</v>
      </c>
      <c r="AU61" s="5">
        <v>350</v>
      </c>
      <c r="AV61" s="5">
        <f t="shared" si="1"/>
        <v>10150</v>
      </c>
      <c r="AW61" s="6">
        <f t="shared" si="2"/>
        <v>1786.4</v>
      </c>
      <c r="AX61" s="7">
        <f t="shared" si="3"/>
        <v>8120</v>
      </c>
      <c r="AY61" s="8">
        <f t="shared" si="4"/>
        <v>243.6</v>
      </c>
      <c r="AZ61" s="5">
        <v>250</v>
      </c>
      <c r="BA61" s="9">
        <f t="shared" si="5"/>
        <v>81.25</v>
      </c>
      <c r="BB61" s="9">
        <v>1000</v>
      </c>
      <c r="BC61" s="10">
        <v>5000</v>
      </c>
      <c r="BD61" s="5">
        <f t="shared" si="6"/>
        <v>18.75</v>
      </c>
      <c r="BG61" t="s">
        <v>146</v>
      </c>
      <c r="BH61" t="s">
        <v>146</v>
      </c>
      <c r="BI61">
        <v>566</v>
      </c>
      <c r="BJ61">
        <v>566</v>
      </c>
      <c r="BK61">
        <v>16607.5</v>
      </c>
      <c r="BL61">
        <v>0.5</v>
      </c>
      <c r="BM61">
        <v>0</v>
      </c>
      <c r="BN61">
        <v>0.5</v>
      </c>
      <c r="BO61">
        <v>0.04</v>
      </c>
      <c r="BP61">
        <v>0</v>
      </c>
      <c r="BQ61">
        <v>16606.962500000001</v>
      </c>
      <c r="BR61">
        <v>0</v>
      </c>
      <c r="BS61">
        <v>0.04</v>
      </c>
      <c r="BT61" t="s">
        <v>146</v>
      </c>
      <c r="BU61">
        <v>59536659</v>
      </c>
      <c r="BV61" t="s">
        <v>163</v>
      </c>
      <c r="BW61">
        <v>0</v>
      </c>
      <c r="BX61">
        <v>0</v>
      </c>
      <c r="BY61" t="s">
        <v>164</v>
      </c>
      <c r="BZ61">
        <v>0</v>
      </c>
      <c r="CA61" t="s">
        <v>146</v>
      </c>
      <c r="CB61">
        <v>0</v>
      </c>
      <c r="CC61">
        <v>0</v>
      </c>
      <c r="CD61" t="s">
        <v>165</v>
      </c>
      <c r="CE61">
        <v>0</v>
      </c>
      <c r="CF61">
        <v>0</v>
      </c>
      <c r="CG61">
        <v>0</v>
      </c>
      <c r="CH61" t="s">
        <v>146</v>
      </c>
      <c r="CI61" t="s">
        <v>146</v>
      </c>
      <c r="CJ61" t="s">
        <v>172</v>
      </c>
      <c r="CK61">
        <v>10</v>
      </c>
      <c r="CL61">
        <v>0</v>
      </c>
      <c r="CM61">
        <v>0</v>
      </c>
      <c r="CN61">
        <v>16607.5</v>
      </c>
      <c r="CO61" t="s">
        <v>150</v>
      </c>
      <c r="CP61">
        <v>0</v>
      </c>
      <c r="CQ61">
        <v>0</v>
      </c>
      <c r="CR61">
        <v>0</v>
      </c>
      <c r="CS61" t="s">
        <v>166</v>
      </c>
      <c r="CT61">
        <v>0</v>
      </c>
      <c r="CU61">
        <v>0</v>
      </c>
      <c r="CV61">
        <v>0</v>
      </c>
      <c r="CW61" t="s">
        <v>156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 t="s">
        <v>167</v>
      </c>
      <c r="DE61">
        <v>0</v>
      </c>
      <c r="DF61">
        <v>0</v>
      </c>
      <c r="DG61">
        <v>0</v>
      </c>
      <c r="DH61" t="s">
        <v>150</v>
      </c>
      <c r="DI61">
        <v>0</v>
      </c>
      <c r="DJ61">
        <v>0</v>
      </c>
      <c r="DK61">
        <v>0</v>
      </c>
      <c r="DL61" t="s">
        <v>156</v>
      </c>
      <c r="DM61">
        <v>45</v>
      </c>
      <c r="DN61">
        <v>0</v>
      </c>
      <c r="DO61" t="s">
        <v>156</v>
      </c>
      <c r="DP61">
        <v>45</v>
      </c>
      <c r="DQ61">
        <v>0</v>
      </c>
      <c r="DR61" t="s">
        <v>146</v>
      </c>
      <c r="DS61" t="s">
        <v>146</v>
      </c>
      <c r="DT61" t="s">
        <v>146</v>
      </c>
      <c r="DU61" t="s">
        <v>155</v>
      </c>
      <c r="DV61">
        <v>0</v>
      </c>
      <c r="DW61">
        <v>0</v>
      </c>
      <c r="DX61">
        <v>0.5</v>
      </c>
      <c r="DY61">
        <v>0.04</v>
      </c>
      <c r="DZ61">
        <v>2.0020566090040005E+19</v>
      </c>
      <c r="EA61">
        <v>3.4600356600000148E+18</v>
      </c>
      <c r="EB61" t="s">
        <v>354</v>
      </c>
      <c r="EC61" t="s">
        <v>354</v>
      </c>
      <c r="ED61" t="s">
        <v>353</v>
      </c>
      <c r="EE61" t="s">
        <v>355</v>
      </c>
      <c r="EF61" t="s">
        <v>164</v>
      </c>
      <c r="EG61" t="s">
        <v>146</v>
      </c>
      <c r="EH61" t="s">
        <v>146</v>
      </c>
      <c r="EI61" t="s">
        <v>146</v>
      </c>
      <c r="EJ61" t="s">
        <v>146</v>
      </c>
      <c r="EK61" t="s">
        <v>146</v>
      </c>
      <c r="EL61" t="s">
        <v>146</v>
      </c>
      <c r="EM61" t="s">
        <v>146</v>
      </c>
      <c r="EN61" t="s">
        <v>146</v>
      </c>
      <c r="EO61" t="s">
        <v>146</v>
      </c>
      <c r="EP61">
        <v>16607.5</v>
      </c>
      <c r="EQ61">
        <v>0</v>
      </c>
      <c r="ER61">
        <v>0</v>
      </c>
      <c r="ES61" t="s">
        <v>146</v>
      </c>
      <c r="ET61" t="s">
        <v>170</v>
      </c>
      <c r="EU61" t="s">
        <v>146</v>
      </c>
      <c r="EV61">
        <v>0</v>
      </c>
    </row>
    <row r="62" spans="1:152" x14ac:dyDescent="0.25">
      <c r="A62">
        <v>9897152243</v>
      </c>
      <c r="B62" t="s">
        <v>141</v>
      </c>
      <c r="C62" t="s">
        <v>370</v>
      </c>
      <c r="D62" t="s">
        <v>143</v>
      </c>
      <c r="E62" t="s">
        <v>145</v>
      </c>
      <c r="F62" t="s">
        <v>177</v>
      </c>
      <c r="G62">
        <v>35103</v>
      </c>
      <c r="H62" t="s">
        <v>177</v>
      </c>
      <c r="I62">
        <v>99647</v>
      </c>
      <c r="J62">
        <v>2631046098</v>
      </c>
      <c r="K62">
        <v>2399911</v>
      </c>
      <c r="L62">
        <v>2692440</v>
      </c>
      <c r="M62" t="s">
        <v>146</v>
      </c>
      <c r="N62">
        <v>9897152243</v>
      </c>
      <c r="O62">
        <v>123</v>
      </c>
      <c r="P62" t="s">
        <v>147</v>
      </c>
      <c r="Q62" t="s">
        <v>148</v>
      </c>
      <c r="R62" t="s">
        <v>149</v>
      </c>
      <c r="S62">
        <v>250100000000001</v>
      </c>
      <c r="T62" t="s">
        <v>150</v>
      </c>
      <c r="U62" t="s">
        <v>151</v>
      </c>
      <c r="V62">
        <v>4814</v>
      </c>
      <c r="W62" t="s">
        <v>152</v>
      </c>
      <c r="X62" t="s">
        <v>151</v>
      </c>
      <c r="Y62">
        <v>63</v>
      </c>
      <c r="Z62" t="s">
        <v>153</v>
      </c>
      <c r="AA62" t="s">
        <v>154</v>
      </c>
      <c r="AB62" t="s">
        <v>146</v>
      </c>
      <c r="AC62">
        <v>200239</v>
      </c>
      <c r="AD62" t="s">
        <v>155</v>
      </c>
      <c r="AE62" t="s">
        <v>156</v>
      </c>
      <c r="AF62" t="s">
        <v>371</v>
      </c>
      <c r="AG62">
        <v>566</v>
      </c>
      <c r="AH62">
        <v>353408</v>
      </c>
      <c r="AI62" t="s">
        <v>172</v>
      </c>
      <c r="AJ62">
        <v>566</v>
      </c>
      <c r="AK62">
        <v>9897152243</v>
      </c>
      <c r="AL62">
        <v>9897152243</v>
      </c>
      <c r="AM62" t="s">
        <v>159</v>
      </c>
      <c r="AN62" t="s">
        <v>186</v>
      </c>
      <c r="AO62" t="s">
        <v>187</v>
      </c>
      <c r="AP62" t="s">
        <v>146</v>
      </c>
      <c r="AQ62" t="s">
        <v>174</v>
      </c>
      <c r="AR62">
        <v>16607.5</v>
      </c>
      <c r="AS62">
        <v>16500</v>
      </c>
      <c r="AT62" s="5">
        <f t="shared" si="0"/>
        <v>10500</v>
      </c>
      <c r="AU62" s="5">
        <v>350</v>
      </c>
      <c r="AV62" s="5">
        <f t="shared" si="1"/>
        <v>10150</v>
      </c>
      <c r="AW62" s="6">
        <f t="shared" si="2"/>
        <v>1786.4</v>
      </c>
      <c r="AX62" s="7">
        <f t="shared" si="3"/>
        <v>8120</v>
      </c>
      <c r="AY62" s="8">
        <f t="shared" si="4"/>
        <v>243.6</v>
      </c>
      <c r="AZ62" s="5">
        <v>250</v>
      </c>
      <c r="BA62" s="9">
        <f t="shared" si="5"/>
        <v>81.25</v>
      </c>
      <c r="BB62" s="9">
        <v>1000</v>
      </c>
      <c r="BC62" s="10">
        <v>5000</v>
      </c>
      <c r="BD62" s="5">
        <f t="shared" si="6"/>
        <v>18.75</v>
      </c>
      <c r="BG62" t="s">
        <v>146</v>
      </c>
      <c r="BH62" t="s">
        <v>146</v>
      </c>
      <c r="BI62">
        <v>566</v>
      </c>
      <c r="BJ62">
        <v>566</v>
      </c>
      <c r="BK62">
        <v>16607.5</v>
      </c>
      <c r="BL62">
        <v>0.5</v>
      </c>
      <c r="BM62">
        <v>0</v>
      </c>
      <c r="BN62">
        <v>0.5</v>
      </c>
      <c r="BO62">
        <v>0.04</v>
      </c>
      <c r="BP62">
        <v>0</v>
      </c>
      <c r="BQ62">
        <v>16606.962500000001</v>
      </c>
      <c r="BR62">
        <v>0</v>
      </c>
      <c r="BS62">
        <v>0.04</v>
      </c>
      <c r="BT62" t="s">
        <v>146</v>
      </c>
      <c r="BU62">
        <v>59536659</v>
      </c>
      <c r="BV62" t="s">
        <v>163</v>
      </c>
      <c r="BW62">
        <v>0</v>
      </c>
      <c r="BX62">
        <v>0</v>
      </c>
      <c r="BY62" t="s">
        <v>164</v>
      </c>
      <c r="BZ62">
        <v>0</v>
      </c>
      <c r="CA62" t="s">
        <v>146</v>
      </c>
      <c r="CB62">
        <v>0</v>
      </c>
      <c r="CC62">
        <v>0</v>
      </c>
      <c r="CD62" t="s">
        <v>165</v>
      </c>
      <c r="CE62">
        <v>0</v>
      </c>
      <c r="CF62">
        <v>0</v>
      </c>
      <c r="CG62">
        <v>0</v>
      </c>
      <c r="CH62" t="s">
        <v>146</v>
      </c>
      <c r="CI62" t="s">
        <v>146</v>
      </c>
      <c r="CJ62" t="s">
        <v>172</v>
      </c>
      <c r="CK62">
        <v>10</v>
      </c>
      <c r="CL62">
        <v>0</v>
      </c>
      <c r="CM62">
        <v>0</v>
      </c>
      <c r="CN62">
        <v>16607.5</v>
      </c>
      <c r="CO62" t="s">
        <v>150</v>
      </c>
      <c r="CP62">
        <v>0</v>
      </c>
      <c r="CQ62">
        <v>0</v>
      </c>
      <c r="CR62">
        <v>0</v>
      </c>
      <c r="CS62" t="s">
        <v>166</v>
      </c>
      <c r="CT62">
        <v>0</v>
      </c>
      <c r="CU62">
        <v>0</v>
      </c>
      <c r="CV62">
        <v>0</v>
      </c>
      <c r="CW62" t="s">
        <v>156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 t="s">
        <v>167</v>
      </c>
      <c r="DE62">
        <v>0</v>
      </c>
      <c r="DF62">
        <v>0</v>
      </c>
      <c r="DG62">
        <v>0</v>
      </c>
      <c r="DH62" t="s">
        <v>150</v>
      </c>
      <c r="DI62">
        <v>0</v>
      </c>
      <c r="DJ62">
        <v>0</v>
      </c>
      <c r="DK62">
        <v>0</v>
      </c>
      <c r="DL62" t="s">
        <v>156</v>
      </c>
      <c r="DM62">
        <v>45</v>
      </c>
      <c r="DN62">
        <v>0</v>
      </c>
      <c r="DO62" t="s">
        <v>156</v>
      </c>
      <c r="DP62">
        <v>45</v>
      </c>
      <c r="DQ62">
        <v>0</v>
      </c>
      <c r="DR62" t="s">
        <v>146</v>
      </c>
      <c r="DS62" t="s">
        <v>146</v>
      </c>
      <c r="DT62" t="s">
        <v>146</v>
      </c>
      <c r="DU62" t="s">
        <v>155</v>
      </c>
      <c r="DV62">
        <v>0</v>
      </c>
      <c r="DW62">
        <v>0</v>
      </c>
      <c r="DX62">
        <v>0.5</v>
      </c>
      <c r="DY62">
        <v>0.04</v>
      </c>
      <c r="DZ62">
        <v>2.0020566090040005E+19</v>
      </c>
      <c r="EA62">
        <v>3.4600356600000148E+18</v>
      </c>
      <c r="EB62" t="s">
        <v>372</v>
      </c>
      <c r="EC62" t="s">
        <v>372</v>
      </c>
      <c r="ED62" t="s">
        <v>371</v>
      </c>
      <c r="EE62" t="s">
        <v>373</v>
      </c>
      <c r="EF62" t="s">
        <v>164</v>
      </c>
      <c r="EG62" t="s">
        <v>146</v>
      </c>
      <c r="EH62" t="s">
        <v>146</v>
      </c>
      <c r="EI62" t="s">
        <v>146</v>
      </c>
      <c r="EJ62" t="s">
        <v>146</v>
      </c>
      <c r="EK62" t="s">
        <v>146</v>
      </c>
      <c r="EL62" t="s">
        <v>146</v>
      </c>
      <c r="EM62" t="s">
        <v>146</v>
      </c>
      <c r="EN62" t="s">
        <v>146</v>
      </c>
      <c r="EO62" t="s">
        <v>146</v>
      </c>
      <c r="EP62">
        <v>16607.5</v>
      </c>
      <c r="EQ62">
        <v>0</v>
      </c>
      <c r="ER62">
        <v>0</v>
      </c>
      <c r="ES62" t="s">
        <v>146</v>
      </c>
      <c r="ET62" t="s">
        <v>170</v>
      </c>
      <c r="EU62" t="s">
        <v>146</v>
      </c>
      <c r="EV62">
        <v>0</v>
      </c>
    </row>
    <row r="63" spans="1:152" x14ac:dyDescent="0.25">
      <c r="A63">
        <v>9895935004</v>
      </c>
      <c r="B63" t="s">
        <v>141</v>
      </c>
      <c r="C63" t="s">
        <v>384</v>
      </c>
      <c r="D63" t="s">
        <v>143</v>
      </c>
      <c r="E63" t="s">
        <v>145</v>
      </c>
      <c r="F63" t="s">
        <v>177</v>
      </c>
      <c r="G63">
        <v>35102</v>
      </c>
      <c r="H63" t="s">
        <v>177</v>
      </c>
      <c r="I63">
        <v>289479</v>
      </c>
      <c r="J63">
        <v>2630866628</v>
      </c>
      <c r="K63">
        <v>8683724</v>
      </c>
      <c r="L63">
        <v>2692440</v>
      </c>
      <c r="M63" t="s">
        <v>146</v>
      </c>
      <c r="N63">
        <v>9895935004</v>
      </c>
      <c r="O63">
        <v>123</v>
      </c>
      <c r="P63" t="s">
        <v>147</v>
      </c>
      <c r="Q63" t="s">
        <v>148</v>
      </c>
      <c r="R63" t="s">
        <v>149</v>
      </c>
      <c r="S63">
        <v>250100000000001</v>
      </c>
      <c r="T63" t="s">
        <v>150</v>
      </c>
      <c r="U63" t="s">
        <v>151</v>
      </c>
      <c r="V63">
        <v>4814</v>
      </c>
      <c r="W63" t="s">
        <v>152</v>
      </c>
      <c r="X63" t="s">
        <v>151</v>
      </c>
      <c r="Y63">
        <v>63</v>
      </c>
      <c r="Z63" t="s">
        <v>153</v>
      </c>
      <c r="AA63" t="s">
        <v>154</v>
      </c>
      <c r="AB63" t="s">
        <v>146</v>
      </c>
      <c r="AC63">
        <v>200239</v>
      </c>
      <c r="AD63" t="s">
        <v>155</v>
      </c>
      <c r="AE63" t="s">
        <v>156</v>
      </c>
      <c r="AF63" t="s">
        <v>385</v>
      </c>
      <c r="AG63">
        <v>566</v>
      </c>
      <c r="AH63">
        <v>443269</v>
      </c>
      <c r="AI63" t="s">
        <v>172</v>
      </c>
      <c r="AJ63">
        <v>566</v>
      </c>
      <c r="AK63">
        <v>9895935004</v>
      </c>
      <c r="AL63">
        <v>9895935004</v>
      </c>
      <c r="AM63" t="s">
        <v>159</v>
      </c>
      <c r="AN63" t="s">
        <v>186</v>
      </c>
      <c r="AO63" t="s">
        <v>187</v>
      </c>
      <c r="AP63" t="s">
        <v>146</v>
      </c>
      <c r="AQ63" t="s">
        <v>174</v>
      </c>
      <c r="AR63">
        <v>16607.5</v>
      </c>
      <c r="AS63">
        <v>16500</v>
      </c>
      <c r="AT63" s="5">
        <f t="shared" si="0"/>
        <v>10500</v>
      </c>
      <c r="AU63" s="5">
        <v>350</v>
      </c>
      <c r="AV63" s="5">
        <f t="shared" si="1"/>
        <v>10150</v>
      </c>
      <c r="AW63" s="6">
        <f t="shared" si="2"/>
        <v>1786.4</v>
      </c>
      <c r="AX63" s="7">
        <f t="shared" si="3"/>
        <v>8120</v>
      </c>
      <c r="AY63" s="8">
        <f t="shared" si="4"/>
        <v>243.6</v>
      </c>
      <c r="AZ63" s="5">
        <v>250</v>
      </c>
      <c r="BA63" s="9">
        <f t="shared" si="5"/>
        <v>81.25</v>
      </c>
      <c r="BB63" s="9">
        <v>1000</v>
      </c>
      <c r="BC63" s="10">
        <v>5000</v>
      </c>
      <c r="BD63" s="5">
        <f t="shared" si="6"/>
        <v>18.75</v>
      </c>
      <c r="BG63" t="s">
        <v>146</v>
      </c>
      <c r="BH63" t="s">
        <v>146</v>
      </c>
      <c r="BI63">
        <v>566</v>
      </c>
      <c r="BJ63">
        <v>566</v>
      </c>
      <c r="BK63">
        <v>16607.5</v>
      </c>
      <c r="BL63">
        <v>0.5</v>
      </c>
      <c r="BM63">
        <v>0</v>
      </c>
      <c r="BN63">
        <v>0.5</v>
      </c>
      <c r="BO63">
        <v>0.04</v>
      </c>
      <c r="BP63">
        <v>0</v>
      </c>
      <c r="BQ63">
        <v>16606.962500000001</v>
      </c>
      <c r="BR63">
        <v>0</v>
      </c>
      <c r="BS63">
        <v>0.04</v>
      </c>
      <c r="BT63" t="s">
        <v>146</v>
      </c>
      <c r="BU63">
        <v>59536659</v>
      </c>
      <c r="BV63" t="s">
        <v>163</v>
      </c>
      <c r="BW63">
        <v>0</v>
      </c>
      <c r="BX63">
        <v>0</v>
      </c>
      <c r="BY63" t="s">
        <v>164</v>
      </c>
      <c r="BZ63">
        <v>0</v>
      </c>
      <c r="CA63" t="s">
        <v>146</v>
      </c>
      <c r="CB63">
        <v>0</v>
      </c>
      <c r="CC63">
        <v>0</v>
      </c>
      <c r="CD63" t="s">
        <v>165</v>
      </c>
      <c r="CE63">
        <v>0</v>
      </c>
      <c r="CF63">
        <v>0</v>
      </c>
      <c r="CG63">
        <v>0</v>
      </c>
      <c r="CH63" t="s">
        <v>146</v>
      </c>
      <c r="CI63" t="s">
        <v>146</v>
      </c>
      <c r="CJ63" t="s">
        <v>172</v>
      </c>
      <c r="CK63">
        <v>10</v>
      </c>
      <c r="CL63">
        <v>0</v>
      </c>
      <c r="CM63">
        <v>0</v>
      </c>
      <c r="CN63">
        <v>16607.5</v>
      </c>
      <c r="CO63" t="s">
        <v>150</v>
      </c>
      <c r="CP63">
        <v>0</v>
      </c>
      <c r="CQ63">
        <v>0</v>
      </c>
      <c r="CR63">
        <v>0</v>
      </c>
      <c r="CS63" t="s">
        <v>166</v>
      </c>
      <c r="CT63">
        <v>0</v>
      </c>
      <c r="CU63">
        <v>0</v>
      </c>
      <c r="CV63">
        <v>0</v>
      </c>
      <c r="CW63" t="s">
        <v>156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 t="s">
        <v>167</v>
      </c>
      <c r="DE63">
        <v>0</v>
      </c>
      <c r="DF63">
        <v>0</v>
      </c>
      <c r="DG63">
        <v>0</v>
      </c>
      <c r="DH63" t="s">
        <v>150</v>
      </c>
      <c r="DI63">
        <v>0</v>
      </c>
      <c r="DJ63">
        <v>0</v>
      </c>
      <c r="DK63">
        <v>0</v>
      </c>
      <c r="DL63" t="s">
        <v>156</v>
      </c>
      <c r="DM63">
        <v>45</v>
      </c>
      <c r="DN63">
        <v>0</v>
      </c>
      <c r="DO63" t="s">
        <v>156</v>
      </c>
      <c r="DP63">
        <v>45</v>
      </c>
      <c r="DQ63">
        <v>0</v>
      </c>
      <c r="DR63" t="s">
        <v>146</v>
      </c>
      <c r="DS63" t="s">
        <v>146</v>
      </c>
      <c r="DT63" t="s">
        <v>146</v>
      </c>
      <c r="DU63" t="s">
        <v>155</v>
      </c>
      <c r="DV63">
        <v>0</v>
      </c>
      <c r="DW63">
        <v>0</v>
      </c>
      <c r="DX63">
        <v>0.5</v>
      </c>
      <c r="DY63">
        <v>0.04</v>
      </c>
      <c r="DZ63">
        <v>2.0020566090040005E+19</v>
      </c>
      <c r="EA63">
        <v>3.4600356600000148E+18</v>
      </c>
      <c r="EB63" t="s">
        <v>386</v>
      </c>
      <c r="EC63" t="s">
        <v>386</v>
      </c>
      <c r="ED63" t="s">
        <v>385</v>
      </c>
      <c r="EE63" t="s">
        <v>387</v>
      </c>
      <c r="EF63" t="s">
        <v>164</v>
      </c>
      <c r="EG63" t="s">
        <v>146</v>
      </c>
      <c r="EH63" t="s">
        <v>146</v>
      </c>
      <c r="EI63" t="s">
        <v>146</v>
      </c>
      <c r="EJ63" t="s">
        <v>146</v>
      </c>
      <c r="EK63" t="s">
        <v>146</v>
      </c>
      <c r="EL63" t="s">
        <v>146</v>
      </c>
      <c r="EM63" t="s">
        <v>146</v>
      </c>
      <c r="EN63" t="s">
        <v>146</v>
      </c>
      <c r="EO63" t="s">
        <v>146</v>
      </c>
      <c r="EP63">
        <v>16607.5</v>
      </c>
      <c r="EQ63">
        <v>0</v>
      </c>
      <c r="ER63">
        <v>0</v>
      </c>
      <c r="ES63" t="s">
        <v>146</v>
      </c>
      <c r="ET63" t="s">
        <v>170</v>
      </c>
      <c r="EU63" t="s">
        <v>146</v>
      </c>
      <c r="EV63">
        <v>0</v>
      </c>
    </row>
    <row r="64" spans="1:152" x14ac:dyDescent="0.25">
      <c r="A64">
        <v>9895233010</v>
      </c>
      <c r="B64" t="s">
        <v>141</v>
      </c>
      <c r="C64" t="s">
        <v>458</v>
      </c>
      <c r="D64" t="s">
        <v>143</v>
      </c>
      <c r="E64" t="s">
        <v>145</v>
      </c>
      <c r="F64" t="s">
        <v>177</v>
      </c>
      <c r="G64">
        <v>35102</v>
      </c>
      <c r="H64" t="s">
        <v>177</v>
      </c>
      <c r="I64">
        <v>551990</v>
      </c>
      <c r="J64">
        <v>2630730354</v>
      </c>
      <c r="K64">
        <v>8683724</v>
      </c>
      <c r="L64">
        <v>2692440</v>
      </c>
      <c r="M64" t="s">
        <v>146</v>
      </c>
      <c r="N64">
        <v>9895233010</v>
      </c>
      <c r="O64">
        <v>123</v>
      </c>
      <c r="P64" t="s">
        <v>147</v>
      </c>
      <c r="Q64" t="s">
        <v>148</v>
      </c>
      <c r="R64" t="s">
        <v>149</v>
      </c>
      <c r="S64">
        <v>250100000000001</v>
      </c>
      <c r="T64" t="s">
        <v>150</v>
      </c>
      <c r="U64" t="s">
        <v>151</v>
      </c>
      <c r="V64">
        <v>4814</v>
      </c>
      <c r="W64" t="s">
        <v>152</v>
      </c>
      <c r="X64" t="s">
        <v>151</v>
      </c>
      <c r="Y64">
        <v>63</v>
      </c>
      <c r="Z64" t="s">
        <v>153</v>
      </c>
      <c r="AA64" t="s">
        <v>154</v>
      </c>
      <c r="AB64" t="s">
        <v>146</v>
      </c>
      <c r="AC64">
        <v>200239</v>
      </c>
      <c r="AD64" t="s">
        <v>155</v>
      </c>
      <c r="AE64" t="s">
        <v>156</v>
      </c>
      <c r="AF64" t="s">
        <v>459</v>
      </c>
      <c r="AG64">
        <v>566</v>
      </c>
      <c r="AH64">
        <v>919287</v>
      </c>
      <c r="AI64" t="s">
        <v>172</v>
      </c>
      <c r="AJ64">
        <v>566</v>
      </c>
      <c r="AK64">
        <v>9895233010</v>
      </c>
      <c r="AL64">
        <v>9895233010</v>
      </c>
      <c r="AM64" t="s">
        <v>159</v>
      </c>
      <c r="AN64" t="s">
        <v>186</v>
      </c>
      <c r="AO64" t="s">
        <v>187</v>
      </c>
      <c r="AP64" t="s">
        <v>146</v>
      </c>
      <c r="AQ64" t="s">
        <v>174</v>
      </c>
      <c r="AR64">
        <v>16607.5</v>
      </c>
      <c r="AS64">
        <v>16500</v>
      </c>
      <c r="AT64" s="5">
        <f t="shared" si="0"/>
        <v>10500</v>
      </c>
      <c r="AU64" s="5">
        <v>350</v>
      </c>
      <c r="AV64" s="5">
        <f t="shared" si="1"/>
        <v>10150</v>
      </c>
      <c r="AW64" s="6">
        <f t="shared" si="2"/>
        <v>1786.4</v>
      </c>
      <c r="AX64" s="7">
        <f t="shared" si="3"/>
        <v>8120</v>
      </c>
      <c r="AY64" s="8">
        <f t="shared" si="4"/>
        <v>243.6</v>
      </c>
      <c r="AZ64" s="5">
        <v>250</v>
      </c>
      <c r="BA64" s="9">
        <f t="shared" si="5"/>
        <v>81.25</v>
      </c>
      <c r="BB64" s="9">
        <v>1000</v>
      </c>
      <c r="BC64" s="10">
        <v>5000</v>
      </c>
      <c r="BD64" s="5">
        <f t="shared" si="6"/>
        <v>18.75</v>
      </c>
      <c r="BG64" t="s">
        <v>146</v>
      </c>
      <c r="BH64" t="s">
        <v>146</v>
      </c>
      <c r="BI64">
        <v>566</v>
      </c>
      <c r="BJ64">
        <v>566</v>
      </c>
      <c r="BK64">
        <v>16607.5</v>
      </c>
      <c r="BL64">
        <v>0.5</v>
      </c>
      <c r="BM64">
        <v>0</v>
      </c>
      <c r="BN64">
        <v>0.5</v>
      </c>
      <c r="BO64">
        <v>0.04</v>
      </c>
      <c r="BP64">
        <v>0</v>
      </c>
      <c r="BQ64">
        <v>16606.962500000001</v>
      </c>
      <c r="BR64">
        <v>0</v>
      </c>
      <c r="BS64">
        <v>0.04</v>
      </c>
      <c r="BT64" t="s">
        <v>146</v>
      </c>
      <c r="BU64">
        <v>59536659</v>
      </c>
      <c r="BV64" t="s">
        <v>163</v>
      </c>
      <c r="BW64">
        <v>0</v>
      </c>
      <c r="BX64">
        <v>0</v>
      </c>
      <c r="BY64" t="s">
        <v>164</v>
      </c>
      <c r="BZ64">
        <v>0</v>
      </c>
      <c r="CA64" t="s">
        <v>146</v>
      </c>
      <c r="CB64">
        <v>0</v>
      </c>
      <c r="CC64">
        <v>0</v>
      </c>
      <c r="CD64" t="s">
        <v>165</v>
      </c>
      <c r="CE64">
        <v>0</v>
      </c>
      <c r="CF64">
        <v>0</v>
      </c>
      <c r="CG64">
        <v>0</v>
      </c>
      <c r="CH64" t="s">
        <v>146</v>
      </c>
      <c r="CI64" t="s">
        <v>146</v>
      </c>
      <c r="CJ64" t="s">
        <v>172</v>
      </c>
      <c r="CK64">
        <v>10</v>
      </c>
      <c r="CL64">
        <v>0</v>
      </c>
      <c r="CM64">
        <v>0</v>
      </c>
      <c r="CN64">
        <v>16607.5</v>
      </c>
      <c r="CO64" t="s">
        <v>150</v>
      </c>
      <c r="CP64">
        <v>0</v>
      </c>
      <c r="CQ64">
        <v>0</v>
      </c>
      <c r="CR64">
        <v>0</v>
      </c>
      <c r="CS64" t="s">
        <v>166</v>
      </c>
      <c r="CT64">
        <v>0</v>
      </c>
      <c r="CU64">
        <v>0</v>
      </c>
      <c r="CV64">
        <v>0</v>
      </c>
      <c r="CW64" t="s">
        <v>156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 t="s">
        <v>167</v>
      </c>
      <c r="DE64">
        <v>0</v>
      </c>
      <c r="DF64">
        <v>0</v>
      </c>
      <c r="DG64">
        <v>0</v>
      </c>
      <c r="DH64" t="s">
        <v>150</v>
      </c>
      <c r="DI64">
        <v>0</v>
      </c>
      <c r="DJ64">
        <v>0</v>
      </c>
      <c r="DK64">
        <v>0</v>
      </c>
      <c r="DL64" t="s">
        <v>156</v>
      </c>
      <c r="DM64">
        <v>45</v>
      </c>
      <c r="DN64">
        <v>0</v>
      </c>
      <c r="DO64" t="s">
        <v>156</v>
      </c>
      <c r="DP64">
        <v>45</v>
      </c>
      <c r="DQ64">
        <v>0</v>
      </c>
      <c r="DR64" t="s">
        <v>146</v>
      </c>
      <c r="DS64" t="s">
        <v>146</v>
      </c>
      <c r="DT64" t="s">
        <v>146</v>
      </c>
      <c r="DU64" t="s">
        <v>155</v>
      </c>
      <c r="DV64">
        <v>0</v>
      </c>
      <c r="DW64">
        <v>0</v>
      </c>
      <c r="DX64">
        <v>0.5</v>
      </c>
      <c r="DY64">
        <v>0.04</v>
      </c>
      <c r="DZ64">
        <v>2.0020566090040005E+19</v>
      </c>
      <c r="EA64">
        <v>3.4600356600000148E+18</v>
      </c>
      <c r="EB64" t="s">
        <v>460</v>
      </c>
      <c r="EC64" t="s">
        <v>460</v>
      </c>
      <c r="ED64" t="s">
        <v>459</v>
      </c>
      <c r="EE64" t="s">
        <v>461</v>
      </c>
      <c r="EF64" t="s">
        <v>164</v>
      </c>
      <c r="EG64" t="s">
        <v>146</v>
      </c>
      <c r="EH64" t="s">
        <v>146</v>
      </c>
      <c r="EI64" t="s">
        <v>146</v>
      </c>
      <c r="EJ64" t="s">
        <v>146</v>
      </c>
      <c r="EK64" t="s">
        <v>146</v>
      </c>
      <c r="EL64" t="s">
        <v>146</v>
      </c>
      <c r="EM64" t="s">
        <v>146</v>
      </c>
      <c r="EN64" t="s">
        <v>146</v>
      </c>
      <c r="EO64" t="s">
        <v>146</v>
      </c>
      <c r="EP64">
        <v>16607.5</v>
      </c>
      <c r="EQ64">
        <v>0</v>
      </c>
      <c r="ER64">
        <v>0</v>
      </c>
      <c r="ES64" t="s">
        <v>146</v>
      </c>
      <c r="ET64" t="s">
        <v>170</v>
      </c>
      <c r="EU64" t="s">
        <v>146</v>
      </c>
      <c r="EV64">
        <v>0</v>
      </c>
    </row>
    <row r="65" spans="1:152" x14ac:dyDescent="0.25">
      <c r="A65">
        <v>9896894150</v>
      </c>
      <c r="B65" t="s">
        <v>141</v>
      </c>
      <c r="C65" t="s">
        <v>472</v>
      </c>
      <c r="D65" t="s">
        <v>143</v>
      </c>
      <c r="E65" t="s">
        <v>145</v>
      </c>
      <c r="F65" t="s">
        <v>177</v>
      </c>
      <c r="G65">
        <v>35103</v>
      </c>
      <c r="H65" t="s">
        <v>177</v>
      </c>
      <c r="I65">
        <v>569068</v>
      </c>
      <c r="J65">
        <v>2631019525</v>
      </c>
      <c r="K65">
        <v>8569351</v>
      </c>
      <c r="L65">
        <v>2692440</v>
      </c>
      <c r="M65" t="s">
        <v>146</v>
      </c>
      <c r="N65">
        <v>9896894150</v>
      </c>
      <c r="O65">
        <v>123</v>
      </c>
      <c r="P65" t="s">
        <v>147</v>
      </c>
      <c r="Q65" t="s">
        <v>148</v>
      </c>
      <c r="R65" t="s">
        <v>149</v>
      </c>
      <c r="S65">
        <v>250100000000001</v>
      </c>
      <c r="T65" t="s">
        <v>150</v>
      </c>
      <c r="U65" t="s">
        <v>151</v>
      </c>
      <c r="V65">
        <v>4814</v>
      </c>
      <c r="W65" t="s">
        <v>152</v>
      </c>
      <c r="X65" t="s">
        <v>151</v>
      </c>
      <c r="Y65">
        <v>63</v>
      </c>
      <c r="Z65" t="s">
        <v>153</v>
      </c>
      <c r="AA65" t="s">
        <v>154</v>
      </c>
      <c r="AB65" t="s">
        <v>146</v>
      </c>
      <c r="AC65">
        <v>200239</v>
      </c>
      <c r="AD65" t="s">
        <v>155</v>
      </c>
      <c r="AE65" t="s">
        <v>156</v>
      </c>
      <c r="AF65" t="s">
        <v>473</v>
      </c>
      <c r="AG65">
        <v>566</v>
      </c>
      <c r="AH65">
        <v>153952</v>
      </c>
      <c r="AI65" t="s">
        <v>172</v>
      </c>
      <c r="AJ65">
        <v>566</v>
      </c>
      <c r="AK65">
        <v>9896894150</v>
      </c>
      <c r="AL65">
        <v>9896894150</v>
      </c>
      <c r="AM65" t="s">
        <v>159</v>
      </c>
      <c r="AN65" t="s">
        <v>186</v>
      </c>
      <c r="AO65" t="s">
        <v>187</v>
      </c>
      <c r="AP65" t="s">
        <v>146</v>
      </c>
      <c r="AQ65" t="s">
        <v>174</v>
      </c>
      <c r="AR65">
        <v>16607.5</v>
      </c>
      <c r="AS65">
        <v>16500</v>
      </c>
      <c r="AT65" s="5">
        <f t="shared" si="0"/>
        <v>10500</v>
      </c>
      <c r="AU65" s="5">
        <v>350</v>
      </c>
      <c r="AV65" s="5">
        <f t="shared" si="1"/>
        <v>10150</v>
      </c>
      <c r="AW65" s="6">
        <f t="shared" si="2"/>
        <v>1786.4</v>
      </c>
      <c r="AX65" s="7">
        <f t="shared" si="3"/>
        <v>8120</v>
      </c>
      <c r="AY65" s="8">
        <f t="shared" si="4"/>
        <v>243.6</v>
      </c>
      <c r="AZ65" s="5">
        <v>250</v>
      </c>
      <c r="BA65" s="9">
        <f t="shared" si="5"/>
        <v>81.25</v>
      </c>
      <c r="BB65" s="9">
        <v>1000</v>
      </c>
      <c r="BC65" s="10">
        <v>5000</v>
      </c>
      <c r="BD65" s="5">
        <f t="shared" si="6"/>
        <v>18.75</v>
      </c>
      <c r="BG65" t="s">
        <v>146</v>
      </c>
      <c r="BH65" t="s">
        <v>146</v>
      </c>
      <c r="BI65">
        <v>566</v>
      </c>
      <c r="BJ65">
        <v>566</v>
      </c>
      <c r="BK65">
        <v>16607.5</v>
      </c>
      <c r="BL65">
        <v>0.5</v>
      </c>
      <c r="BM65">
        <v>0</v>
      </c>
      <c r="BN65">
        <v>0.5</v>
      </c>
      <c r="BO65">
        <v>0.04</v>
      </c>
      <c r="BP65">
        <v>0</v>
      </c>
      <c r="BQ65">
        <v>16606.962500000001</v>
      </c>
      <c r="BR65">
        <v>0</v>
      </c>
      <c r="BS65">
        <v>0.04</v>
      </c>
      <c r="BT65" t="s">
        <v>146</v>
      </c>
      <c r="BU65">
        <v>59536659</v>
      </c>
      <c r="BV65" t="s">
        <v>163</v>
      </c>
      <c r="BW65">
        <v>0</v>
      </c>
      <c r="BX65">
        <v>0</v>
      </c>
      <c r="BY65" t="s">
        <v>164</v>
      </c>
      <c r="BZ65">
        <v>0</v>
      </c>
      <c r="CA65" t="s">
        <v>146</v>
      </c>
      <c r="CB65">
        <v>0</v>
      </c>
      <c r="CC65">
        <v>0</v>
      </c>
      <c r="CD65" t="s">
        <v>165</v>
      </c>
      <c r="CE65">
        <v>0</v>
      </c>
      <c r="CF65">
        <v>0</v>
      </c>
      <c r="CG65">
        <v>0</v>
      </c>
      <c r="CH65" t="s">
        <v>146</v>
      </c>
      <c r="CI65" t="s">
        <v>146</v>
      </c>
      <c r="CJ65" t="s">
        <v>172</v>
      </c>
      <c r="CK65">
        <v>10</v>
      </c>
      <c r="CL65">
        <v>0</v>
      </c>
      <c r="CM65">
        <v>0</v>
      </c>
      <c r="CN65">
        <v>16607.5</v>
      </c>
      <c r="CO65" t="s">
        <v>150</v>
      </c>
      <c r="CP65">
        <v>0</v>
      </c>
      <c r="CQ65">
        <v>0</v>
      </c>
      <c r="CR65">
        <v>0</v>
      </c>
      <c r="CS65" t="s">
        <v>166</v>
      </c>
      <c r="CT65">
        <v>0</v>
      </c>
      <c r="CU65">
        <v>0</v>
      </c>
      <c r="CV65">
        <v>0</v>
      </c>
      <c r="CW65" t="s">
        <v>156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 t="s">
        <v>167</v>
      </c>
      <c r="DE65">
        <v>0</v>
      </c>
      <c r="DF65">
        <v>0</v>
      </c>
      <c r="DG65">
        <v>0</v>
      </c>
      <c r="DH65" t="s">
        <v>150</v>
      </c>
      <c r="DI65">
        <v>0</v>
      </c>
      <c r="DJ65">
        <v>0</v>
      </c>
      <c r="DK65">
        <v>0</v>
      </c>
      <c r="DL65" t="s">
        <v>156</v>
      </c>
      <c r="DM65">
        <v>45</v>
      </c>
      <c r="DN65">
        <v>0</v>
      </c>
      <c r="DO65" t="s">
        <v>156</v>
      </c>
      <c r="DP65">
        <v>45</v>
      </c>
      <c r="DQ65">
        <v>0</v>
      </c>
      <c r="DR65" t="s">
        <v>146</v>
      </c>
      <c r="DS65" t="s">
        <v>146</v>
      </c>
      <c r="DT65" t="s">
        <v>146</v>
      </c>
      <c r="DU65" t="s">
        <v>155</v>
      </c>
      <c r="DV65">
        <v>0</v>
      </c>
      <c r="DW65">
        <v>0</v>
      </c>
      <c r="DX65">
        <v>0.5</v>
      </c>
      <c r="DY65">
        <v>0.04</v>
      </c>
      <c r="DZ65">
        <v>2.0020566090040005E+19</v>
      </c>
      <c r="EA65">
        <v>3.4600356600000148E+18</v>
      </c>
      <c r="EB65" t="s">
        <v>474</v>
      </c>
      <c r="EC65" t="s">
        <v>474</v>
      </c>
      <c r="ED65" t="s">
        <v>473</v>
      </c>
      <c r="EE65" t="s">
        <v>475</v>
      </c>
      <c r="EF65" t="s">
        <v>164</v>
      </c>
      <c r="EG65" t="s">
        <v>146</v>
      </c>
      <c r="EH65" t="s">
        <v>146</v>
      </c>
      <c r="EI65" t="s">
        <v>146</v>
      </c>
      <c r="EJ65" t="s">
        <v>146</v>
      </c>
      <c r="EK65" t="s">
        <v>146</v>
      </c>
      <c r="EL65" t="s">
        <v>146</v>
      </c>
      <c r="EM65" t="s">
        <v>146</v>
      </c>
      <c r="EN65" t="s">
        <v>146</v>
      </c>
      <c r="EO65" t="s">
        <v>146</v>
      </c>
      <c r="EP65">
        <v>16607.5</v>
      </c>
      <c r="EQ65">
        <v>0</v>
      </c>
      <c r="ER65">
        <v>0</v>
      </c>
      <c r="ES65" t="s">
        <v>146</v>
      </c>
      <c r="ET65" t="s">
        <v>170</v>
      </c>
      <c r="EU65" t="s">
        <v>146</v>
      </c>
      <c r="EV65">
        <v>0</v>
      </c>
    </row>
    <row r="66" spans="1:152" x14ac:dyDescent="0.25">
      <c r="A66">
        <v>9888306187</v>
      </c>
      <c r="B66" t="s">
        <v>141</v>
      </c>
      <c r="C66" t="s">
        <v>476</v>
      </c>
      <c r="D66" t="s">
        <v>143</v>
      </c>
      <c r="E66" t="s">
        <v>145</v>
      </c>
      <c r="F66" t="s">
        <v>177</v>
      </c>
      <c r="G66">
        <v>35090</v>
      </c>
      <c r="H66" t="s">
        <v>177</v>
      </c>
      <c r="I66">
        <v>59841</v>
      </c>
      <c r="J66">
        <v>2629451789</v>
      </c>
      <c r="K66">
        <v>5136207</v>
      </c>
      <c r="L66">
        <v>2692440</v>
      </c>
      <c r="M66" t="s">
        <v>146</v>
      </c>
      <c r="N66">
        <v>9888306187</v>
      </c>
      <c r="O66">
        <v>123</v>
      </c>
      <c r="P66" t="s">
        <v>147</v>
      </c>
      <c r="Q66" t="s">
        <v>148</v>
      </c>
      <c r="R66" t="s">
        <v>149</v>
      </c>
      <c r="S66">
        <v>250100000000001</v>
      </c>
      <c r="T66" t="s">
        <v>150</v>
      </c>
      <c r="U66" t="s">
        <v>151</v>
      </c>
      <c r="V66">
        <v>4814</v>
      </c>
      <c r="W66" t="s">
        <v>152</v>
      </c>
      <c r="X66" t="s">
        <v>151</v>
      </c>
      <c r="Y66">
        <v>63</v>
      </c>
      <c r="Z66" t="s">
        <v>153</v>
      </c>
      <c r="AA66" t="s">
        <v>154</v>
      </c>
      <c r="AB66" t="s">
        <v>146</v>
      </c>
      <c r="AC66">
        <v>200239</v>
      </c>
      <c r="AD66" t="s">
        <v>155</v>
      </c>
      <c r="AE66" t="s">
        <v>156</v>
      </c>
      <c r="AF66" t="s">
        <v>477</v>
      </c>
      <c r="AG66">
        <v>566</v>
      </c>
      <c r="AH66">
        <v>635547</v>
      </c>
      <c r="AI66" t="s">
        <v>172</v>
      </c>
      <c r="AJ66">
        <v>566</v>
      </c>
      <c r="AK66">
        <v>9888306187</v>
      </c>
      <c r="AL66">
        <v>9888306187</v>
      </c>
      <c r="AM66" t="s">
        <v>159</v>
      </c>
      <c r="AN66" t="s">
        <v>186</v>
      </c>
      <c r="AO66" t="s">
        <v>187</v>
      </c>
      <c r="AP66" t="s">
        <v>146</v>
      </c>
      <c r="AQ66" t="s">
        <v>174</v>
      </c>
      <c r="AR66">
        <v>16607.5</v>
      </c>
      <c r="AS66">
        <v>16500</v>
      </c>
      <c r="AT66" s="5">
        <f t="shared" ref="AT66:AT128" si="7">AS66-BB66-BC66</f>
        <v>10500</v>
      </c>
      <c r="AU66" s="5">
        <v>350</v>
      </c>
      <c r="AV66" s="5">
        <f t="shared" ref="AV66:AV128" si="8">AT66-AU66</f>
        <v>10150</v>
      </c>
      <c r="AW66" s="6">
        <f t="shared" ref="AW66:AW128" si="9">17.6%*AV66</f>
        <v>1786.4</v>
      </c>
      <c r="AX66" s="7">
        <f t="shared" ref="AX66:AX128" si="10">80%*AV66</f>
        <v>8120</v>
      </c>
      <c r="AY66" s="8">
        <f t="shared" ref="AY66:AY128" si="11">AV66*2.4%</f>
        <v>243.6</v>
      </c>
      <c r="AZ66" s="5">
        <v>250</v>
      </c>
      <c r="BA66" s="9">
        <f t="shared" ref="BA66:BA128" si="12">100-BD66</f>
        <v>81.25</v>
      </c>
      <c r="BB66" s="9">
        <v>1000</v>
      </c>
      <c r="BC66" s="10">
        <v>5000</v>
      </c>
      <c r="BD66" s="5">
        <f t="shared" ref="BD66:BD128" si="13">AZ66*7.5%</f>
        <v>18.75</v>
      </c>
      <c r="BG66" t="s">
        <v>146</v>
      </c>
      <c r="BH66" t="s">
        <v>146</v>
      </c>
      <c r="BI66">
        <v>566</v>
      </c>
      <c r="BJ66">
        <v>566</v>
      </c>
      <c r="BK66">
        <v>16607.5</v>
      </c>
      <c r="BL66">
        <v>0.5</v>
      </c>
      <c r="BM66">
        <v>0</v>
      </c>
      <c r="BN66">
        <v>0.5</v>
      </c>
      <c r="BO66">
        <v>0.04</v>
      </c>
      <c r="BP66">
        <v>0</v>
      </c>
      <c r="BQ66">
        <v>16606.962500000001</v>
      </c>
      <c r="BR66">
        <v>0</v>
      </c>
      <c r="BS66">
        <v>0.04</v>
      </c>
      <c r="BT66" t="s">
        <v>146</v>
      </c>
      <c r="BU66">
        <v>59536659</v>
      </c>
      <c r="BV66" t="s">
        <v>163</v>
      </c>
      <c r="BW66">
        <v>0</v>
      </c>
      <c r="BX66">
        <v>0</v>
      </c>
      <c r="BY66" t="s">
        <v>164</v>
      </c>
      <c r="BZ66">
        <v>0</v>
      </c>
      <c r="CA66" t="s">
        <v>146</v>
      </c>
      <c r="CB66">
        <v>0</v>
      </c>
      <c r="CC66">
        <v>0</v>
      </c>
      <c r="CD66" t="s">
        <v>165</v>
      </c>
      <c r="CE66">
        <v>0</v>
      </c>
      <c r="CF66">
        <v>0</v>
      </c>
      <c r="CG66">
        <v>0</v>
      </c>
      <c r="CH66" t="s">
        <v>146</v>
      </c>
      <c r="CI66" t="s">
        <v>146</v>
      </c>
      <c r="CJ66" t="s">
        <v>172</v>
      </c>
      <c r="CK66">
        <v>10</v>
      </c>
      <c r="CL66">
        <v>0</v>
      </c>
      <c r="CM66">
        <v>0</v>
      </c>
      <c r="CN66">
        <v>16607.5</v>
      </c>
      <c r="CO66" t="s">
        <v>150</v>
      </c>
      <c r="CP66">
        <v>0</v>
      </c>
      <c r="CQ66">
        <v>0</v>
      </c>
      <c r="CR66">
        <v>0</v>
      </c>
      <c r="CS66" t="s">
        <v>166</v>
      </c>
      <c r="CT66">
        <v>0</v>
      </c>
      <c r="CU66">
        <v>0</v>
      </c>
      <c r="CV66">
        <v>0</v>
      </c>
      <c r="CW66" t="s">
        <v>156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 t="s">
        <v>167</v>
      </c>
      <c r="DE66">
        <v>0</v>
      </c>
      <c r="DF66">
        <v>0</v>
      </c>
      <c r="DG66">
        <v>0</v>
      </c>
      <c r="DH66" t="s">
        <v>150</v>
      </c>
      <c r="DI66">
        <v>0</v>
      </c>
      <c r="DJ66">
        <v>0</v>
      </c>
      <c r="DK66">
        <v>0</v>
      </c>
      <c r="DL66" t="s">
        <v>156</v>
      </c>
      <c r="DM66">
        <v>45</v>
      </c>
      <c r="DN66">
        <v>0</v>
      </c>
      <c r="DO66" t="s">
        <v>156</v>
      </c>
      <c r="DP66">
        <v>45</v>
      </c>
      <c r="DQ66">
        <v>0</v>
      </c>
      <c r="DR66" t="s">
        <v>146</v>
      </c>
      <c r="DS66" t="s">
        <v>146</v>
      </c>
      <c r="DT66" t="s">
        <v>146</v>
      </c>
      <c r="DU66" t="s">
        <v>155</v>
      </c>
      <c r="DV66">
        <v>0</v>
      </c>
      <c r="DW66">
        <v>0</v>
      </c>
      <c r="DX66">
        <v>0.5</v>
      </c>
      <c r="DY66">
        <v>0.04</v>
      </c>
      <c r="DZ66">
        <v>2.0020566090040005E+19</v>
      </c>
      <c r="EA66">
        <v>3.4600356600000148E+18</v>
      </c>
      <c r="EB66" t="s">
        <v>478</v>
      </c>
      <c r="EC66" t="s">
        <v>478</v>
      </c>
      <c r="ED66" t="s">
        <v>477</v>
      </c>
      <c r="EE66" t="s">
        <v>479</v>
      </c>
      <c r="EF66" t="s">
        <v>164</v>
      </c>
      <c r="EG66" t="s">
        <v>146</v>
      </c>
      <c r="EH66" t="s">
        <v>146</v>
      </c>
      <c r="EI66" t="s">
        <v>146</v>
      </c>
      <c r="EJ66" t="s">
        <v>146</v>
      </c>
      <c r="EK66" t="s">
        <v>146</v>
      </c>
      <c r="EL66" t="s">
        <v>146</v>
      </c>
      <c r="EM66" t="s">
        <v>146</v>
      </c>
      <c r="EN66" t="s">
        <v>146</v>
      </c>
      <c r="EO66" t="s">
        <v>146</v>
      </c>
      <c r="EP66">
        <v>16607.5</v>
      </c>
      <c r="EQ66">
        <v>0</v>
      </c>
      <c r="ER66">
        <v>0</v>
      </c>
      <c r="ES66" t="s">
        <v>146</v>
      </c>
      <c r="ET66" t="s">
        <v>170</v>
      </c>
      <c r="EU66" t="s">
        <v>146</v>
      </c>
      <c r="EV66">
        <v>0</v>
      </c>
    </row>
    <row r="67" spans="1:152" x14ac:dyDescent="0.25">
      <c r="A67">
        <v>9896644333</v>
      </c>
      <c r="B67" t="s">
        <v>141</v>
      </c>
      <c r="C67" t="s">
        <v>494</v>
      </c>
      <c r="D67" t="s">
        <v>143</v>
      </c>
      <c r="E67" t="s">
        <v>145</v>
      </c>
      <c r="F67" t="s">
        <v>177</v>
      </c>
      <c r="G67">
        <v>35103</v>
      </c>
      <c r="H67" t="s">
        <v>177</v>
      </c>
      <c r="I67">
        <v>71090</v>
      </c>
      <c r="J67">
        <v>2631019061</v>
      </c>
      <c r="K67">
        <v>9257250</v>
      </c>
      <c r="L67">
        <v>2692440</v>
      </c>
      <c r="M67" t="s">
        <v>146</v>
      </c>
      <c r="N67">
        <v>9896644333</v>
      </c>
      <c r="O67">
        <v>123</v>
      </c>
      <c r="P67" t="s">
        <v>147</v>
      </c>
      <c r="Q67" t="s">
        <v>148</v>
      </c>
      <c r="R67" t="s">
        <v>149</v>
      </c>
      <c r="S67">
        <v>250100000000001</v>
      </c>
      <c r="T67" t="s">
        <v>150</v>
      </c>
      <c r="U67" t="s">
        <v>151</v>
      </c>
      <c r="V67">
        <v>4814</v>
      </c>
      <c r="W67" t="s">
        <v>152</v>
      </c>
      <c r="X67" t="s">
        <v>151</v>
      </c>
      <c r="Y67">
        <v>63</v>
      </c>
      <c r="Z67" t="s">
        <v>153</v>
      </c>
      <c r="AA67" t="s">
        <v>154</v>
      </c>
      <c r="AB67" t="s">
        <v>146</v>
      </c>
      <c r="AC67">
        <v>200239</v>
      </c>
      <c r="AD67" t="s">
        <v>155</v>
      </c>
      <c r="AE67" t="s">
        <v>156</v>
      </c>
      <c r="AF67" t="s">
        <v>495</v>
      </c>
      <c r="AG67">
        <v>566</v>
      </c>
      <c r="AH67">
        <v>960534</v>
      </c>
      <c r="AI67" t="s">
        <v>172</v>
      </c>
      <c r="AJ67">
        <v>566</v>
      </c>
      <c r="AK67">
        <v>9896644333</v>
      </c>
      <c r="AL67">
        <v>9896644333</v>
      </c>
      <c r="AM67" t="s">
        <v>159</v>
      </c>
      <c r="AN67" t="s">
        <v>186</v>
      </c>
      <c r="AO67" t="s">
        <v>187</v>
      </c>
      <c r="AP67" t="s">
        <v>146</v>
      </c>
      <c r="AQ67" t="s">
        <v>174</v>
      </c>
      <c r="AR67">
        <v>16607.5</v>
      </c>
      <c r="AS67">
        <v>16500</v>
      </c>
      <c r="AT67" s="5">
        <f t="shared" si="7"/>
        <v>10500</v>
      </c>
      <c r="AU67" s="5">
        <v>350</v>
      </c>
      <c r="AV67" s="5">
        <f t="shared" si="8"/>
        <v>10150</v>
      </c>
      <c r="AW67" s="6">
        <f t="shared" si="9"/>
        <v>1786.4</v>
      </c>
      <c r="AX67" s="7">
        <f t="shared" si="10"/>
        <v>8120</v>
      </c>
      <c r="AY67" s="8">
        <f t="shared" si="11"/>
        <v>243.6</v>
      </c>
      <c r="AZ67" s="5">
        <v>250</v>
      </c>
      <c r="BA67" s="9">
        <f t="shared" si="12"/>
        <v>81.25</v>
      </c>
      <c r="BB67" s="9">
        <v>1000</v>
      </c>
      <c r="BC67" s="10">
        <v>5000</v>
      </c>
      <c r="BD67" s="5">
        <f t="shared" si="13"/>
        <v>18.75</v>
      </c>
      <c r="BG67" t="s">
        <v>146</v>
      </c>
      <c r="BH67" t="s">
        <v>146</v>
      </c>
      <c r="BI67">
        <v>566</v>
      </c>
      <c r="BJ67">
        <v>566</v>
      </c>
      <c r="BK67">
        <v>16607.5</v>
      </c>
      <c r="BL67">
        <v>0.5</v>
      </c>
      <c r="BM67">
        <v>0</v>
      </c>
      <c r="BN67">
        <v>0.5</v>
      </c>
      <c r="BO67">
        <v>0.04</v>
      </c>
      <c r="BP67">
        <v>0</v>
      </c>
      <c r="BQ67">
        <v>16606.962500000001</v>
      </c>
      <c r="BR67">
        <v>0</v>
      </c>
      <c r="BS67">
        <v>0.04</v>
      </c>
      <c r="BT67" t="s">
        <v>146</v>
      </c>
      <c r="BU67">
        <v>59536659</v>
      </c>
      <c r="BV67" t="s">
        <v>163</v>
      </c>
      <c r="BW67">
        <v>0</v>
      </c>
      <c r="BX67">
        <v>0</v>
      </c>
      <c r="BY67" t="s">
        <v>164</v>
      </c>
      <c r="BZ67">
        <v>0</v>
      </c>
      <c r="CA67" t="s">
        <v>146</v>
      </c>
      <c r="CB67">
        <v>0</v>
      </c>
      <c r="CC67">
        <v>0</v>
      </c>
      <c r="CD67" t="s">
        <v>165</v>
      </c>
      <c r="CE67">
        <v>0</v>
      </c>
      <c r="CF67">
        <v>0</v>
      </c>
      <c r="CG67">
        <v>0</v>
      </c>
      <c r="CH67" t="s">
        <v>146</v>
      </c>
      <c r="CI67" t="s">
        <v>146</v>
      </c>
      <c r="CJ67" t="s">
        <v>172</v>
      </c>
      <c r="CK67">
        <v>10</v>
      </c>
      <c r="CL67">
        <v>0</v>
      </c>
      <c r="CM67">
        <v>0</v>
      </c>
      <c r="CN67">
        <v>16607.5</v>
      </c>
      <c r="CO67" t="s">
        <v>150</v>
      </c>
      <c r="CP67">
        <v>0</v>
      </c>
      <c r="CQ67">
        <v>0</v>
      </c>
      <c r="CR67">
        <v>0</v>
      </c>
      <c r="CS67" t="s">
        <v>166</v>
      </c>
      <c r="CT67">
        <v>0</v>
      </c>
      <c r="CU67">
        <v>0</v>
      </c>
      <c r="CV67">
        <v>0</v>
      </c>
      <c r="CW67" t="s">
        <v>156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 t="s">
        <v>167</v>
      </c>
      <c r="DE67">
        <v>0</v>
      </c>
      <c r="DF67">
        <v>0</v>
      </c>
      <c r="DG67">
        <v>0</v>
      </c>
      <c r="DH67" t="s">
        <v>150</v>
      </c>
      <c r="DI67">
        <v>0</v>
      </c>
      <c r="DJ67">
        <v>0</v>
      </c>
      <c r="DK67">
        <v>0</v>
      </c>
      <c r="DL67" t="s">
        <v>156</v>
      </c>
      <c r="DM67">
        <v>45</v>
      </c>
      <c r="DN67">
        <v>0</v>
      </c>
      <c r="DO67" t="s">
        <v>156</v>
      </c>
      <c r="DP67">
        <v>45</v>
      </c>
      <c r="DQ67">
        <v>0</v>
      </c>
      <c r="DR67" t="s">
        <v>146</v>
      </c>
      <c r="DS67" t="s">
        <v>146</v>
      </c>
      <c r="DT67" t="s">
        <v>146</v>
      </c>
      <c r="DU67" t="s">
        <v>155</v>
      </c>
      <c r="DV67">
        <v>0</v>
      </c>
      <c r="DW67">
        <v>0</v>
      </c>
      <c r="DX67">
        <v>0.5</v>
      </c>
      <c r="DY67">
        <v>0.04</v>
      </c>
      <c r="DZ67">
        <v>2.0020566090040005E+19</v>
      </c>
      <c r="EA67">
        <v>3.4600356600000148E+18</v>
      </c>
      <c r="EB67" t="s">
        <v>496</v>
      </c>
      <c r="EC67" t="s">
        <v>496</v>
      </c>
      <c r="ED67" t="s">
        <v>495</v>
      </c>
      <c r="EE67" t="s">
        <v>497</v>
      </c>
      <c r="EF67" t="s">
        <v>164</v>
      </c>
      <c r="EG67" t="s">
        <v>146</v>
      </c>
      <c r="EH67" t="s">
        <v>146</v>
      </c>
      <c r="EI67" t="s">
        <v>146</v>
      </c>
      <c r="EJ67" t="s">
        <v>146</v>
      </c>
      <c r="EK67" t="s">
        <v>146</v>
      </c>
      <c r="EL67" t="s">
        <v>146</v>
      </c>
      <c r="EM67" t="s">
        <v>146</v>
      </c>
      <c r="EN67" t="s">
        <v>146</v>
      </c>
      <c r="EO67" t="s">
        <v>146</v>
      </c>
      <c r="EP67">
        <v>16607.5</v>
      </c>
      <c r="EQ67">
        <v>0</v>
      </c>
      <c r="ER67">
        <v>0</v>
      </c>
      <c r="ES67" t="s">
        <v>146</v>
      </c>
      <c r="ET67" t="s">
        <v>170</v>
      </c>
      <c r="EU67" t="s">
        <v>146</v>
      </c>
      <c r="EV67">
        <v>0</v>
      </c>
    </row>
    <row r="68" spans="1:152" x14ac:dyDescent="0.25">
      <c r="A68">
        <v>9897204750</v>
      </c>
      <c r="B68" t="s">
        <v>141</v>
      </c>
      <c r="C68" t="s">
        <v>548</v>
      </c>
      <c r="D68" t="s">
        <v>143</v>
      </c>
      <c r="E68" t="s">
        <v>145</v>
      </c>
      <c r="F68" t="s">
        <v>177</v>
      </c>
      <c r="G68">
        <v>35103</v>
      </c>
      <c r="H68" t="s">
        <v>177</v>
      </c>
      <c r="I68">
        <v>407625</v>
      </c>
      <c r="J68">
        <v>2631046175</v>
      </c>
      <c r="K68">
        <v>6655482</v>
      </c>
      <c r="L68">
        <v>2692440</v>
      </c>
      <c r="M68" t="s">
        <v>146</v>
      </c>
      <c r="N68">
        <v>9897204750</v>
      </c>
      <c r="O68">
        <v>123</v>
      </c>
      <c r="P68" t="s">
        <v>147</v>
      </c>
      <c r="Q68" t="s">
        <v>148</v>
      </c>
      <c r="R68" t="s">
        <v>149</v>
      </c>
      <c r="S68">
        <v>250100000000001</v>
      </c>
      <c r="T68" t="s">
        <v>150</v>
      </c>
      <c r="U68" t="s">
        <v>151</v>
      </c>
      <c r="V68">
        <v>4814</v>
      </c>
      <c r="W68" t="s">
        <v>152</v>
      </c>
      <c r="X68" t="s">
        <v>151</v>
      </c>
      <c r="Y68">
        <v>63</v>
      </c>
      <c r="Z68" t="s">
        <v>153</v>
      </c>
      <c r="AA68" t="s">
        <v>154</v>
      </c>
      <c r="AB68" t="s">
        <v>146</v>
      </c>
      <c r="AC68">
        <v>200239</v>
      </c>
      <c r="AD68" t="s">
        <v>155</v>
      </c>
      <c r="AE68" t="s">
        <v>156</v>
      </c>
      <c r="AF68" t="s">
        <v>549</v>
      </c>
      <c r="AG68">
        <v>566</v>
      </c>
      <c r="AH68">
        <v>395248</v>
      </c>
      <c r="AI68" t="s">
        <v>172</v>
      </c>
      <c r="AJ68">
        <v>566</v>
      </c>
      <c r="AK68">
        <v>9897204750</v>
      </c>
      <c r="AL68">
        <v>9897204750</v>
      </c>
      <c r="AM68" t="s">
        <v>159</v>
      </c>
      <c r="AN68" t="s">
        <v>186</v>
      </c>
      <c r="AO68" t="s">
        <v>187</v>
      </c>
      <c r="AP68" t="s">
        <v>146</v>
      </c>
      <c r="AQ68" t="s">
        <v>174</v>
      </c>
      <c r="AR68">
        <v>16607.5</v>
      </c>
      <c r="AS68">
        <v>16500</v>
      </c>
      <c r="AT68" s="5">
        <f t="shared" si="7"/>
        <v>10500</v>
      </c>
      <c r="AU68" s="5">
        <v>350</v>
      </c>
      <c r="AV68" s="5">
        <f t="shared" si="8"/>
        <v>10150</v>
      </c>
      <c r="AW68" s="6">
        <f t="shared" si="9"/>
        <v>1786.4</v>
      </c>
      <c r="AX68" s="7">
        <f t="shared" si="10"/>
        <v>8120</v>
      </c>
      <c r="AY68" s="8">
        <f t="shared" si="11"/>
        <v>243.6</v>
      </c>
      <c r="AZ68" s="5">
        <v>250</v>
      </c>
      <c r="BA68" s="9">
        <f t="shared" si="12"/>
        <v>81.25</v>
      </c>
      <c r="BB68" s="9">
        <v>1000</v>
      </c>
      <c r="BC68" s="10">
        <v>5000</v>
      </c>
      <c r="BD68" s="5">
        <f t="shared" si="13"/>
        <v>18.75</v>
      </c>
      <c r="BG68" t="s">
        <v>146</v>
      </c>
      <c r="BH68" t="s">
        <v>146</v>
      </c>
      <c r="BI68">
        <v>566</v>
      </c>
      <c r="BJ68">
        <v>566</v>
      </c>
      <c r="BK68">
        <v>16607.5</v>
      </c>
      <c r="BL68">
        <v>0.5</v>
      </c>
      <c r="BM68">
        <v>0</v>
      </c>
      <c r="BN68">
        <v>0.5</v>
      </c>
      <c r="BO68">
        <v>0.04</v>
      </c>
      <c r="BP68">
        <v>0</v>
      </c>
      <c r="BQ68">
        <v>16606.962500000001</v>
      </c>
      <c r="BR68">
        <v>0</v>
      </c>
      <c r="BS68">
        <v>0.04</v>
      </c>
      <c r="BT68" t="s">
        <v>146</v>
      </c>
      <c r="BU68">
        <v>59536659</v>
      </c>
      <c r="BV68" t="s">
        <v>163</v>
      </c>
      <c r="BW68">
        <v>0</v>
      </c>
      <c r="BX68">
        <v>0</v>
      </c>
      <c r="BY68" t="s">
        <v>164</v>
      </c>
      <c r="BZ68">
        <v>0</v>
      </c>
      <c r="CA68" t="s">
        <v>146</v>
      </c>
      <c r="CB68">
        <v>0</v>
      </c>
      <c r="CC68">
        <v>0</v>
      </c>
      <c r="CD68" t="s">
        <v>165</v>
      </c>
      <c r="CE68">
        <v>0</v>
      </c>
      <c r="CF68">
        <v>0</v>
      </c>
      <c r="CG68">
        <v>0</v>
      </c>
      <c r="CH68" t="s">
        <v>146</v>
      </c>
      <c r="CI68" t="s">
        <v>146</v>
      </c>
      <c r="CJ68" t="s">
        <v>172</v>
      </c>
      <c r="CK68">
        <v>10</v>
      </c>
      <c r="CL68">
        <v>0</v>
      </c>
      <c r="CM68">
        <v>0</v>
      </c>
      <c r="CN68">
        <v>16607.5</v>
      </c>
      <c r="CO68" t="s">
        <v>150</v>
      </c>
      <c r="CP68">
        <v>0</v>
      </c>
      <c r="CQ68">
        <v>0</v>
      </c>
      <c r="CR68">
        <v>0</v>
      </c>
      <c r="CS68" t="s">
        <v>166</v>
      </c>
      <c r="CT68">
        <v>0</v>
      </c>
      <c r="CU68">
        <v>0</v>
      </c>
      <c r="CV68">
        <v>0</v>
      </c>
      <c r="CW68" t="s">
        <v>156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 t="s">
        <v>167</v>
      </c>
      <c r="DE68">
        <v>0</v>
      </c>
      <c r="DF68">
        <v>0</v>
      </c>
      <c r="DG68">
        <v>0</v>
      </c>
      <c r="DH68" t="s">
        <v>150</v>
      </c>
      <c r="DI68">
        <v>0</v>
      </c>
      <c r="DJ68">
        <v>0</v>
      </c>
      <c r="DK68">
        <v>0</v>
      </c>
      <c r="DL68" t="s">
        <v>156</v>
      </c>
      <c r="DM68">
        <v>45</v>
      </c>
      <c r="DN68">
        <v>0</v>
      </c>
      <c r="DO68" t="s">
        <v>156</v>
      </c>
      <c r="DP68">
        <v>45</v>
      </c>
      <c r="DQ68">
        <v>0</v>
      </c>
      <c r="DR68" t="s">
        <v>146</v>
      </c>
      <c r="DS68" t="s">
        <v>146</v>
      </c>
      <c r="DT68" t="s">
        <v>146</v>
      </c>
      <c r="DU68" t="s">
        <v>155</v>
      </c>
      <c r="DV68">
        <v>0</v>
      </c>
      <c r="DW68">
        <v>0</v>
      </c>
      <c r="DX68">
        <v>0.5</v>
      </c>
      <c r="DY68">
        <v>0.04</v>
      </c>
      <c r="DZ68">
        <v>2.0020566090040005E+19</v>
      </c>
      <c r="EA68">
        <v>3.4600356600000148E+18</v>
      </c>
      <c r="EB68" t="s">
        <v>550</v>
      </c>
      <c r="EC68" t="s">
        <v>550</v>
      </c>
      <c r="ED68" t="s">
        <v>549</v>
      </c>
      <c r="EE68" t="s">
        <v>551</v>
      </c>
      <c r="EF68" t="s">
        <v>164</v>
      </c>
      <c r="EG68" t="s">
        <v>146</v>
      </c>
      <c r="EH68" t="s">
        <v>146</v>
      </c>
      <c r="EI68" t="s">
        <v>146</v>
      </c>
      <c r="EJ68" t="s">
        <v>146</v>
      </c>
      <c r="EK68" t="s">
        <v>146</v>
      </c>
      <c r="EL68" t="s">
        <v>146</v>
      </c>
      <c r="EM68" t="s">
        <v>146</v>
      </c>
      <c r="EN68" t="s">
        <v>146</v>
      </c>
      <c r="EO68" t="s">
        <v>146</v>
      </c>
      <c r="EP68">
        <v>16607.5</v>
      </c>
      <c r="EQ68">
        <v>0</v>
      </c>
      <c r="ER68">
        <v>0</v>
      </c>
      <c r="ES68" t="s">
        <v>146</v>
      </c>
      <c r="ET68" t="s">
        <v>170</v>
      </c>
      <c r="EU68" t="s">
        <v>146</v>
      </c>
      <c r="EV68">
        <v>0</v>
      </c>
    </row>
    <row r="69" spans="1:152" x14ac:dyDescent="0.25">
      <c r="A69">
        <v>9901381067</v>
      </c>
      <c r="B69" t="s">
        <v>141</v>
      </c>
      <c r="C69" t="s">
        <v>572</v>
      </c>
      <c r="D69" t="s">
        <v>143</v>
      </c>
      <c r="E69" t="s">
        <v>145</v>
      </c>
      <c r="F69" t="s">
        <v>177</v>
      </c>
      <c r="G69">
        <v>35109</v>
      </c>
      <c r="H69" t="s">
        <v>177</v>
      </c>
      <c r="I69">
        <v>356076</v>
      </c>
      <c r="J69">
        <v>2631881734</v>
      </c>
      <c r="K69">
        <v>8137667</v>
      </c>
      <c r="L69">
        <v>2692440</v>
      </c>
      <c r="M69" t="s">
        <v>146</v>
      </c>
      <c r="N69">
        <v>9901381067</v>
      </c>
      <c r="O69">
        <v>123</v>
      </c>
      <c r="P69" t="s">
        <v>147</v>
      </c>
      <c r="Q69" t="s">
        <v>148</v>
      </c>
      <c r="R69" t="s">
        <v>149</v>
      </c>
      <c r="S69">
        <v>250100000000001</v>
      </c>
      <c r="T69" t="s">
        <v>150</v>
      </c>
      <c r="U69" t="s">
        <v>151</v>
      </c>
      <c r="V69">
        <v>4814</v>
      </c>
      <c r="W69" t="s">
        <v>152</v>
      </c>
      <c r="X69" t="s">
        <v>151</v>
      </c>
      <c r="Y69">
        <v>63</v>
      </c>
      <c r="Z69" t="s">
        <v>153</v>
      </c>
      <c r="AA69" t="s">
        <v>154</v>
      </c>
      <c r="AB69" t="s">
        <v>146</v>
      </c>
      <c r="AC69">
        <v>200239</v>
      </c>
      <c r="AD69" t="s">
        <v>155</v>
      </c>
      <c r="AE69" t="s">
        <v>156</v>
      </c>
      <c r="AF69" t="s">
        <v>573</v>
      </c>
      <c r="AG69">
        <v>566</v>
      </c>
      <c r="AH69">
        <v>636352</v>
      </c>
      <c r="AI69" t="s">
        <v>172</v>
      </c>
      <c r="AJ69">
        <v>566</v>
      </c>
      <c r="AK69">
        <v>9901381067</v>
      </c>
      <c r="AL69">
        <v>9901381067</v>
      </c>
      <c r="AM69" t="s">
        <v>159</v>
      </c>
      <c r="AN69" t="s">
        <v>432</v>
      </c>
      <c r="AO69" t="s">
        <v>433</v>
      </c>
      <c r="AP69" t="s">
        <v>146</v>
      </c>
      <c r="AQ69" t="s">
        <v>174</v>
      </c>
      <c r="AR69">
        <v>16607.5</v>
      </c>
      <c r="AS69">
        <v>16500</v>
      </c>
      <c r="AT69" s="5">
        <f t="shared" si="7"/>
        <v>10500</v>
      </c>
      <c r="AU69" s="5">
        <v>350</v>
      </c>
      <c r="AV69" s="5">
        <f t="shared" si="8"/>
        <v>10150</v>
      </c>
      <c r="AW69" s="6">
        <f t="shared" si="9"/>
        <v>1786.4</v>
      </c>
      <c r="AX69" s="7">
        <f t="shared" si="10"/>
        <v>8120</v>
      </c>
      <c r="AY69" s="8">
        <f t="shared" si="11"/>
        <v>243.6</v>
      </c>
      <c r="AZ69" s="5">
        <v>250</v>
      </c>
      <c r="BA69" s="9">
        <f t="shared" si="12"/>
        <v>81.25</v>
      </c>
      <c r="BB69" s="9">
        <v>1000</v>
      </c>
      <c r="BC69" s="10">
        <v>5000</v>
      </c>
      <c r="BD69" s="5">
        <f t="shared" si="13"/>
        <v>18.75</v>
      </c>
      <c r="BG69" t="s">
        <v>146</v>
      </c>
      <c r="BH69" t="s">
        <v>146</v>
      </c>
      <c r="BI69">
        <v>566</v>
      </c>
      <c r="BJ69">
        <v>566</v>
      </c>
      <c r="BK69">
        <v>16607.5</v>
      </c>
      <c r="BL69">
        <v>0.5</v>
      </c>
      <c r="BM69">
        <v>0</v>
      </c>
      <c r="BN69">
        <v>0.5</v>
      </c>
      <c r="BO69">
        <v>0.04</v>
      </c>
      <c r="BP69">
        <v>0</v>
      </c>
      <c r="BQ69">
        <v>16606.962500000001</v>
      </c>
      <c r="BR69">
        <v>0</v>
      </c>
      <c r="BS69">
        <v>0.04</v>
      </c>
      <c r="BT69" t="s">
        <v>146</v>
      </c>
      <c r="BU69">
        <v>59536659</v>
      </c>
      <c r="BV69" t="s">
        <v>163</v>
      </c>
      <c r="BW69">
        <v>0</v>
      </c>
      <c r="BX69">
        <v>0</v>
      </c>
      <c r="BY69" t="s">
        <v>164</v>
      </c>
      <c r="BZ69">
        <v>0</v>
      </c>
      <c r="CA69" t="s">
        <v>146</v>
      </c>
      <c r="CB69">
        <v>0</v>
      </c>
      <c r="CC69">
        <v>0</v>
      </c>
      <c r="CD69" t="s">
        <v>165</v>
      </c>
      <c r="CE69">
        <v>0</v>
      </c>
      <c r="CF69">
        <v>0</v>
      </c>
      <c r="CG69">
        <v>0</v>
      </c>
      <c r="CH69" t="s">
        <v>146</v>
      </c>
      <c r="CI69" t="s">
        <v>146</v>
      </c>
      <c r="CJ69" t="s">
        <v>172</v>
      </c>
      <c r="CK69">
        <v>10</v>
      </c>
      <c r="CL69">
        <v>0</v>
      </c>
      <c r="CM69">
        <v>0</v>
      </c>
      <c r="CN69">
        <v>16607.5</v>
      </c>
      <c r="CO69" t="s">
        <v>150</v>
      </c>
      <c r="CP69">
        <v>0</v>
      </c>
      <c r="CQ69">
        <v>0</v>
      </c>
      <c r="CR69">
        <v>0</v>
      </c>
      <c r="CS69" t="s">
        <v>166</v>
      </c>
      <c r="CT69">
        <v>0</v>
      </c>
      <c r="CU69">
        <v>0</v>
      </c>
      <c r="CV69">
        <v>0</v>
      </c>
      <c r="CW69" t="s">
        <v>156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 t="s">
        <v>167</v>
      </c>
      <c r="DE69">
        <v>0</v>
      </c>
      <c r="DF69">
        <v>0</v>
      </c>
      <c r="DG69">
        <v>0</v>
      </c>
      <c r="DH69" t="s">
        <v>150</v>
      </c>
      <c r="DI69">
        <v>0</v>
      </c>
      <c r="DJ69">
        <v>0</v>
      </c>
      <c r="DK69">
        <v>0</v>
      </c>
      <c r="DL69" t="s">
        <v>156</v>
      </c>
      <c r="DM69">
        <v>45</v>
      </c>
      <c r="DN69">
        <v>0</v>
      </c>
      <c r="DO69" t="s">
        <v>156</v>
      </c>
      <c r="DP69">
        <v>45</v>
      </c>
      <c r="DQ69">
        <v>0</v>
      </c>
      <c r="DR69" t="s">
        <v>146</v>
      </c>
      <c r="DS69" t="s">
        <v>146</v>
      </c>
      <c r="DT69" t="s">
        <v>146</v>
      </c>
      <c r="DU69" t="s">
        <v>155</v>
      </c>
      <c r="DV69">
        <v>0</v>
      </c>
      <c r="DW69">
        <v>0</v>
      </c>
      <c r="DX69">
        <v>0.5</v>
      </c>
      <c r="DY69">
        <v>0.04</v>
      </c>
      <c r="DZ69">
        <v>2.0020566090040005E+19</v>
      </c>
      <c r="EA69">
        <v>3.4600356600000148E+18</v>
      </c>
      <c r="EB69" t="s">
        <v>574</v>
      </c>
      <c r="EC69" t="s">
        <v>574</v>
      </c>
      <c r="ED69" t="s">
        <v>573</v>
      </c>
      <c r="EE69" t="s">
        <v>575</v>
      </c>
      <c r="EF69" t="s">
        <v>164</v>
      </c>
      <c r="EG69" t="s">
        <v>146</v>
      </c>
      <c r="EH69" t="s">
        <v>146</v>
      </c>
      <c r="EI69" t="s">
        <v>146</v>
      </c>
      <c r="EJ69" t="s">
        <v>146</v>
      </c>
      <c r="EK69" t="s">
        <v>146</v>
      </c>
      <c r="EL69" t="s">
        <v>146</v>
      </c>
      <c r="EM69" t="s">
        <v>146</v>
      </c>
      <c r="EN69" t="s">
        <v>146</v>
      </c>
      <c r="EO69" t="s">
        <v>146</v>
      </c>
      <c r="EP69">
        <v>16607.5</v>
      </c>
      <c r="EQ69">
        <v>0</v>
      </c>
      <c r="ER69">
        <v>0</v>
      </c>
      <c r="ES69" t="s">
        <v>146</v>
      </c>
      <c r="ET69" t="s">
        <v>170</v>
      </c>
      <c r="EU69" t="s">
        <v>146</v>
      </c>
      <c r="EV69">
        <v>0</v>
      </c>
    </row>
    <row r="70" spans="1:152" x14ac:dyDescent="0.25">
      <c r="A70">
        <v>9897004493</v>
      </c>
      <c r="B70" t="s">
        <v>141</v>
      </c>
      <c r="C70" t="s">
        <v>590</v>
      </c>
      <c r="D70" t="s">
        <v>143</v>
      </c>
      <c r="E70" t="s">
        <v>145</v>
      </c>
      <c r="F70" t="s">
        <v>177</v>
      </c>
      <c r="G70">
        <v>35103</v>
      </c>
      <c r="H70" t="s">
        <v>177</v>
      </c>
      <c r="I70">
        <v>661518</v>
      </c>
      <c r="J70">
        <v>2631019727</v>
      </c>
      <c r="K70">
        <v>8626392</v>
      </c>
      <c r="L70">
        <v>2692440</v>
      </c>
      <c r="M70" t="s">
        <v>146</v>
      </c>
      <c r="N70">
        <v>9897004493</v>
      </c>
      <c r="O70">
        <v>123</v>
      </c>
      <c r="P70" t="s">
        <v>147</v>
      </c>
      <c r="Q70" t="s">
        <v>148</v>
      </c>
      <c r="R70" t="s">
        <v>149</v>
      </c>
      <c r="S70">
        <v>250100000000001</v>
      </c>
      <c r="T70" t="s">
        <v>150</v>
      </c>
      <c r="U70" t="s">
        <v>151</v>
      </c>
      <c r="V70">
        <v>4814</v>
      </c>
      <c r="W70" t="s">
        <v>152</v>
      </c>
      <c r="X70" t="s">
        <v>151</v>
      </c>
      <c r="Y70">
        <v>63</v>
      </c>
      <c r="Z70" t="s">
        <v>153</v>
      </c>
      <c r="AA70" t="s">
        <v>154</v>
      </c>
      <c r="AB70" t="s">
        <v>146</v>
      </c>
      <c r="AC70">
        <v>200239</v>
      </c>
      <c r="AD70" t="s">
        <v>155</v>
      </c>
      <c r="AE70" t="s">
        <v>156</v>
      </c>
      <c r="AF70" t="s">
        <v>591</v>
      </c>
      <c r="AG70">
        <v>566</v>
      </c>
      <c r="AH70">
        <v>239670</v>
      </c>
      <c r="AI70" t="s">
        <v>172</v>
      </c>
      <c r="AJ70">
        <v>566</v>
      </c>
      <c r="AK70">
        <v>9897004493</v>
      </c>
      <c r="AL70">
        <v>9897004493</v>
      </c>
      <c r="AM70" t="s">
        <v>159</v>
      </c>
      <c r="AN70" t="s">
        <v>220</v>
      </c>
      <c r="AO70" t="s">
        <v>221</v>
      </c>
      <c r="AP70" t="s">
        <v>146</v>
      </c>
      <c r="AQ70" t="s">
        <v>174</v>
      </c>
      <c r="AR70">
        <v>16607.5</v>
      </c>
      <c r="AS70">
        <v>16500</v>
      </c>
      <c r="AT70" s="5">
        <f t="shared" si="7"/>
        <v>10500</v>
      </c>
      <c r="AU70" s="5">
        <v>350</v>
      </c>
      <c r="AV70" s="5">
        <f t="shared" si="8"/>
        <v>10150</v>
      </c>
      <c r="AW70" s="6">
        <f t="shared" si="9"/>
        <v>1786.4</v>
      </c>
      <c r="AX70" s="7">
        <f t="shared" si="10"/>
        <v>8120</v>
      </c>
      <c r="AY70" s="8">
        <f t="shared" si="11"/>
        <v>243.6</v>
      </c>
      <c r="AZ70" s="5">
        <v>250</v>
      </c>
      <c r="BA70" s="9">
        <f t="shared" si="12"/>
        <v>81.25</v>
      </c>
      <c r="BB70" s="9">
        <v>1000</v>
      </c>
      <c r="BC70" s="10">
        <v>5000</v>
      </c>
      <c r="BD70" s="5">
        <f t="shared" si="13"/>
        <v>18.75</v>
      </c>
      <c r="BG70" t="s">
        <v>146</v>
      </c>
      <c r="BH70" t="s">
        <v>146</v>
      </c>
      <c r="BI70">
        <v>566</v>
      </c>
      <c r="BJ70">
        <v>566</v>
      </c>
      <c r="BK70">
        <v>16607.5</v>
      </c>
      <c r="BL70">
        <v>0.5</v>
      </c>
      <c r="BM70">
        <v>0</v>
      </c>
      <c r="BN70">
        <v>0.5</v>
      </c>
      <c r="BO70">
        <v>0.04</v>
      </c>
      <c r="BP70">
        <v>0</v>
      </c>
      <c r="BQ70">
        <v>16606.962500000001</v>
      </c>
      <c r="BR70">
        <v>0</v>
      </c>
      <c r="BS70">
        <v>0.04</v>
      </c>
      <c r="BT70" t="s">
        <v>146</v>
      </c>
      <c r="BU70">
        <v>59536659</v>
      </c>
      <c r="BV70" t="s">
        <v>163</v>
      </c>
      <c r="BW70">
        <v>0</v>
      </c>
      <c r="BX70">
        <v>0</v>
      </c>
      <c r="BY70" t="s">
        <v>164</v>
      </c>
      <c r="BZ70">
        <v>0</v>
      </c>
      <c r="CA70" t="s">
        <v>146</v>
      </c>
      <c r="CB70">
        <v>0</v>
      </c>
      <c r="CC70">
        <v>0</v>
      </c>
      <c r="CD70" t="s">
        <v>165</v>
      </c>
      <c r="CE70">
        <v>0</v>
      </c>
      <c r="CF70">
        <v>0</v>
      </c>
      <c r="CG70">
        <v>0</v>
      </c>
      <c r="CH70" t="s">
        <v>146</v>
      </c>
      <c r="CI70" t="s">
        <v>146</v>
      </c>
      <c r="CJ70" t="s">
        <v>172</v>
      </c>
      <c r="CK70">
        <v>10</v>
      </c>
      <c r="CL70">
        <v>0</v>
      </c>
      <c r="CM70">
        <v>0</v>
      </c>
      <c r="CN70">
        <v>16607.5</v>
      </c>
      <c r="CO70" t="s">
        <v>150</v>
      </c>
      <c r="CP70">
        <v>0</v>
      </c>
      <c r="CQ70">
        <v>0</v>
      </c>
      <c r="CR70">
        <v>0</v>
      </c>
      <c r="CS70" t="s">
        <v>166</v>
      </c>
      <c r="CT70">
        <v>0</v>
      </c>
      <c r="CU70">
        <v>0</v>
      </c>
      <c r="CV70">
        <v>0</v>
      </c>
      <c r="CW70" t="s">
        <v>156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 t="s">
        <v>167</v>
      </c>
      <c r="DE70">
        <v>0</v>
      </c>
      <c r="DF70">
        <v>0</v>
      </c>
      <c r="DG70">
        <v>0</v>
      </c>
      <c r="DH70" t="s">
        <v>150</v>
      </c>
      <c r="DI70">
        <v>0</v>
      </c>
      <c r="DJ70">
        <v>0</v>
      </c>
      <c r="DK70">
        <v>0</v>
      </c>
      <c r="DL70" t="s">
        <v>156</v>
      </c>
      <c r="DM70">
        <v>45</v>
      </c>
      <c r="DN70">
        <v>0</v>
      </c>
      <c r="DO70" t="s">
        <v>156</v>
      </c>
      <c r="DP70">
        <v>45</v>
      </c>
      <c r="DQ70">
        <v>0</v>
      </c>
      <c r="DR70" t="s">
        <v>146</v>
      </c>
      <c r="DS70" t="s">
        <v>146</v>
      </c>
      <c r="DT70" t="s">
        <v>146</v>
      </c>
      <c r="DU70" t="s">
        <v>155</v>
      </c>
      <c r="DV70">
        <v>0</v>
      </c>
      <c r="DW70">
        <v>0</v>
      </c>
      <c r="DX70">
        <v>0.5</v>
      </c>
      <c r="DY70">
        <v>0.04</v>
      </c>
      <c r="DZ70">
        <v>2.0020566090040005E+19</v>
      </c>
      <c r="EA70">
        <v>3.4600356600000148E+18</v>
      </c>
      <c r="EB70" t="s">
        <v>592</v>
      </c>
      <c r="EC70" t="s">
        <v>592</v>
      </c>
      <c r="ED70" t="s">
        <v>591</v>
      </c>
      <c r="EE70" t="s">
        <v>593</v>
      </c>
      <c r="EF70" t="s">
        <v>164</v>
      </c>
      <c r="EG70" t="s">
        <v>146</v>
      </c>
      <c r="EH70" t="s">
        <v>146</v>
      </c>
      <c r="EI70" t="s">
        <v>146</v>
      </c>
      <c r="EJ70" t="s">
        <v>146</v>
      </c>
      <c r="EK70" t="s">
        <v>146</v>
      </c>
      <c r="EL70" t="s">
        <v>146</v>
      </c>
      <c r="EM70" t="s">
        <v>146</v>
      </c>
      <c r="EN70" t="s">
        <v>146</v>
      </c>
      <c r="EO70" t="s">
        <v>146</v>
      </c>
      <c r="EP70">
        <v>16607.5</v>
      </c>
      <c r="EQ70">
        <v>0</v>
      </c>
      <c r="ER70">
        <v>0</v>
      </c>
      <c r="ES70" t="s">
        <v>146</v>
      </c>
      <c r="ET70" t="s">
        <v>170</v>
      </c>
      <c r="EU70" t="s">
        <v>146</v>
      </c>
      <c r="EV70">
        <v>0</v>
      </c>
    </row>
    <row r="71" spans="1:152" x14ac:dyDescent="0.25">
      <c r="A71">
        <v>9888401879</v>
      </c>
      <c r="B71" t="s">
        <v>141</v>
      </c>
      <c r="C71" t="s">
        <v>594</v>
      </c>
      <c r="D71" t="s">
        <v>143</v>
      </c>
      <c r="E71" t="s">
        <v>145</v>
      </c>
      <c r="F71" t="s">
        <v>177</v>
      </c>
      <c r="G71">
        <v>35090</v>
      </c>
      <c r="H71" t="s">
        <v>177</v>
      </c>
      <c r="I71">
        <v>918498</v>
      </c>
      <c r="J71">
        <v>2629451866</v>
      </c>
      <c r="K71">
        <v>5136207</v>
      </c>
      <c r="L71">
        <v>2692440</v>
      </c>
      <c r="M71" t="s">
        <v>146</v>
      </c>
      <c r="N71">
        <v>9888401879</v>
      </c>
      <c r="O71">
        <v>123</v>
      </c>
      <c r="P71" t="s">
        <v>147</v>
      </c>
      <c r="Q71" t="s">
        <v>148</v>
      </c>
      <c r="R71" t="s">
        <v>149</v>
      </c>
      <c r="S71">
        <v>250100000000001</v>
      </c>
      <c r="T71" t="s">
        <v>150</v>
      </c>
      <c r="U71" t="s">
        <v>151</v>
      </c>
      <c r="V71">
        <v>4814</v>
      </c>
      <c r="W71" t="s">
        <v>152</v>
      </c>
      <c r="X71" t="s">
        <v>151</v>
      </c>
      <c r="Y71">
        <v>63</v>
      </c>
      <c r="Z71" t="s">
        <v>153</v>
      </c>
      <c r="AA71" t="s">
        <v>154</v>
      </c>
      <c r="AB71" t="s">
        <v>146</v>
      </c>
      <c r="AC71">
        <v>200239</v>
      </c>
      <c r="AD71" t="s">
        <v>155</v>
      </c>
      <c r="AE71" t="s">
        <v>156</v>
      </c>
      <c r="AF71" t="s">
        <v>595</v>
      </c>
      <c r="AG71">
        <v>566</v>
      </c>
      <c r="AH71">
        <v>719202</v>
      </c>
      <c r="AI71" t="s">
        <v>172</v>
      </c>
      <c r="AJ71">
        <v>566</v>
      </c>
      <c r="AK71">
        <v>9888401879</v>
      </c>
      <c r="AL71">
        <v>9888401879</v>
      </c>
      <c r="AM71" t="s">
        <v>159</v>
      </c>
      <c r="AN71" t="s">
        <v>186</v>
      </c>
      <c r="AO71" t="s">
        <v>187</v>
      </c>
      <c r="AP71" t="s">
        <v>146</v>
      </c>
      <c r="AQ71" t="s">
        <v>174</v>
      </c>
      <c r="AR71">
        <v>16607.5</v>
      </c>
      <c r="AS71">
        <v>16500</v>
      </c>
      <c r="AT71" s="5">
        <f t="shared" si="7"/>
        <v>10500</v>
      </c>
      <c r="AU71" s="5">
        <v>350</v>
      </c>
      <c r="AV71" s="5">
        <f t="shared" si="8"/>
        <v>10150</v>
      </c>
      <c r="AW71" s="6">
        <f t="shared" si="9"/>
        <v>1786.4</v>
      </c>
      <c r="AX71" s="7">
        <f t="shared" si="10"/>
        <v>8120</v>
      </c>
      <c r="AY71" s="8">
        <f t="shared" si="11"/>
        <v>243.6</v>
      </c>
      <c r="AZ71" s="5">
        <v>250</v>
      </c>
      <c r="BA71" s="9">
        <f t="shared" si="12"/>
        <v>81.25</v>
      </c>
      <c r="BB71" s="9">
        <v>1000</v>
      </c>
      <c r="BC71" s="10">
        <v>5000</v>
      </c>
      <c r="BD71" s="5">
        <f t="shared" si="13"/>
        <v>18.75</v>
      </c>
      <c r="BG71" t="s">
        <v>146</v>
      </c>
      <c r="BH71" t="s">
        <v>146</v>
      </c>
      <c r="BI71">
        <v>566</v>
      </c>
      <c r="BJ71">
        <v>566</v>
      </c>
      <c r="BK71">
        <v>16607.5</v>
      </c>
      <c r="BL71">
        <v>0.5</v>
      </c>
      <c r="BM71">
        <v>0</v>
      </c>
      <c r="BN71">
        <v>0.5</v>
      </c>
      <c r="BO71">
        <v>0.04</v>
      </c>
      <c r="BP71">
        <v>0</v>
      </c>
      <c r="BQ71">
        <v>16606.962500000001</v>
      </c>
      <c r="BR71">
        <v>0</v>
      </c>
      <c r="BS71">
        <v>0.04</v>
      </c>
      <c r="BT71" t="s">
        <v>146</v>
      </c>
      <c r="BU71">
        <v>59536659</v>
      </c>
      <c r="BV71" t="s">
        <v>163</v>
      </c>
      <c r="BW71">
        <v>0</v>
      </c>
      <c r="BX71">
        <v>0</v>
      </c>
      <c r="BY71" t="s">
        <v>164</v>
      </c>
      <c r="BZ71">
        <v>0</v>
      </c>
      <c r="CA71" t="s">
        <v>146</v>
      </c>
      <c r="CB71">
        <v>0</v>
      </c>
      <c r="CC71">
        <v>0</v>
      </c>
      <c r="CD71" t="s">
        <v>165</v>
      </c>
      <c r="CE71">
        <v>0</v>
      </c>
      <c r="CF71">
        <v>0</v>
      </c>
      <c r="CG71">
        <v>0</v>
      </c>
      <c r="CH71" t="s">
        <v>146</v>
      </c>
      <c r="CI71" t="s">
        <v>146</v>
      </c>
      <c r="CJ71" t="s">
        <v>172</v>
      </c>
      <c r="CK71">
        <v>10</v>
      </c>
      <c r="CL71">
        <v>0</v>
      </c>
      <c r="CM71">
        <v>0</v>
      </c>
      <c r="CN71">
        <v>16607.5</v>
      </c>
      <c r="CO71" t="s">
        <v>150</v>
      </c>
      <c r="CP71">
        <v>0</v>
      </c>
      <c r="CQ71">
        <v>0</v>
      </c>
      <c r="CR71">
        <v>0</v>
      </c>
      <c r="CS71" t="s">
        <v>166</v>
      </c>
      <c r="CT71">
        <v>0</v>
      </c>
      <c r="CU71">
        <v>0</v>
      </c>
      <c r="CV71">
        <v>0</v>
      </c>
      <c r="CW71" t="s">
        <v>156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 t="s">
        <v>167</v>
      </c>
      <c r="DE71">
        <v>0</v>
      </c>
      <c r="DF71">
        <v>0</v>
      </c>
      <c r="DG71">
        <v>0</v>
      </c>
      <c r="DH71" t="s">
        <v>150</v>
      </c>
      <c r="DI71">
        <v>0</v>
      </c>
      <c r="DJ71">
        <v>0</v>
      </c>
      <c r="DK71">
        <v>0</v>
      </c>
      <c r="DL71" t="s">
        <v>156</v>
      </c>
      <c r="DM71">
        <v>45</v>
      </c>
      <c r="DN71">
        <v>0</v>
      </c>
      <c r="DO71" t="s">
        <v>156</v>
      </c>
      <c r="DP71">
        <v>45</v>
      </c>
      <c r="DQ71">
        <v>0</v>
      </c>
      <c r="DR71" t="s">
        <v>146</v>
      </c>
      <c r="DS71" t="s">
        <v>146</v>
      </c>
      <c r="DT71" t="s">
        <v>146</v>
      </c>
      <c r="DU71" t="s">
        <v>155</v>
      </c>
      <c r="DV71">
        <v>0</v>
      </c>
      <c r="DW71">
        <v>0</v>
      </c>
      <c r="DX71">
        <v>0.5</v>
      </c>
      <c r="DY71">
        <v>0.04</v>
      </c>
      <c r="DZ71">
        <v>2.0020566090040005E+19</v>
      </c>
      <c r="EA71">
        <v>3.4600356600000148E+18</v>
      </c>
      <c r="EB71" t="s">
        <v>596</v>
      </c>
      <c r="EC71" t="s">
        <v>596</v>
      </c>
      <c r="ED71" t="s">
        <v>595</v>
      </c>
      <c r="EE71" t="s">
        <v>597</v>
      </c>
      <c r="EF71" t="s">
        <v>164</v>
      </c>
      <c r="EG71" t="s">
        <v>146</v>
      </c>
      <c r="EH71" t="s">
        <v>146</v>
      </c>
      <c r="EI71" t="s">
        <v>146</v>
      </c>
      <c r="EJ71" t="s">
        <v>146</v>
      </c>
      <c r="EK71" t="s">
        <v>146</v>
      </c>
      <c r="EL71" t="s">
        <v>146</v>
      </c>
      <c r="EM71" t="s">
        <v>146</v>
      </c>
      <c r="EN71" t="s">
        <v>146</v>
      </c>
      <c r="EO71" t="s">
        <v>146</v>
      </c>
      <c r="EP71">
        <v>16607.5</v>
      </c>
      <c r="EQ71">
        <v>0</v>
      </c>
      <c r="ER71">
        <v>0</v>
      </c>
      <c r="ES71" t="s">
        <v>146</v>
      </c>
      <c r="ET71" t="s">
        <v>170</v>
      </c>
      <c r="EU71" t="s">
        <v>146</v>
      </c>
      <c r="EV71">
        <v>0</v>
      </c>
    </row>
    <row r="72" spans="1:152" x14ac:dyDescent="0.25">
      <c r="A72">
        <v>676736136829</v>
      </c>
      <c r="B72" t="s">
        <v>141</v>
      </c>
      <c r="C72" t="s">
        <v>171</v>
      </c>
      <c r="D72" t="s">
        <v>143</v>
      </c>
      <c r="E72" t="s">
        <v>144</v>
      </c>
      <c r="F72" t="s">
        <v>145</v>
      </c>
      <c r="G72" t="s">
        <v>146</v>
      </c>
      <c r="H72" t="s">
        <v>145</v>
      </c>
      <c r="I72">
        <v>561542</v>
      </c>
      <c r="J72">
        <v>57676736136829</v>
      </c>
      <c r="K72">
        <v>5217802</v>
      </c>
      <c r="L72" t="s">
        <v>146</v>
      </c>
      <c r="M72" t="s">
        <v>146</v>
      </c>
      <c r="N72">
        <v>676736136829</v>
      </c>
      <c r="O72" t="s">
        <v>146</v>
      </c>
      <c r="P72" t="s">
        <v>147</v>
      </c>
      <c r="Q72" t="s">
        <v>148</v>
      </c>
      <c r="R72" t="s">
        <v>149</v>
      </c>
      <c r="S72">
        <v>250100000000001</v>
      </c>
      <c r="T72" t="s">
        <v>150</v>
      </c>
      <c r="U72" t="s">
        <v>146</v>
      </c>
      <c r="V72" t="s">
        <v>146</v>
      </c>
      <c r="W72">
        <v>25010001</v>
      </c>
      <c r="X72" t="s">
        <v>146</v>
      </c>
      <c r="Y72">
        <v>63</v>
      </c>
      <c r="Z72" t="s">
        <v>153</v>
      </c>
      <c r="AA72" t="s">
        <v>154</v>
      </c>
      <c r="AB72" t="s">
        <v>146</v>
      </c>
      <c r="AC72">
        <v>200239</v>
      </c>
      <c r="AD72" t="s">
        <v>155</v>
      </c>
      <c r="AE72" t="s">
        <v>172</v>
      </c>
      <c r="AF72" t="s">
        <v>146</v>
      </c>
      <c r="AG72">
        <v>566</v>
      </c>
      <c r="AH72" t="s">
        <v>146</v>
      </c>
      <c r="AI72" t="s">
        <v>172</v>
      </c>
      <c r="AJ72">
        <v>566</v>
      </c>
      <c r="AK72">
        <v>676736136829</v>
      </c>
      <c r="AL72" t="s">
        <v>146</v>
      </c>
      <c r="AM72" t="s">
        <v>159</v>
      </c>
      <c r="AN72" t="s">
        <v>173</v>
      </c>
      <c r="AO72" t="s">
        <v>146</v>
      </c>
      <c r="AP72" t="s">
        <v>146</v>
      </c>
      <c r="AQ72" t="s">
        <v>174</v>
      </c>
      <c r="AR72">
        <v>20850</v>
      </c>
      <c r="AS72">
        <v>20850</v>
      </c>
      <c r="AT72" s="5">
        <f t="shared" si="7"/>
        <v>20850</v>
      </c>
      <c r="AU72" s="5">
        <v>350</v>
      </c>
      <c r="AV72" s="5">
        <f t="shared" si="8"/>
        <v>20500</v>
      </c>
      <c r="AW72" s="6">
        <f t="shared" si="9"/>
        <v>3608.0000000000005</v>
      </c>
      <c r="AX72" s="7">
        <f t="shared" si="10"/>
        <v>16400</v>
      </c>
      <c r="AY72" s="8">
        <f t="shared" si="11"/>
        <v>492</v>
      </c>
      <c r="AZ72" s="5">
        <v>250</v>
      </c>
      <c r="BA72" s="9">
        <f t="shared" si="12"/>
        <v>81.25</v>
      </c>
      <c r="BB72" s="9"/>
      <c r="BC72" s="10"/>
      <c r="BD72" s="5">
        <f t="shared" si="13"/>
        <v>18.75</v>
      </c>
      <c r="BE72" t="s">
        <v>146</v>
      </c>
      <c r="BF72" t="s">
        <v>146</v>
      </c>
      <c r="BG72" t="s">
        <v>146</v>
      </c>
      <c r="BH72" t="s">
        <v>146</v>
      </c>
      <c r="BI72">
        <v>566</v>
      </c>
      <c r="BJ72">
        <v>566</v>
      </c>
      <c r="BK72">
        <v>20850</v>
      </c>
      <c r="BL72">
        <v>0.5</v>
      </c>
      <c r="BM72">
        <v>0</v>
      </c>
      <c r="BN72">
        <v>0.5</v>
      </c>
      <c r="BO72">
        <v>0.04</v>
      </c>
      <c r="BP72">
        <v>0</v>
      </c>
      <c r="BQ72">
        <v>20849.462500000001</v>
      </c>
      <c r="BR72">
        <v>0</v>
      </c>
      <c r="BS72">
        <v>0.04</v>
      </c>
      <c r="BT72" t="s">
        <v>146</v>
      </c>
      <c r="BU72">
        <v>59536659</v>
      </c>
      <c r="BV72" t="s">
        <v>163</v>
      </c>
      <c r="BW72">
        <v>20</v>
      </c>
      <c r="BX72">
        <v>0</v>
      </c>
      <c r="BY72" t="s">
        <v>146</v>
      </c>
      <c r="BZ72">
        <v>0</v>
      </c>
      <c r="CA72" t="s">
        <v>146</v>
      </c>
      <c r="CB72">
        <v>0</v>
      </c>
      <c r="CC72">
        <v>0</v>
      </c>
      <c r="CD72" t="s">
        <v>165</v>
      </c>
      <c r="CE72">
        <v>0</v>
      </c>
      <c r="CF72">
        <v>0</v>
      </c>
      <c r="CG72">
        <v>0</v>
      </c>
      <c r="CH72" t="s">
        <v>146</v>
      </c>
      <c r="CI72" t="s">
        <v>146</v>
      </c>
      <c r="CJ72" t="s">
        <v>172</v>
      </c>
      <c r="CK72">
        <v>12.5</v>
      </c>
      <c r="CL72">
        <v>0</v>
      </c>
      <c r="CM72">
        <v>0</v>
      </c>
      <c r="CN72">
        <v>20850</v>
      </c>
      <c r="CO72" t="s">
        <v>150</v>
      </c>
      <c r="CP72">
        <v>10</v>
      </c>
      <c r="CQ72">
        <v>0</v>
      </c>
      <c r="CR72">
        <v>0</v>
      </c>
      <c r="CS72" t="s">
        <v>166</v>
      </c>
      <c r="CT72">
        <v>5</v>
      </c>
      <c r="CU72">
        <v>0</v>
      </c>
      <c r="CV72">
        <v>0</v>
      </c>
      <c r="CW72" t="s">
        <v>172</v>
      </c>
      <c r="CX72">
        <v>15</v>
      </c>
      <c r="CY72">
        <v>0</v>
      </c>
      <c r="CZ72">
        <v>0</v>
      </c>
      <c r="DA72">
        <v>0</v>
      </c>
      <c r="DB72">
        <v>0</v>
      </c>
      <c r="DC72">
        <v>0</v>
      </c>
      <c r="DD72" t="s">
        <v>167</v>
      </c>
      <c r="DE72">
        <v>7.5</v>
      </c>
      <c r="DF72">
        <v>0</v>
      </c>
      <c r="DG72">
        <v>0</v>
      </c>
      <c r="DH72" t="s">
        <v>150</v>
      </c>
      <c r="DI72">
        <v>10</v>
      </c>
      <c r="DJ72">
        <v>0</v>
      </c>
      <c r="DK72">
        <v>0</v>
      </c>
      <c r="DL72" t="s">
        <v>172</v>
      </c>
      <c r="DM72">
        <v>0</v>
      </c>
      <c r="DN72">
        <v>0</v>
      </c>
      <c r="DO72" t="s">
        <v>172</v>
      </c>
      <c r="DP72">
        <v>0</v>
      </c>
      <c r="DQ72">
        <v>0</v>
      </c>
      <c r="DR72" t="s">
        <v>146</v>
      </c>
      <c r="DS72" t="s">
        <v>146</v>
      </c>
      <c r="DT72" t="s">
        <v>146</v>
      </c>
      <c r="DU72" t="s">
        <v>155</v>
      </c>
      <c r="DV72">
        <v>0</v>
      </c>
      <c r="DW72">
        <v>0</v>
      </c>
      <c r="DX72">
        <v>0.5</v>
      </c>
      <c r="DY72">
        <v>0.04</v>
      </c>
      <c r="DZ72" t="s">
        <v>146</v>
      </c>
      <c r="EA72" t="s">
        <v>146</v>
      </c>
      <c r="EB72" t="s">
        <v>146</v>
      </c>
      <c r="EC72" t="s">
        <v>146</v>
      </c>
      <c r="ED72" t="s">
        <v>146</v>
      </c>
      <c r="EE72" t="s">
        <v>175</v>
      </c>
      <c r="EF72" t="s">
        <v>164</v>
      </c>
      <c r="EG72" t="s">
        <v>146</v>
      </c>
      <c r="EH72" t="s">
        <v>146</v>
      </c>
      <c r="EI72" t="s">
        <v>146</v>
      </c>
      <c r="EJ72" t="s">
        <v>146</v>
      </c>
      <c r="EK72" t="s">
        <v>146</v>
      </c>
      <c r="EL72" t="s">
        <v>146</v>
      </c>
      <c r="EM72" t="s">
        <v>146</v>
      </c>
      <c r="EN72" t="s">
        <v>146</v>
      </c>
      <c r="EO72" t="s">
        <v>146</v>
      </c>
      <c r="EP72">
        <v>20850</v>
      </c>
      <c r="EQ72">
        <v>0</v>
      </c>
      <c r="ER72">
        <v>0</v>
      </c>
      <c r="ES72" t="s">
        <v>146</v>
      </c>
      <c r="ET72" t="s">
        <v>170</v>
      </c>
      <c r="EU72" t="s">
        <v>146</v>
      </c>
      <c r="EV72">
        <v>0</v>
      </c>
    </row>
    <row r="73" spans="1:152" x14ac:dyDescent="0.25">
      <c r="A73">
        <v>676735045688</v>
      </c>
      <c r="B73" t="s">
        <v>141</v>
      </c>
      <c r="C73" t="s">
        <v>190</v>
      </c>
      <c r="D73" t="s">
        <v>143</v>
      </c>
      <c r="E73" t="s">
        <v>144</v>
      </c>
      <c r="F73" t="s">
        <v>145</v>
      </c>
      <c r="G73" t="s">
        <v>146</v>
      </c>
      <c r="H73" t="s">
        <v>145</v>
      </c>
      <c r="I73">
        <v>360466</v>
      </c>
      <c r="J73">
        <v>57676735045688</v>
      </c>
      <c r="K73">
        <v>7443265</v>
      </c>
      <c r="L73" t="s">
        <v>146</v>
      </c>
      <c r="M73" t="s">
        <v>146</v>
      </c>
      <c r="N73">
        <v>676735045688</v>
      </c>
      <c r="O73" t="s">
        <v>146</v>
      </c>
      <c r="P73" t="s">
        <v>147</v>
      </c>
      <c r="Q73" t="s">
        <v>148</v>
      </c>
      <c r="R73" t="s">
        <v>149</v>
      </c>
      <c r="S73">
        <v>250100000000001</v>
      </c>
      <c r="T73" t="s">
        <v>150</v>
      </c>
      <c r="U73" t="s">
        <v>146</v>
      </c>
      <c r="V73" t="s">
        <v>146</v>
      </c>
      <c r="W73">
        <v>25010001</v>
      </c>
      <c r="X73" t="s">
        <v>146</v>
      </c>
      <c r="Y73">
        <v>63</v>
      </c>
      <c r="Z73" t="s">
        <v>153</v>
      </c>
      <c r="AA73" t="s">
        <v>154</v>
      </c>
      <c r="AB73" t="s">
        <v>146</v>
      </c>
      <c r="AC73">
        <v>200239</v>
      </c>
      <c r="AD73" t="s">
        <v>155</v>
      </c>
      <c r="AE73" t="s">
        <v>172</v>
      </c>
      <c r="AF73" t="s">
        <v>146</v>
      </c>
      <c r="AG73">
        <v>566</v>
      </c>
      <c r="AH73" t="s">
        <v>146</v>
      </c>
      <c r="AI73" t="s">
        <v>172</v>
      </c>
      <c r="AJ73">
        <v>566</v>
      </c>
      <c r="AK73">
        <v>676735045688</v>
      </c>
      <c r="AL73" t="s">
        <v>146</v>
      </c>
      <c r="AM73" t="s">
        <v>159</v>
      </c>
      <c r="AN73" t="s">
        <v>173</v>
      </c>
      <c r="AO73" t="s">
        <v>146</v>
      </c>
      <c r="AP73" t="s">
        <v>146</v>
      </c>
      <c r="AQ73" t="s">
        <v>174</v>
      </c>
      <c r="AR73">
        <v>20850</v>
      </c>
      <c r="AS73">
        <v>20850</v>
      </c>
      <c r="AT73" s="5">
        <f t="shared" si="7"/>
        <v>20850</v>
      </c>
      <c r="AU73" s="5">
        <v>350</v>
      </c>
      <c r="AV73" s="5">
        <f t="shared" si="8"/>
        <v>20500</v>
      </c>
      <c r="AW73" s="6">
        <f t="shared" si="9"/>
        <v>3608.0000000000005</v>
      </c>
      <c r="AX73" s="7">
        <f t="shared" si="10"/>
        <v>16400</v>
      </c>
      <c r="AY73" s="8">
        <f t="shared" si="11"/>
        <v>492</v>
      </c>
      <c r="AZ73" s="5">
        <v>250</v>
      </c>
      <c r="BA73" s="9">
        <f t="shared" si="12"/>
        <v>81.25</v>
      </c>
      <c r="BB73" s="9"/>
      <c r="BC73" s="10"/>
      <c r="BD73" s="5">
        <f t="shared" si="13"/>
        <v>18.75</v>
      </c>
      <c r="BE73" t="s">
        <v>146</v>
      </c>
      <c r="BF73" t="s">
        <v>146</v>
      </c>
      <c r="BG73" t="s">
        <v>146</v>
      </c>
      <c r="BH73" t="s">
        <v>146</v>
      </c>
      <c r="BI73">
        <v>566</v>
      </c>
      <c r="BJ73">
        <v>566</v>
      </c>
      <c r="BK73">
        <v>20850</v>
      </c>
      <c r="BL73">
        <v>0.5</v>
      </c>
      <c r="BM73">
        <v>0</v>
      </c>
      <c r="BN73">
        <v>0.5</v>
      </c>
      <c r="BO73">
        <v>0.04</v>
      </c>
      <c r="BP73">
        <v>0</v>
      </c>
      <c r="BQ73">
        <v>20849.462500000001</v>
      </c>
      <c r="BR73">
        <v>0</v>
      </c>
      <c r="BS73">
        <v>0.04</v>
      </c>
      <c r="BT73" t="s">
        <v>146</v>
      </c>
      <c r="BU73">
        <v>59536659</v>
      </c>
      <c r="BV73" t="s">
        <v>163</v>
      </c>
      <c r="BW73">
        <v>20</v>
      </c>
      <c r="BX73">
        <v>0</v>
      </c>
      <c r="BY73" t="s">
        <v>146</v>
      </c>
      <c r="BZ73">
        <v>0</v>
      </c>
      <c r="CA73" t="s">
        <v>146</v>
      </c>
      <c r="CB73">
        <v>0</v>
      </c>
      <c r="CC73">
        <v>0</v>
      </c>
      <c r="CD73" t="s">
        <v>165</v>
      </c>
      <c r="CE73">
        <v>0</v>
      </c>
      <c r="CF73">
        <v>0</v>
      </c>
      <c r="CG73">
        <v>0</v>
      </c>
      <c r="CH73" t="s">
        <v>146</v>
      </c>
      <c r="CI73" t="s">
        <v>146</v>
      </c>
      <c r="CJ73" t="s">
        <v>172</v>
      </c>
      <c r="CK73">
        <v>12.5</v>
      </c>
      <c r="CL73">
        <v>0</v>
      </c>
      <c r="CM73">
        <v>0</v>
      </c>
      <c r="CN73">
        <v>20850</v>
      </c>
      <c r="CO73" t="s">
        <v>150</v>
      </c>
      <c r="CP73">
        <v>10</v>
      </c>
      <c r="CQ73">
        <v>0</v>
      </c>
      <c r="CR73">
        <v>0</v>
      </c>
      <c r="CS73" t="s">
        <v>166</v>
      </c>
      <c r="CT73">
        <v>5</v>
      </c>
      <c r="CU73">
        <v>0</v>
      </c>
      <c r="CV73">
        <v>0</v>
      </c>
      <c r="CW73" t="s">
        <v>172</v>
      </c>
      <c r="CX73">
        <v>15</v>
      </c>
      <c r="CY73">
        <v>0</v>
      </c>
      <c r="CZ73">
        <v>0</v>
      </c>
      <c r="DA73">
        <v>0</v>
      </c>
      <c r="DB73">
        <v>0</v>
      </c>
      <c r="DC73">
        <v>0</v>
      </c>
      <c r="DD73" t="s">
        <v>167</v>
      </c>
      <c r="DE73">
        <v>7.5</v>
      </c>
      <c r="DF73">
        <v>0</v>
      </c>
      <c r="DG73">
        <v>0</v>
      </c>
      <c r="DH73" t="s">
        <v>150</v>
      </c>
      <c r="DI73">
        <v>10</v>
      </c>
      <c r="DJ73">
        <v>0</v>
      </c>
      <c r="DK73">
        <v>0</v>
      </c>
      <c r="DL73" t="s">
        <v>172</v>
      </c>
      <c r="DM73">
        <v>0</v>
      </c>
      <c r="DN73">
        <v>0</v>
      </c>
      <c r="DO73" t="s">
        <v>172</v>
      </c>
      <c r="DP73">
        <v>0</v>
      </c>
      <c r="DQ73">
        <v>0</v>
      </c>
      <c r="DR73" t="s">
        <v>146</v>
      </c>
      <c r="DS73" t="s">
        <v>146</v>
      </c>
      <c r="DT73" t="s">
        <v>146</v>
      </c>
      <c r="DU73" t="s">
        <v>155</v>
      </c>
      <c r="DV73">
        <v>0</v>
      </c>
      <c r="DW73">
        <v>0</v>
      </c>
      <c r="DX73">
        <v>0.5</v>
      </c>
      <c r="DY73">
        <v>0.04</v>
      </c>
      <c r="DZ73" t="s">
        <v>146</v>
      </c>
      <c r="EA73" t="s">
        <v>146</v>
      </c>
      <c r="EB73" t="s">
        <v>146</v>
      </c>
      <c r="EC73" t="s">
        <v>146</v>
      </c>
      <c r="ED73" t="s">
        <v>146</v>
      </c>
      <c r="EE73" t="s">
        <v>191</v>
      </c>
      <c r="EF73" t="s">
        <v>164</v>
      </c>
      <c r="EG73" t="s">
        <v>146</v>
      </c>
      <c r="EH73" t="s">
        <v>146</v>
      </c>
      <c r="EI73" t="s">
        <v>146</v>
      </c>
      <c r="EJ73" t="s">
        <v>146</v>
      </c>
      <c r="EK73" t="s">
        <v>146</v>
      </c>
      <c r="EL73" t="s">
        <v>146</v>
      </c>
      <c r="EM73" t="s">
        <v>146</v>
      </c>
      <c r="EN73" t="s">
        <v>146</v>
      </c>
      <c r="EO73" t="s">
        <v>146</v>
      </c>
      <c r="EP73">
        <v>20850</v>
      </c>
      <c r="EQ73">
        <v>0</v>
      </c>
      <c r="ER73">
        <v>0</v>
      </c>
      <c r="ES73" t="s">
        <v>146</v>
      </c>
      <c r="ET73" t="s">
        <v>170</v>
      </c>
      <c r="EU73" t="s">
        <v>146</v>
      </c>
      <c r="EV73">
        <v>0</v>
      </c>
    </row>
    <row r="74" spans="1:152" x14ac:dyDescent="0.25">
      <c r="A74">
        <v>676672129259</v>
      </c>
      <c r="B74" t="s">
        <v>141</v>
      </c>
      <c r="C74" t="s">
        <v>312</v>
      </c>
      <c r="D74" t="s">
        <v>143</v>
      </c>
      <c r="E74" t="s">
        <v>145</v>
      </c>
      <c r="F74" t="s">
        <v>145</v>
      </c>
      <c r="G74" t="s">
        <v>146</v>
      </c>
      <c r="H74" t="s">
        <v>177</v>
      </c>
      <c r="I74">
        <v>958398</v>
      </c>
      <c r="J74">
        <v>57676672129259</v>
      </c>
      <c r="K74">
        <v>1497930</v>
      </c>
      <c r="L74" t="s">
        <v>146</v>
      </c>
      <c r="M74" t="s">
        <v>146</v>
      </c>
      <c r="N74">
        <v>676672129259</v>
      </c>
      <c r="O74" t="s">
        <v>146</v>
      </c>
      <c r="P74" t="s">
        <v>147</v>
      </c>
      <c r="Q74" t="s">
        <v>148</v>
      </c>
      <c r="R74" t="s">
        <v>149</v>
      </c>
      <c r="S74">
        <v>250100000000001</v>
      </c>
      <c r="T74" t="s">
        <v>150</v>
      </c>
      <c r="U74" t="s">
        <v>146</v>
      </c>
      <c r="V74" t="s">
        <v>146</v>
      </c>
      <c r="W74">
        <v>25010001</v>
      </c>
      <c r="X74" t="s">
        <v>146</v>
      </c>
      <c r="Y74">
        <v>63</v>
      </c>
      <c r="Z74" t="s">
        <v>153</v>
      </c>
      <c r="AA74" t="s">
        <v>154</v>
      </c>
      <c r="AB74" t="s">
        <v>146</v>
      </c>
      <c r="AC74">
        <v>200239</v>
      </c>
      <c r="AD74" t="s">
        <v>155</v>
      </c>
      <c r="AE74" t="s">
        <v>172</v>
      </c>
      <c r="AF74" t="s">
        <v>146</v>
      </c>
      <c r="AG74">
        <v>566</v>
      </c>
      <c r="AH74" t="s">
        <v>146</v>
      </c>
      <c r="AI74" t="s">
        <v>172</v>
      </c>
      <c r="AJ74">
        <v>566</v>
      </c>
      <c r="AK74">
        <v>676672129259</v>
      </c>
      <c r="AL74" t="s">
        <v>146</v>
      </c>
      <c r="AM74" t="s">
        <v>159</v>
      </c>
      <c r="AN74" t="s">
        <v>173</v>
      </c>
      <c r="AO74" t="s">
        <v>146</v>
      </c>
      <c r="AP74" t="s">
        <v>146</v>
      </c>
      <c r="AQ74" t="s">
        <v>174</v>
      </c>
      <c r="AR74">
        <v>20850</v>
      </c>
      <c r="AS74">
        <v>20850</v>
      </c>
      <c r="AT74" s="5">
        <f t="shared" si="7"/>
        <v>20850</v>
      </c>
      <c r="AU74" s="5">
        <v>350</v>
      </c>
      <c r="AV74" s="5">
        <f t="shared" si="8"/>
        <v>20500</v>
      </c>
      <c r="AW74" s="6">
        <f t="shared" si="9"/>
        <v>3608.0000000000005</v>
      </c>
      <c r="AX74" s="7">
        <f t="shared" si="10"/>
        <v>16400</v>
      </c>
      <c r="AY74" s="8">
        <f t="shared" si="11"/>
        <v>492</v>
      </c>
      <c r="AZ74" s="5">
        <v>250</v>
      </c>
      <c r="BA74" s="9">
        <f t="shared" si="12"/>
        <v>81.25</v>
      </c>
      <c r="BB74" s="9"/>
      <c r="BC74" s="10"/>
      <c r="BD74" s="5">
        <f t="shared" si="13"/>
        <v>18.75</v>
      </c>
      <c r="BE74" t="s">
        <v>146</v>
      </c>
      <c r="BF74" t="s">
        <v>146</v>
      </c>
      <c r="BG74" t="s">
        <v>146</v>
      </c>
      <c r="BH74" t="s">
        <v>146</v>
      </c>
      <c r="BI74">
        <v>566</v>
      </c>
      <c r="BJ74">
        <v>566</v>
      </c>
      <c r="BK74">
        <v>20850</v>
      </c>
      <c r="BL74">
        <v>0.5</v>
      </c>
      <c r="BM74">
        <v>0</v>
      </c>
      <c r="BN74">
        <v>0.5</v>
      </c>
      <c r="BO74">
        <v>0.04</v>
      </c>
      <c r="BP74">
        <v>0</v>
      </c>
      <c r="BQ74">
        <v>20849.462500000001</v>
      </c>
      <c r="BR74">
        <v>0</v>
      </c>
      <c r="BS74">
        <v>0.04</v>
      </c>
      <c r="BT74" t="s">
        <v>146</v>
      </c>
      <c r="BU74">
        <v>59536659</v>
      </c>
      <c r="BV74" t="s">
        <v>163</v>
      </c>
      <c r="BW74">
        <v>20</v>
      </c>
      <c r="BX74">
        <v>0</v>
      </c>
      <c r="BY74" t="s">
        <v>146</v>
      </c>
      <c r="BZ74">
        <v>0</v>
      </c>
      <c r="CA74" t="s">
        <v>146</v>
      </c>
      <c r="CB74">
        <v>0</v>
      </c>
      <c r="CC74">
        <v>0</v>
      </c>
      <c r="CD74" t="s">
        <v>165</v>
      </c>
      <c r="CE74">
        <v>0</v>
      </c>
      <c r="CF74">
        <v>0</v>
      </c>
      <c r="CG74">
        <v>0</v>
      </c>
      <c r="CH74" t="s">
        <v>146</v>
      </c>
      <c r="CI74" t="s">
        <v>146</v>
      </c>
      <c r="CJ74" t="s">
        <v>172</v>
      </c>
      <c r="CK74">
        <v>12.5</v>
      </c>
      <c r="CL74">
        <v>0</v>
      </c>
      <c r="CM74">
        <v>0</v>
      </c>
      <c r="CN74">
        <v>20850</v>
      </c>
      <c r="CO74" t="s">
        <v>150</v>
      </c>
      <c r="CP74">
        <v>10</v>
      </c>
      <c r="CQ74">
        <v>0</v>
      </c>
      <c r="CR74">
        <v>0</v>
      </c>
      <c r="CS74" t="s">
        <v>166</v>
      </c>
      <c r="CT74">
        <v>5</v>
      </c>
      <c r="CU74">
        <v>0</v>
      </c>
      <c r="CV74">
        <v>0</v>
      </c>
      <c r="CW74" t="s">
        <v>172</v>
      </c>
      <c r="CX74">
        <v>15</v>
      </c>
      <c r="CY74">
        <v>0</v>
      </c>
      <c r="CZ74">
        <v>0</v>
      </c>
      <c r="DA74">
        <v>0</v>
      </c>
      <c r="DB74">
        <v>0</v>
      </c>
      <c r="DC74">
        <v>0</v>
      </c>
      <c r="DD74" t="s">
        <v>167</v>
      </c>
      <c r="DE74">
        <v>7.5</v>
      </c>
      <c r="DF74">
        <v>0</v>
      </c>
      <c r="DG74">
        <v>0</v>
      </c>
      <c r="DH74" t="s">
        <v>150</v>
      </c>
      <c r="DI74">
        <v>10</v>
      </c>
      <c r="DJ74">
        <v>0</v>
      </c>
      <c r="DK74">
        <v>0</v>
      </c>
      <c r="DL74" t="s">
        <v>172</v>
      </c>
      <c r="DM74">
        <v>0</v>
      </c>
      <c r="DN74">
        <v>0</v>
      </c>
      <c r="DO74" t="s">
        <v>172</v>
      </c>
      <c r="DP74">
        <v>0</v>
      </c>
      <c r="DQ74">
        <v>0</v>
      </c>
      <c r="DR74" t="s">
        <v>146</v>
      </c>
      <c r="DS74" t="s">
        <v>146</v>
      </c>
      <c r="DT74" t="s">
        <v>146</v>
      </c>
      <c r="DU74" t="s">
        <v>155</v>
      </c>
      <c r="DV74">
        <v>0</v>
      </c>
      <c r="DW74">
        <v>0</v>
      </c>
      <c r="DX74">
        <v>0.5</v>
      </c>
      <c r="DY74">
        <v>0.04</v>
      </c>
      <c r="DZ74" t="s">
        <v>146</v>
      </c>
      <c r="EA74" t="s">
        <v>146</v>
      </c>
      <c r="EB74" t="s">
        <v>146</v>
      </c>
      <c r="EC74" t="s">
        <v>146</v>
      </c>
      <c r="ED74" t="s">
        <v>146</v>
      </c>
      <c r="EE74" t="s">
        <v>313</v>
      </c>
      <c r="EF74" t="s">
        <v>164</v>
      </c>
      <c r="EG74" t="s">
        <v>146</v>
      </c>
      <c r="EH74" t="s">
        <v>146</v>
      </c>
      <c r="EI74" t="s">
        <v>146</v>
      </c>
      <c r="EJ74" t="s">
        <v>146</v>
      </c>
      <c r="EK74" t="s">
        <v>146</v>
      </c>
      <c r="EL74" t="s">
        <v>146</v>
      </c>
      <c r="EM74" t="s">
        <v>146</v>
      </c>
      <c r="EN74" t="s">
        <v>146</v>
      </c>
      <c r="EO74" t="s">
        <v>146</v>
      </c>
      <c r="EP74">
        <v>20850</v>
      </c>
      <c r="EQ74">
        <v>0</v>
      </c>
      <c r="ER74">
        <v>0</v>
      </c>
      <c r="ES74" t="s">
        <v>146</v>
      </c>
      <c r="ET74" t="s">
        <v>170</v>
      </c>
      <c r="EU74" t="s">
        <v>146</v>
      </c>
      <c r="EV74">
        <v>0</v>
      </c>
    </row>
    <row r="75" spans="1:152" x14ac:dyDescent="0.25">
      <c r="A75">
        <v>676672079151</v>
      </c>
      <c r="B75" t="s">
        <v>141</v>
      </c>
      <c r="C75" t="s">
        <v>406</v>
      </c>
      <c r="D75" t="s">
        <v>143</v>
      </c>
      <c r="E75" t="s">
        <v>145</v>
      </c>
      <c r="F75" t="s">
        <v>145</v>
      </c>
      <c r="G75" t="s">
        <v>146</v>
      </c>
      <c r="H75" t="s">
        <v>177</v>
      </c>
      <c r="I75">
        <v>303705</v>
      </c>
      <c r="J75">
        <v>57676672079151</v>
      </c>
      <c r="K75">
        <v>1497930</v>
      </c>
      <c r="L75" t="s">
        <v>146</v>
      </c>
      <c r="M75" t="s">
        <v>146</v>
      </c>
      <c r="N75">
        <v>676672079151</v>
      </c>
      <c r="O75" t="s">
        <v>146</v>
      </c>
      <c r="P75" t="s">
        <v>147</v>
      </c>
      <c r="Q75" t="s">
        <v>148</v>
      </c>
      <c r="R75" t="s">
        <v>149</v>
      </c>
      <c r="S75">
        <v>250100000000001</v>
      </c>
      <c r="T75" t="s">
        <v>150</v>
      </c>
      <c r="U75" t="s">
        <v>146</v>
      </c>
      <c r="V75" t="s">
        <v>146</v>
      </c>
      <c r="W75">
        <v>25010001</v>
      </c>
      <c r="X75" t="s">
        <v>146</v>
      </c>
      <c r="Y75">
        <v>63</v>
      </c>
      <c r="Z75" t="s">
        <v>153</v>
      </c>
      <c r="AA75" t="s">
        <v>154</v>
      </c>
      <c r="AB75" t="s">
        <v>146</v>
      </c>
      <c r="AC75">
        <v>200239</v>
      </c>
      <c r="AD75" t="s">
        <v>155</v>
      </c>
      <c r="AE75" t="s">
        <v>172</v>
      </c>
      <c r="AF75" t="s">
        <v>146</v>
      </c>
      <c r="AG75">
        <v>566</v>
      </c>
      <c r="AH75" t="s">
        <v>146</v>
      </c>
      <c r="AI75" t="s">
        <v>172</v>
      </c>
      <c r="AJ75">
        <v>566</v>
      </c>
      <c r="AK75">
        <v>676672079151</v>
      </c>
      <c r="AL75" t="s">
        <v>146</v>
      </c>
      <c r="AM75" t="s">
        <v>159</v>
      </c>
      <c r="AN75" t="s">
        <v>173</v>
      </c>
      <c r="AO75" t="s">
        <v>146</v>
      </c>
      <c r="AP75" t="s">
        <v>146</v>
      </c>
      <c r="AQ75" t="s">
        <v>174</v>
      </c>
      <c r="AR75">
        <v>20850</v>
      </c>
      <c r="AS75">
        <v>20850</v>
      </c>
      <c r="AT75" s="5">
        <f t="shared" si="7"/>
        <v>20850</v>
      </c>
      <c r="AU75" s="5">
        <v>350</v>
      </c>
      <c r="AV75" s="5">
        <f t="shared" si="8"/>
        <v>20500</v>
      </c>
      <c r="AW75" s="6">
        <f t="shared" si="9"/>
        <v>3608.0000000000005</v>
      </c>
      <c r="AX75" s="7">
        <f t="shared" si="10"/>
        <v>16400</v>
      </c>
      <c r="AY75" s="8">
        <f t="shared" si="11"/>
        <v>492</v>
      </c>
      <c r="AZ75" s="5">
        <v>250</v>
      </c>
      <c r="BA75" s="9">
        <f t="shared" si="12"/>
        <v>81.25</v>
      </c>
      <c r="BB75" s="9"/>
      <c r="BC75" s="10"/>
      <c r="BD75" s="5">
        <f t="shared" si="13"/>
        <v>18.75</v>
      </c>
      <c r="BE75" t="s">
        <v>146</v>
      </c>
      <c r="BF75" t="s">
        <v>146</v>
      </c>
      <c r="BG75" t="s">
        <v>146</v>
      </c>
      <c r="BH75" t="s">
        <v>146</v>
      </c>
      <c r="BI75">
        <v>566</v>
      </c>
      <c r="BJ75">
        <v>566</v>
      </c>
      <c r="BK75">
        <v>20850</v>
      </c>
      <c r="BL75">
        <v>0.5</v>
      </c>
      <c r="BM75">
        <v>0</v>
      </c>
      <c r="BN75">
        <v>0.5</v>
      </c>
      <c r="BO75">
        <v>0.04</v>
      </c>
      <c r="BP75">
        <v>0</v>
      </c>
      <c r="BQ75">
        <v>20849.462500000001</v>
      </c>
      <c r="BR75">
        <v>0</v>
      </c>
      <c r="BS75">
        <v>0.04</v>
      </c>
      <c r="BT75" t="s">
        <v>146</v>
      </c>
      <c r="BU75">
        <v>59536659</v>
      </c>
      <c r="BV75" t="s">
        <v>163</v>
      </c>
      <c r="BW75">
        <v>20</v>
      </c>
      <c r="BX75">
        <v>0</v>
      </c>
      <c r="BY75" t="s">
        <v>146</v>
      </c>
      <c r="BZ75">
        <v>0</v>
      </c>
      <c r="CA75" t="s">
        <v>146</v>
      </c>
      <c r="CB75">
        <v>0</v>
      </c>
      <c r="CC75">
        <v>0</v>
      </c>
      <c r="CD75" t="s">
        <v>165</v>
      </c>
      <c r="CE75">
        <v>0</v>
      </c>
      <c r="CF75">
        <v>0</v>
      </c>
      <c r="CG75">
        <v>0</v>
      </c>
      <c r="CH75" t="s">
        <v>146</v>
      </c>
      <c r="CI75" t="s">
        <v>146</v>
      </c>
      <c r="CJ75" t="s">
        <v>172</v>
      </c>
      <c r="CK75">
        <v>12.5</v>
      </c>
      <c r="CL75">
        <v>0</v>
      </c>
      <c r="CM75">
        <v>0</v>
      </c>
      <c r="CN75">
        <v>20850</v>
      </c>
      <c r="CO75" t="s">
        <v>150</v>
      </c>
      <c r="CP75">
        <v>10</v>
      </c>
      <c r="CQ75">
        <v>0</v>
      </c>
      <c r="CR75">
        <v>0</v>
      </c>
      <c r="CS75" t="s">
        <v>166</v>
      </c>
      <c r="CT75">
        <v>5</v>
      </c>
      <c r="CU75">
        <v>0</v>
      </c>
      <c r="CV75">
        <v>0</v>
      </c>
      <c r="CW75" t="s">
        <v>172</v>
      </c>
      <c r="CX75">
        <v>15</v>
      </c>
      <c r="CY75">
        <v>0</v>
      </c>
      <c r="CZ75">
        <v>0</v>
      </c>
      <c r="DA75">
        <v>0</v>
      </c>
      <c r="DB75">
        <v>0</v>
      </c>
      <c r="DC75">
        <v>0</v>
      </c>
      <c r="DD75" t="s">
        <v>167</v>
      </c>
      <c r="DE75">
        <v>7.5</v>
      </c>
      <c r="DF75">
        <v>0</v>
      </c>
      <c r="DG75">
        <v>0</v>
      </c>
      <c r="DH75" t="s">
        <v>150</v>
      </c>
      <c r="DI75">
        <v>10</v>
      </c>
      <c r="DJ75">
        <v>0</v>
      </c>
      <c r="DK75">
        <v>0</v>
      </c>
      <c r="DL75" t="s">
        <v>172</v>
      </c>
      <c r="DM75">
        <v>0</v>
      </c>
      <c r="DN75">
        <v>0</v>
      </c>
      <c r="DO75" t="s">
        <v>172</v>
      </c>
      <c r="DP75">
        <v>0</v>
      </c>
      <c r="DQ75">
        <v>0</v>
      </c>
      <c r="DR75" t="s">
        <v>146</v>
      </c>
      <c r="DS75" t="s">
        <v>146</v>
      </c>
      <c r="DT75" t="s">
        <v>146</v>
      </c>
      <c r="DU75" t="s">
        <v>155</v>
      </c>
      <c r="DV75">
        <v>0</v>
      </c>
      <c r="DW75">
        <v>0</v>
      </c>
      <c r="DX75">
        <v>0.5</v>
      </c>
      <c r="DY75">
        <v>0.04</v>
      </c>
      <c r="DZ75" t="s">
        <v>146</v>
      </c>
      <c r="EA75" t="s">
        <v>146</v>
      </c>
      <c r="EB75" t="s">
        <v>146</v>
      </c>
      <c r="EC75" t="s">
        <v>146</v>
      </c>
      <c r="ED75" t="s">
        <v>146</v>
      </c>
      <c r="EE75" t="s">
        <v>407</v>
      </c>
      <c r="EF75" t="s">
        <v>164</v>
      </c>
      <c r="EG75" t="s">
        <v>146</v>
      </c>
      <c r="EH75" t="s">
        <v>146</v>
      </c>
      <c r="EI75" t="s">
        <v>146</v>
      </c>
      <c r="EJ75" t="s">
        <v>146</v>
      </c>
      <c r="EK75" t="s">
        <v>146</v>
      </c>
      <c r="EL75" t="s">
        <v>146</v>
      </c>
      <c r="EM75" t="s">
        <v>146</v>
      </c>
      <c r="EN75" t="s">
        <v>146</v>
      </c>
      <c r="EO75" t="s">
        <v>146</v>
      </c>
      <c r="EP75">
        <v>20850</v>
      </c>
      <c r="EQ75">
        <v>0</v>
      </c>
      <c r="ER75">
        <v>0</v>
      </c>
      <c r="ES75" t="s">
        <v>146</v>
      </c>
      <c r="ET75" t="s">
        <v>170</v>
      </c>
      <c r="EU75" t="s">
        <v>146</v>
      </c>
      <c r="EV75">
        <v>0</v>
      </c>
    </row>
    <row r="76" spans="1:152" x14ac:dyDescent="0.25">
      <c r="A76">
        <v>676672009724</v>
      </c>
      <c r="B76" t="s">
        <v>141</v>
      </c>
      <c r="C76" t="s">
        <v>408</v>
      </c>
      <c r="D76" t="s">
        <v>143</v>
      </c>
      <c r="E76" t="s">
        <v>145</v>
      </c>
      <c r="F76" t="s">
        <v>145</v>
      </c>
      <c r="G76" t="s">
        <v>146</v>
      </c>
      <c r="H76" t="s">
        <v>177</v>
      </c>
      <c r="I76">
        <v>52656</v>
      </c>
      <c r="J76">
        <v>57676672009724</v>
      </c>
      <c r="K76">
        <v>1497930</v>
      </c>
      <c r="L76" t="s">
        <v>146</v>
      </c>
      <c r="M76" t="s">
        <v>146</v>
      </c>
      <c r="N76">
        <v>676672009724</v>
      </c>
      <c r="O76" t="s">
        <v>146</v>
      </c>
      <c r="P76" t="s">
        <v>147</v>
      </c>
      <c r="Q76" t="s">
        <v>148</v>
      </c>
      <c r="R76" t="s">
        <v>149</v>
      </c>
      <c r="S76">
        <v>250100000000001</v>
      </c>
      <c r="T76" t="s">
        <v>150</v>
      </c>
      <c r="U76" t="s">
        <v>146</v>
      </c>
      <c r="V76" t="s">
        <v>146</v>
      </c>
      <c r="W76">
        <v>25010001</v>
      </c>
      <c r="X76" t="s">
        <v>146</v>
      </c>
      <c r="Y76">
        <v>63</v>
      </c>
      <c r="Z76" t="s">
        <v>153</v>
      </c>
      <c r="AA76" t="s">
        <v>154</v>
      </c>
      <c r="AB76" t="s">
        <v>146</v>
      </c>
      <c r="AC76">
        <v>200239</v>
      </c>
      <c r="AD76" t="s">
        <v>155</v>
      </c>
      <c r="AE76" t="s">
        <v>172</v>
      </c>
      <c r="AF76" t="s">
        <v>146</v>
      </c>
      <c r="AG76">
        <v>566</v>
      </c>
      <c r="AH76" t="s">
        <v>146</v>
      </c>
      <c r="AI76" t="s">
        <v>172</v>
      </c>
      <c r="AJ76">
        <v>566</v>
      </c>
      <c r="AK76">
        <v>676672009724</v>
      </c>
      <c r="AL76" t="s">
        <v>146</v>
      </c>
      <c r="AM76" t="s">
        <v>159</v>
      </c>
      <c r="AN76" t="s">
        <v>173</v>
      </c>
      <c r="AO76" t="s">
        <v>146</v>
      </c>
      <c r="AP76" t="s">
        <v>146</v>
      </c>
      <c r="AQ76" t="s">
        <v>174</v>
      </c>
      <c r="AR76">
        <v>20850</v>
      </c>
      <c r="AS76">
        <v>20850</v>
      </c>
      <c r="AT76" s="5">
        <f t="shared" si="7"/>
        <v>20850</v>
      </c>
      <c r="AU76" s="5">
        <v>350</v>
      </c>
      <c r="AV76" s="5">
        <f t="shared" si="8"/>
        <v>20500</v>
      </c>
      <c r="AW76" s="6">
        <f t="shared" si="9"/>
        <v>3608.0000000000005</v>
      </c>
      <c r="AX76" s="7">
        <f t="shared" si="10"/>
        <v>16400</v>
      </c>
      <c r="AY76" s="8">
        <f t="shared" si="11"/>
        <v>492</v>
      </c>
      <c r="AZ76" s="5">
        <v>250</v>
      </c>
      <c r="BA76" s="9">
        <f t="shared" si="12"/>
        <v>81.25</v>
      </c>
      <c r="BB76" s="9"/>
      <c r="BC76" s="10"/>
      <c r="BD76" s="5">
        <f t="shared" si="13"/>
        <v>18.75</v>
      </c>
      <c r="BE76" t="s">
        <v>146</v>
      </c>
      <c r="BF76" t="s">
        <v>146</v>
      </c>
      <c r="BG76" t="s">
        <v>146</v>
      </c>
      <c r="BH76" t="s">
        <v>146</v>
      </c>
      <c r="BI76">
        <v>566</v>
      </c>
      <c r="BJ76">
        <v>566</v>
      </c>
      <c r="BK76">
        <v>20850</v>
      </c>
      <c r="BL76">
        <v>0.5</v>
      </c>
      <c r="BM76">
        <v>0</v>
      </c>
      <c r="BN76">
        <v>0.5</v>
      </c>
      <c r="BO76">
        <v>0.04</v>
      </c>
      <c r="BP76">
        <v>0</v>
      </c>
      <c r="BQ76">
        <v>20849.462500000001</v>
      </c>
      <c r="BR76">
        <v>0</v>
      </c>
      <c r="BS76">
        <v>0.04</v>
      </c>
      <c r="BT76" t="s">
        <v>146</v>
      </c>
      <c r="BU76">
        <v>59536659</v>
      </c>
      <c r="BV76" t="s">
        <v>163</v>
      </c>
      <c r="BW76">
        <v>20</v>
      </c>
      <c r="BX76">
        <v>0</v>
      </c>
      <c r="BY76" t="s">
        <v>146</v>
      </c>
      <c r="BZ76">
        <v>0</v>
      </c>
      <c r="CA76" t="s">
        <v>146</v>
      </c>
      <c r="CB76">
        <v>0</v>
      </c>
      <c r="CC76">
        <v>0</v>
      </c>
      <c r="CD76" t="s">
        <v>165</v>
      </c>
      <c r="CE76">
        <v>0</v>
      </c>
      <c r="CF76">
        <v>0</v>
      </c>
      <c r="CG76">
        <v>0</v>
      </c>
      <c r="CH76" t="s">
        <v>146</v>
      </c>
      <c r="CI76" t="s">
        <v>146</v>
      </c>
      <c r="CJ76" t="s">
        <v>172</v>
      </c>
      <c r="CK76">
        <v>12.5</v>
      </c>
      <c r="CL76">
        <v>0</v>
      </c>
      <c r="CM76">
        <v>0</v>
      </c>
      <c r="CN76">
        <v>20850</v>
      </c>
      <c r="CO76" t="s">
        <v>150</v>
      </c>
      <c r="CP76">
        <v>10</v>
      </c>
      <c r="CQ76">
        <v>0</v>
      </c>
      <c r="CR76">
        <v>0</v>
      </c>
      <c r="CS76" t="s">
        <v>166</v>
      </c>
      <c r="CT76">
        <v>5</v>
      </c>
      <c r="CU76">
        <v>0</v>
      </c>
      <c r="CV76">
        <v>0</v>
      </c>
      <c r="CW76" t="s">
        <v>172</v>
      </c>
      <c r="CX76">
        <v>15</v>
      </c>
      <c r="CY76">
        <v>0</v>
      </c>
      <c r="CZ76">
        <v>0</v>
      </c>
      <c r="DA76">
        <v>0</v>
      </c>
      <c r="DB76">
        <v>0</v>
      </c>
      <c r="DC76">
        <v>0</v>
      </c>
      <c r="DD76" t="s">
        <v>167</v>
      </c>
      <c r="DE76">
        <v>7.5</v>
      </c>
      <c r="DF76">
        <v>0</v>
      </c>
      <c r="DG76">
        <v>0</v>
      </c>
      <c r="DH76" t="s">
        <v>150</v>
      </c>
      <c r="DI76">
        <v>10</v>
      </c>
      <c r="DJ76">
        <v>0</v>
      </c>
      <c r="DK76">
        <v>0</v>
      </c>
      <c r="DL76" t="s">
        <v>172</v>
      </c>
      <c r="DM76">
        <v>0</v>
      </c>
      <c r="DN76">
        <v>0</v>
      </c>
      <c r="DO76" t="s">
        <v>172</v>
      </c>
      <c r="DP76">
        <v>0</v>
      </c>
      <c r="DQ76">
        <v>0</v>
      </c>
      <c r="DR76" t="s">
        <v>146</v>
      </c>
      <c r="DS76" t="s">
        <v>146</v>
      </c>
      <c r="DT76" t="s">
        <v>146</v>
      </c>
      <c r="DU76" t="s">
        <v>155</v>
      </c>
      <c r="DV76">
        <v>0</v>
      </c>
      <c r="DW76">
        <v>0</v>
      </c>
      <c r="DX76">
        <v>0.5</v>
      </c>
      <c r="DY76">
        <v>0.04</v>
      </c>
      <c r="DZ76" t="s">
        <v>146</v>
      </c>
      <c r="EA76" t="s">
        <v>146</v>
      </c>
      <c r="EB76" t="s">
        <v>146</v>
      </c>
      <c r="EC76" t="s">
        <v>146</v>
      </c>
      <c r="ED76" t="s">
        <v>146</v>
      </c>
      <c r="EE76" t="s">
        <v>409</v>
      </c>
      <c r="EF76" t="s">
        <v>164</v>
      </c>
      <c r="EG76" t="s">
        <v>146</v>
      </c>
      <c r="EH76" t="s">
        <v>146</v>
      </c>
      <c r="EI76" t="s">
        <v>146</v>
      </c>
      <c r="EJ76" t="s">
        <v>146</v>
      </c>
      <c r="EK76" t="s">
        <v>146</v>
      </c>
      <c r="EL76" t="s">
        <v>146</v>
      </c>
      <c r="EM76" t="s">
        <v>146</v>
      </c>
      <c r="EN76" t="s">
        <v>146</v>
      </c>
      <c r="EO76" t="s">
        <v>146</v>
      </c>
      <c r="EP76">
        <v>20850</v>
      </c>
      <c r="EQ76">
        <v>0</v>
      </c>
      <c r="ER76">
        <v>0</v>
      </c>
      <c r="ES76" t="s">
        <v>146</v>
      </c>
      <c r="ET76" t="s">
        <v>170</v>
      </c>
      <c r="EU76" t="s">
        <v>146</v>
      </c>
      <c r="EV76">
        <v>0</v>
      </c>
    </row>
    <row r="77" spans="1:152" x14ac:dyDescent="0.25">
      <c r="A77">
        <v>676667706472</v>
      </c>
      <c r="B77" t="s">
        <v>141</v>
      </c>
      <c r="C77" t="s">
        <v>414</v>
      </c>
      <c r="D77" t="s">
        <v>143</v>
      </c>
      <c r="E77" t="s">
        <v>145</v>
      </c>
      <c r="F77" t="s">
        <v>177</v>
      </c>
      <c r="G77" t="s">
        <v>146</v>
      </c>
      <c r="H77" t="s">
        <v>177</v>
      </c>
      <c r="I77">
        <v>201512</v>
      </c>
      <c r="J77">
        <v>57676667706472</v>
      </c>
      <c r="K77">
        <v>8305305</v>
      </c>
      <c r="L77" t="s">
        <v>146</v>
      </c>
      <c r="M77" t="s">
        <v>146</v>
      </c>
      <c r="N77">
        <v>676667706472</v>
      </c>
      <c r="O77" t="s">
        <v>146</v>
      </c>
      <c r="P77" t="s">
        <v>147</v>
      </c>
      <c r="Q77" t="s">
        <v>148</v>
      </c>
      <c r="R77" t="s">
        <v>149</v>
      </c>
      <c r="S77">
        <v>250100000000001</v>
      </c>
      <c r="T77" t="s">
        <v>150</v>
      </c>
      <c r="U77" t="s">
        <v>146</v>
      </c>
      <c r="V77" t="s">
        <v>146</v>
      </c>
      <c r="W77">
        <v>25010001</v>
      </c>
      <c r="X77" t="s">
        <v>146</v>
      </c>
      <c r="Y77">
        <v>63</v>
      </c>
      <c r="Z77" t="s">
        <v>153</v>
      </c>
      <c r="AA77" t="s">
        <v>154</v>
      </c>
      <c r="AB77" t="s">
        <v>146</v>
      </c>
      <c r="AC77">
        <v>200239</v>
      </c>
      <c r="AD77" t="s">
        <v>155</v>
      </c>
      <c r="AE77" t="s">
        <v>172</v>
      </c>
      <c r="AF77" t="s">
        <v>146</v>
      </c>
      <c r="AG77">
        <v>566</v>
      </c>
      <c r="AH77" t="s">
        <v>146</v>
      </c>
      <c r="AI77" t="s">
        <v>172</v>
      </c>
      <c r="AJ77">
        <v>566</v>
      </c>
      <c r="AK77">
        <v>676667706472</v>
      </c>
      <c r="AL77" t="s">
        <v>146</v>
      </c>
      <c r="AM77" t="s">
        <v>159</v>
      </c>
      <c r="AN77" t="s">
        <v>173</v>
      </c>
      <c r="AO77" t="s">
        <v>146</v>
      </c>
      <c r="AP77" t="s">
        <v>146</v>
      </c>
      <c r="AQ77" t="s">
        <v>174</v>
      </c>
      <c r="AR77">
        <v>20850</v>
      </c>
      <c r="AS77">
        <v>20850</v>
      </c>
      <c r="AT77" s="5">
        <f t="shared" si="7"/>
        <v>20850</v>
      </c>
      <c r="AU77" s="5">
        <v>350</v>
      </c>
      <c r="AV77" s="5">
        <f t="shared" si="8"/>
        <v>20500</v>
      </c>
      <c r="AW77" s="6">
        <f t="shared" si="9"/>
        <v>3608.0000000000005</v>
      </c>
      <c r="AX77" s="7">
        <f t="shared" si="10"/>
        <v>16400</v>
      </c>
      <c r="AY77" s="8">
        <f t="shared" si="11"/>
        <v>492</v>
      </c>
      <c r="AZ77" s="5">
        <v>250</v>
      </c>
      <c r="BA77" s="9">
        <f t="shared" si="12"/>
        <v>81.25</v>
      </c>
      <c r="BB77" s="9"/>
      <c r="BC77" s="10"/>
      <c r="BD77" s="5">
        <f t="shared" si="13"/>
        <v>18.75</v>
      </c>
      <c r="BE77" t="s">
        <v>146</v>
      </c>
      <c r="BF77" t="s">
        <v>146</v>
      </c>
      <c r="BG77" t="s">
        <v>146</v>
      </c>
      <c r="BH77" t="s">
        <v>146</v>
      </c>
      <c r="BI77">
        <v>566</v>
      </c>
      <c r="BJ77">
        <v>566</v>
      </c>
      <c r="BK77">
        <v>20850</v>
      </c>
      <c r="BL77">
        <v>0.5</v>
      </c>
      <c r="BM77">
        <v>0</v>
      </c>
      <c r="BN77">
        <v>0.5</v>
      </c>
      <c r="BO77">
        <v>0.04</v>
      </c>
      <c r="BP77">
        <v>0</v>
      </c>
      <c r="BQ77">
        <v>20849.462500000001</v>
      </c>
      <c r="BR77">
        <v>0</v>
      </c>
      <c r="BS77">
        <v>0.04</v>
      </c>
      <c r="BT77" t="s">
        <v>146</v>
      </c>
      <c r="BU77">
        <v>59536659</v>
      </c>
      <c r="BV77" t="s">
        <v>163</v>
      </c>
      <c r="BW77">
        <v>20</v>
      </c>
      <c r="BX77">
        <v>0</v>
      </c>
      <c r="BY77" t="s">
        <v>146</v>
      </c>
      <c r="BZ77">
        <v>0</v>
      </c>
      <c r="CA77" t="s">
        <v>146</v>
      </c>
      <c r="CB77">
        <v>0</v>
      </c>
      <c r="CC77">
        <v>0</v>
      </c>
      <c r="CD77" t="s">
        <v>165</v>
      </c>
      <c r="CE77">
        <v>0</v>
      </c>
      <c r="CF77">
        <v>0</v>
      </c>
      <c r="CG77">
        <v>0</v>
      </c>
      <c r="CH77" t="s">
        <v>146</v>
      </c>
      <c r="CI77" t="s">
        <v>146</v>
      </c>
      <c r="CJ77" t="s">
        <v>172</v>
      </c>
      <c r="CK77">
        <v>12.5</v>
      </c>
      <c r="CL77">
        <v>0</v>
      </c>
      <c r="CM77">
        <v>0</v>
      </c>
      <c r="CN77">
        <v>20850</v>
      </c>
      <c r="CO77" t="s">
        <v>150</v>
      </c>
      <c r="CP77">
        <v>10</v>
      </c>
      <c r="CQ77">
        <v>0</v>
      </c>
      <c r="CR77">
        <v>0</v>
      </c>
      <c r="CS77" t="s">
        <v>166</v>
      </c>
      <c r="CT77">
        <v>5</v>
      </c>
      <c r="CU77">
        <v>0</v>
      </c>
      <c r="CV77">
        <v>0</v>
      </c>
      <c r="CW77" t="s">
        <v>172</v>
      </c>
      <c r="CX77">
        <v>15</v>
      </c>
      <c r="CY77">
        <v>0</v>
      </c>
      <c r="CZ77">
        <v>0</v>
      </c>
      <c r="DA77">
        <v>0</v>
      </c>
      <c r="DB77">
        <v>0</v>
      </c>
      <c r="DC77">
        <v>0</v>
      </c>
      <c r="DD77" t="s">
        <v>167</v>
      </c>
      <c r="DE77">
        <v>7.5</v>
      </c>
      <c r="DF77">
        <v>0</v>
      </c>
      <c r="DG77">
        <v>0</v>
      </c>
      <c r="DH77" t="s">
        <v>150</v>
      </c>
      <c r="DI77">
        <v>10</v>
      </c>
      <c r="DJ77">
        <v>0</v>
      </c>
      <c r="DK77">
        <v>0</v>
      </c>
      <c r="DL77" t="s">
        <v>172</v>
      </c>
      <c r="DM77">
        <v>0</v>
      </c>
      <c r="DN77">
        <v>0</v>
      </c>
      <c r="DO77" t="s">
        <v>172</v>
      </c>
      <c r="DP77">
        <v>0</v>
      </c>
      <c r="DQ77">
        <v>0</v>
      </c>
      <c r="DR77" t="s">
        <v>146</v>
      </c>
      <c r="DS77" t="s">
        <v>146</v>
      </c>
      <c r="DT77" t="s">
        <v>146</v>
      </c>
      <c r="DU77" t="s">
        <v>155</v>
      </c>
      <c r="DV77">
        <v>0</v>
      </c>
      <c r="DW77">
        <v>0</v>
      </c>
      <c r="DX77">
        <v>0.5</v>
      </c>
      <c r="DY77">
        <v>0.04</v>
      </c>
      <c r="DZ77" t="s">
        <v>146</v>
      </c>
      <c r="EA77" t="s">
        <v>146</v>
      </c>
      <c r="EB77" t="s">
        <v>146</v>
      </c>
      <c r="EC77" t="s">
        <v>146</v>
      </c>
      <c r="ED77" t="s">
        <v>146</v>
      </c>
      <c r="EE77" t="s">
        <v>415</v>
      </c>
      <c r="EF77" t="s">
        <v>164</v>
      </c>
      <c r="EG77" t="s">
        <v>146</v>
      </c>
      <c r="EH77" t="s">
        <v>146</v>
      </c>
      <c r="EI77" t="s">
        <v>146</v>
      </c>
      <c r="EJ77" t="s">
        <v>146</v>
      </c>
      <c r="EK77" t="s">
        <v>146</v>
      </c>
      <c r="EL77" t="s">
        <v>146</v>
      </c>
      <c r="EM77" t="s">
        <v>146</v>
      </c>
      <c r="EN77" t="s">
        <v>146</v>
      </c>
      <c r="EO77" t="s">
        <v>146</v>
      </c>
      <c r="EP77">
        <v>20850</v>
      </c>
      <c r="EQ77">
        <v>0</v>
      </c>
      <c r="ER77">
        <v>0</v>
      </c>
      <c r="ES77" t="s">
        <v>146</v>
      </c>
      <c r="ET77" t="s">
        <v>170</v>
      </c>
      <c r="EU77" t="s">
        <v>146</v>
      </c>
      <c r="EV77">
        <v>0</v>
      </c>
    </row>
    <row r="78" spans="1:152" x14ac:dyDescent="0.25">
      <c r="A78">
        <v>676668116576</v>
      </c>
      <c r="B78" t="s">
        <v>141</v>
      </c>
      <c r="C78" t="s">
        <v>420</v>
      </c>
      <c r="D78" t="s">
        <v>143</v>
      </c>
      <c r="E78" t="s">
        <v>145</v>
      </c>
      <c r="F78" t="s">
        <v>177</v>
      </c>
      <c r="G78" t="s">
        <v>146</v>
      </c>
      <c r="H78" t="s">
        <v>177</v>
      </c>
      <c r="I78">
        <v>518838</v>
      </c>
      <c r="J78">
        <v>57676668116576</v>
      </c>
      <c r="K78">
        <v>8305305</v>
      </c>
      <c r="L78" t="s">
        <v>146</v>
      </c>
      <c r="M78" t="s">
        <v>146</v>
      </c>
      <c r="N78">
        <v>676668116576</v>
      </c>
      <c r="O78" t="s">
        <v>146</v>
      </c>
      <c r="P78" t="s">
        <v>147</v>
      </c>
      <c r="Q78" t="s">
        <v>148</v>
      </c>
      <c r="R78" t="s">
        <v>149</v>
      </c>
      <c r="S78">
        <v>250100000000001</v>
      </c>
      <c r="T78" t="s">
        <v>150</v>
      </c>
      <c r="U78" t="s">
        <v>146</v>
      </c>
      <c r="V78" t="s">
        <v>146</v>
      </c>
      <c r="W78">
        <v>25010001</v>
      </c>
      <c r="X78" t="s">
        <v>146</v>
      </c>
      <c r="Y78">
        <v>63</v>
      </c>
      <c r="Z78" t="s">
        <v>153</v>
      </c>
      <c r="AA78" t="s">
        <v>154</v>
      </c>
      <c r="AB78" t="s">
        <v>146</v>
      </c>
      <c r="AC78">
        <v>200239</v>
      </c>
      <c r="AD78" t="s">
        <v>155</v>
      </c>
      <c r="AE78" t="s">
        <v>172</v>
      </c>
      <c r="AF78" t="s">
        <v>146</v>
      </c>
      <c r="AG78">
        <v>566</v>
      </c>
      <c r="AH78" t="s">
        <v>146</v>
      </c>
      <c r="AI78" t="s">
        <v>172</v>
      </c>
      <c r="AJ78">
        <v>566</v>
      </c>
      <c r="AK78">
        <v>676668116576</v>
      </c>
      <c r="AL78" t="s">
        <v>146</v>
      </c>
      <c r="AM78" t="s">
        <v>159</v>
      </c>
      <c r="AN78" t="s">
        <v>173</v>
      </c>
      <c r="AO78" t="s">
        <v>146</v>
      </c>
      <c r="AP78" t="s">
        <v>146</v>
      </c>
      <c r="AQ78" t="s">
        <v>174</v>
      </c>
      <c r="AR78">
        <v>20850</v>
      </c>
      <c r="AS78">
        <v>20850</v>
      </c>
      <c r="AT78" s="5">
        <f t="shared" si="7"/>
        <v>20850</v>
      </c>
      <c r="AU78" s="5">
        <v>350</v>
      </c>
      <c r="AV78" s="5">
        <f t="shared" si="8"/>
        <v>20500</v>
      </c>
      <c r="AW78" s="6">
        <f t="shared" si="9"/>
        <v>3608.0000000000005</v>
      </c>
      <c r="AX78" s="7">
        <f t="shared" si="10"/>
        <v>16400</v>
      </c>
      <c r="AY78" s="8">
        <f t="shared" si="11"/>
        <v>492</v>
      </c>
      <c r="AZ78" s="5">
        <v>250</v>
      </c>
      <c r="BA78" s="9">
        <f t="shared" si="12"/>
        <v>81.25</v>
      </c>
      <c r="BB78" s="9"/>
      <c r="BC78" s="10"/>
      <c r="BD78" s="5">
        <f t="shared" si="13"/>
        <v>18.75</v>
      </c>
      <c r="BE78" t="s">
        <v>146</v>
      </c>
      <c r="BF78" t="s">
        <v>146</v>
      </c>
      <c r="BG78" t="s">
        <v>146</v>
      </c>
      <c r="BH78" t="s">
        <v>146</v>
      </c>
      <c r="BI78">
        <v>566</v>
      </c>
      <c r="BJ78">
        <v>566</v>
      </c>
      <c r="BK78">
        <v>20850</v>
      </c>
      <c r="BL78">
        <v>0.5</v>
      </c>
      <c r="BM78">
        <v>0</v>
      </c>
      <c r="BN78">
        <v>0.5</v>
      </c>
      <c r="BO78">
        <v>0.04</v>
      </c>
      <c r="BP78">
        <v>0</v>
      </c>
      <c r="BQ78">
        <v>20849.462500000001</v>
      </c>
      <c r="BR78">
        <v>0</v>
      </c>
      <c r="BS78">
        <v>0.04</v>
      </c>
      <c r="BT78" t="s">
        <v>146</v>
      </c>
      <c r="BU78">
        <v>59536659</v>
      </c>
      <c r="BV78" t="s">
        <v>163</v>
      </c>
      <c r="BW78">
        <v>20</v>
      </c>
      <c r="BX78">
        <v>0</v>
      </c>
      <c r="BY78" t="s">
        <v>146</v>
      </c>
      <c r="BZ78">
        <v>0</v>
      </c>
      <c r="CA78" t="s">
        <v>146</v>
      </c>
      <c r="CB78">
        <v>0</v>
      </c>
      <c r="CC78">
        <v>0</v>
      </c>
      <c r="CD78" t="s">
        <v>165</v>
      </c>
      <c r="CE78">
        <v>0</v>
      </c>
      <c r="CF78">
        <v>0</v>
      </c>
      <c r="CG78">
        <v>0</v>
      </c>
      <c r="CH78" t="s">
        <v>146</v>
      </c>
      <c r="CI78" t="s">
        <v>146</v>
      </c>
      <c r="CJ78" t="s">
        <v>172</v>
      </c>
      <c r="CK78">
        <v>12.5</v>
      </c>
      <c r="CL78">
        <v>0</v>
      </c>
      <c r="CM78">
        <v>0</v>
      </c>
      <c r="CN78">
        <v>20850</v>
      </c>
      <c r="CO78" t="s">
        <v>150</v>
      </c>
      <c r="CP78">
        <v>10</v>
      </c>
      <c r="CQ78">
        <v>0</v>
      </c>
      <c r="CR78">
        <v>0</v>
      </c>
      <c r="CS78" t="s">
        <v>166</v>
      </c>
      <c r="CT78">
        <v>5</v>
      </c>
      <c r="CU78">
        <v>0</v>
      </c>
      <c r="CV78">
        <v>0</v>
      </c>
      <c r="CW78" t="s">
        <v>172</v>
      </c>
      <c r="CX78">
        <v>15</v>
      </c>
      <c r="CY78">
        <v>0</v>
      </c>
      <c r="CZ78">
        <v>0</v>
      </c>
      <c r="DA78">
        <v>0</v>
      </c>
      <c r="DB78">
        <v>0</v>
      </c>
      <c r="DC78">
        <v>0</v>
      </c>
      <c r="DD78" t="s">
        <v>167</v>
      </c>
      <c r="DE78">
        <v>7.5</v>
      </c>
      <c r="DF78">
        <v>0</v>
      </c>
      <c r="DG78">
        <v>0</v>
      </c>
      <c r="DH78" t="s">
        <v>150</v>
      </c>
      <c r="DI78">
        <v>10</v>
      </c>
      <c r="DJ78">
        <v>0</v>
      </c>
      <c r="DK78">
        <v>0</v>
      </c>
      <c r="DL78" t="s">
        <v>172</v>
      </c>
      <c r="DM78">
        <v>0</v>
      </c>
      <c r="DN78">
        <v>0</v>
      </c>
      <c r="DO78" t="s">
        <v>172</v>
      </c>
      <c r="DP78">
        <v>0</v>
      </c>
      <c r="DQ78">
        <v>0</v>
      </c>
      <c r="DR78" t="s">
        <v>146</v>
      </c>
      <c r="DS78" t="s">
        <v>146</v>
      </c>
      <c r="DT78" t="s">
        <v>146</v>
      </c>
      <c r="DU78" t="s">
        <v>155</v>
      </c>
      <c r="DV78">
        <v>0</v>
      </c>
      <c r="DW78">
        <v>0</v>
      </c>
      <c r="DX78">
        <v>0.5</v>
      </c>
      <c r="DY78">
        <v>0.04</v>
      </c>
      <c r="DZ78" t="s">
        <v>146</v>
      </c>
      <c r="EA78" t="s">
        <v>146</v>
      </c>
      <c r="EB78" t="s">
        <v>146</v>
      </c>
      <c r="EC78" t="s">
        <v>146</v>
      </c>
      <c r="ED78" t="s">
        <v>146</v>
      </c>
      <c r="EE78" t="s">
        <v>421</v>
      </c>
      <c r="EF78" t="s">
        <v>164</v>
      </c>
      <c r="EG78" t="s">
        <v>146</v>
      </c>
      <c r="EH78" t="s">
        <v>146</v>
      </c>
      <c r="EI78" t="s">
        <v>146</v>
      </c>
      <c r="EJ78" t="s">
        <v>146</v>
      </c>
      <c r="EK78" t="s">
        <v>146</v>
      </c>
      <c r="EL78" t="s">
        <v>146</v>
      </c>
      <c r="EM78" t="s">
        <v>146</v>
      </c>
      <c r="EN78" t="s">
        <v>146</v>
      </c>
      <c r="EO78" t="s">
        <v>146</v>
      </c>
      <c r="EP78">
        <v>20850</v>
      </c>
      <c r="EQ78">
        <v>0</v>
      </c>
      <c r="ER78">
        <v>0</v>
      </c>
      <c r="ES78" t="s">
        <v>146</v>
      </c>
      <c r="ET78" t="s">
        <v>170</v>
      </c>
      <c r="EU78" t="s">
        <v>146</v>
      </c>
      <c r="EV78">
        <v>0</v>
      </c>
    </row>
    <row r="79" spans="1:152" x14ac:dyDescent="0.25">
      <c r="A79">
        <v>9900444104</v>
      </c>
      <c r="B79" t="s">
        <v>141</v>
      </c>
      <c r="C79" t="s">
        <v>616</v>
      </c>
      <c r="D79" t="s">
        <v>143</v>
      </c>
      <c r="E79" t="s">
        <v>145</v>
      </c>
      <c r="F79" t="s">
        <v>177</v>
      </c>
      <c r="G79">
        <v>35108</v>
      </c>
      <c r="H79" t="s">
        <v>177</v>
      </c>
      <c r="I79">
        <v>796076</v>
      </c>
      <c r="J79">
        <v>2631600300</v>
      </c>
      <c r="K79">
        <v>3717125</v>
      </c>
      <c r="L79">
        <v>1001143</v>
      </c>
      <c r="M79">
        <v>25576142</v>
      </c>
      <c r="N79">
        <v>9900444104</v>
      </c>
      <c r="O79">
        <v>123</v>
      </c>
      <c r="P79" t="s">
        <v>147</v>
      </c>
      <c r="Q79" t="s">
        <v>148</v>
      </c>
      <c r="R79" t="s">
        <v>149</v>
      </c>
      <c r="S79" t="s">
        <v>280</v>
      </c>
      <c r="T79" t="s">
        <v>156</v>
      </c>
      <c r="U79" t="s">
        <v>281</v>
      </c>
      <c r="V79">
        <v>5999</v>
      </c>
      <c r="W79" t="s">
        <v>282</v>
      </c>
      <c r="X79" t="s">
        <v>281</v>
      </c>
      <c r="Y79">
        <v>63</v>
      </c>
      <c r="Z79" t="s">
        <v>153</v>
      </c>
      <c r="AA79" t="s">
        <v>154</v>
      </c>
      <c r="AB79" t="s">
        <v>146</v>
      </c>
      <c r="AC79">
        <v>301011</v>
      </c>
      <c r="AD79" t="s">
        <v>155</v>
      </c>
      <c r="AE79" t="s">
        <v>156</v>
      </c>
      <c r="AF79" t="s">
        <v>617</v>
      </c>
      <c r="AG79">
        <v>566</v>
      </c>
      <c r="AH79">
        <v>796076</v>
      </c>
      <c r="AI79" t="s">
        <v>618</v>
      </c>
      <c r="AJ79">
        <v>566</v>
      </c>
      <c r="AK79">
        <v>9900444104</v>
      </c>
      <c r="AL79">
        <v>9900444104</v>
      </c>
      <c r="AM79" t="s">
        <v>285</v>
      </c>
      <c r="AN79" t="s">
        <v>619</v>
      </c>
      <c r="AO79" t="s">
        <v>620</v>
      </c>
      <c r="AP79" t="s">
        <v>146</v>
      </c>
      <c r="AQ79" t="s">
        <v>621</v>
      </c>
      <c r="AR79">
        <v>20957.5</v>
      </c>
      <c r="AS79">
        <v>20850</v>
      </c>
      <c r="AT79" s="5">
        <f t="shared" si="7"/>
        <v>20850</v>
      </c>
      <c r="AU79" s="5">
        <v>350</v>
      </c>
      <c r="AV79" s="5">
        <f t="shared" si="8"/>
        <v>20500</v>
      </c>
      <c r="AW79" s="6">
        <f t="shared" si="9"/>
        <v>3608.0000000000005</v>
      </c>
      <c r="AX79" s="7">
        <f t="shared" si="10"/>
        <v>16400</v>
      </c>
      <c r="AY79" s="8">
        <f t="shared" si="11"/>
        <v>492</v>
      </c>
      <c r="AZ79" s="5">
        <v>250</v>
      </c>
      <c r="BA79" s="9">
        <f t="shared" si="12"/>
        <v>81.25</v>
      </c>
      <c r="BB79" s="9"/>
      <c r="BC79" s="10"/>
      <c r="BD79" s="5">
        <f t="shared" si="13"/>
        <v>18.75</v>
      </c>
      <c r="BE79" t="s">
        <v>146</v>
      </c>
      <c r="BF79" t="s">
        <v>146</v>
      </c>
      <c r="BG79" t="s">
        <v>146</v>
      </c>
      <c r="BH79" t="s">
        <v>146</v>
      </c>
      <c r="BI79">
        <v>566</v>
      </c>
      <c r="BJ79">
        <v>566</v>
      </c>
      <c r="BK79">
        <v>20957.5</v>
      </c>
      <c r="BL79">
        <v>0.5</v>
      </c>
      <c r="BM79">
        <v>0</v>
      </c>
      <c r="BN79">
        <v>0.5</v>
      </c>
      <c r="BO79">
        <v>0.04</v>
      </c>
      <c r="BP79">
        <v>0</v>
      </c>
      <c r="BQ79">
        <v>20956.962500000001</v>
      </c>
      <c r="BR79">
        <v>0</v>
      </c>
      <c r="BS79">
        <v>0.04</v>
      </c>
      <c r="BT79" t="s">
        <v>146</v>
      </c>
      <c r="BU79">
        <v>6067466</v>
      </c>
      <c r="BV79" t="s">
        <v>289</v>
      </c>
      <c r="BW79">
        <v>0</v>
      </c>
      <c r="BX79">
        <v>0</v>
      </c>
      <c r="BY79" t="s">
        <v>164</v>
      </c>
      <c r="BZ79">
        <v>0</v>
      </c>
      <c r="CA79" t="s">
        <v>146</v>
      </c>
      <c r="CB79">
        <v>0</v>
      </c>
      <c r="CC79">
        <v>0</v>
      </c>
      <c r="CD79" t="s">
        <v>165</v>
      </c>
      <c r="CE79">
        <v>0</v>
      </c>
      <c r="CF79">
        <v>0</v>
      </c>
      <c r="CG79">
        <v>0</v>
      </c>
      <c r="CH79" t="s">
        <v>146</v>
      </c>
      <c r="CI79" t="s">
        <v>146</v>
      </c>
      <c r="CJ79" t="s">
        <v>618</v>
      </c>
      <c r="CK79">
        <v>10</v>
      </c>
      <c r="CL79">
        <v>0</v>
      </c>
      <c r="CM79">
        <v>0</v>
      </c>
      <c r="CN79">
        <v>20957.5</v>
      </c>
      <c r="CO79" t="s">
        <v>150</v>
      </c>
      <c r="CP79">
        <v>0</v>
      </c>
      <c r="CQ79">
        <v>0</v>
      </c>
      <c r="CR79">
        <v>0</v>
      </c>
      <c r="CS79" t="s">
        <v>150</v>
      </c>
      <c r="CT79">
        <v>0</v>
      </c>
      <c r="CU79">
        <v>0</v>
      </c>
      <c r="CV79">
        <v>0</v>
      </c>
      <c r="CW79" t="s">
        <v>156</v>
      </c>
      <c r="CX79">
        <v>10</v>
      </c>
      <c r="CY79">
        <v>0</v>
      </c>
      <c r="CZ79">
        <v>0</v>
      </c>
      <c r="DA79">
        <v>0</v>
      </c>
      <c r="DB79">
        <v>0</v>
      </c>
      <c r="DC79">
        <v>0</v>
      </c>
      <c r="DD79" t="s">
        <v>167</v>
      </c>
      <c r="DE79">
        <v>10</v>
      </c>
      <c r="DF79">
        <v>0</v>
      </c>
      <c r="DG79">
        <v>0</v>
      </c>
      <c r="DH79" t="s">
        <v>150</v>
      </c>
      <c r="DI79">
        <v>25</v>
      </c>
      <c r="DJ79">
        <v>0</v>
      </c>
      <c r="DK79">
        <v>0</v>
      </c>
      <c r="DL79" t="s">
        <v>156</v>
      </c>
      <c r="DM79">
        <v>25</v>
      </c>
      <c r="DN79">
        <v>0</v>
      </c>
      <c r="DO79" t="s">
        <v>156</v>
      </c>
      <c r="DP79">
        <v>0</v>
      </c>
      <c r="DQ79">
        <v>0</v>
      </c>
      <c r="DR79" t="s">
        <v>146</v>
      </c>
      <c r="DS79" t="s">
        <v>146</v>
      </c>
      <c r="DT79" t="s">
        <v>146</v>
      </c>
      <c r="DU79" t="s">
        <v>155</v>
      </c>
      <c r="DV79">
        <v>0</v>
      </c>
      <c r="DW79">
        <v>0</v>
      </c>
      <c r="DX79">
        <v>0.5</v>
      </c>
      <c r="DY79">
        <v>0.04</v>
      </c>
      <c r="DZ79">
        <v>2.0020566000040006E+19</v>
      </c>
      <c r="EA79">
        <v>3.0040567E+19</v>
      </c>
      <c r="EB79" t="s">
        <v>622</v>
      </c>
      <c r="EC79" t="s">
        <v>622</v>
      </c>
      <c r="ED79" t="s">
        <v>617</v>
      </c>
      <c r="EE79" t="s">
        <v>623</v>
      </c>
      <c r="EF79" t="s">
        <v>164</v>
      </c>
      <c r="EG79" t="s">
        <v>146</v>
      </c>
      <c r="EH79" t="s">
        <v>146</v>
      </c>
      <c r="EI79" t="s">
        <v>146</v>
      </c>
      <c r="EJ79" t="s">
        <v>146</v>
      </c>
      <c r="EK79" t="s">
        <v>146</v>
      </c>
      <c r="EL79" t="s">
        <v>146</v>
      </c>
      <c r="EM79" t="s">
        <v>146</v>
      </c>
      <c r="EN79" t="s">
        <v>146</v>
      </c>
      <c r="EO79" t="s">
        <v>146</v>
      </c>
      <c r="EP79">
        <v>20957.5</v>
      </c>
      <c r="EQ79">
        <v>0</v>
      </c>
      <c r="ER79">
        <v>0</v>
      </c>
      <c r="ES79" t="s">
        <v>146</v>
      </c>
      <c r="ET79" t="s">
        <v>170</v>
      </c>
      <c r="EU79" t="s">
        <v>146</v>
      </c>
      <c r="EV79">
        <v>0</v>
      </c>
    </row>
    <row r="80" spans="1:152" x14ac:dyDescent="0.25">
      <c r="A80">
        <v>9914782051</v>
      </c>
      <c r="B80" t="s">
        <v>141</v>
      </c>
      <c r="C80" t="s">
        <v>729</v>
      </c>
      <c r="D80" t="s">
        <v>143</v>
      </c>
      <c r="E80" t="s">
        <v>685</v>
      </c>
      <c r="F80" t="s">
        <v>144</v>
      </c>
      <c r="G80">
        <v>35126</v>
      </c>
      <c r="H80" t="s">
        <v>144</v>
      </c>
      <c r="I80">
        <v>979457</v>
      </c>
      <c r="J80">
        <v>2634240543</v>
      </c>
      <c r="K80">
        <v>4843962</v>
      </c>
      <c r="L80">
        <v>1001199</v>
      </c>
      <c r="M80">
        <v>25578999</v>
      </c>
      <c r="N80">
        <v>9914782051</v>
      </c>
      <c r="O80">
        <v>123</v>
      </c>
      <c r="P80" t="s">
        <v>147</v>
      </c>
      <c r="Q80" t="s">
        <v>148</v>
      </c>
      <c r="R80" t="s">
        <v>149</v>
      </c>
      <c r="S80" t="s">
        <v>280</v>
      </c>
      <c r="T80" t="s">
        <v>156</v>
      </c>
      <c r="U80" t="s">
        <v>281</v>
      </c>
      <c r="V80">
        <v>5999</v>
      </c>
      <c r="W80" t="s">
        <v>282</v>
      </c>
      <c r="X80" t="s">
        <v>281</v>
      </c>
      <c r="Y80">
        <v>63</v>
      </c>
      <c r="Z80" t="s">
        <v>153</v>
      </c>
      <c r="AA80" t="s">
        <v>154</v>
      </c>
      <c r="AB80" t="s">
        <v>146</v>
      </c>
      <c r="AC80">
        <v>301011</v>
      </c>
      <c r="AD80" t="s">
        <v>155</v>
      </c>
      <c r="AE80" t="s">
        <v>156</v>
      </c>
      <c r="AF80" t="s">
        <v>730</v>
      </c>
      <c r="AG80">
        <v>566</v>
      </c>
      <c r="AH80">
        <v>979457</v>
      </c>
      <c r="AI80" t="s">
        <v>618</v>
      </c>
      <c r="AJ80">
        <v>566</v>
      </c>
      <c r="AK80">
        <v>9914782051</v>
      </c>
      <c r="AL80">
        <v>9914782051</v>
      </c>
      <c r="AM80" t="s">
        <v>285</v>
      </c>
      <c r="AN80" t="s">
        <v>619</v>
      </c>
      <c r="AO80" t="s">
        <v>620</v>
      </c>
      <c r="AP80" t="s">
        <v>146</v>
      </c>
      <c r="AQ80" t="s">
        <v>621</v>
      </c>
      <c r="AR80">
        <v>20957.5</v>
      </c>
      <c r="AS80">
        <v>20850</v>
      </c>
      <c r="AT80" s="5">
        <f t="shared" si="7"/>
        <v>20850</v>
      </c>
      <c r="AU80" s="5">
        <v>350</v>
      </c>
      <c r="AV80" s="5">
        <f t="shared" si="8"/>
        <v>20500</v>
      </c>
      <c r="AW80" s="6">
        <f t="shared" si="9"/>
        <v>3608.0000000000005</v>
      </c>
      <c r="AX80" s="7">
        <f t="shared" si="10"/>
        <v>16400</v>
      </c>
      <c r="AY80" s="8">
        <f t="shared" si="11"/>
        <v>492</v>
      </c>
      <c r="AZ80" s="5">
        <v>250</v>
      </c>
      <c r="BA80" s="9">
        <f t="shared" si="12"/>
        <v>81.25</v>
      </c>
      <c r="BB80" s="9"/>
      <c r="BC80" s="10"/>
      <c r="BD80" s="5">
        <f t="shared" si="13"/>
        <v>18.75</v>
      </c>
      <c r="BE80" t="s">
        <v>146</v>
      </c>
      <c r="BF80" t="s">
        <v>146</v>
      </c>
      <c r="BG80" t="s">
        <v>146</v>
      </c>
      <c r="BH80" t="s">
        <v>146</v>
      </c>
      <c r="BI80">
        <v>566</v>
      </c>
      <c r="BJ80">
        <v>566</v>
      </c>
      <c r="BK80">
        <v>20957.5</v>
      </c>
      <c r="BL80">
        <v>0.5</v>
      </c>
      <c r="BM80">
        <v>0</v>
      </c>
      <c r="BN80">
        <v>0.5</v>
      </c>
      <c r="BO80">
        <v>0.04</v>
      </c>
      <c r="BP80">
        <v>0</v>
      </c>
      <c r="BQ80">
        <v>20956.962500000001</v>
      </c>
      <c r="BR80">
        <v>0</v>
      </c>
      <c r="BS80">
        <v>0.04</v>
      </c>
      <c r="BT80" t="s">
        <v>146</v>
      </c>
      <c r="BU80">
        <v>6067466</v>
      </c>
      <c r="BV80" t="s">
        <v>289</v>
      </c>
      <c r="BW80">
        <v>0</v>
      </c>
      <c r="BX80">
        <v>0</v>
      </c>
      <c r="BY80" t="s">
        <v>164</v>
      </c>
      <c r="BZ80">
        <v>0</v>
      </c>
      <c r="CA80" t="s">
        <v>146</v>
      </c>
      <c r="CB80">
        <v>0</v>
      </c>
      <c r="CC80">
        <v>0</v>
      </c>
      <c r="CD80" t="s">
        <v>165</v>
      </c>
      <c r="CE80">
        <v>0</v>
      </c>
      <c r="CF80">
        <v>0</v>
      </c>
      <c r="CG80">
        <v>0</v>
      </c>
      <c r="CH80" t="s">
        <v>146</v>
      </c>
      <c r="CI80" t="s">
        <v>146</v>
      </c>
      <c r="CJ80" t="s">
        <v>618</v>
      </c>
      <c r="CK80">
        <v>10</v>
      </c>
      <c r="CL80">
        <v>0</v>
      </c>
      <c r="CM80">
        <v>0</v>
      </c>
      <c r="CN80">
        <v>20957.5</v>
      </c>
      <c r="CO80" t="s">
        <v>150</v>
      </c>
      <c r="CP80">
        <v>0</v>
      </c>
      <c r="CQ80">
        <v>0</v>
      </c>
      <c r="CR80">
        <v>0</v>
      </c>
      <c r="CS80" t="s">
        <v>150</v>
      </c>
      <c r="CT80">
        <v>0</v>
      </c>
      <c r="CU80">
        <v>0</v>
      </c>
      <c r="CV80">
        <v>0</v>
      </c>
      <c r="CW80" t="s">
        <v>156</v>
      </c>
      <c r="CX80">
        <v>10</v>
      </c>
      <c r="CY80">
        <v>0</v>
      </c>
      <c r="CZ80">
        <v>0</v>
      </c>
      <c r="DA80">
        <v>0</v>
      </c>
      <c r="DB80">
        <v>0</v>
      </c>
      <c r="DC80">
        <v>0</v>
      </c>
      <c r="DD80" t="s">
        <v>167</v>
      </c>
      <c r="DE80">
        <v>10</v>
      </c>
      <c r="DF80">
        <v>0</v>
      </c>
      <c r="DG80">
        <v>0</v>
      </c>
      <c r="DH80" t="s">
        <v>150</v>
      </c>
      <c r="DI80">
        <v>25</v>
      </c>
      <c r="DJ80">
        <v>0</v>
      </c>
      <c r="DK80">
        <v>0</v>
      </c>
      <c r="DL80" t="s">
        <v>156</v>
      </c>
      <c r="DM80">
        <v>25</v>
      </c>
      <c r="DN80">
        <v>0</v>
      </c>
      <c r="DO80" t="s">
        <v>156</v>
      </c>
      <c r="DP80">
        <v>0</v>
      </c>
      <c r="DQ80">
        <v>0</v>
      </c>
      <c r="DR80" t="s">
        <v>146</v>
      </c>
      <c r="DS80" t="s">
        <v>146</v>
      </c>
      <c r="DT80" t="s">
        <v>146</v>
      </c>
      <c r="DU80" t="s">
        <v>155</v>
      </c>
      <c r="DV80">
        <v>0</v>
      </c>
      <c r="DW80">
        <v>0</v>
      </c>
      <c r="DX80">
        <v>0.5</v>
      </c>
      <c r="DY80">
        <v>0.04</v>
      </c>
      <c r="DZ80">
        <v>2.0020566000040006E+19</v>
      </c>
      <c r="EA80">
        <v>3.0040567E+19</v>
      </c>
      <c r="EB80" t="s">
        <v>731</v>
      </c>
      <c r="EC80" t="s">
        <v>731</v>
      </c>
      <c r="ED80" t="s">
        <v>730</v>
      </c>
      <c r="EE80" t="s">
        <v>732</v>
      </c>
      <c r="EF80" t="s">
        <v>164</v>
      </c>
      <c r="EG80" t="s">
        <v>146</v>
      </c>
      <c r="EH80" t="s">
        <v>146</v>
      </c>
      <c r="EI80" t="s">
        <v>146</v>
      </c>
      <c r="EJ80" t="s">
        <v>146</v>
      </c>
      <c r="EK80" t="s">
        <v>146</v>
      </c>
      <c r="EL80" t="s">
        <v>146</v>
      </c>
      <c r="EM80" t="s">
        <v>146</v>
      </c>
      <c r="EN80" t="s">
        <v>146</v>
      </c>
      <c r="EO80" t="s">
        <v>146</v>
      </c>
      <c r="EP80">
        <v>20957.5</v>
      </c>
      <c r="EQ80">
        <v>0</v>
      </c>
      <c r="ER80">
        <v>0</v>
      </c>
      <c r="ES80" t="s">
        <v>146</v>
      </c>
      <c r="ET80" t="s">
        <v>170</v>
      </c>
      <c r="EU80" t="s">
        <v>146</v>
      </c>
      <c r="EV80">
        <v>0</v>
      </c>
    </row>
    <row r="81" spans="1:152" x14ac:dyDescent="0.25">
      <c r="A81">
        <v>9919980871</v>
      </c>
      <c r="B81" t="s">
        <v>141</v>
      </c>
      <c r="C81" t="s">
        <v>733</v>
      </c>
      <c r="D81" t="s">
        <v>143</v>
      </c>
      <c r="E81" t="s">
        <v>685</v>
      </c>
      <c r="F81" t="s">
        <v>144</v>
      </c>
      <c r="G81">
        <v>35134</v>
      </c>
      <c r="H81" t="s">
        <v>144</v>
      </c>
      <c r="I81">
        <v>322357</v>
      </c>
      <c r="J81">
        <v>2635124212</v>
      </c>
      <c r="K81">
        <v>1333025</v>
      </c>
      <c r="L81">
        <v>1001224</v>
      </c>
      <c r="M81">
        <v>25579870</v>
      </c>
      <c r="N81">
        <v>9919980871</v>
      </c>
      <c r="O81">
        <v>123</v>
      </c>
      <c r="P81" t="s">
        <v>147</v>
      </c>
      <c r="Q81" t="s">
        <v>148</v>
      </c>
      <c r="R81" t="s">
        <v>149</v>
      </c>
      <c r="S81" t="s">
        <v>280</v>
      </c>
      <c r="T81" t="s">
        <v>156</v>
      </c>
      <c r="U81" t="s">
        <v>281</v>
      </c>
      <c r="V81">
        <v>5999</v>
      </c>
      <c r="W81" t="s">
        <v>282</v>
      </c>
      <c r="X81" t="s">
        <v>281</v>
      </c>
      <c r="Y81">
        <v>63</v>
      </c>
      <c r="Z81" t="s">
        <v>153</v>
      </c>
      <c r="AA81" t="s">
        <v>154</v>
      </c>
      <c r="AB81" t="s">
        <v>146</v>
      </c>
      <c r="AC81">
        <v>301011</v>
      </c>
      <c r="AD81" t="s">
        <v>155</v>
      </c>
      <c r="AE81" t="s">
        <v>156</v>
      </c>
      <c r="AF81" t="s">
        <v>734</v>
      </c>
      <c r="AG81">
        <v>566</v>
      </c>
      <c r="AH81">
        <v>244564</v>
      </c>
      <c r="AI81" t="s">
        <v>284</v>
      </c>
      <c r="AJ81">
        <v>566</v>
      </c>
      <c r="AK81">
        <v>9919980871</v>
      </c>
      <c r="AL81">
        <v>9919980871</v>
      </c>
      <c r="AM81" t="s">
        <v>285</v>
      </c>
      <c r="AN81" t="s">
        <v>735</v>
      </c>
      <c r="AO81" t="s">
        <v>736</v>
      </c>
      <c r="AP81" t="s">
        <v>146</v>
      </c>
      <c r="AQ81" t="s">
        <v>288</v>
      </c>
      <c r="AR81">
        <v>20957.5</v>
      </c>
      <c r="AS81">
        <v>20850</v>
      </c>
      <c r="AT81" s="5">
        <f t="shared" si="7"/>
        <v>20850</v>
      </c>
      <c r="AU81" s="5">
        <v>350</v>
      </c>
      <c r="AV81" s="5">
        <f t="shared" si="8"/>
        <v>20500</v>
      </c>
      <c r="AW81" s="6">
        <f t="shared" si="9"/>
        <v>3608.0000000000005</v>
      </c>
      <c r="AX81" s="7">
        <f t="shared" si="10"/>
        <v>16400</v>
      </c>
      <c r="AY81" s="8">
        <f t="shared" si="11"/>
        <v>492</v>
      </c>
      <c r="AZ81" s="5">
        <v>250</v>
      </c>
      <c r="BA81" s="9">
        <f t="shared" si="12"/>
        <v>81.25</v>
      </c>
      <c r="BB81" s="9"/>
      <c r="BC81" s="10"/>
      <c r="BD81" s="5">
        <f t="shared" si="13"/>
        <v>18.75</v>
      </c>
      <c r="BE81" t="s">
        <v>146</v>
      </c>
      <c r="BF81" t="s">
        <v>146</v>
      </c>
      <c r="BG81" t="s">
        <v>146</v>
      </c>
      <c r="BH81" t="s">
        <v>146</v>
      </c>
      <c r="BI81">
        <v>566</v>
      </c>
      <c r="BJ81">
        <v>566</v>
      </c>
      <c r="BK81">
        <v>20957.5</v>
      </c>
      <c r="BL81">
        <v>0.5</v>
      </c>
      <c r="BM81">
        <v>0</v>
      </c>
      <c r="BN81">
        <v>0.5</v>
      </c>
      <c r="BO81">
        <v>0.04</v>
      </c>
      <c r="BP81">
        <v>0</v>
      </c>
      <c r="BQ81">
        <v>20956.962500000001</v>
      </c>
      <c r="BR81">
        <v>0</v>
      </c>
      <c r="BS81">
        <v>0.04</v>
      </c>
      <c r="BT81" t="s">
        <v>146</v>
      </c>
      <c r="BU81">
        <v>6067466</v>
      </c>
      <c r="BV81" t="s">
        <v>289</v>
      </c>
      <c r="BW81">
        <v>0</v>
      </c>
      <c r="BX81">
        <v>0</v>
      </c>
      <c r="BY81" t="s">
        <v>164</v>
      </c>
      <c r="BZ81">
        <v>0</v>
      </c>
      <c r="CA81" t="s">
        <v>146</v>
      </c>
      <c r="CB81">
        <v>0</v>
      </c>
      <c r="CC81">
        <v>0</v>
      </c>
      <c r="CD81" t="s">
        <v>165</v>
      </c>
      <c r="CE81">
        <v>0</v>
      </c>
      <c r="CF81">
        <v>0</v>
      </c>
      <c r="CG81">
        <v>0</v>
      </c>
      <c r="CH81" t="s">
        <v>146</v>
      </c>
      <c r="CI81" t="s">
        <v>146</v>
      </c>
      <c r="CJ81" t="s">
        <v>284</v>
      </c>
      <c r="CK81">
        <v>10</v>
      </c>
      <c r="CL81">
        <v>0</v>
      </c>
      <c r="CM81">
        <v>0</v>
      </c>
      <c r="CN81">
        <v>20957.5</v>
      </c>
      <c r="CO81" t="s">
        <v>150</v>
      </c>
      <c r="CP81">
        <v>0</v>
      </c>
      <c r="CQ81">
        <v>0</v>
      </c>
      <c r="CR81">
        <v>0</v>
      </c>
      <c r="CS81" t="s">
        <v>150</v>
      </c>
      <c r="CT81">
        <v>0</v>
      </c>
      <c r="CU81">
        <v>0</v>
      </c>
      <c r="CV81">
        <v>0</v>
      </c>
      <c r="CW81" t="s">
        <v>156</v>
      </c>
      <c r="CX81">
        <v>10</v>
      </c>
      <c r="CY81">
        <v>0</v>
      </c>
      <c r="CZ81">
        <v>0</v>
      </c>
      <c r="DA81">
        <v>0</v>
      </c>
      <c r="DB81">
        <v>0</v>
      </c>
      <c r="DC81">
        <v>0</v>
      </c>
      <c r="DD81" t="s">
        <v>167</v>
      </c>
      <c r="DE81">
        <v>10</v>
      </c>
      <c r="DF81">
        <v>0</v>
      </c>
      <c r="DG81">
        <v>0</v>
      </c>
      <c r="DH81" t="s">
        <v>150</v>
      </c>
      <c r="DI81">
        <v>25</v>
      </c>
      <c r="DJ81">
        <v>0</v>
      </c>
      <c r="DK81">
        <v>0</v>
      </c>
      <c r="DL81" t="s">
        <v>156</v>
      </c>
      <c r="DM81">
        <v>25</v>
      </c>
      <c r="DN81">
        <v>0</v>
      </c>
      <c r="DO81" t="s">
        <v>156</v>
      </c>
      <c r="DP81">
        <v>0</v>
      </c>
      <c r="DQ81">
        <v>0</v>
      </c>
      <c r="DR81" t="s">
        <v>146</v>
      </c>
      <c r="DS81" t="s">
        <v>146</v>
      </c>
      <c r="DT81" t="s">
        <v>146</v>
      </c>
      <c r="DU81" t="s">
        <v>155</v>
      </c>
      <c r="DV81">
        <v>0</v>
      </c>
      <c r="DW81">
        <v>0</v>
      </c>
      <c r="DX81">
        <v>0.5</v>
      </c>
      <c r="DY81">
        <v>0.04</v>
      </c>
      <c r="DZ81">
        <v>2.0020566000040006E+19</v>
      </c>
      <c r="EA81">
        <v>3.0040567E+19</v>
      </c>
      <c r="EB81" t="s">
        <v>737</v>
      </c>
      <c r="EC81" t="s">
        <v>737</v>
      </c>
      <c r="ED81" t="s">
        <v>734</v>
      </c>
      <c r="EE81" t="s">
        <v>738</v>
      </c>
      <c r="EF81" t="s">
        <v>164</v>
      </c>
      <c r="EG81" t="s">
        <v>146</v>
      </c>
      <c r="EH81" t="s">
        <v>146</v>
      </c>
      <c r="EI81" t="s">
        <v>146</v>
      </c>
      <c r="EJ81" t="s">
        <v>146</v>
      </c>
      <c r="EK81" t="s">
        <v>146</v>
      </c>
      <c r="EL81" t="s">
        <v>146</v>
      </c>
      <c r="EM81" t="s">
        <v>146</v>
      </c>
      <c r="EN81" t="s">
        <v>146</v>
      </c>
      <c r="EO81" t="s">
        <v>146</v>
      </c>
      <c r="EP81">
        <v>20957.5</v>
      </c>
      <c r="EQ81">
        <v>0</v>
      </c>
      <c r="ER81">
        <v>0</v>
      </c>
      <c r="ES81" t="s">
        <v>146</v>
      </c>
      <c r="ET81" t="s">
        <v>170</v>
      </c>
      <c r="EU81" t="s">
        <v>146</v>
      </c>
      <c r="EV81">
        <v>0</v>
      </c>
    </row>
    <row r="82" spans="1:152" x14ac:dyDescent="0.25">
      <c r="A82">
        <v>9915042059</v>
      </c>
      <c r="B82" t="s">
        <v>141</v>
      </c>
      <c r="C82" t="s">
        <v>739</v>
      </c>
      <c r="D82" t="s">
        <v>143</v>
      </c>
      <c r="E82" t="s">
        <v>685</v>
      </c>
      <c r="F82" t="s">
        <v>144</v>
      </c>
      <c r="G82">
        <v>35127</v>
      </c>
      <c r="H82" t="s">
        <v>144</v>
      </c>
      <c r="I82">
        <v>988881</v>
      </c>
      <c r="J82">
        <v>2634286703</v>
      </c>
      <c r="K82">
        <v>6744418</v>
      </c>
      <c r="L82">
        <v>1001203</v>
      </c>
      <c r="M82">
        <v>25579059</v>
      </c>
      <c r="N82">
        <v>9915042059</v>
      </c>
      <c r="O82">
        <v>123</v>
      </c>
      <c r="P82" t="s">
        <v>147</v>
      </c>
      <c r="Q82" t="s">
        <v>148</v>
      </c>
      <c r="R82" t="s">
        <v>149</v>
      </c>
      <c r="S82" t="s">
        <v>280</v>
      </c>
      <c r="T82" t="s">
        <v>156</v>
      </c>
      <c r="U82" t="s">
        <v>281</v>
      </c>
      <c r="V82">
        <v>5999</v>
      </c>
      <c r="W82" t="s">
        <v>282</v>
      </c>
      <c r="X82" t="s">
        <v>281</v>
      </c>
      <c r="Y82">
        <v>63</v>
      </c>
      <c r="Z82" t="s">
        <v>153</v>
      </c>
      <c r="AA82" t="s">
        <v>154</v>
      </c>
      <c r="AB82" t="s">
        <v>146</v>
      </c>
      <c r="AC82">
        <v>301011</v>
      </c>
      <c r="AD82" t="s">
        <v>155</v>
      </c>
      <c r="AE82" t="s">
        <v>156</v>
      </c>
      <c r="AF82" t="s">
        <v>740</v>
      </c>
      <c r="AG82">
        <v>566</v>
      </c>
      <c r="AH82">
        <v>988881</v>
      </c>
      <c r="AI82" t="s">
        <v>618</v>
      </c>
      <c r="AJ82">
        <v>566</v>
      </c>
      <c r="AK82">
        <v>9915042059</v>
      </c>
      <c r="AL82">
        <v>9915042059</v>
      </c>
      <c r="AM82" t="s">
        <v>285</v>
      </c>
      <c r="AN82" t="s">
        <v>619</v>
      </c>
      <c r="AO82" t="s">
        <v>620</v>
      </c>
      <c r="AP82" t="s">
        <v>146</v>
      </c>
      <c r="AQ82" t="s">
        <v>621</v>
      </c>
      <c r="AR82">
        <v>20957.5</v>
      </c>
      <c r="AS82">
        <v>20850</v>
      </c>
      <c r="AT82" s="5">
        <f t="shared" si="7"/>
        <v>20850</v>
      </c>
      <c r="AU82" s="5">
        <v>350</v>
      </c>
      <c r="AV82" s="5">
        <f t="shared" si="8"/>
        <v>20500</v>
      </c>
      <c r="AW82" s="6">
        <f t="shared" si="9"/>
        <v>3608.0000000000005</v>
      </c>
      <c r="AX82" s="7">
        <f t="shared" si="10"/>
        <v>16400</v>
      </c>
      <c r="AY82" s="8">
        <f t="shared" si="11"/>
        <v>492</v>
      </c>
      <c r="AZ82" s="5">
        <v>250</v>
      </c>
      <c r="BA82" s="9">
        <f t="shared" si="12"/>
        <v>81.25</v>
      </c>
      <c r="BB82" s="9"/>
      <c r="BC82" s="10"/>
      <c r="BD82" s="5">
        <f t="shared" si="13"/>
        <v>18.75</v>
      </c>
      <c r="BE82" t="s">
        <v>146</v>
      </c>
      <c r="BF82" t="s">
        <v>146</v>
      </c>
      <c r="BG82" t="s">
        <v>146</v>
      </c>
      <c r="BH82" t="s">
        <v>146</v>
      </c>
      <c r="BI82">
        <v>566</v>
      </c>
      <c r="BJ82">
        <v>566</v>
      </c>
      <c r="BK82">
        <v>20957.5</v>
      </c>
      <c r="BL82">
        <v>0.5</v>
      </c>
      <c r="BM82">
        <v>0</v>
      </c>
      <c r="BN82">
        <v>0.5</v>
      </c>
      <c r="BO82">
        <v>0.04</v>
      </c>
      <c r="BP82">
        <v>0</v>
      </c>
      <c r="BQ82">
        <v>20956.962500000001</v>
      </c>
      <c r="BR82">
        <v>0</v>
      </c>
      <c r="BS82">
        <v>0.04</v>
      </c>
      <c r="BT82" t="s">
        <v>146</v>
      </c>
      <c r="BU82">
        <v>6067466</v>
      </c>
      <c r="BV82" t="s">
        <v>289</v>
      </c>
      <c r="BW82">
        <v>0</v>
      </c>
      <c r="BX82">
        <v>0</v>
      </c>
      <c r="BY82" t="s">
        <v>164</v>
      </c>
      <c r="BZ82">
        <v>0</v>
      </c>
      <c r="CA82" t="s">
        <v>146</v>
      </c>
      <c r="CB82">
        <v>0</v>
      </c>
      <c r="CC82">
        <v>0</v>
      </c>
      <c r="CD82" t="s">
        <v>165</v>
      </c>
      <c r="CE82">
        <v>0</v>
      </c>
      <c r="CF82">
        <v>0</v>
      </c>
      <c r="CG82">
        <v>0</v>
      </c>
      <c r="CH82" t="s">
        <v>146</v>
      </c>
      <c r="CI82" t="s">
        <v>146</v>
      </c>
      <c r="CJ82" t="s">
        <v>618</v>
      </c>
      <c r="CK82">
        <v>10</v>
      </c>
      <c r="CL82">
        <v>0</v>
      </c>
      <c r="CM82">
        <v>0</v>
      </c>
      <c r="CN82">
        <v>20957.5</v>
      </c>
      <c r="CO82" t="s">
        <v>150</v>
      </c>
      <c r="CP82">
        <v>0</v>
      </c>
      <c r="CQ82">
        <v>0</v>
      </c>
      <c r="CR82">
        <v>0</v>
      </c>
      <c r="CS82" t="s">
        <v>150</v>
      </c>
      <c r="CT82">
        <v>0</v>
      </c>
      <c r="CU82">
        <v>0</v>
      </c>
      <c r="CV82">
        <v>0</v>
      </c>
      <c r="CW82" t="s">
        <v>156</v>
      </c>
      <c r="CX82">
        <v>10</v>
      </c>
      <c r="CY82">
        <v>0</v>
      </c>
      <c r="CZ82">
        <v>0</v>
      </c>
      <c r="DA82">
        <v>0</v>
      </c>
      <c r="DB82">
        <v>0</v>
      </c>
      <c r="DC82">
        <v>0</v>
      </c>
      <c r="DD82" t="s">
        <v>167</v>
      </c>
      <c r="DE82">
        <v>10</v>
      </c>
      <c r="DF82">
        <v>0</v>
      </c>
      <c r="DG82">
        <v>0</v>
      </c>
      <c r="DH82" t="s">
        <v>150</v>
      </c>
      <c r="DI82">
        <v>25</v>
      </c>
      <c r="DJ82">
        <v>0</v>
      </c>
      <c r="DK82">
        <v>0</v>
      </c>
      <c r="DL82" t="s">
        <v>156</v>
      </c>
      <c r="DM82">
        <v>25</v>
      </c>
      <c r="DN82">
        <v>0</v>
      </c>
      <c r="DO82" t="s">
        <v>156</v>
      </c>
      <c r="DP82">
        <v>0</v>
      </c>
      <c r="DQ82">
        <v>0</v>
      </c>
      <c r="DR82" t="s">
        <v>146</v>
      </c>
      <c r="DS82" t="s">
        <v>146</v>
      </c>
      <c r="DT82" t="s">
        <v>146</v>
      </c>
      <c r="DU82" t="s">
        <v>155</v>
      </c>
      <c r="DV82">
        <v>0</v>
      </c>
      <c r="DW82">
        <v>0</v>
      </c>
      <c r="DX82">
        <v>0.5</v>
      </c>
      <c r="DY82">
        <v>0.04</v>
      </c>
      <c r="DZ82">
        <v>2.0020566000040006E+19</v>
      </c>
      <c r="EA82">
        <v>3.0040567E+19</v>
      </c>
      <c r="EB82" t="s">
        <v>741</v>
      </c>
      <c r="EC82" t="s">
        <v>741</v>
      </c>
      <c r="ED82" t="s">
        <v>740</v>
      </c>
      <c r="EE82" t="s">
        <v>742</v>
      </c>
      <c r="EF82" t="s">
        <v>164</v>
      </c>
      <c r="EG82" t="s">
        <v>146</v>
      </c>
      <c r="EH82" t="s">
        <v>146</v>
      </c>
      <c r="EI82" t="s">
        <v>146</v>
      </c>
      <c r="EJ82" t="s">
        <v>146</v>
      </c>
      <c r="EK82" t="s">
        <v>146</v>
      </c>
      <c r="EL82" t="s">
        <v>146</v>
      </c>
      <c r="EM82" t="s">
        <v>146</v>
      </c>
      <c r="EN82" t="s">
        <v>146</v>
      </c>
      <c r="EO82" t="s">
        <v>146</v>
      </c>
      <c r="EP82">
        <v>20957.5</v>
      </c>
      <c r="EQ82">
        <v>0</v>
      </c>
      <c r="ER82">
        <v>0</v>
      </c>
      <c r="ES82" t="s">
        <v>146</v>
      </c>
      <c r="ET82" t="s">
        <v>170</v>
      </c>
      <c r="EU82" t="s">
        <v>146</v>
      </c>
      <c r="EV82">
        <v>0</v>
      </c>
    </row>
    <row r="83" spans="1:152" x14ac:dyDescent="0.25">
      <c r="A83">
        <v>676698235384</v>
      </c>
      <c r="B83" t="s">
        <v>141</v>
      </c>
      <c r="C83" t="s">
        <v>192</v>
      </c>
      <c r="D83" t="s">
        <v>143</v>
      </c>
      <c r="E83" t="s">
        <v>144</v>
      </c>
      <c r="F83" t="s">
        <v>145</v>
      </c>
      <c r="G83" t="s">
        <v>146</v>
      </c>
      <c r="H83" t="s">
        <v>145</v>
      </c>
      <c r="I83">
        <v>200577</v>
      </c>
      <c r="J83">
        <v>56676698235384</v>
      </c>
      <c r="K83">
        <v>8920440</v>
      </c>
      <c r="L83" t="s">
        <v>146</v>
      </c>
      <c r="M83" t="s">
        <v>146</v>
      </c>
      <c r="N83">
        <v>676698235384</v>
      </c>
      <c r="O83" t="s">
        <v>146</v>
      </c>
      <c r="P83" t="s">
        <v>147</v>
      </c>
      <c r="Q83" t="s">
        <v>148</v>
      </c>
      <c r="R83" t="s">
        <v>149</v>
      </c>
      <c r="S83">
        <v>250100000000001</v>
      </c>
      <c r="T83" t="s">
        <v>150</v>
      </c>
      <c r="U83" t="s">
        <v>193</v>
      </c>
      <c r="V83" t="s">
        <v>146</v>
      </c>
      <c r="W83" t="s">
        <v>152</v>
      </c>
      <c r="X83" t="s">
        <v>193</v>
      </c>
      <c r="Y83">
        <v>63</v>
      </c>
      <c r="Z83" t="s">
        <v>153</v>
      </c>
      <c r="AA83" t="s">
        <v>154</v>
      </c>
      <c r="AB83" t="s">
        <v>146</v>
      </c>
      <c r="AC83">
        <v>200239</v>
      </c>
      <c r="AD83" t="s">
        <v>155</v>
      </c>
      <c r="AE83" t="s">
        <v>156</v>
      </c>
      <c r="AF83" t="s">
        <v>194</v>
      </c>
      <c r="AG83">
        <v>566</v>
      </c>
      <c r="AH83" t="s">
        <v>146</v>
      </c>
      <c r="AI83" t="s">
        <v>195</v>
      </c>
      <c r="AJ83">
        <v>566</v>
      </c>
      <c r="AK83">
        <v>676698235384</v>
      </c>
      <c r="AL83" t="s">
        <v>146</v>
      </c>
      <c r="AM83" t="s">
        <v>159</v>
      </c>
      <c r="AN83" t="s">
        <v>196</v>
      </c>
      <c r="AO83" t="s">
        <v>146</v>
      </c>
      <c r="AP83">
        <v>7032286462</v>
      </c>
      <c r="AQ83" t="s">
        <v>197</v>
      </c>
      <c r="AR83">
        <v>20957.5</v>
      </c>
      <c r="AS83">
        <v>20850</v>
      </c>
      <c r="AT83" s="5">
        <f t="shared" si="7"/>
        <v>20850</v>
      </c>
      <c r="AU83" s="5">
        <v>350</v>
      </c>
      <c r="AV83" s="5">
        <f t="shared" si="8"/>
        <v>20500</v>
      </c>
      <c r="AW83" s="6">
        <f t="shared" si="9"/>
        <v>3608.0000000000005</v>
      </c>
      <c r="AX83" s="7">
        <f t="shared" si="10"/>
        <v>16400</v>
      </c>
      <c r="AY83" s="8">
        <f t="shared" si="11"/>
        <v>492</v>
      </c>
      <c r="AZ83" s="5">
        <v>250</v>
      </c>
      <c r="BA83" s="9">
        <f t="shared" si="12"/>
        <v>81.25</v>
      </c>
      <c r="BB83" s="9"/>
      <c r="BC83" s="10"/>
      <c r="BD83" s="5">
        <f t="shared" si="13"/>
        <v>18.75</v>
      </c>
      <c r="BE83" t="s">
        <v>146</v>
      </c>
      <c r="BF83" t="s">
        <v>146</v>
      </c>
      <c r="BG83" t="s">
        <v>146</v>
      </c>
      <c r="BH83" t="s">
        <v>146</v>
      </c>
      <c r="BI83">
        <v>566</v>
      </c>
      <c r="BJ83">
        <v>566</v>
      </c>
      <c r="BK83">
        <v>20957.5</v>
      </c>
      <c r="BL83">
        <v>0.5</v>
      </c>
      <c r="BM83">
        <v>0</v>
      </c>
      <c r="BN83">
        <v>0.5</v>
      </c>
      <c r="BO83">
        <v>0.04</v>
      </c>
      <c r="BP83">
        <v>0</v>
      </c>
      <c r="BQ83">
        <v>20956.962500000001</v>
      </c>
      <c r="BR83">
        <v>0</v>
      </c>
      <c r="BS83">
        <v>0.04</v>
      </c>
      <c r="BT83" t="s">
        <v>146</v>
      </c>
      <c r="BU83">
        <v>59536659</v>
      </c>
      <c r="BV83" t="s">
        <v>163</v>
      </c>
      <c r="BW83">
        <v>0</v>
      </c>
      <c r="BX83">
        <v>0</v>
      </c>
      <c r="BY83" t="s">
        <v>146</v>
      </c>
      <c r="BZ83">
        <v>0</v>
      </c>
      <c r="CA83" t="s">
        <v>146</v>
      </c>
      <c r="CB83">
        <v>0</v>
      </c>
      <c r="CC83">
        <v>0</v>
      </c>
      <c r="CD83" t="s">
        <v>165</v>
      </c>
      <c r="CE83">
        <v>0</v>
      </c>
      <c r="CF83">
        <v>0</v>
      </c>
      <c r="CG83">
        <v>0</v>
      </c>
      <c r="CH83" t="s">
        <v>146</v>
      </c>
      <c r="CI83" t="s">
        <v>146</v>
      </c>
      <c r="CJ83" t="s">
        <v>195</v>
      </c>
      <c r="CK83">
        <v>10</v>
      </c>
      <c r="CL83">
        <v>0</v>
      </c>
      <c r="CM83">
        <v>0</v>
      </c>
      <c r="CN83">
        <v>20957.5</v>
      </c>
      <c r="CO83" t="s">
        <v>150</v>
      </c>
      <c r="CP83">
        <v>0</v>
      </c>
      <c r="CQ83">
        <v>0</v>
      </c>
      <c r="CR83">
        <v>0</v>
      </c>
      <c r="CS83" t="s">
        <v>166</v>
      </c>
      <c r="CT83">
        <v>0</v>
      </c>
      <c r="CU83">
        <v>0</v>
      </c>
      <c r="CV83">
        <v>0</v>
      </c>
      <c r="CW83" t="s">
        <v>156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 t="s">
        <v>167</v>
      </c>
      <c r="DE83">
        <v>0</v>
      </c>
      <c r="DF83">
        <v>0</v>
      </c>
      <c r="DG83">
        <v>0</v>
      </c>
      <c r="DH83" t="s">
        <v>150</v>
      </c>
      <c r="DI83">
        <v>0</v>
      </c>
      <c r="DJ83">
        <v>0</v>
      </c>
      <c r="DK83">
        <v>0</v>
      </c>
      <c r="DL83" t="s">
        <v>156</v>
      </c>
      <c r="DM83">
        <v>45</v>
      </c>
      <c r="DN83">
        <v>0</v>
      </c>
      <c r="DO83" t="s">
        <v>156</v>
      </c>
      <c r="DP83">
        <v>45</v>
      </c>
      <c r="DQ83">
        <v>0</v>
      </c>
      <c r="DR83" t="s">
        <v>146</v>
      </c>
      <c r="DS83" t="s">
        <v>146</v>
      </c>
      <c r="DT83" t="s">
        <v>146</v>
      </c>
      <c r="DU83" t="s">
        <v>155</v>
      </c>
      <c r="DV83">
        <v>0</v>
      </c>
      <c r="DW83">
        <v>0</v>
      </c>
      <c r="DX83">
        <v>0.5</v>
      </c>
      <c r="DY83">
        <v>0.04</v>
      </c>
      <c r="DZ83">
        <v>12446203</v>
      </c>
      <c r="EA83" t="s">
        <v>146</v>
      </c>
      <c r="EB83" t="s">
        <v>198</v>
      </c>
      <c r="EC83" t="s">
        <v>198</v>
      </c>
      <c r="ED83" t="s">
        <v>146</v>
      </c>
      <c r="EE83" t="s">
        <v>199</v>
      </c>
      <c r="EF83" t="s">
        <v>164</v>
      </c>
      <c r="EG83" t="s">
        <v>146</v>
      </c>
      <c r="EH83" t="s">
        <v>146</v>
      </c>
      <c r="EI83" t="s">
        <v>146</v>
      </c>
      <c r="EJ83" t="s">
        <v>146</v>
      </c>
      <c r="EK83" t="s">
        <v>146</v>
      </c>
      <c r="EL83" t="s">
        <v>146</v>
      </c>
      <c r="EM83" t="s">
        <v>146</v>
      </c>
      <c r="EN83" t="s">
        <v>146</v>
      </c>
      <c r="EO83" t="s">
        <v>200</v>
      </c>
      <c r="EP83">
        <v>20957.5</v>
      </c>
      <c r="EQ83">
        <v>0</v>
      </c>
      <c r="ER83">
        <v>0</v>
      </c>
      <c r="ES83" t="s">
        <v>146</v>
      </c>
      <c r="ET83" t="s">
        <v>170</v>
      </c>
      <c r="EU83" t="s">
        <v>146</v>
      </c>
      <c r="EV83">
        <v>0</v>
      </c>
    </row>
    <row r="84" spans="1:152" x14ac:dyDescent="0.25">
      <c r="A84">
        <v>676755840448</v>
      </c>
      <c r="B84" t="s">
        <v>141</v>
      </c>
      <c r="C84" t="s">
        <v>224</v>
      </c>
      <c r="D84" t="s">
        <v>143</v>
      </c>
      <c r="E84" t="s">
        <v>144</v>
      </c>
      <c r="F84" t="s">
        <v>145</v>
      </c>
      <c r="G84" t="s">
        <v>146</v>
      </c>
      <c r="H84" t="s">
        <v>145</v>
      </c>
      <c r="I84">
        <v>283202</v>
      </c>
      <c r="J84">
        <v>56676755840448</v>
      </c>
      <c r="K84">
        <v>1918133</v>
      </c>
      <c r="L84" t="s">
        <v>146</v>
      </c>
      <c r="M84" t="s">
        <v>146</v>
      </c>
      <c r="N84">
        <v>676755840448</v>
      </c>
      <c r="O84" t="s">
        <v>146</v>
      </c>
      <c r="P84" t="s">
        <v>147</v>
      </c>
      <c r="Q84" t="s">
        <v>148</v>
      </c>
      <c r="R84" t="s">
        <v>149</v>
      </c>
      <c r="S84">
        <v>250100000000001</v>
      </c>
      <c r="T84" t="s">
        <v>150</v>
      </c>
      <c r="U84" t="s">
        <v>193</v>
      </c>
      <c r="V84" t="s">
        <v>146</v>
      </c>
      <c r="W84" t="s">
        <v>152</v>
      </c>
      <c r="X84" t="s">
        <v>193</v>
      </c>
      <c r="Y84">
        <v>63</v>
      </c>
      <c r="Z84" t="s">
        <v>153</v>
      </c>
      <c r="AA84" t="s">
        <v>154</v>
      </c>
      <c r="AB84" t="s">
        <v>146</v>
      </c>
      <c r="AC84">
        <v>200239</v>
      </c>
      <c r="AD84" t="s">
        <v>155</v>
      </c>
      <c r="AE84" t="s">
        <v>156</v>
      </c>
      <c r="AF84" t="s">
        <v>194</v>
      </c>
      <c r="AG84">
        <v>566</v>
      </c>
      <c r="AH84" t="s">
        <v>146</v>
      </c>
      <c r="AI84" t="s">
        <v>195</v>
      </c>
      <c r="AJ84">
        <v>566</v>
      </c>
      <c r="AK84">
        <v>676755840448</v>
      </c>
      <c r="AL84" t="s">
        <v>146</v>
      </c>
      <c r="AM84" t="s">
        <v>159</v>
      </c>
      <c r="AN84" t="s">
        <v>196</v>
      </c>
      <c r="AO84" t="s">
        <v>146</v>
      </c>
      <c r="AP84">
        <v>7032286462</v>
      </c>
      <c r="AQ84" t="s">
        <v>197</v>
      </c>
      <c r="AR84">
        <v>20957.5</v>
      </c>
      <c r="AS84">
        <v>20850</v>
      </c>
      <c r="AT84" s="5">
        <f t="shared" si="7"/>
        <v>20850</v>
      </c>
      <c r="AU84" s="5">
        <v>350</v>
      </c>
      <c r="AV84" s="5">
        <f t="shared" si="8"/>
        <v>20500</v>
      </c>
      <c r="AW84" s="6">
        <f t="shared" si="9"/>
        <v>3608.0000000000005</v>
      </c>
      <c r="AX84" s="7">
        <f t="shared" si="10"/>
        <v>16400</v>
      </c>
      <c r="AY84" s="8">
        <f t="shared" si="11"/>
        <v>492</v>
      </c>
      <c r="AZ84" s="5">
        <v>250</v>
      </c>
      <c r="BA84" s="9">
        <f t="shared" si="12"/>
        <v>81.25</v>
      </c>
      <c r="BB84" s="9"/>
      <c r="BC84" s="10"/>
      <c r="BD84" s="5">
        <f t="shared" si="13"/>
        <v>18.75</v>
      </c>
      <c r="BE84" t="s">
        <v>146</v>
      </c>
      <c r="BF84" t="s">
        <v>146</v>
      </c>
      <c r="BG84" t="s">
        <v>146</v>
      </c>
      <c r="BH84" t="s">
        <v>146</v>
      </c>
      <c r="BI84">
        <v>566</v>
      </c>
      <c r="BJ84">
        <v>566</v>
      </c>
      <c r="BK84">
        <v>20957.5</v>
      </c>
      <c r="BL84">
        <v>0.5</v>
      </c>
      <c r="BM84">
        <v>0</v>
      </c>
      <c r="BN84">
        <v>0.5</v>
      </c>
      <c r="BO84">
        <v>0.04</v>
      </c>
      <c r="BP84">
        <v>0</v>
      </c>
      <c r="BQ84">
        <v>20956.962500000001</v>
      </c>
      <c r="BR84">
        <v>0</v>
      </c>
      <c r="BS84">
        <v>0.04</v>
      </c>
      <c r="BT84" t="s">
        <v>146</v>
      </c>
      <c r="BU84">
        <v>59536659</v>
      </c>
      <c r="BV84" t="s">
        <v>163</v>
      </c>
      <c r="BW84">
        <v>0</v>
      </c>
      <c r="BX84">
        <v>0</v>
      </c>
      <c r="BY84" t="s">
        <v>146</v>
      </c>
      <c r="BZ84">
        <v>0</v>
      </c>
      <c r="CA84" t="s">
        <v>146</v>
      </c>
      <c r="CB84">
        <v>0</v>
      </c>
      <c r="CC84">
        <v>0</v>
      </c>
      <c r="CD84" t="s">
        <v>165</v>
      </c>
      <c r="CE84">
        <v>0</v>
      </c>
      <c r="CF84">
        <v>0</v>
      </c>
      <c r="CG84">
        <v>0</v>
      </c>
      <c r="CH84" t="s">
        <v>146</v>
      </c>
      <c r="CI84" t="s">
        <v>146</v>
      </c>
      <c r="CJ84" t="s">
        <v>195</v>
      </c>
      <c r="CK84">
        <v>10</v>
      </c>
      <c r="CL84">
        <v>0</v>
      </c>
      <c r="CM84">
        <v>0</v>
      </c>
      <c r="CN84">
        <v>20957.5</v>
      </c>
      <c r="CO84" t="s">
        <v>150</v>
      </c>
      <c r="CP84">
        <v>0</v>
      </c>
      <c r="CQ84">
        <v>0</v>
      </c>
      <c r="CR84">
        <v>0</v>
      </c>
      <c r="CS84" t="s">
        <v>166</v>
      </c>
      <c r="CT84">
        <v>0</v>
      </c>
      <c r="CU84">
        <v>0</v>
      </c>
      <c r="CV84">
        <v>0</v>
      </c>
      <c r="CW84" t="s">
        <v>156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 t="s">
        <v>167</v>
      </c>
      <c r="DE84">
        <v>0</v>
      </c>
      <c r="DF84">
        <v>0</v>
      </c>
      <c r="DG84">
        <v>0</v>
      </c>
      <c r="DH84" t="s">
        <v>150</v>
      </c>
      <c r="DI84">
        <v>0</v>
      </c>
      <c r="DJ84">
        <v>0</v>
      </c>
      <c r="DK84">
        <v>0</v>
      </c>
      <c r="DL84" t="s">
        <v>156</v>
      </c>
      <c r="DM84">
        <v>45</v>
      </c>
      <c r="DN84">
        <v>0</v>
      </c>
      <c r="DO84" t="s">
        <v>156</v>
      </c>
      <c r="DP84">
        <v>45</v>
      </c>
      <c r="DQ84">
        <v>0</v>
      </c>
      <c r="DR84" t="s">
        <v>146</v>
      </c>
      <c r="DS84" t="s">
        <v>146</v>
      </c>
      <c r="DT84" t="s">
        <v>146</v>
      </c>
      <c r="DU84" t="s">
        <v>155</v>
      </c>
      <c r="DV84">
        <v>0</v>
      </c>
      <c r="DW84">
        <v>0</v>
      </c>
      <c r="DX84">
        <v>0.5</v>
      </c>
      <c r="DY84">
        <v>0.04</v>
      </c>
      <c r="DZ84">
        <v>12446203</v>
      </c>
      <c r="EA84" t="s">
        <v>146</v>
      </c>
      <c r="EB84" t="s">
        <v>225</v>
      </c>
      <c r="EC84" t="s">
        <v>225</v>
      </c>
      <c r="ED84" t="s">
        <v>146</v>
      </c>
      <c r="EE84" t="s">
        <v>226</v>
      </c>
      <c r="EF84" t="s">
        <v>164</v>
      </c>
      <c r="EG84" t="s">
        <v>146</v>
      </c>
      <c r="EH84" t="s">
        <v>146</v>
      </c>
      <c r="EI84" t="s">
        <v>146</v>
      </c>
      <c r="EJ84" t="s">
        <v>146</v>
      </c>
      <c r="EK84" t="s">
        <v>146</v>
      </c>
      <c r="EL84" t="s">
        <v>146</v>
      </c>
      <c r="EM84" t="s">
        <v>146</v>
      </c>
      <c r="EN84" t="s">
        <v>146</v>
      </c>
      <c r="EO84" t="s">
        <v>200</v>
      </c>
      <c r="EP84">
        <v>20957.5</v>
      </c>
      <c r="EQ84">
        <v>0</v>
      </c>
      <c r="ER84">
        <v>0</v>
      </c>
      <c r="ES84" t="s">
        <v>146</v>
      </c>
      <c r="ET84" t="s">
        <v>170</v>
      </c>
      <c r="EU84" t="s">
        <v>146</v>
      </c>
      <c r="EV84">
        <v>0</v>
      </c>
    </row>
    <row r="85" spans="1:152" x14ac:dyDescent="0.25">
      <c r="A85">
        <v>676839305939</v>
      </c>
      <c r="B85" t="s">
        <v>141</v>
      </c>
      <c r="C85" t="s">
        <v>689</v>
      </c>
      <c r="D85" t="s">
        <v>143</v>
      </c>
      <c r="E85" t="s">
        <v>685</v>
      </c>
      <c r="F85" t="s">
        <v>144</v>
      </c>
      <c r="G85" t="s">
        <v>146</v>
      </c>
      <c r="H85" t="s">
        <v>144</v>
      </c>
      <c r="I85">
        <v>997491</v>
      </c>
      <c r="J85">
        <v>56676839305939</v>
      </c>
      <c r="K85">
        <v>1333025</v>
      </c>
      <c r="L85" t="s">
        <v>146</v>
      </c>
      <c r="M85" t="s">
        <v>146</v>
      </c>
      <c r="N85">
        <v>676839305939</v>
      </c>
      <c r="O85" t="s">
        <v>146</v>
      </c>
      <c r="P85" t="s">
        <v>147</v>
      </c>
      <c r="Q85" t="s">
        <v>148</v>
      </c>
      <c r="R85" t="s">
        <v>149</v>
      </c>
      <c r="S85">
        <v>250100000000001</v>
      </c>
      <c r="T85" t="s">
        <v>150</v>
      </c>
      <c r="U85" t="s">
        <v>193</v>
      </c>
      <c r="V85" t="s">
        <v>146</v>
      </c>
      <c r="W85" t="s">
        <v>152</v>
      </c>
      <c r="X85" t="s">
        <v>193</v>
      </c>
      <c r="Y85">
        <v>44</v>
      </c>
      <c r="Z85" t="s">
        <v>158</v>
      </c>
      <c r="AA85" t="s">
        <v>154</v>
      </c>
      <c r="AB85" t="s">
        <v>146</v>
      </c>
      <c r="AC85">
        <v>200239</v>
      </c>
      <c r="AD85" t="s">
        <v>155</v>
      </c>
      <c r="AE85" t="s">
        <v>156</v>
      </c>
      <c r="AF85" t="s">
        <v>194</v>
      </c>
      <c r="AG85">
        <v>566</v>
      </c>
      <c r="AH85" t="s">
        <v>146</v>
      </c>
      <c r="AI85" t="s">
        <v>195</v>
      </c>
      <c r="AJ85">
        <v>566</v>
      </c>
      <c r="AK85">
        <v>676839305939</v>
      </c>
      <c r="AL85" t="s">
        <v>146</v>
      </c>
      <c r="AM85" t="s">
        <v>159</v>
      </c>
      <c r="AN85" t="s">
        <v>196</v>
      </c>
      <c r="AO85" t="s">
        <v>146</v>
      </c>
      <c r="AP85">
        <v>7032286462</v>
      </c>
      <c r="AQ85" t="s">
        <v>197</v>
      </c>
      <c r="AR85">
        <v>20957.5</v>
      </c>
      <c r="AS85">
        <v>20850</v>
      </c>
      <c r="AT85" s="5">
        <f t="shared" si="7"/>
        <v>20850</v>
      </c>
      <c r="AU85" s="5">
        <v>350</v>
      </c>
      <c r="AV85" s="5">
        <f t="shared" si="8"/>
        <v>20500</v>
      </c>
      <c r="AW85" s="6">
        <f t="shared" si="9"/>
        <v>3608.0000000000005</v>
      </c>
      <c r="AX85" s="7">
        <f t="shared" si="10"/>
        <v>16400</v>
      </c>
      <c r="AY85" s="8">
        <f t="shared" si="11"/>
        <v>492</v>
      </c>
      <c r="AZ85" s="5">
        <v>250</v>
      </c>
      <c r="BA85" s="9">
        <f t="shared" si="12"/>
        <v>81.25</v>
      </c>
      <c r="BB85" s="9"/>
      <c r="BC85" s="10"/>
      <c r="BD85" s="5">
        <f t="shared" si="13"/>
        <v>18.75</v>
      </c>
      <c r="BE85" t="s">
        <v>146</v>
      </c>
      <c r="BF85" t="s">
        <v>146</v>
      </c>
      <c r="BG85" t="s">
        <v>146</v>
      </c>
      <c r="BH85" t="s">
        <v>146</v>
      </c>
      <c r="BI85">
        <v>566</v>
      </c>
      <c r="BJ85">
        <v>566</v>
      </c>
      <c r="BK85">
        <v>20957.5</v>
      </c>
      <c r="BL85">
        <v>0.5</v>
      </c>
      <c r="BM85">
        <v>0</v>
      </c>
      <c r="BN85">
        <v>0.5</v>
      </c>
      <c r="BO85">
        <v>0.04</v>
      </c>
      <c r="BP85">
        <v>0</v>
      </c>
      <c r="BQ85">
        <v>20956.962500000001</v>
      </c>
      <c r="BR85">
        <v>0</v>
      </c>
      <c r="BS85">
        <v>0.04</v>
      </c>
      <c r="BT85" t="s">
        <v>146</v>
      </c>
      <c r="BU85">
        <v>59536659</v>
      </c>
      <c r="BV85" t="s">
        <v>163</v>
      </c>
      <c r="BW85">
        <v>0</v>
      </c>
      <c r="BX85">
        <v>0</v>
      </c>
      <c r="BY85" t="s">
        <v>146</v>
      </c>
      <c r="BZ85">
        <v>0</v>
      </c>
      <c r="CA85" t="s">
        <v>146</v>
      </c>
      <c r="CB85">
        <v>0</v>
      </c>
      <c r="CC85">
        <v>0</v>
      </c>
      <c r="CD85" t="s">
        <v>165</v>
      </c>
      <c r="CE85">
        <v>0</v>
      </c>
      <c r="CF85">
        <v>0</v>
      </c>
      <c r="CG85">
        <v>0</v>
      </c>
      <c r="CH85" t="s">
        <v>146</v>
      </c>
      <c r="CI85" t="s">
        <v>146</v>
      </c>
      <c r="CJ85" t="s">
        <v>195</v>
      </c>
      <c r="CK85">
        <v>10</v>
      </c>
      <c r="CL85">
        <v>0</v>
      </c>
      <c r="CM85">
        <v>0</v>
      </c>
      <c r="CN85">
        <v>20957.5</v>
      </c>
      <c r="CO85" t="s">
        <v>150</v>
      </c>
      <c r="CP85">
        <v>0</v>
      </c>
      <c r="CQ85">
        <v>0</v>
      </c>
      <c r="CR85">
        <v>0</v>
      </c>
      <c r="CS85" t="s">
        <v>166</v>
      </c>
      <c r="CT85">
        <v>0</v>
      </c>
      <c r="CU85">
        <v>0</v>
      </c>
      <c r="CV85">
        <v>0</v>
      </c>
      <c r="CW85" t="s">
        <v>156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 t="s">
        <v>167</v>
      </c>
      <c r="DE85">
        <v>0</v>
      </c>
      <c r="DF85">
        <v>0</v>
      </c>
      <c r="DG85">
        <v>0</v>
      </c>
      <c r="DH85" t="s">
        <v>150</v>
      </c>
      <c r="DI85">
        <v>0</v>
      </c>
      <c r="DJ85">
        <v>0</v>
      </c>
      <c r="DK85">
        <v>0</v>
      </c>
      <c r="DL85" t="s">
        <v>156</v>
      </c>
      <c r="DM85">
        <v>45</v>
      </c>
      <c r="DN85">
        <v>0</v>
      </c>
      <c r="DO85" t="s">
        <v>156</v>
      </c>
      <c r="DP85">
        <v>45</v>
      </c>
      <c r="DQ85">
        <v>0</v>
      </c>
      <c r="DR85" t="s">
        <v>146</v>
      </c>
      <c r="DS85" t="s">
        <v>146</v>
      </c>
      <c r="DT85" t="s">
        <v>146</v>
      </c>
      <c r="DU85" t="s">
        <v>155</v>
      </c>
      <c r="DV85">
        <v>0</v>
      </c>
      <c r="DW85">
        <v>0</v>
      </c>
      <c r="DX85">
        <v>0.5</v>
      </c>
      <c r="DY85">
        <v>0.04</v>
      </c>
      <c r="DZ85">
        <v>12446203</v>
      </c>
      <c r="EA85" t="s">
        <v>146</v>
      </c>
      <c r="EB85" t="s">
        <v>690</v>
      </c>
      <c r="EC85" t="s">
        <v>690</v>
      </c>
      <c r="ED85" t="s">
        <v>146</v>
      </c>
      <c r="EE85" t="s">
        <v>691</v>
      </c>
      <c r="EF85" t="s">
        <v>164</v>
      </c>
      <c r="EG85" t="s">
        <v>146</v>
      </c>
      <c r="EH85" t="s">
        <v>146</v>
      </c>
      <c r="EI85" t="s">
        <v>146</v>
      </c>
      <c r="EJ85" t="s">
        <v>146</v>
      </c>
      <c r="EK85" t="s">
        <v>146</v>
      </c>
      <c r="EL85" t="s">
        <v>146</v>
      </c>
      <c r="EM85" t="s">
        <v>146</v>
      </c>
      <c r="EN85" t="s">
        <v>146</v>
      </c>
      <c r="EO85" t="s">
        <v>200</v>
      </c>
      <c r="EP85">
        <v>20957.5</v>
      </c>
      <c r="EQ85">
        <v>0</v>
      </c>
      <c r="ER85">
        <v>0</v>
      </c>
      <c r="ES85" t="s">
        <v>146</v>
      </c>
      <c r="ET85" t="s">
        <v>170</v>
      </c>
      <c r="EU85" t="s">
        <v>146</v>
      </c>
      <c r="EV85">
        <v>0</v>
      </c>
    </row>
    <row r="86" spans="1:152" x14ac:dyDescent="0.25">
      <c r="A86">
        <v>676784901143</v>
      </c>
      <c r="B86" t="s">
        <v>141</v>
      </c>
      <c r="C86" t="s">
        <v>692</v>
      </c>
      <c r="D86" t="s">
        <v>143</v>
      </c>
      <c r="E86" t="s">
        <v>685</v>
      </c>
      <c r="F86" t="s">
        <v>144</v>
      </c>
      <c r="G86" t="s">
        <v>146</v>
      </c>
      <c r="H86" t="s">
        <v>144</v>
      </c>
      <c r="I86">
        <v>521157</v>
      </c>
      <c r="J86">
        <v>56676784901143</v>
      </c>
      <c r="K86">
        <v>2805112</v>
      </c>
      <c r="L86" t="s">
        <v>146</v>
      </c>
      <c r="M86" t="s">
        <v>146</v>
      </c>
      <c r="N86">
        <v>676784901143</v>
      </c>
      <c r="O86" t="s">
        <v>146</v>
      </c>
      <c r="P86" t="s">
        <v>147</v>
      </c>
      <c r="Q86" t="s">
        <v>148</v>
      </c>
      <c r="R86" t="s">
        <v>149</v>
      </c>
      <c r="S86">
        <v>250100000000001</v>
      </c>
      <c r="T86" t="s">
        <v>150</v>
      </c>
      <c r="U86" t="s">
        <v>193</v>
      </c>
      <c r="V86" t="s">
        <v>146</v>
      </c>
      <c r="W86" t="s">
        <v>152</v>
      </c>
      <c r="X86" t="s">
        <v>193</v>
      </c>
      <c r="Y86">
        <v>44</v>
      </c>
      <c r="Z86" t="s">
        <v>158</v>
      </c>
      <c r="AA86" t="s">
        <v>154</v>
      </c>
      <c r="AB86" t="s">
        <v>146</v>
      </c>
      <c r="AC86">
        <v>200239</v>
      </c>
      <c r="AD86" t="s">
        <v>155</v>
      </c>
      <c r="AE86" t="s">
        <v>156</v>
      </c>
      <c r="AF86" t="s">
        <v>194</v>
      </c>
      <c r="AG86">
        <v>566</v>
      </c>
      <c r="AH86" t="s">
        <v>146</v>
      </c>
      <c r="AI86" t="s">
        <v>195</v>
      </c>
      <c r="AJ86">
        <v>566</v>
      </c>
      <c r="AK86">
        <v>676784901143</v>
      </c>
      <c r="AL86" t="s">
        <v>146</v>
      </c>
      <c r="AM86" t="s">
        <v>159</v>
      </c>
      <c r="AN86" t="s">
        <v>196</v>
      </c>
      <c r="AO86" t="s">
        <v>146</v>
      </c>
      <c r="AP86">
        <v>7032286462</v>
      </c>
      <c r="AQ86" t="s">
        <v>197</v>
      </c>
      <c r="AR86">
        <v>20957.5</v>
      </c>
      <c r="AS86">
        <v>20850</v>
      </c>
      <c r="AT86" s="5">
        <f t="shared" si="7"/>
        <v>20850</v>
      </c>
      <c r="AU86" s="5">
        <v>350</v>
      </c>
      <c r="AV86" s="5">
        <f t="shared" si="8"/>
        <v>20500</v>
      </c>
      <c r="AW86" s="6">
        <f t="shared" si="9"/>
        <v>3608.0000000000005</v>
      </c>
      <c r="AX86" s="7">
        <f t="shared" si="10"/>
        <v>16400</v>
      </c>
      <c r="AY86" s="8">
        <f t="shared" si="11"/>
        <v>492</v>
      </c>
      <c r="AZ86" s="5">
        <v>250</v>
      </c>
      <c r="BA86" s="9">
        <f t="shared" si="12"/>
        <v>81.25</v>
      </c>
      <c r="BB86" s="9"/>
      <c r="BC86" s="10"/>
      <c r="BD86" s="5">
        <f t="shared" si="13"/>
        <v>18.75</v>
      </c>
      <c r="BE86" t="s">
        <v>146</v>
      </c>
      <c r="BF86" t="s">
        <v>146</v>
      </c>
      <c r="BG86" t="s">
        <v>146</v>
      </c>
      <c r="BH86" t="s">
        <v>146</v>
      </c>
      <c r="BI86">
        <v>566</v>
      </c>
      <c r="BJ86">
        <v>566</v>
      </c>
      <c r="BK86">
        <v>20957.5</v>
      </c>
      <c r="BL86">
        <v>0.5</v>
      </c>
      <c r="BM86">
        <v>0</v>
      </c>
      <c r="BN86">
        <v>0.5</v>
      </c>
      <c r="BO86">
        <v>0.04</v>
      </c>
      <c r="BP86">
        <v>0</v>
      </c>
      <c r="BQ86">
        <v>20956.962500000001</v>
      </c>
      <c r="BR86">
        <v>0</v>
      </c>
      <c r="BS86">
        <v>0.04</v>
      </c>
      <c r="BT86" t="s">
        <v>146</v>
      </c>
      <c r="BU86">
        <v>59536659</v>
      </c>
      <c r="BV86" t="s">
        <v>163</v>
      </c>
      <c r="BW86">
        <v>0</v>
      </c>
      <c r="BX86">
        <v>0</v>
      </c>
      <c r="BY86" t="s">
        <v>146</v>
      </c>
      <c r="BZ86">
        <v>0</v>
      </c>
      <c r="CA86" t="s">
        <v>146</v>
      </c>
      <c r="CB86">
        <v>0</v>
      </c>
      <c r="CC86">
        <v>0</v>
      </c>
      <c r="CD86" t="s">
        <v>165</v>
      </c>
      <c r="CE86">
        <v>0</v>
      </c>
      <c r="CF86">
        <v>0</v>
      </c>
      <c r="CG86">
        <v>0</v>
      </c>
      <c r="CH86" t="s">
        <v>146</v>
      </c>
      <c r="CI86" t="s">
        <v>146</v>
      </c>
      <c r="CJ86" t="s">
        <v>195</v>
      </c>
      <c r="CK86">
        <v>10</v>
      </c>
      <c r="CL86">
        <v>0</v>
      </c>
      <c r="CM86">
        <v>0</v>
      </c>
      <c r="CN86">
        <v>20957.5</v>
      </c>
      <c r="CO86" t="s">
        <v>150</v>
      </c>
      <c r="CP86">
        <v>0</v>
      </c>
      <c r="CQ86">
        <v>0</v>
      </c>
      <c r="CR86">
        <v>0</v>
      </c>
      <c r="CS86" t="s">
        <v>166</v>
      </c>
      <c r="CT86">
        <v>0</v>
      </c>
      <c r="CU86">
        <v>0</v>
      </c>
      <c r="CV86">
        <v>0</v>
      </c>
      <c r="CW86" t="s">
        <v>156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 t="s">
        <v>167</v>
      </c>
      <c r="DE86">
        <v>0</v>
      </c>
      <c r="DF86">
        <v>0</v>
      </c>
      <c r="DG86">
        <v>0</v>
      </c>
      <c r="DH86" t="s">
        <v>150</v>
      </c>
      <c r="DI86">
        <v>0</v>
      </c>
      <c r="DJ86">
        <v>0</v>
      </c>
      <c r="DK86">
        <v>0</v>
      </c>
      <c r="DL86" t="s">
        <v>156</v>
      </c>
      <c r="DM86">
        <v>45</v>
      </c>
      <c r="DN86">
        <v>0</v>
      </c>
      <c r="DO86" t="s">
        <v>156</v>
      </c>
      <c r="DP86">
        <v>45</v>
      </c>
      <c r="DQ86">
        <v>0</v>
      </c>
      <c r="DR86" t="s">
        <v>146</v>
      </c>
      <c r="DS86" t="s">
        <v>146</v>
      </c>
      <c r="DT86" t="s">
        <v>146</v>
      </c>
      <c r="DU86" t="s">
        <v>155</v>
      </c>
      <c r="DV86">
        <v>0</v>
      </c>
      <c r="DW86">
        <v>0</v>
      </c>
      <c r="DX86">
        <v>0.5</v>
      </c>
      <c r="DY86">
        <v>0.04</v>
      </c>
      <c r="DZ86">
        <v>12446203</v>
      </c>
      <c r="EA86" t="s">
        <v>146</v>
      </c>
      <c r="EB86" t="s">
        <v>693</v>
      </c>
      <c r="EC86" t="s">
        <v>693</v>
      </c>
      <c r="ED86" t="s">
        <v>146</v>
      </c>
      <c r="EE86" t="s">
        <v>694</v>
      </c>
      <c r="EF86" t="s">
        <v>164</v>
      </c>
      <c r="EG86" t="s">
        <v>146</v>
      </c>
      <c r="EH86" t="s">
        <v>146</v>
      </c>
      <c r="EI86" t="s">
        <v>146</v>
      </c>
      <c r="EJ86" t="s">
        <v>146</v>
      </c>
      <c r="EK86" t="s">
        <v>146</v>
      </c>
      <c r="EL86" t="s">
        <v>146</v>
      </c>
      <c r="EM86" t="s">
        <v>146</v>
      </c>
      <c r="EN86" t="s">
        <v>146</v>
      </c>
      <c r="EO86" t="s">
        <v>200</v>
      </c>
      <c r="EP86">
        <v>20957.5</v>
      </c>
      <c r="EQ86">
        <v>0</v>
      </c>
      <c r="ER86">
        <v>0</v>
      </c>
      <c r="ES86" t="s">
        <v>146</v>
      </c>
      <c r="ET86" t="s">
        <v>170</v>
      </c>
      <c r="EU86" t="s">
        <v>146</v>
      </c>
      <c r="EV86">
        <v>0</v>
      </c>
    </row>
    <row r="87" spans="1:152" x14ac:dyDescent="0.25">
      <c r="A87">
        <v>9912435241</v>
      </c>
      <c r="B87" t="s">
        <v>141</v>
      </c>
      <c r="C87" t="s">
        <v>142</v>
      </c>
      <c r="D87" t="s">
        <v>143</v>
      </c>
      <c r="E87" t="s">
        <v>144</v>
      </c>
      <c r="F87" t="s">
        <v>144</v>
      </c>
      <c r="G87">
        <v>35124</v>
      </c>
      <c r="H87" t="s">
        <v>145</v>
      </c>
      <c r="I87">
        <v>185303</v>
      </c>
      <c r="J87">
        <v>2633896051</v>
      </c>
      <c r="K87">
        <v>1286546</v>
      </c>
      <c r="L87">
        <v>2692440</v>
      </c>
      <c r="M87" t="s">
        <v>146</v>
      </c>
      <c r="N87">
        <v>9912435241</v>
      </c>
      <c r="O87">
        <v>123</v>
      </c>
      <c r="P87" t="s">
        <v>147</v>
      </c>
      <c r="Q87" t="s">
        <v>148</v>
      </c>
      <c r="R87" t="s">
        <v>149</v>
      </c>
      <c r="S87">
        <v>250100000000001</v>
      </c>
      <c r="T87" t="s">
        <v>150</v>
      </c>
      <c r="U87" t="s">
        <v>151</v>
      </c>
      <c r="V87">
        <v>4814</v>
      </c>
      <c r="W87" t="s">
        <v>152</v>
      </c>
      <c r="X87" t="s">
        <v>151</v>
      </c>
      <c r="Y87">
        <v>63</v>
      </c>
      <c r="Z87" t="s">
        <v>153</v>
      </c>
      <c r="AA87" t="s">
        <v>154</v>
      </c>
      <c r="AB87" t="s">
        <v>146</v>
      </c>
      <c r="AC87">
        <v>200239</v>
      </c>
      <c r="AD87" t="s">
        <v>155</v>
      </c>
      <c r="AE87" t="s">
        <v>156</v>
      </c>
      <c r="AF87" t="s">
        <v>157</v>
      </c>
      <c r="AG87">
        <v>566</v>
      </c>
      <c r="AH87">
        <v>326065</v>
      </c>
      <c r="AI87" t="s">
        <v>158</v>
      </c>
      <c r="AJ87">
        <v>566</v>
      </c>
      <c r="AK87">
        <v>21812335241</v>
      </c>
      <c r="AL87">
        <v>9912435241</v>
      </c>
      <c r="AM87" t="s">
        <v>159</v>
      </c>
      <c r="AN87" t="s">
        <v>160</v>
      </c>
      <c r="AO87" t="s">
        <v>161</v>
      </c>
      <c r="AP87" t="s">
        <v>146</v>
      </c>
      <c r="AQ87" t="s">
        <v>162</v>
      </c>
      <c r="AR87">
        <v>20957.5</v>
      </c>
      <c r="AS87">
        <v>20850</v>
      </c>
      <c r="AT87" s="5">
        <f t="shared" si="7"/>
        <v>20850</v>
      </c>
      <c r="AU87" s="5">
        <v>350</v>
      </c>
      <c r="AV87" s="5">
        <f t="shared" si="8"/>
        <v>20500</v>
      </c>
      <c r="AW87" s="6">
        <f t="shared" si="9"/>
        <v>3608.0000000000005</v>
      </c>
      <c r="AX87" s="7">
        <f t="shared" si="10"/>
        <v>16400</v>
      </c>
      <c r="AY87" s="8">
        <f t="shared" si="11"/>
        <v>492</v>
      </c>
      <c r="AZ87" s="5">
        <v>250</v>
      </c>
      <c r="BA87" s="9">
        <f t="shared" si="12"/>
        <v>81.25</v>
      </c>
      <c r="BB87" s="9"/>
      <c r="BC87" s="10"/>
      <c r="BD87" s="5">
        <f t="shared" si="13"/>
        <v>18.75</v>
      </c>
      <c r="BG87" t="s">
        <v>146</v>
      </c>
      <c r="BH87" t="s">
        <v>146</v>
      </c>
      <c r="BI87">
        <v>566</v>
      </c>
      <c r="BJ87">
        <v>566</v>
      </c>
      <c r="BK87">
        <v>20957.5</v>
      </c>
      <c r="BL87">
        <v>0.5</v>
      </c>
      <c r="BM87">
        <v>0</v>
      </c>
      <c r="BN87">
        <v>0.5</v>
      </c>
      <c r="BO87">
        <v>0.04</v>
      </c>
      <c r="BP87">
        <v>0</v>
      </c>
      <c r="BQ87">
        <v>20956.962500000001</v>
      </c>
      <c r="BR87">
        <v>0</v>
      </c>
      <c r="BS87">
        <v>0.04</v>
      </c>
      <c r="BT87" t="s">
        <v>146</v>
      </c>
      <c r="BU87">
        <v>59536659</v>
      </c>
      <c r="BV87" t="s">
        <v>163</v>
      </c>
      <c r="BW87">
        <v>0</v>
      </c>
      <c r="BX87">
        <v>0</v>
      </c>
      <c r="BY87" t="s">
        <v>164</v>
      </c>
      <c r="BZ87">
        <v>0</v>
      </c>
      <c r="CA87" t="s">
        <v>146</v>
      </c>
      <c r="CB87">
        <v>0</v>
      </c>
      <c r="CC87">
        <v>0</v>
      </c>
      <c r="CD87" t="s">
        <v>165</v>
      </c>
      <c r="CE87">
        <v>0</v>
      </c>
      <c r="CF87">
        <v>0</v>
      </c>
      <c r="CG87">
        <v>0</v>
      </c>
      <c r="CH87" t="s">
        <v>146</v>
      </c>
      <c r="CI87" t="s">
        <v>146</v>
      </c>
      <c r="CJ87" t="s">
        <v>158</v>
      </c>
      <c r="CK87">
        <v>10</v>
      </c>
      <c r="CL87">
        <v>0</v>
      </c>
      <c r="CM87">
        <v>0</v>
      </c>
      <c r="CN87">
        <v>20957.5</v>
      </c>
      <c r="CO87" t="s">
        <v>150</v>
      </c>
      <c r="CP87">
        <v>0</v>
      </c>
      <c r="CQ87">
        <v>0</v>
      </c>
      <c r="CR87">
        <v>0</v>
      </c>
      <c r="CS87" t="s">
        <v>166</v>
      </c>
      <c r="CT87">
        <v>0</v>
      </c>
      <c r="CU87">
        <v>0</v>
      </c>
      <c r="CV87">
        <v>0</v>
      </c>
      <c r="CW87" t="s">
        <v>156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 t="s">
        <v>167</v>
      </c>
      <c r="DE87">
        <v>0</v>
      </c>
      <c r="DF87">
        <v>0</v>
      </c>
      <c r="DG87">
        <v>0</v>
      </c>
      <c r="DH87" t="s">
        <v>150</v>
      </c>
      <c r="DI87">
        <v>0</v>
      </c>
      <c r="DJ87">
        <v>0</v>
      </c>
      <c r="DK87">
        <v>0</v>
      </c>
      <c r="DL87" t="s">
        <v>156</v>
      </c>
      <c r="DM87">
        <v>45</v>
      </c>
      <c r="DN87">
        <v>0</v>
      </c>
      <c r="DO87" t="s">
        <v>156</v>
      </c>
      <c r="DP87">
        <v>45</v>
      </c>
      <c r="DQ87">
        <v>0</v>
      </c>
      <c r="DR87" t="s">
        <v>146</v>
      </c>
      <c r="DS87" t="s">
        <v>146</v>
      </c>
      <c r="DT87" t="s">
        <v>146</v>
      </c>
      <c r="DU87" t="s">
        <v>155</v>
      </c>
      <c r="DV87">
        <v>0</v>
      </c>
      <c r="DW87">
        <v>0</v>
      </c>
      <c r="DX87">
        <v>0.5</v>
      </c>
      <c r="DY87">
        <v>0.04</v>
      </c>
      <c r="DZ87">
        <v>2.0020566090040005E+19</v>
      </c>
      <c r="EA87">
        <v>3.0040566E+19</v>
      </c>
      <c r="EB87" t="s">
        <v>168</v>
      </c>
      <c r="EC87" t="s">
        <v>168</v>
      </c>
      <c r="ED87" t="s">
        <v>157</v>
      </c>
      <c r="EE87" t="s">
        <v>169</v>
      </c>
      <c r="EF87" t="s">
        <v>164</v>
      </c>
      <c r="EG87" t="s">
        <v>146</v>
      </c>
      <c r="EH87" t="s">
        <v>146</v>
      </c>
      <c r="EI87" t="s">
        <v>146</v>
      </c>
      <c r="EJ87" t="s">
        <v>146</v>
      </c>
      <c r="EK87" t="s">
        <v>146</v>
      </c>
      <c r="EL87" t="s">
        <v>146</v>
      </c>
      <c r="EM87" t="s">
        <v>146</v>
      </c>
      <c r="EN87" t="s">
        <v>146</v>
      </c>
      <c r="EO87" t="s">
        <v>146</v>
      </c>
      <c r="EP87">
        <v>20957.5</v>
      </c>
      <c r="EQ87">
        <v>0</v>
      </c>
      <c r="ER87">
        <v>0</v>
      </c>
      <c r="ES87" t="s">
        <v>146</v>
      </c>
      <c r="ET87" t="s">
        <v>170</v>
      </c>
      <c r="EU87" t="s">
        <v>146</v>
      </c>
      <c r="EV87">
        <v>0</v>
      </c>
    </row>
    <row r="88" spans="1:152" x14ac:dyDescent="0.25">
      <c r="A88">
        <v>9907172198</v>
      </c>
      <c r="B88" t="s">
        <v>141</v>
      </c>
      <c r="C88" t="s">
        <v>245</v>
      </c>
      <c r="D88" t="s">
        <v>143</v>
      </c>
      <c r="E88" t="s">
        <v>144</v>
      </c>
      <c r="F88" t="s">
        <v>145</v>
      </c>
      <c r="G88">
        <v>35118</v>
      </c>
      <c r="H88" t="s">
        <v>145</v>
      </c>
      <c r="I88">
        <v>212142</v>
      </c>
      <c r="J88">
        <v>2632815706</v>
      </c>
      <c r="K88">
        <v>6594202</v>
      </c>
      <c r="L88">
        <v>2692440</v>
      </c>
      <c r="M88" t="s">
        <v>146</v>
      </c>
      <c r="N88">
        <v>9907172198</v>
      </c>
      <c r="O88">
        <v>123</v>
      </c>
      <c r="P88" t="s">
        <v>147</v>
      </c>
      <c r="Q88" t="s">
        <v>148</v>
      </c>
      <c r="R88" t="s">
        <v>149</v>
      </c>
      <c r="S88">
        <v>250100000000001</v>
      </c>
      <c r="T88" t="s">
        <v>150</v>
      </c>
      <c r="U88" t="s">
        <v>151</v>
      </c>
      <c r="V88">
        <v>4814</v>
      </c>
      <c r="W88" t="s">
        <v>152</v>
      </c>
      <c r="X88" t="s">
        <v>151</v>
      </c>
      <c r="Y88">
        <v>63</v>
      </c>
      <c r="Z88" t="s">
        <v>153</v>
      </c>
      <c r="AA88" t="s">
        <v>154</v>
      </c>
      <c r="AB88" t="s">
        <v>146</v>
      </c>
      <c r="AC88">
        <v>200239</v>
      </c>
      <c r="AD88" t="s">
        <v>155</v>
      </c>
      <c r="AE88" t="s">
        <v>156</v>
      </c>
      <c r="AF88" t="s">
        <v>246</v>
      </c>
      <c r="AG88">
        <v>566</v>
      </c>
      <c r="AH88">
        <v>77781</v>
      </c>
      <c r="AI88" t="s">
        <v>172</v>
      </c>
      <c r="AJ88">
        <v>566</v>
      </c>
      <c r="AK88">
        <v>9907172198</v>
      </c>
      <c r="AL88">
        <v>9907172198</v>
      </c>
      <c r="AM88" t="s">
        <v>159</v>
      </c>
      <c r="AN88" t="s">
        <v>186</v>
      </c>
      <c r="AO88" t="s">
        <v>187</v>
      </c>
      <c r="AP88" t="s">
        <v>146</v>
      </c>
      <c r="AQ88" t="s">
        <v>174</v>
      </c>
      <c r="AR88">
        <v>20957.5</v>
      </c>
      <c r="AS88">
        <v>20850</v>
      </c>
      <c r="AT88" s="5">
        <f t="shared" si="7"/>
        <v>20850</v>
      </c>
      <c r="AU88" s="5">
        <v>350</v>
      </c>
      <c r="AV88" s="5">
        <f t="shared" si="8"/>
        <v>20500</v>
      </c>
      <c r="AW88" s="6">
        <f t="shared" si="9"/>
        <v>3608.0000000000005</v>
      </c>
      <c r="AX88" s="7">
        <f t="shared" si="10"/>
        <v>16400</v>
      </c>
      <c r="AY88" s="8">
        <f t="shared" si="11"/>
        <v>492</v>
      </c>
      <c r="AZ88" s="5">
        <v>250</v>
      </c>
      <c r="BA88" s="9">
        <f t="shared" si="12"/>
        <v>81.25</v>
      </c>
      <c r="BB88" s="9"/>
      <c r="BC88" s="10"/>
      <c r="BD88" s="5">
        <f t="shared" si="13"/>
        <v>18.75</v>
      </c>
      <c r="BG88" t="s">
        <v>146</v>
      </c>
      <c r="BH88" t="s">
        <v>146</v>
      </c>
      <c r="BI88">
        <v>566</v>
      </c>
      <c r="BJ88">
        <v>566</v>
      </c>
      <c r="BK88">
        <v>20957.5</v>
      </c>
      <c r="BL88">
        <v>0.5</v>
      </c>
      <c r="BM88">
        <v>0</v>
      </c>
      <c r="BN88">
        <v>0.5</v>
      </c>
      <c r="BO88">
        <v>0.04</v>
      </c>
      <c r="BP88">
        <v>0</v>
      </c>
      <c r="BQ88">
        <v>20956.962500000001</v>
      </c>
      <c r="BR88">
        <v>0</v>
      </c>
      <c r="BS88">
        <v>0.04</v>
      </c>
      <c r="BT88" t="s">
        <v>146</v>
      </c>
      <c r="BU88">
        <v>59536659</v>
      </c>
      <c r="BV88" t="s">
        <v>163</v>
      </c>
      <c r="BW88">
        <v>0</v>
      </c>
      <c r="BX88">
        <v>0</v>
      </c>
      <c r="BY88" t="s">
        <v>164</v>
      </c>
      <c r="BZ88">
        <v>0</v>
      </c>
      <c r="CA88" t="s">
        <v>146</v>
      </c>
      <c r="CB88">
        <v>0</v>
      </c>
      <c r="CC88">
        <v>0</v>
      </c>
      <c r="CD88" t="s">
        <v>165</v>
      </c>
      <c r="CE88">
        <v>0</v>
      </c>
      <c r="CF88">
        <v>0</v>
      </c>
      <c r="CG88">
        <v>0</v>
      </c>
      <c r="CH88" t="s">
        <v>146</v>
      </c>
      <c r="CI88" t="s">
        <v>146</v>
      </c>
      <c r="CJ88" t="s">
        <v>172</v>
      </c>
      <c r="CK88">
        <v>10</v>
      </c>
      <c r="CL88">
        <v>0</v>
      </c>
      <c r="CM88">
        <v>0</v>
      </c>
      <c r="CN88">
        <v>20957.5</v>
      </c>
      <c r="CO88" t="s">
        <v>150</v>
      </c>
      <c r="CP88">
        <v>0</v>
      </c>
      <c r="CQ88">
        <v>0</v>
      </c>
      <c r="CR88">
        <v>0</v>
      </c>
      <c r="CS88" t="s">
        <v>166</v>
      </c>
      <c r="CT88">
        <v>0</v>
      </c>
      <c r="CU88">
        <v>0</v>
      </c>
      <c r="CV88">
        <v>0</v>
      </c>
      <c r="CW88" t="s">
        <v>156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 t="s">
        <v>167</v>
      </c>
      <c r="DE88">
        <v>0</v>
      </c>
      <c r="DF88">
        <v>0</v>
      </c>
      <c r="DG88">
        <v>0</v>
      </c>
      <c r="DH88" t="s">
        <v>150</v>
      </c>
      <c r="DI88">
        <v>0</v>
      </c>
      <c r="DJ88">
        <v>0</v>
      </c>
      <c r="DK88">
        <v>0</v>
      </c>
      <c r="DL88" t="s">
        <v>156</v>
      </c>
      <c r="DM88">
        <v>45</v>
      </c>
      <c r="DN88">
        <v>0</v>
      </c>
      <c r="DO88" t="s">
        <v>156</v>
      </c>
      <c r="DP88">
        <v>45</v>
      </c>
      <c r="DQ88">
        <v>0</v>
      </c>
      <c r="DR88" t="s">
        <v>146</v>
      </c>
      <c r="DS88" t="s">
        <v>146</v>
      </c>
      <c r="DT88" t="s">
        <v>146</v>
      </c>
      <c r="DU88" t="s">
        <v>155</v>
      </c>
      <c r="DV88">
        <v>0</v>
      </c>
      <c r="DW88">
        <v>0</v>
      </c>
      <c r="DX88">
        <v>0.5</v>
      </c>
      <c r="DY88">
        <v>0.04</v>
      </c>
      <c r="DZ88">
        <v>2.0020566090040005E+19</v>
      </c>
      <c r="EA88">
        <v>3.4600356600000148E+18</v>
      </c>
      <c r="EB88" t="s">
        <v>247</v>
      </c>
      <c r="EC88" t="s">
        <v>247</v>
      </c>
      <c r="ED88" t="s">
        <v>246</v>
      </c>
      <c r="EE88" t="s">
        <v>248</v>
      </c>
      <c r="EF88" t="s">
        <v>164</v>
      </c>
      <c r="EG88" t="s">
        <v>146</v>
      </c>
      <c r="EH88" t="s">
        <v>146</v>
      </c>
      <c r="EI88" t="s">
        <v>146</v>
      </c>
      <c r="EJ88" t="s">
        <v>146</v>
      </c>
      <c r="EK88" t="s">
        <v>146</v>
      </c>
      <c r="EL88" t="s">
        <v>146</v>
      </c>
      <c r="EM88" t="s">
        <v>146</v>
      </c>
      <c r="EN88" t="s">
        <v>146</v>
      </c>
      <c r="EO88" t="s">
        <v>146</v>
      </c>
      <c r="EP88">
        <v>20957.5</v>
      </c>
      <c r="EQ88">
        <v>0</v>
      </c>
      <c r="ER88">
        <v>0</v>
      </c>
      <c r="ES88" t="s">
        <v>146</v>
      </c>
      <c r="ET88" t="s">
        <v>170</v>
      </c>
      <c r="EU88" t="s">
        <v>146</v>
      </c>
      <c r="EV88">
        <v>0</v>
      </c>
    </row>
    <row r="89" spans="1:152" x14ac:dyDescent="0.25">
      <c r="A89">
        <v>9905244969</v>
      </c>
      <c r="B89" t="s">
        <v>141</v>
      </c>
      <c r="C89" t="s">
        <v>259</v>
      </c>
      <c r="D89" t="s">
        <v>143</v>
      </c>
      <c r="E89" t="s">
        <v>144</v>
      </c>
      <c r="F89" t="s">
        <v>145</v>
      </c>
      <c r="G89">
        <v>35115</v>
      </c>
      <c r="H89" t="s">
        <v>145</v>
      </c>
      <c r="I89">
        <v>697632</v>
      </c>
      <c r="J89">
        <v>2632426985</v>
      </c>
      <c r="K89">
        <v>2046754</v>
      </c>
      <c r="L89">
        <v>2692440</v>
      </c>
      <c r="M89" t="s">
        <v>146</v>
      </c>
      <c r="N89">
        <v>9905244969</v>
      </c>
      <c r="O89">
        <v>123</v>
      </c>
      <c r="P89" t="s">
        <v>147</v>
      </c>
      <c r="Q89" t="s">
        <v>148</v>
      </c>
      <c r="R89" t="s">
        <v>149</v>
      </c>
      <c r="S89">
        <v>250100000000001</v>
      </c>
      <c r="T89" t="s">
        <v>150</v>
      </c>
      <c r="U89" t="s">
        <v>151</v>
      </c>
      <c r="V89">
        <v>4814</v>
      </c>
      <c r="W89" t="s">
        <v>152</v>
      </c>
      <c r="X89" t="s">
        <v>151</v>
      </c>
      <c r="Y89">
        <v>63</v>
      </c>
      <c r="Z89" t="s">
        <v>153</v>
      </c>
      <c r="AA89" t="s">
        <v>154</v>
      </c>
      <c r="AB89" t="s">
        <v>146</v>
      </c>
      <c r="AC89">
        <v>200239</v>
      </c>
      <c r="AD89" t="s">
        <v>155</v>
      </c>
      <c r="AE89" t="s">
        <v>156</v>
      </c>
      <c r="AF89" t="s">
        <v>260</v>
      </c>
      <c r="AG89">
        <v>566</v>
      </c>
      <c r="AH89">
        <v>500584</v>
      </c>
      <c r="AI89" t="s">
        <v>172</v>
      </c>
      <c r="AJ89">
        <v>566</v>
      </c>
      <c r="AK89">
        <v>9905244969</v>
      </c>
      <c r="AL89">
        <v>9905244969</v>
      </c>
      <c r="AM89" t="s">
        <v>159</v>
      </c>
      <c r="AN89" t="s">
        <v>220</v>
      </c>
      <c r="AO89" t="s">
        <v>221</v>
      </c>
      <c r="AP89" t="s">
        <v>146</v>
      </c>
      <c r="AQ89" t="s">
        <v>174</v>
      </c>
      <c r="AR89">
        <v>20957.5</v>
      </c>
      <c r="AS89">
        <v>20850</v>
      </c>
      <c r="AT89" s="5">
        <f t="shared" si="7"/>
        <v>20850</v>
      </c>
      <c r="AU89" s="5">
        <v>350</v>
      </c>
      <c r="AV89" s="5">
        <f t="shared" si="8"/>
        <v>20500</v>
      </c>
      <c r="AW89" s="6">
        <f t="shared" si="9"/>
        <v>3608.0000000000005</v>
      </c>
      <c r="AX89" s="7">
        <f t="shared" si="10"/>
        <v>16400</v>
      </c>
      <c r="AY89" s="8">
        <f t="shared" si="11"/>
        <v>492</v>
      </c>
      <c r="AZ89" s="5">
        <v>250</v>
      </c>
      <c r="BA89" s="9">
        <f t="shared" si="12"/>
        <v>81.25</v>
      </c>
      <c r="BB89" s="9"/>
      <c r="BC89" s="10"/>
      <c r="BD89" s="5">
        <f t="shared" si="13"/>
        <v>18.75</v>
      </c>
      <c r="BG89" t="s">
        <v>146</v>
      </c>
      <c r="BH89" t="s">
        <v>146</v>
      </c>
      <c r="BI89">
        <v>566</v>
      </c>
      <c r="BJ89">
        <v>566</v>
      </c>
      <c r="BK89">
        <v>20957.5</v>
      </c>
      <c r="BL89">
        <v>0.5</v>
      </c>
      <c r="BM89">
        <v>0</v>
      </c>
      <c r="BN89">
        <v>0.5</v>
      </c>
      <c r="BO89">
        <v>0.04</v>
      </c>
      <c r="BP89">
        <v>0</v>
      </c>
      <c r="BQ89">
        <v>20956.962500000001</v>
      </c>
      <c r="BR89">
        <v>0</v>
      </c>
      <c r="BS89">
        <v>0.04</v>
      </c>
      <c r="BT89" t="s">
        <v>146</v>
      </c>
      <c r="BU89">
        <v>59536659</v>
      </c>
      <c r="BV89" t="s">
        <v>163</v>
      </c>
      <c r="BW89">
        <v>0</v>
      </c>
      <c r="BX89">
        <v>0</v>
      </c>
      <c r="BY89" t="s">
        <v>164</v>
      </c>
      <c r="BZ89">
        <v>0</v>
      </c>
      <c r="CA89" t="s">
        <v>146</v>
      </c>
      <c r="CB89">
        <v>0</v>
      </c>
      <c r="CC89">
        <v>0</v>
      </c>
      <c r="CD89" t="s">
        <v>165</v>
      </c>
      <c r="CE89">
        <v>0</v>
      </c>
      <c r="CF89">
        <v>0</v>
      </c>
      <c r="CG89">
        <v>0</v>
      </c>
      <c r="CH89" t="s">
        <v>146</v>
      </c>
      <c r="CI89" t="s">
        <v>146</v>
      </c>
      <c r="CJ89" t="s">
        <v>172</v>
      </c>
      <c r="CK89">
        <v>10</v>
      </c>
      <c r="CL89">
        <v>0</v>
      </c>
      <c r="CM89">
        <v>0</v>
      </c>
      <c r="CN89">
        <v>20957.5</v>
      </c>
      <c r="CO89" t="s">
        <v>150</v>
      </c>
      <c r="CP89">
        <v>0</v>
      </c>
      <c r="CQ89">
        <v>0</v>
      </c>
      <c r="CR89">
        <v>0</v>
      </c>
      <c r="CS89" t="s">
        <v>166</v>
      </c>
      <c r="CT89">
        <v>0</v>
      </c>
      <c r="CU89">
        <v>0</v>
      </c>
      <c r="CV89">
        <v>0</v>
      </c>
      <c r="CW89" t="s">
        <v>156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 t="s">
        <v>167</v>
      </c>
      <c r="DE89">
        <v>0</v>
      </c>
      <c r="DF89">
        <v>0</v>
      </c>
      <c r="DG89">
        <v>0</v>
      </c>
      <c r="DH89" t="s">
        <v>150</v>
      </c>
      <c r="DI89">
        <v>0</v>
      </c>
      <c r="DJ89">
        <v>0</v>
      </c>
      <c r="DK89">
        <v>0</v>
      </c>
      <c r="DL89" t="s">
        <v>156</v>
      </c>
      <c r="DM89">
        <v>45</v>
      </c>
      <c r="DN89">
        <v>0</v>
      </c>
      <c r="DO89" t="s">
        <v>156</v>
      </c>
      <c r="DP89">
        <v>45</v>
      </c>
      <c r="DQ89">
        <v>0</v>
      </c>
      <c r="DR89" t="s">
        <v>146</v>
      </c>
      <c r="DS89" t="s">
        <v>146</v>
      </c>
      <c r="DT89" t="s">
        <v>146</v>
      </c>
      <c r="DU89" t="s">
        <v>155</v>
      </c>
      <c r="DV89">
        <v>0</v>
      </c>
      <c r="DW89">
        <v>0</v>
      </c>
      <c r="DX89">
        <v>0.5</v>
      </c>
      <c r="DY89">
        <v>0.04</v>
      </c>
      <c r="DZ89">
        <v>2.0020566090040005E+19</v>
      </c>
      <c r="EA89">
        <v>3.4600356600000148E+18</v>
      </c>
      <c r="EB89" t="s">
        <v>261</v>
      </c>
      <c r="EC89" t="s">
        <v>261</v>
      </c>
      <c r="ED89" t="s">
        <v>260</v>
      </c>
      <c r="EE89" t="s">
        <v>262</v>
      </c>
      <c r="EF89" t="s">
        <v>164</v>
      </c>
      <c r="EG89" t="s">
        <v>146</v>
      </c>
      <c r="EH89" t="s">
        <v>146</v>
      </c>
      <c r="EI89" t="s">
        <v>146</v>
      </c>
      <c r="EJ89" t="s">
        <v>146</v>
      </c>
      <c r="EK89" t="s">
        <v>146</v>
      </c>
      <c r="EL89" t="s">
        <v>146</v>
      </c>
      <c r="EM89" t="s">
        <v>146</v>
      </c>
      <c r="EN89" t="s">
        <v>146</v>
      </c>
      <c r="EO89" t="s">
        <v>146</v>
      </c>
      <c r="EP89">
        <v>20957.5</v>
      </c>
      <c r="EQ89">
        <v>0</v>
      </c>
      <c r="ER89">
        <v>0</v>
      </c>
      <c r="ES89" t="s">
        <v>146</v>
      </c>
      <c r="ET89" t="s">
        <v>170</v>
      </c>
      <c r="EU89" t="s">
        <v>146</v>
      </c>
      <c r="EV89">
        <v>0</v>
      </c>
    </row>
    <row r="90" spans="1:152" x14ac:dyDescent="0.25">
      <c r="A90">
        <v>9904252388</v>
      </c>
      <c r="B90" t="s">
        <v>141</v>
      </c>
      <c r="C90" t="s">
        <v>271</v>
      </c>
      <c r="D90" t="s">
        <v>143</v>
      </c>
      <c r="E90" t="s">
        <v>144</v>
      </c>
      <c r="F90" t="s">
        <v>145</v>
      </c>
      <c r="G90">
        <v>35114</v>
      </c>
      <c r="H90" t="s">
        <v>145</v>
      </c>
      <c r="I90">
        <v>415020</v>
      </c>
      <c r="J90">
        <v>2632324079</v>
      </c>
      <c r="K90">
        <v>4262498</v>
      </c>
      <c r="L90">
        <v>2692440</v>
      </c>
      <c r="M90" t="s">
        <v>146</v>
      </c>
      <c r="N90">
        <v>9904252388</v>
      </c>
      <c r="O90">
        <v>123</v>
      </c>
      <c r="P90" t="s">
        <v>147</v>
      </c>
      <c r="Q90" t="s">
        <v>148</v>
      </c>
      <c r="R90" t="s">
        <v>149</v>
      </c>
      <c r="S90">
        <v>250100000000001</v>
      </c>
      <c r="T90" t="s">
        <v>150</v>
      </c>
      <c r="U90" t="s">
        <v>151</v>
      </c>
      <c r="V90">
        <v>4814</v>
      </c>
      <c r="W90" t="s">
        <v>152</v>
      </c>
      <c r="X90" t="s">
        <v>151</v>
      </c>
      <c r="Y90">
        <v>63</v>
      </c>
      <c r="Z90" t="s">
        <v>153</v>
      </c>
      <c r="AA90" t="s">
        <v>154</v>
      </c>
      <c r="AB90" t="s">
        <v>146</v>
      </c>
      <c r="AC90">
        <v>200239</v>
      </c>
      <c r="AD90" t="s">
        <v>155</v>
      </c>
      <c r="AE90" t="s">
        <v>156</v>
      </c>
      <c r="AF90" t="s">
        <v>272</v>
      </c>
      <c r="AG90">
        <v>566</v>
      </c>
      <c r="AH90">
        <v>798618</v>
      </c>
      <c r="AI90" t="s">
        <v>172</v>
      </c>
      <c r="AJ90">
        <v>566</v>
      </c>
      <c r="AK90">
        <v>9904252388</v>
      </c>
      <c r="AL90">
        <v>9904252388</v>
      </c>
      <c r="AM90" t="s">
        <v>159</v>
      </c>
      <c r="AN90" t="s">
        <v>186</v>
      </c>
      <c r="AO90" t="s">
        <v>187</v>
      </c>
      <c r="AP90" t="s">
        <v>146</v>
      </c>
      <c r="AQ90" t="s">
        <v>174</v>
      </c>
      <c r="AR90">
        <v>20957.5</v>
      </c>
      <c r="AS90">
        <v>20850</v>
      </c>
      <c r="AT90" s="5">
        <f t="shared" si="7"/>
        <v>20850</v>
      </c>
      <c r="AU90" s="5">
        <v>350</v>
      </c>
      <c r="AV90" s="5">
        <f t="shared" si="8"/>
        <v>20500</v>
      </c>
      <c r="AW90" s="6">
        <f t="shared" si="9"/>
        <v>3608.0000000000005</v>
      </c>
      <c r="AX90" s="7">
        <f t="shared" si="10"/>
        <v>16400</v>
      </c>
      <c r="AY90" s="8">
        <f t="shared" si="11"/>
        <v>492</v>
      </c>
      <c r="AZ90" s="5">
        <v>250</v>
      </c>
      <c r="BA90" s="9">
        <f t="shared" si="12"/>
        <v>81.25</v>
      </c>
      <c r="BB90" s="9"/>
      <c r="BC90" s="10"/>
      <c r="BD90" s="5">
        <f t="shared" si="13"/>
        <v>18.75</v>
      </c>
      <c r="BG90" t="s">
        <v>146</v>
      </c>
      <c r="BH90" t="s">
        <v>146</v>
      </c>
      <c r="BI90">
        <v>566</v>
      </c>
      <c r="BJ90">
        <v>566</v>
      </c>
      <c r="BK90">
        <v>20957.5</v>
      </c>
      <c r="BL90">
        <v>0.5</v>
      </c>
      <c r="BM90">
        <v>0</v>
      </c>
      <c r="BN90">
        <v>0.5</v>
      </c>
      <c r="BO90">
        <v>0.04</v>
      </c>
      <c r="BP90">
        <v>0</v>
      </c>
      <c r="BQ90">
        <v>20956.962500000001</v>
      </c>
      <c r="BR90">
        <v>0</v>
      </c>
      <c r="BS90">
        <v>0.04</v>
      </c>
      <c r="BT90" t="s">
        <v>146</v>
      </c>
      <c r="BU90">
        <v>59536659</v>
      </c>
      <c r="BV90" t="s">
        <v>163</v>
      </c>
      <c r="BW90">
        <v>0</v>
      </c>
      <c r="BX90">
        <v>0</v>
      </c>
      <c r="BY90" t="s">
        <v>164</v>
      </c>
      <c r="BZ90">
        <v>0</v>
      </c>
      <c r="CA90" t="s">
        <v>146</v>
      </c>
      <c r="CB90">
        <v>0</v>
      </c>
      <c r="CC90">
        <v>0</v>
      </c>
      <c r="CD90" t="s">
        <v>165</v>
      </c>
      <c r="CE90">
        <v>0</v>
      </c>
      <c r="CF90">
        <v>0</v>
      </c>
      <c r="CG90">
        <v>0</v>
      </c>
      <c r="CH90" t="s">
        <v>146</v>
      </c>
      <c r="CI90" t="s">
        <v>146</v>
      </c>
      <c r="CJ90" t="s">
        <v>172</v>
      </c>
      <c r="CK90">
        <v>10</v>
      </c>
      <c r="CL90">
        <v>0</v>
      </c>
      <c r="CM90">
        <v>0</v>
      </c>
      <c r="CN90">
        <v>20957.5</v>
      </c>
      <c r="CO90" t="s">
        <v>150</v>
      </c>
      <c r="CP90">
        <v>0</v>
      </c>
      <c r="CQ90">
        <v>0</v>
      </c>
      <c r="CR90">
        <v>0</v>
      </c>
      <c r="CS90" t="s">
        <v>166</v>
      </c>
      <c r="CT90">
        <v>0</v>
      </c>
      <c r="CU90">
        <v>0</v>
      </c>
      <c r="CV90">
        <v>0</v>
      </c>
      <c r="CW90" t="s">
        <v>156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 t="s">
        <v>167</v>
      </c>
      <c r="DE90">
        <v>0</v>
      </c>
      <c r="DF90">
        <v>0</v>
      </c>
      <c r="DG90">
        <v>0</v>
      </c>
      <c r="DH90" t="s">
        <v>150</v>
      </c>
      <c r="DI90">
        <v>0</v>
      </c>
      <c r="DJ90">
        <v>0</v>
      </c>
      <c r="DK90">
        <v>0</v>
      </c>
      <c r="DL90" t="s">
        <v>156</v>
      </c>
      <c r="DM90">
        <v>45</v>
      </c>
      <c r="DN90">
        <v>0</v>
      </c>
      <c r="DO90" t="s">
        <v>156</v>
      </c>
      <c r="DP90">
        <v>45</v>
      </c>
      <c r="DQ90">
        <v>0</v>
      </c>
      <c r="DR90" t="s">
        <v>146</v>
      </c>
      <c r="DS90" t="s">
        <v>146</v>
      </c>
      <c r="DT90" t="s">
        <v>146</v>
      </c>
      <c r="DU90" t="s">
        <v>155</v>
      </c>
      <c r="DV90">
        <v>0</v>
      </c>
      <c r="DW90">
        <v>0</v>
      </c>
      <c r="DX90">
        <v>0.5</v>
      </c>
      <c r="DY90">
        <v>0.04</v>
      </c>
      <c r="DZ90">
        <v>2.0020566090040005E+19</v>
      </c>
      <c r="EA90">
        <v>3.4600356600000148E+18</v>
      </c>
      <c r="EB90" t="s">
        <v>273</v>
      </c>
      <c r="EC90" t="s">
        <v>273</v>
      </c>
      <c r="ED90" t="s">
        <v>272</v>
      </c>
      <c r="EE90" t="s">
        <v>274</v>
      </c>
      <c r="EF90" t="s">
        <v>164</v>
      </c>
      <c r="EG90" t="s">
        <v>146</v>
      </c>
      <c r="EH90" t="s">
        <v>146</v>
      </c>
      <c r="EI90" t="s">
        <v>146</v>
      </c>
      <c r="EJ90" t="s">
        <v>146</v>
      </c>
      <c r="EK90" t="s">
        <v>146</v>
      </c>
      <c r="EL90" t="s">
        <v>146</v>
      </c>
      <c r="EM90" t="s">
        <v>146</v>
      </c>
      <c r="EN90" t="s">
        <v>146</v>
      </c>
      <c r="EO90" t="s">
        <v>146</v>
      </c>
      <c r="EP90">
        <v>20957.5</v>
      </c>
      <c r="EQ90">
        <v>0</v>
      </c>
      <c r="ER90">
        <v>0</v>
      </c>
      <c r="ES90" t="s">
        <v>146</v>
      </c>
      <c r="ET90" t="s">
        <v>170</v>
      </c>
      <c r="EU90" t="s">
        <v>146</v>
      </c>
      <c r="EV90">
        <v>0</v>
      </c>
    </row>
    <row r="91" spans="1:152" x14ac:dyDescent="0.25">
      <c r="A91">
        <v>9900820673</v>
      </c>
      <c r="B91" t="s">
        <v>141</v>
      </c>
      <c r="C91" t="s">
        <v>321</v>
      </c>
      <c r="D91" t="s">
        <v>143</v>
      </c>
      <c r="E91" t="s">
        <v>145</v>
      </c>
      <c r="F91" t="s">
        <v>177</v>
      </c>
      <c r="G91">
        <v>35108</v>
      </c>
      <c r="H91" t="s">
        <v>177</v>
      </c>
      <c r="I91">
        <v>210817</v>
      </c>
      <c r="J91">
        <v>2631729469</v>
      </c>
      <c r="K91">
        <v>8305305</v>
      </c>
      <c r="L91">
        <v>2692440</v>
      </c>
      <c r="M91" t="s">
        <v>146</v>
      </c>
      <c r="N91">
        <v>9900820673</v>
      </c>
      <c r="O91">
        <v>123</v>
      </c>
      <c r="P91" t="s">
        <v>147</v>
      </c>
      <c r="Q91" t="s">
        <v>148</v>
      </c>
      <c r="R91" t="s">
        <v>149</v>
      </c>
      <c r="S91">
        <v>250100000000001</v>
      </c>
      <c r="T91" t="s">
        <v>150</v>
      </c>
      <c r="U91" t="s">
        <v>151</v>
      </c>
      <c r="V91">
        <v>4814</v>
      </c>
      <c r="W91" t="s">
        <v>152</v>
      </c>
      <c r="X91" t="s">
        <v>151</v>
      </c>
      <c r="Y91">
        <v>63</v>
      </c>
      <c r="Z91" t="s">
        <v>153</v>
      </c>
      <c r="AA91" t="s">
        <v>154</v>
      </c>
      <c r="AB91" t="s">
        <v>146</v>
      </c>
      <c r="AC91">
        <v>200239</v>
      </c>
      <c r="AD91" t="s">
        <v>155</v>
      </c>
      <c r="AE91" t="s">
        <v>156</v>
      </c>
      <c r="AF91" t="s">
        <v>322</v>
      </c>
      <c r="AG91">
        <v>566</v>
      </c>
      <c r="AH91">
        <v>222265</v>
      </c>
      <c r="AI91" t="s">
        <v>172</v>
      </c>
      <c r="AJ91">
        <v>566</v>
      </c>
      <c r="AK91">
        <v>9900820673</v>
      </c>
      <c r="AL91">
        <v>9900820673</v>
      </c>
      <c r="AM91" t="s">
        <v>159</v>
      </c>
      <c r="AN91" t="s">
        <v>186</v>
      </c>
      <c r="AO91" t="s">
        <v>187</v>
      </c>
      <c r="AP91" t="s">
        <v>146</v>
      </c>
      <c r="AQ91" t="s">
        <v>174</v>
      </c>
      <c r="AR91">
        <v>20957.5</v>
      </c>
      <c r="AS91">
        <v>20850</v>
      </c>
      <c r="AT91" s="5">
        <f t="shared" si="7"/>
        <v>20850</v>
      </c>
      <c r="AU91" s="5">
        <v>350</v>
      </c>
      <c r="AV91" s="5">
        <f t="shared" si="8"/>
        <v>20500</v>
      </c>
      <c r="AW91" s="6">
        <f t="shared" si="9"/>
        <v>3608.0000000000005</v>
      </c>
      <c r="AX91" s="7">
        <f t="shared" si="10"/>
        <v>16400</v>
      </c>
      <c r="AY91" s="8">
        <f t="shared" si="11"/>
        <v>492</v>
      </c>
      <c r="AZ91" s="5">
        <v>250</v>
      </c>
      <c r="BA91" s="9">
        <f t="shared" si="12"/>
        <v>81.25</v>
      </c>
      <c r="BB91" s="9"/>
      <c r="BC91" s="10"/>
      <c r="BD91" s="5">
        <f t="shared" si="13"/>
        <v>18.75</v>
      </c>
      <c r="BG91" t="s">
        <v>146</v>
      </c>
      <c r="BH91" t="s">
        <v>146</v>
      </c>
      <c r="BI91">
        <v>566</v>
      </c>
      <c r="BJ91">
        <v>566</v>
      </c>
      <c r="BK91">
        <v>20957.5</v>
      </c>
      <c r="BL91">
        <v>0.5</v>
      </c>
      <c r="BM91">
        <v>0</v>
      </c>
      <c r="BN91">
        <v>0.5</v>
      </c>
      <c r="BO91">
        <v>0.04</v>
      </c>
      <c r="BP91">
        <v>0</v>
      </c>
      <c r="BQ91">
        <v>20956.962500000001</v>
      </c>
      <c r="BR91">
        <v>0</v>
      </c>
      <c r="BS91">
        <v>0.04</v>
      </c>
      <c r="BT91" t="s">
        <v>146</v>
      </c>
      <c r="BU91">
        <v>59536659</v>
      </c>
      <c r="BV91" t="s">
        <v>163</v>
      </c>
      <c r="BW91">
        <v>0</v>
      </c>
      <c r="BX91">
        <v>0</v>
      </c>
      <c r="BY91" t="s">
        <v>164</v>
      </c>
      <c r="BZ91">
        <v>0</v>
      </c>
      <c r="CA91" t="s">
        <v>146</v>
      </c>
      <c r="CB91">
        <v>0</v>
      </c>
      <c r="CC91">
        <v>0</v>
      </c>
      <c r="CD91" t="s">
        <v>165</v>
      </c>
      <c r="CE91">
        <v>0</v>
      </c>
      <c r="CF91">
        <v>0</v>
      </c>
      <c r="CG91">
        <v>0</v>
      </c>
      <c r="CH91" t="s">
        <v>146</v>
      </c>
      <c r="CI91" t="s">
        <v>146</v>
      </c>
      <c r="CJ91" t="s">
        <v>172</v>
      </c>
      <c r="CK91">
        <v>10</v>
      </c>
      <c r="CL91">
        <v>0</v>
      </c>
      <c r="CM91">
        <v>0</v>
      </c>
      <c r="CN91">
        <v>20957.5</v>
      </c>
      <c r="CO91" t="s">
        <v>150</v>
      </c>
      <c r="CP91">
        <v>0</v>
      </c>
      <c r="CQ91">
        <v>0</v>
      </c>
      <c r="CR91">
        <v>0</v>
      </c>
      <c r="CS91" t="s">
        <v>166</v>
      </c>
      <c r="CT91">
        <v>0</v>
      </c>
      <c r="CU91">
        <v>0</v>
      </c>
      <c r="CV91">
        <v>0</v>
      </c>
      <c r="CW91" t="s">
        <v>156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 t="s">
        <v>167</v>
      </c>
      <c r="DE91">
        <v>0</v>
      </c>
      <c r="DF91">
        <v>0</v>
      </c>
      <c r="DG91">
        <v>0</v>
      </c>
      <c r="DH91" t="s">
        <v>150</v>
      </c>
      <c r="DI91">
        <v>0</v>
      </c>
      <c r="DJ91">
        <v>0</v>
      </c>
      <c r="DK91">
        <v>0</v>
      </c>
      <c r="DL91" t="s">
        <v>156</v>
      </c>
      <c r="DM91">
        <v>45</v>
      </c>
      <c r="DN91">
        <v>0</v>
      </c>
      <c r="DO91" t="s">
        <v>156</v>
      </c>
      <c r="DP91">
        <v>45</v>
      </c>
      <c r="DQ91">
        <v>0</v>
      </c>
      <c r="DR91" t="s">
        <v>146</v>
      </c>
      <c r="DS91" t="s">
        <v>146</v>
      </c>
      <c r="DT91" t="s">
        <v>146</v>
      </c>
      <c r="DU91" t="s">
        <v>155</v>
      </c>
      <c r="DV91">
        <v>0</v>
      </c>
      <c r="DW91">
        <v>0</v>
      </c>
      <c r="DX91">
        <v>0.5</v>
      </c>
      <c r="DY91">
        <v>0.04</v>
      </c>
      <c r="DZ91">
        <v>2.0020566090040005E+19</v>
      </c>
      <c r="EA91">
        <v>3.4600356600000148E+18</v>
      </c>
      <c r="EB91" t="s">
        <v>323</v>
      </c>
      <c r="EC91" t="s">
        <v>323</v>
      </c>
      <c r="ED91" t="s">
        <v>322</v>
      </c>
      <c r="EE91" t="s">
        <v>324</v>
      </c>
      <c r="EF91" t="s">
        <v>164</v>
      </c>
      <c r="EG91" t="s">
        <v>146</v>
      </c>
      <c r="EH91" t="s">
        <v>146</v>
      </c>
      <c r="EI91" t="s">
        <v>146</v>
      </c>
      <c r="EJ91" t="s">
        <v>146</v>
      </c>
      <c r="EK91" t="s">
        <v>146</v>
      </c>
      <c r="EL91" t="s">
        <v>146</v>
      </c>
      <c r="EM91" t="s">
        <v>146</v>
      </c>
      <c r="EN91" t="s">
        <v>146</v>
      </c>
      <c r="EO91" t="s">
        <v>146</v>
      </c>
      <c r="EP91">
        <v>20957.5</v>
      </c>
      <c r="EQ91">
        <v>0</v>
      </c>
      <c r="ER91">
        <v>0</v>
      </c>
      <c r="ES91" t="s">
        <v>146</v>
      </c>
      <c r="ET91" t="s">
        <v>170</v>
      </c>
      <c r="EU91" t="s">
        <v>146</v>
      </c>
      <c r="EV91">
        <v>0</v>
      </c>
    </row>
    <row r="92" spans="1:152" x14ac:dyDescent="0.25">
      <c r="A92">
        <v>9900882388</v>
      </c>
      <c r="B92" t="s">
        <v>141</v>
      </c>
      <c r="C92" t="s">
        <v>450</v>
      </c>
      <c r="D92" t="s">
        <v>143</v>
      </c>
      <c r="E92" t="s">
        <v>145</v>
      </c>
      <c r="F92" t="s">
        <v>145</v>
      </c>
      <c r="G92">
        <v>35108</v>
      </c>
      <c r="H92" t="s">
        <v>177</v>
      </c>
      <c r="I92">
        <v>157808</v>
      </c>
      <c r="J92">
        <v>2631729560</v>
      </c>
      <c r="K92">
        <v>2876227</v>
      </c>
      <c r="L92">
        <v>2692440</v>
      </c>
      <c r="M92" t="s">
        <v>146</v>
      </c>
      <c r="N92">
        <v>9900882388</v>
      </c>
      <c r="O92">
        <v>123</v>
      </c>
      <c r="P92" t="s">
        <v>147</v>
      </c>
      <c r="Q92" t="s">
        <v>148</v>
      </c>
      <c r="R92" t="s">
        <v>149</v>
      </c>
      <c r="S92">
        <v>250100000000001</v>
      </c>
      <c r="T92" t="s">
        <v>150</v>
      </c>
      <c r="U92" t="s">
        <v>151</v>
      </c>
      <c r="V92">
        <v>4814</v>
      </c>
      <c r="W92" t="s">
        <v>152</v>
      </c>
      <c r="X92" t="s">
        <v>151</v>
      </c>
      <c r="Y92">
        <v>63</v>
      </c>
      <c r="Z92" t="s">
        <v>153</v>
      </c>
      <c r="AA92" t="s">
        <v>154</v>
      </c>
      <c r="AB92" t="s">
        <v>146</v>
      </c>
      <c r="AC92">
        <v>200239</v>
      </c>
      <c r="AD92" t="s">
        <v>155</v>
      </c>
      <c r="AE92" t="s">
        <v>156</v>
      </c>
      <c r="AF92" t="s">
        <v>451</v>
      </c>
      <c r="AG92">
        <v>566</v>
      </c>
      <c r="AH92">
        <v>269054</v>
      </c>
      <c r="AI92" t="s">
        <v>172</v>
      </c>
      <c r="AJ92">
        <v>566</v>
      </c>
      <c r="AK92">
        <v>9900882388</v>
      </c>
      <c r="AL92">
        <v>9900882388</v>
      </c>
      <c r="AM92" t="s">
        <v>159</v>
      </c>
      <c r="AN92" t="s">
        <v>186</v>
      </c>
      <c r="AO92" t="s">
        <v>187</v>
      </c>
      <c r="AP92" t="s">
        <v>146</v>
      </c>
      <c r="AQ92" t="s">
        <v>174</v>
      </c>
      <c r="AR92">
        <v>20957.5</v>
      </c>
      <c r="AS92">
        <v>20850</v>
      </c>
      <c r="AT92" s="5">
        <f t="shared" si="7"/>
        <v>20850</v>
      </c>
      <c r="AU92" s="5">
        <v>350</v>
      </c>
      <c r="AV92" s="5">
        <f t="shared" si="8"/>
        <v>20500</v>
      </c>
      <c r="AW92" s="6">
        <f t="shared" si="9"/>
        <v>3608.0000000000005</v>
      </c>
      <c r="AX92" s="7">
        <f t="shared" si="10"/>
        <v>16400</v>
      </c>
      <c r="AY92" s="8">
        <f t="shared" si="11"/>
        <v>492</v>
      </c>
      <c r="AZ92" s="5">
        <v>250</v>
      </c>
      <c r="BA92" s="9">
        <f t="shared" si="12"/>
        <v>81.25</v>
      </c>
      <c r="BB92" s="9"/>
      <c r="BC92" s="10"/>
      <c r="BD92" s="5">
        <f t="shared" si="13"/>
        <v>18.75</v>
      </c>
      <c r="BG92" t="s">
        <v>146</v>
      </c>
      <c r="BH92" t="s">
        <v>146</v>
      </c>
      <c r="BI92">
        <v>566</v>
      </c>
      <c r="BJ92">
        <v>566</v>
      </c>
      <c r="BK92">
        <v>20957.5</v>
      </c>
      <c r="BL92">
        <v>0.5</v>
      </c>
      <c r="BM92">
        <v>0</v>
      </c>
      <c r="BN92">
        <v>0.5</v>
      </c>
      <c r="BO92">
        <v>0.04</v>
      </c>
      <c r="BP92">
        <v>0</v>
      </c>
      <c r="BQ92">
        <v>20956.962500000001</v>
      </c>
      <c r="BR92">
        <v>0</v>
      </c>
      <c r="BS92">
        <v>0.04</v>
      </c>
      <c r="BT92" t="s">
        <v>146</v>
      </c>
      <c r="BU92">
        <v>59536659</v>
      </c>
      <c r="BV92" t="s">
        <v>163</v>
      </c>
      <c r="BW92">
        <v>0</v>
      </c>
      <c r="BX92">
        <v>0</v>
      </c>
      <c r="BY92" t="s">
        <v>164</v>
      </c>
      <c r="BZ92">
        <v>0</v>
      </c>
      <c r="CA92" t="s">
        <v>146</v>
      </c>
      <c r="CB92">
        <v>0</v>
      </c>
      <c r="CC92">
        <v>0</v>
      </c>
      <c r="CD92" t="s">
        <v>165</v>
      </c>
      <c r="CE92">
        <v>0</v>
      </c>
      <c r="CF92">
        <v>0</v>
      </c>
      <c r="CG92">
        <v>0</v>
      </c>
      <c r="CH92" t="s">
        <v>146</v>
      </c>
      <c r="CI92" t="s">
        <v>146</v>
      </c>
      <c r="CJ92" t="s">
        <v>172</v>
      </c>
      <c r="CK92">
        <v>10</v>
      </c>
      <c r="CL92">
        <v>0</v>
      </c>
      <c r="CM92">
        <v>0</v>
      </c>
      <c r="CN92">
        <v>20957.5</v>
      </c>
      <c r="CO92" t="s">
        <v>150</v>
      </c>
      <c r="CP92">
        <v>0</v>
      </c>
      <c r="CQ92">
        <v>0</v>
      </c>
      <c r="CR92">
        <v>0</v>
      </c>
      <c r="CS92" t="s">
        <v>166</v>
      </c>
      <c r="CT92">
        <v>0</v>
      </c>
      <c r="CU92">
        <v>0</v>
      </c>
      <c r="CV92">
        <v>0</v>
      </c>
      <c r="CW92" t="s">
        <v>156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 t="s">
        <v>167</v>
      </c>
      <c r="DE92">
        <v>0</v>
      </c>
      <c r="DF92">
        <v>0</v>
      </c>
      <c r="DG92">
        <v>0</v>
      </c>
      <c r="DH92" t="s">
        <v>150</v>
      </c>
      <c r="DI92">
        <v>0</v>
      </c>
      <c r="DJ92">
        <v>0</v>
      </c>
      <c r="DK92">
        <v>0</v>
      </c>
      <c r="DL92" t="s">
        <v>156</v>
      </c>
      <c r="DM92">
        <v>45</v>
      </c>
      <c r="DN92">
        <v>0</v>
      </c>
      <c r="DO92" t="s">
        <v>156</v>
      </c>
      <c r="DP92">
        <v>45</v>
      </c>
      <c r="DQ92">
        <v>0</v>
      </c>
      <c r="DR92" t="s">
        <v>146</v>
      </c>
      <c r="DS92" t="s">
        <v>146</v>
      </c>
      <c r="DT92" t="s">
        <v>146</v>
      </c>
      <c r="DU92" t="s">
        <v>155</v>
      </c>
      <c r="DV92">
        <v>0</v>
      </c>
      <c r="DW92">
        <v>0</v>
      </c>
      <c r="DX92">
        <v>0.5</v>
      </c>
      <c r="DY92">
        <v>0.04</v>
      </c>
      <c r="DZ92">
        <v>2.0020566090040005E+19</v>
      </c>
      <c r="EA92">
        <v>3.4600356600000148E+18</v>
      </c>
      <c r="EB92" t="s">
        <v>452</v>
      </c>
      <c r="EC92" t="s">
        <v>452</v>
      </c>
      <c r="ED92" t="s">
        <v>451</v>
      </c>
      <c r="EE92" t="s">
        <v>453</v>
      </c>
      <c r="EF92" t="s">
        <v>164</v>
      </c>
      <c r="EG92" t="s">
        <v>146</v>
      </c>
      <c r="EH92" t="s">
        <v>146</v>
      </c>
      <c r="EI92" t="s">
        <v>146</v>
      </c>
      <c r="EJ92" t="s">
        <v>146</v>
      </c>
      <c r="EK92" t="s">
        <v>146</v>
      </c>
      <c r="EL92" t="s">
        <v>146</v>
      </c>
      <c r="EM92" t="s">
        <v>146</v>
      </c>
      <c r="EN92" t="s">
        <v>146</v>
      </c>
      <c r="EO92" t="s">
        <v>146</v>
      </c>
      <c r="EP92">
        <v>20957.5</v>
      </c>
      <c r="EQ92">
        <v>0</v>
      </c>
      <c r="ER92">
        <v>0</v>
      </c>
      <c r="ES92" t="s">
        <v>146</v>
      </c>
      <c r="ET92" t="s">
        <v>170</v>
      </c>
      <c r="EU92" t="s">
        <v>146</v>
      </c>
      <c r="EV92">
        <v>0</v>
      </c>
    </row>
    <row r="93" spans="1:152" x14ac:dyDescent="0.25">
      <c r="A93">
        <v>9900791122</v>
      </c>
      <c r="B93" t="s">
        <v>141</v>
      </c>
      <c r="C93" t="s">
        <v>556</v>
      </c>
      <c r="D93" t="s">
        <v>143</v>
      </c>
      <c r="E93" t="s">
        <v>145</v>
      </c>
      <c r="F93" t="s">
        <v>177</v>
      </c>
      <c r="G93">
        <v>35108</v>
      </c>
      <c r="H93" t="s">
        <v>177</v>
      </c>
      <c r="I93">
        <v>525949</v>
      </c>
      <c r="J93">
        <v>2631729414</v>
      </c>
      <c r="K93">
        <v>3212536</v>
      </c>
      <c r="L93">
        <v>2692440</v>
      </c>
      <c r="M93" t="s">
        <v>146</v>
      </c>
      <c r="N93">
        <v>9900791122</v>
      </c>
      <c r="O93">
        <v>123</v>
      </c>
      <c r="P93" t="s">
        <v>147</v>
      </c>
      <c r="Q93" t="s">
        <v>148</v>
      </c>
      <c r="R93" t="s">
        <v>149</v>
      </c>
      <c r="S93">
        <v>250100000000001</v>
      </c>
      <c r="T93" t="s">
        <v>150</v>
      </c>
      <c r="U93" t="s">
        <v>151</v>
      </c>
      <c r="V93">
        <v>4814</v>
      </c>
      <c r="W93" t="s">
        <v>152</v>
      </c>
      <c r="X93" t="s">
        <v>151</v>
      </c>
      <c r="Y93">
        <v>63</v>
      </c>
      <c r="Z93" t="s">
        <v>153</v>
      </c>
      <c r="AA93" t="s">
        <v>154</v>
      </c>
      <c r="AB93" t="s">
        <v>146</v>
      </c>
      <c r="AC93">
        <v>200239</v>
      </c>
      <c r="AD93" t="s">
        <v>155</v>
      </c>
      <c r="AE93" t="s">
        <v>156</v>
      </c>
      <c r="AF93" t="s">
        <v>557</v>
      </c>
      <c r="AG93">
        <v>566</v>
      </c>
      <c r="AH93">
        <v>197834</v>
      </c>
      <c r="AI93" t="s">
        <v>172</v>
      </c>
      <c r="AJ93">
        <v>566</v>
      </c>
      <c r="AK93">
        <v>9900791122</v>
      </c>
      <c r="AL93">
        <v>9900791122</v>
      </c>
      <c r="AM93" t="s">
        <v>159</v>
      </c>
      <c r="AN93" t="s">
        <v>186</v>
      </c>
      <c r="AO93" t="s">
        <v>187</v>
      </c>
      <c r="AP93" t="s">
        <v>146</v>
      </c>
      <c r="AQ93" t="s">
        <v>174</v>
      </c>
      <c r="AR93">
        <v>20957.5</v>
      </c>
      <c r="AS93">
        <v>20850</v>
      </c>
      <c r="AT93" s="5">
        <f t="shared" si="7"/>
        <v>20850</v>
      </c>
      <c r="AU93" s="5">
        <v>350</v>
      </c>
      <c r="AV93" s="5">
        <f t="shared" si="8"/>
        <v>20500</v>
      </c>
      <c r="AW93" s="6">
        <f t="shared" si="9"/>
        <v>3608.0000000000005</v>
      </c>
      <c r="AX93" s="7">
        <f t="shared" si="10"/>
        <v>16400</v>
      </c>
      <c r="AY93" s="8">
        <f t="shared" si="11"/>
        <v>492</v>
      </c>
      <c r="AZ93" s="5">
        <v>250</v>
      </c>
      <c r="BA93" s="9">
        <f t="shared" si="12"/>
        <v>81.25</v>
      </c>
      <c r="BB93" s="9"/>
      <c r="BC93" s="10"/>
      <c r="BD93" s="5">
        <f t="shared" si="13"/>
        <v>18.75</v>
      </c>
      <c r="BG93" t="s">
        <v>146</v>
      </c>
      <c r="BH93" t="s">
        <v>146</v>
      </c>
      <c r="BI93">
        <v>566</v>
      </c>
      <c r="BJ93">
        <v>566</v>
      </c>
      <c r="BK93">
        <v>20957.5</v>
      </c>
      <c r="BL93">
        <v>0.5</v>
      </c>
      <c r="BM93">
        <v>0</v>
      </c>
      <c r="BN93">
        <v>0.5</v>
      </c>
      <c r="BO93">
        <v>0.04</v>
      </c>
      <c r="BP93">
        <v>0</v>
      </c>
      <c r="BQ93">
        <v>20956.962500000001</v>
      </c>
      <c r="BR93">
        <v>0</v>
      </c>
      <c r="BS93">
        <v>0.04</v>
      </c>
      <c r="BT93" t="s">
        <v>146</v>
      </c>
      <c r="BU93">
        <v>59536659</v>
      </c>
      <c r="BV93" t="s">
        <v>163</v>
      </c>
      <c r="BW93">
        <v>0</v>
      </c>
      <c r="BX93">
        <v>0</v>
      </c>
      <c r="BY93" t="s">
        <v>164</v>
      </c>
      <c r="BZ93">
        <v>0</v>
      </c>
      <c r="CA93" t="s">
        <v>146</v>
      </c>
      <c r="CB93">
        <v>0</v>
      </c>
      <c r="CC93">
        <v>0</v>
      </c>
      <c r="CD93" t="s">
        <v>165</v>
      </c>
      <c r="CE93">
        <v>0</v>
      </c>
      <c r="CF93">
        <v>0</v>
      </c>
      <c r="CG93">
        <v>0</v>
      </c>
      <c r="CH93" t="s">
        <v>146</v>
      </c>
      <c r="CI93" t="s">
        <v>146</v>
      </c>
      <c r="CJ93" t="s">
        <v>172</v>
      </c>
      <c r="CK93">
        <v>10</v>
      </c>
      <c r="CL93">
        <v>0</v>
      </c>
      <c r="CM93">
        <v>0</v>
      </c>
      <c r="CN93">
        <v>20957.5</v>
      </c>
      <c r="CO93" t="s">
        <v>150</v>
      </c>
      <c r="CP93">
        <v>0</v>
      </c>
      <c r="CQ93">
        <v>0</v>
      </c>
      <c r="CR93">
        <v>0</v>
      </c>
      <c r="CS93" t="s">
        <v>166</v>
      </c>
      <c r="CT93">
        <v>0</v>
      </c>
      <c r="CU93">
        <v>0</v>
      </c>
      <c r="CV93">
        <v>0</v>
      </c>
      <c r="CW93" t="s">
        <v>156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 t="s">
        <v>167</v>
      </c>
      <c r="DE93">
        <v>0</v>
      </c>
      <c r="DF93">
        <v>0</v>
      </c>
      <c r="DG93">
        <v>0</v>
      </c>
      <c r="DH93" t="s">
        <v>150</v>
      </c>
      <c r="DI93">
        <v>0</v>
      </c>
      <c r="DJ93">
        <v>0</v>
      </c>
      <c r="DK93">
        <v>0</v>
      </c>
      <c r="DL93" t="s">
        <v>156</v>
      </c>
      <c r="DM93">
        <v>45</v>
      </c>
      <c r="DN93">
        <v>0</v>
      </c>
      <c r="DO93" t="s">
        <v>156</v>
      </c>
      <c r="DP93">
        <v>45</v>
      </c>
      <c r="DQ93">
        <v>0</v>
      </c>
      <c r="DR93" t="s">
        <v>146</v>
      </c>
      <c r="DS93" t="s">
        <v>146</v>
      </c>
      <c r="DT93" t="s">
        <v>146</v>
      </c>
      <c r="DU93" t="s">
        <v>155</v>
      </c>
      <c r="DV93">
        <v>0</v>
      </c>
      <c r="DW93">
        <v>0</v>
      </c>
      <c r="DX93">
        <v>0.5</v>
      </c>
      <c r="DY93">
        <v>0.04</v>
      </c>
      <c r="DZ93">
        <v>2.0020566090040005E+19</v>
      </c>
      <c r="EA93">
        <v>3.4600356600000148E+18</v>
      </c>
      <c r="EB93" t="s">
        <v>558</v>
      </c>
      <c r="EC93" t="s">
        <v>558</v>
      </c>
      <c r="ED93" t="s">
        <v>557</v>
      </c>
      <c r="EE93" t="s">
        <v>559</v>
      </c>
      <c r="EF93" t="s">
        <v>164</v>
      </c>
      <c r="EG93" t="s">
        <v>146</v>
      </c>
      <c r="EH93" t="s">
        <v>146</v>
      </c>
      <c r="EI93" t="s">
        <v>146</v>
      </c>
      <c r="EJ93" t="s">
        <v>146</v>
      </c>
      <c r="EK93" t="s">
        <v>146</v>
      </c>
      <c r="EL93" t="s">
        <v>146</v>
      </c>
      <c r="EM93" t="s">
        <v>146</v>
      </c>
      <c r="EN93" t="s">
        <v>146</v>
      </c>
      <c r="EO93" t="s">
        <v>146</v>
      </c>
      <c r="EP93">
        <v>20957.5</v>
      </c>
      <c r="EQ93">
        <v>0</v>
      </c>
      <c r="ER93">
        <v>0</v>
      </c>
      <c r="ES93" t="s">
        <v>146</v>
      </c>
      <c r="ET93" t="s">
        <v>170</v>
      </c>
      <c r="EU93" t="s">
        <v>146</v>
      </c>
      <c r="EV93">
        <v>0</v>
      </c>
    </row>
    <row r="94" spans="1:152" x14ac:dyDescent="0.25">
      <c r="A94">
        <v>9913493009</v>
      </c>
      <c r="B94" t="s">
        <v>141</v>
      </c>
      <c r="C94" t="s">
        <v>699</v>
      </c>
      <c r="D94" t="s">
        <v>143</v>
      </c>
      <c r="E94" t="s">
        <v>685</v>
      </c>
      <c r="F94" t="s">
        <v>144</v>
      </c>
      <c r="G94">
        <v>35126</v>
      </c>
      <c r="H94" t="s">
        <v>144</v>
      </c>
      <c r="I94">
        <v>560739</v>
      </c>
      <c r="J94">
        <v>2634141097</v>
      </c>
      <c r="K94">
        <v>8308647</v>
      </c>
      <c r="L94">
        <v>2692440</v>
      </c>
      <c r="M94" t="s">
        <v>146</v>
      </c>
      <c r="N94">
        <v>9913493009</v>
      </c>
      <c r="O94">
        <v>123</v>
      </c>
      <c r="P94" t="s">
        <v>147</v>
      </c>
      <c r="Q94" t="s">
        <v>148</v>
      </c>
      <c r="R94" t="s">
        <v>149</v>
      </c>
      <c r="S94">
        <v>250100000000001</v>
      </c>
      <c r="T94" t="s">
        <v>150</v>
      </c>
      <c r="U94" t="s">
        <v>151</v>
      </c>
      <c r="V94">
        <v>4814</v>
      </c>
      <c r="W94" t="s">
        <v>152</v>
      </c>
      <c r="X94" t="s">
        <v>151</v>
      </c>
      <c r="Y94">
        <v>44</v>
      </c>
      <c r="Z94" t="s">
        <v>158</v>
      </c>
      <c r="AA94" t="s">
        <v>154</v>
      </c>
      <c r="AB94" t="s">
        <v>146</v>
      </c>
      <c r="AC94">
        <v>200239</v>
      </c>
      <c r="AD94" t="s">
        <v>155</v>
      </c>
      <c r="AE94" t="s">
        <v>156</v>
      </c>
      <c r="AF94" t="s">
        <v>700</v>
      </c>
      <c r="AG94">
        <v>566</v>
      </c>
      <c r="AH94">
        <v>249388</v>
      </c>
      <c r="AI94" t="s">
        <v>158</v>
      </c>
      <c r="AJ94">
        <v>566</v>
      </c>
      <c r="AK94">
        <v>21912393009</v>
      </c>
      <c r="AL94">
        <v>9913493009</v>
      </c>
      <c r="AM94" t="s">
        <v>159</v>
      </c>
      <c r="AN94" t="s">
        <v>701</v>
      </c>
      <c r="AO94" t="s">
        <v>702</v>
      </c>
      <c r="AP94" t="s">
        <v>146</v>
      </c>
      <c r="AQ94" t="s">
        <v>162</v>
      </c>
      <c r="AR94">
        <v>20957.5</v>
      </c>
      <c r="AS94">
        <v>20850</v>
      </c>
      <c r="AT94" s="5">
        <f t="shared" si="7"/>
        <v>20850</v>
      </c>
      <c r="AU94" s="5">
        <v>350</v>
      </c>
      <c r="AV94" s="5">
        <f t="shared" si="8"/>
        <v>20500</v>
      </c>
      <c r="AW94" s="6">
        <f t="shared" si="9"/>
        <v>3608.0000000000005</v>
      </c>
      <c r="AX94" s="7">
        <f t="shared" si="10"/>
        <v>16400</v>
      </c>
      <c r="AY94" s="8">
        <f t="shared" si="11"/>
        <v>492</v>
      </c>
      <c r="AZ94" s="5">
        <v>250</v>
      </c>
      <c r="BA94" s="9">
        <f t="shared" si="12"/>
        <v>81.25</v>
      </c>
      <c r="BB94" s="9"/>
      <c r="BC94" s="10"/>
      <c r="BD94" s="5">
        <f t="shared" si="13"/>
        <v>18.75</v>
      </c>
      <c r="BG94" t="s">
        <v>146</v>
      </c>
      <c r="BH94" t="s">
        <v>146</v>
      </c>
      <c r="BI94">
        <v>566</v>
      </c>
      <c r="BJ94">
        <v>566</v>
      </c>
      <c r="BK94">
        <v>20957.5</v>
      </c>
      <c r="BL94">
        <v>0.5</v>
      </c>
      <c r="BM94">
        <v>0</v>
      </c>
      <c r="BN94">
        <v>0.5</v>
      </c>
      <c r="BO94">
        <v>0.04</v>
      </c>
      <c r="BP94">
        <v>0</v>
      </c>
      <c r="BQ94">
        <v>20956.962500000001</v>
      </c>
      <c r="BR94">
        <v>0</v>
      </c>
      <c r="BS94">
        <v>0.04</v>
      </c>
      <c r="BT94" t="s">
        <v>146</v>
      </c>
      <c r="BU94">
        <v>59536659</v>
      </c>
      <c r="BV94" t="s">
        <v>163</v>
      </c>
      <c r="BW94">
        <v>0</v>
      </c>
      <c r="BX94">
        <v>0</v>
      </c>
      <c r="BY94" t="s">
        <v>164</v>
      </c>
      <c r="BZ94">
        <v>0</v>
      </c>
      <c r="CA94" t="s">
        <v>146</v>
      </c>
      <c r="CB94">
        <v>0</v>
      </c>
      <c r="CC94">
        <v>0</v>
      </c>
      <c r="CD94" t="s">
        <v>165</v>
      </c>
      <c r="CE94">
        <v>0</v>
      </c>
      <c r="CF94">
        <v>0</v>
      </c>
      <c r="CG94">
        <v>0</v>
      </c>
      <c r="CH94" t="s">
        <v>146</v>
      </c>
      <c r="CI94" t="s">
        <v>146</v>
      </c>
      <c r="CJ94" t="s">
        <v>158</v>
      </c>
      <c r="CK94">
        <v>10</v>
      </c>
      <c r="CL94">
        <v>0</v>
      </c>
      <c r="CM94">
        <v>0</v>
      </c>
      <c r="CN94">
        <v>20957.5</v>
      </c>
      <c r="CO94" t="s">
        <v>150</v>
      </c>
      <c r="CP94">
        <v>0</v>
      </c>
      <c r="CQ94">
        <v>0</v>
      </c>
      <c r="CR94">
        <v>0</v>
      </c>
      <c r="CS94" t="s">
        <v>166</v>
      </c>
      <c r="CT94">
        <v>0</v>
      </c>
      <c r="CU94">
        <v>0</v>
      </c>
      <c r="CV94">
        <v>0</v>
      </c>
      <c r="CW94" t="s">
        <v>156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 t="s">
        <v>167</v>
      </c>
      <c r="DE94">
        <v>0</v>
      </c>
      <c r="DF94">
        <v>0</v>
      </c>
      <c r="DG94">
        <v>0</v>
      </c>
      <c r="DH94" t="s">
        <v>150</v>
      </c>
      <c r="DI94">
        <v>0</v>
      </c>
      <c r="DJ94">
        <v>0</v>
      </c>
      <c r="DK94">
        <v>0</v>
      </c>
      <c r="DL94" t="s">
        <v>156</v>
      </c>
      <c r="DM94">
        <v>45</v>
      </c>
      <c r="DN94">
        <v>0</v>
      </c>
      <c r="DO94" t="s">
        <v>156</v>
      </c>
      <c r="DP94">
        <v>45</v>
      </c>
      <c r="DQ94">
        <v>0</v>
      </c>
      <c r="DR94" t="s">
        <v>146</v>
      </c>
      <c r="DS94" t="s">
        <v>146</v>
      </c>
      <c r="DT94" t="s">
        <v>146</v>
      </c>
      <c r="DU94" t="s">
        <v>155</v>
      </c>
      <c r="DV94">
        <v>0</v>
      </c>
      <c r="DW94">
        <v>0</v>
      </c>
      <c r="DX94">
        <v>0.5</v>
      </c>
      <c r="DY94">
        <v>0.04</v>
      </c>
      <c r="DZ94">
        <v>2.0020566090040005E+19</v>
      </c>
      <c r="EA94">
        <v>3.0040566E+19</v>
      </c>
      <c r="EB94" t="s">
        <v>703</v>
      </c>
      <c r="EC94" t="s">
        <v>703</v>
      </c>
      <c r="ED94" t="s">
        <v>700</v>
      </c>
      <c r="EE94" t="s">
        <v>704</v>
      </c>
      <c r="EF94" t="s">
        <v>164</v>
      </c>
      <c r="EG94" t="s">
        <v>146</v>
      </c>
      <c r="EH94" t="s">
        <v>146</v>
      </c>
      <c r="EI94" t="s">
        <v>146</v>
      </c>
      <c r="EJ94" t="s">
        <v>146</v>
      </c>
      <c r="EK94" t="s">
        <v>146</v>
      </c>
      <c r="EL94" t="s">
        <v>146</v>
      </c>
      <c r="EM94" t="s">
        <v>146</v>
      </c>
      <c r="EN94" t="s">
        <v>146</v>
      </c>
      <c r="EO94" t="s">
        <v>146</v>
      </c>
      <c r="EP94">
        <v>20957.5</v>
      </c>
      <c r="EQ94">
        <v>0</v>
      </c>
      <c r="ER94">
        <v>0</v>
      </c>
      <c r="ES94" t="s">
        <v>146</v>
      </c>
      <c r="ET94" t="s">
        <v>170</v>
      </c>
      <c r="EU94" t="s">
        <v>146</v>
      </c>
      <c r="EV94">
        <v>0</v>
      </c>
    </row>
    <row r="95" spans="1:152" x14ac:dyDescent="0.25">
      <c r="A95">
        <v>9913492529</v>
      </c>
      <c r="B95" t="s">
        <v>141</v>
      </c>
      <c r="C95" t="s">
        <v>705</v>
      </c>
      <c r="D95" t="s">
        <v>143</v>
      </c>
      <c r="E95" t="s">
        <v>685</v>
      </c>
      <c r="F95" t="s">
        <v>144</v>
      </c>
      <c r="G95">
        <v>35126</v>
      </c>
      <c r="H95" t="s">
        <v>144</v>
      </c>
      <c r="I95">
        <v>723327</v>
      </c>
      <c r="J95">
        <v>2634141085</v>
      </c>
      <c r="K95">
        <v>8308647</v>
      </c>
      <c r="L95">
        <v>2692440</v>
      </c>
      <c r="M95" t="s">
        <v>146</v>
      </c>
      <c r="N95">
        <v>9913492529</v>
      </c>
      <c r="O95">
        <v>123</v>
      </c>
      <c r="P95" t="s">
        <v>147</v>
      </c>
      <c r="Q95" t="s">
        <v>148</v>
      </c>
      <c r="R95" t="s">
        <v>149</v>
      </c>
      <c r="S95">
        <v>250100000000001</v>
      </c>
      <c r="T95" t="s">
        <v>150</v>
      </c>
      <c r="U95" t="s">
        <v>151</v>
      </c>
      <c r="V95">
        <v>4814</v>
      </c>
      <c r="W95" t="s">
        <v>152</v>
      </c>
      <c r="X95" t="s">
        <v>151</v>
      </c>
      <c r="Y95">
        <v>44</v>
      </c>
      <c r="Z95" t="s">
        <v>158</v>
      </c>
      <c r="AA95" t="s">
        <v>154</v>
      </c>
      <c r="AB95" t="s">
        <v>146</v>
      </c>
      <c r="AC95">
        <v>200239</v>
      </c>
      <c r="AD95" t="s">
        <v>155</v>
      </c>
      <c r="AE95" t="s">
        <v>156</v>
      </c>
      <c r="AF95" t="s">
        <v>706</v>
      </c>
      <c r="AG95">
        <v>566</v>
      </c>
      <c r="AH95">
        <v>248395</v>
      </c>
      <c r="AI95" t="s">
        <v>158</v>
      </c>
      <c r="AJ95">
        <v>566</v>
      </c>
      <c r="AK95">
        <v>21912392529</v>
      </c>
      <c r="AL95">
        <v>9913492529</v>
      </c>
      <c r="AM95" t="s">
        <v>159</v>
      </c>
      <c r="AN95" t="s">
        <v>701</v>
      </c>
      <c r="AO95" t="s">
        <v>702</v>
      </c>
      <c r="AP95" t="s">
        <v>146</v>
      </c>
      <c r="AQ95" t="s">
        <v>162</v>
      </c>
      <c r="AR95">
        <v>20957.5</v>
      </c>
      <c r="AS95">
        <v>20850</v>
      </c>
      <c r="AT95" s="5">
        <f t="shared" si="7"/>
        <v>20850</v>
      </c>
      <c r="AU95" s="5">
        <v>350</v>
      </c>
      <c r="AV95" s="5">
        <f t="shared" si="8"/>
        <v>20500</v>
      </c>
      <c r="AW95" s="6">
        <f t="shared" si="9"/>
        <v>3608.0000000000005</v>
      </c>
      <c r="AX95" s="7">
        <f t="shared" si="10"/>
        <v>16400</v>
      </c>
      <c r="AY95" s="8">
        <f t="shared" si="11"/>
        <v>492</v>
      </c>
      <c r="AZ95" s="5">
        <v>250</v>
      </c>
      <c r="BA95" s="9">
        <f t="shared" si="12"/>
        <v>81.25</v>
      </c>
      <c r="BB95" s="9"/>
      <c r="BC95" s="10"/>
      <c r="BD95" s="5">
        <f t="shared" si="13"/>
        <v>18.75</v>
      </c>
      <c r="BG95" t="s">
        <v>146</v>
      </c>
      <c r="BH95" t="s">
        <v>146</v>
      </c>
      <c r="BI95">
        <v>566</v>
      </c>
      <c r="BJ95">
        <v>566</v>
      </c>
      <c r="BK95">
        <v>20957.5</v>
      </c>
      <c r="BL95">
        <v>0.5</v>
      </c>
      <c r="BM95">
        <v>0</v>
      </c>
      <c r="BN95">
        <v>0.5</v>
      </c>
      <c r="BO95">
        <v>0.04</v>
      </c>
      <c r="BP95">
        <v>0</v>
      </c>
      <c r="BQ95">
        <v>20956.962500000001</v>
      </c>
      <c r="BR95">
        <v>0</v>
      </c>
      <c r="BS95">
        <v>0.04</v>
      </c>
      <c r="BT95" t="s">
        <v>146</v>
      </c>
      <c r="BU95">
        <v>59536659</v>
      </c>
      <c r="BV95" t="s">
        <v>163</v>
      </c>
      <c r="BW95">
        <v>0</v>
      </c>
      <c r="BX95">
        <v>0</v>
      </c>
      <c r="BY95" t="s">
        <v>164</v>
      </c>
      <c r="BZ95">
        <v>0</v>
      </c>
      <c r="CA95" t="s">
        <v>146</v>
      </c>
      <c r="CB95">
        <v>0</v>
      </c>
      <c r="CC95">
        <v>0</v>
      </c>
      <c r="CD95" t="s">
        <v>165</v>
      </c>
      <c r="CE95">
        <v>0</v>
      </c>
      <c r="CF95">
        <v>0</v>
      </c>
      <c r="CG95">
        <v>0</v>
      </c>
      <c r="CH95" t="s">
        <v>146</v>
      </c>
      <c r="CI95" t="s">
        <v>146</v>
      </c>
      <c r="CJ95" t="s">
        <v>158</v>
      </c>
      <c r="CK95">
        <v>10</v>
      </c>
      <c r="CL95">
        <v>0</v>
      </c>
      <c r="CM95">
        <v>0</v>
      </c>
      <c r="CN95">
        <v>20957.5</v>
      </c>
      <c r="CO95" t="s">
        <v>150</v>
      </c>
      <c r="CP95">
        <v>0</v>
      </c>
      <c r="CQ95">
        <v>0</v>
      </c>
      <c r="CR95">
        <v>0</v>
      </c>
      <c r="CS95" t="s">
        <v>166</v>
      </c>
      <c r="CT95">
        <v>0</v>
      </c>
      <c r="CU95">
        <v>0</v>
      </c>
      <c r="CV95">
        <v>0</v>
      </c>
      <c r="CW95" t="s">
        <v>156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 t="s">
        <v>167</v>
      </c>
      <c r="DE95">
        <v>0</v>
      </c>
      <c r="DF95">
        <v>0</v>
      </c>
      <c r="DG95">
        <v>0</v>
      </c>
      <c r="DH95" t="s">
        <v>150</v>
      </c>
      <c r="DI95">
        <v>0</v>
      </c>
      <c r="DJ95">
        <v>0</v>
      </c>
      <c r="DK95">
        <v>0</v>
      </c>
      <c r="DL95" t="s">
        <v>156</v>
      </c>
      <c r="DM95">
        <v>45</v>
      </c>
      <c r="DN95">
        <v>0</v>
      </c>
      <c r="DO95" t="s">
        <v>156</v>
      </c>
      <c r="DP95">
        <v>45</v>
      </c>
      <c r="DQ95">
        <v>0</v>
      </c>
      <c r="DR95" t="s">
        <v>146</v>
      </c>
      <c r="DS95" t="s">
        <v>146</v>
      </c>
      <c r="DT95" t="s">
        <v>146</v>
      </c>
      <c r="DU95" t="s">
        <v>155</v>
      </c>
      <c r="DV95">
        <v>0</v>
      </c>
      <c r="DW95">
        <v>0</v>
      </c>
      <c r="DX95">
        <v>0.5</v>
      </c>
      <c r="DY95">
        <v>0.04</v>
      </c>
      <c r="DZ95">
        <v>2.0020566090040005E+19</v>
      </c>
      <c r="EA95">
        <v>3.0040566E+19</v>
      </c>
      <c r="EB95" t="s">
        <v>707</v>
      </c>
      <c r="EC95" t="s">
        <v>707</v>
      </c>
      <c r="ED95" t="s">
        <v>706</v>
      </c>
      <c r="EE95" t="s">
        <v>708</v>
      </c>
      <c r="EF95" t="s">
        <v>164</v>
      </c>
      <c r="EG95" t="s">
        <v>146</v>
      </c>
      <c r="EH95" t="s">
        <v>146</v>
      </c>
      <c r="EI95" t="s">
        <v>146</v>
      </c>
      <c r="EJ95" t="s">
        <v>146</v>
      </c>
      <c r="EK95" t="s">
        <v>146</v>
      </c>
      <c r="EL95" t="s">
        <v>146</v>
      </c>
      <c r="EM95" t="s">
        <v>146</v>
      </c>
      <c r="EN95" t="s">
        <v>146</v>
      </c>
      <c r="EO95" t="s">
        <v>146</v>
      </c>
      <c r="EP95">
        <v>20957.5</v>
      </c>
      <c r="EQ95">
        <v>0</v>
      </c>
      <c r="ER95">
        <v>0</v>
      </c>
      <c r="ES95" t="s">
        <v>146</v>
      </c>
      <c r="ET95" t="s">
        <v>170</v>
      </c>
      <c r="EU95" t="s">
        <v>146</v>
      </c>
      <c r="EV95">
        <v>0</v>
      </c>
    </row>
    <row r="96" spans="1:152" x14ac:dyDescent="0.25">
      <c r="A96">
        <v>9887995269</v>
      </c>
      <c r="B96" t="s">
        <v>141</v>
      </c>
      <c r="C96" t="s">
        <v>241</v>
      </c>
      <c r="D96" t="s">
        <v>143</v>
      </c>
      <c r="E96" t="s">
        <v>144</v>
      </c>
      <c r="F96" t="s">
        <v>177</v>
      </c>
      <c r="G96">
        <v>35089</v>
      </c>
      <c r="H96" t="s">
        <v>178</v>
      </c>
      <c r="I96">
        <v>787014</v>
      </c>
      <c r="J96">
        <v>2629434805</v>
      </c>
      <c r="K96">
        <v>3464217</v>
      </c>
      <c r="L96">
        <v>2692440</v>
      </c>
      <c r="M96" t="s">
        <v>146</v>
      </c>
      <c r="N96">
        <v>9887995269</v>
      </c>
      <c r="O96">
        <v>123</v>
      </c>
      <c r="P96" t="s">
        <v>147</v>
      </c>
      <c r="Q96" t="s">
        <v>148</v>
      </c>
      <c r="R96" t="s">
        <v>149</v>
      </c>
      <c r="S96">
        <v>250100000000001</v>
      </c>
      <c r="T96" t="s">
        <v>150</v>
      </c>
      <c r="U96" t="s">
        <v>151</v>
      </c>
      <c r="V96">
        <v>4814</v>
      </c>
      <c r="W96" t="s">
        <v>152</v>
      </c>
      <c r="X96" t="s">
        <v>151</v>
      </c>
      <c r="Y96">
        <v>63</v>
      </c>
      <c r="Z96" t="s">
        <v>153</v>
      </c>
      <c r="AA96" t="s">
        <v>154</v>
      </c>
      <c r="AB96" t="s">
        <v>146</v>
      </c>
      <c r="AC96">
        <v>200239</v>
      </c>
      <c r="AD96" t="s">
        <v>155</v>
      </c>
      <c r="AE96" t="s">
        <v>156</v>
      </c>
      <c r="AF96" t="s">
        <v>242</v>
      </c>
      <c r="AG96">
        <v>566</v>
      </c>
      <c r="AH96">
        <v>371825</v>
      </c>
      <c r="AI96" t="s">
        <v>172</v>
      </c>
      <c r="AJ96">
        <v>566</v>
      </c>
      <c r="AK96">
        <v>9887995269</v>
      </c>
      <c r="AL96">
        <v>9887995269</v>
      </c>
      <c r="AM96" t="s">
        <v>159</v>
      </c>
      <c r="AN96" t="s">
        <v>180</v>
      </c>
      <c r="AO96" t="s">
        <v>181</v>
      </c>
      <c r="AP96" t="s">
        <v>146</v>
      </c>
      <c r="AQ96" t="s">
        <v>174</v>
      </c>
      <c r="AR96">
        <v>25007.5</v>
      </c>
      <c r="AS96">
        <v>24900</v>
      </c>
      <c r="AT96" s="5">
        <f t="shared" si="7"/>
        <v>24900</v>
      </c>
      <c r="AU96" s="5">
        <v>350</v>
      </c>
      <c r="AV96" s="5">
        <f t="shared" si="8"/>
        <v>24550</v>
      </c>
      <c r="AW96" s="6">
        <f t="shared" si="9"/>
        <v>4320.8</v>
      </c>
      <c r="AX96" s="7">
        <f t="shared" si="10"/>
        <v>19640</v>
      </c>
      <c r="AY96" s="8">
        <f t="shared" si="11"/>
        <v>589.20000000000005</v>
      </c>
      <c r="AZ96" s="5">
        <v>250</v>
      </c>
      <c r="BA96" s="9">
        <f t="shared" si="12"/>
        <v>81.25</v>
      </c>
      <c r="BB96" s="9"/>
      <c r="BC96" s="10"/>
      <c r="BD96" s="5">
        <f t="shared" si="13"/>
        <v>18.75</v>
      </c>
      <c r="BG96" t="s">
        <v>146</v>
      </c>
      <c r="BH96" t="s">
        <v>146</v>
      </c>
      <c r="BI96">
        <v>566</v>
      </c>
      <c r="BJ96">
        <v>566</v>
      </c>
      <c r="BK96">
        <v>25007.5</v>
      </c>
      <c r="BL96">
        <v>0.5</v>
      </c>
      <c r="BM96">
        <v>0</v>
      </c>
      <c r="BN96">
        <v>0.5</v>
      </c>
      <c r="BO96">
        <v>0.04</v>
      </c>
      <c r="BP96">
        <v>0</v>
      </c>
      <c r="BQ96">
        <v>25006.962500000001</v>
      </c>
      <c r="BR96">
        <v>0</v>
      </c>
      <c r="BS96">
        <v>0.04</v>
      </c>
      <c r="BT96" t="s">
        <v>146</v>
      </c>
      <c r="BU96">
        <v>59536659</v>
      </c>
      <c r="BV96" t="s">
        <v>163</v>
      </c>
      <c r="BW96">
        <v>0</v>
      </c>
      <c r="BX96">
        <v>0</v>
      </c>
      <c r="BY96" t="s">
        <v>164</v>
      </c>
      <c r="BZ96">
        <v>0</v>
      </c>
      <c r="CA96" t="s">
        <v>146</v>
      </c>
      <c r="CB96">
        <v>0</v>
      </c>
      <c r="CC96">
        <v>0</v>
      </c>
      <c r="CD96" t="s">
        <v>165</v>
      </c>
      <c r="CE96">
        <v>0</v>
      </c>
      <c r="CF96">
        <v>0</v>
      </c>
      <c r="CG96">
        <v>0</v>
      </c>
      <c r="CH96" t="s">
        <v>146</v>
      </c>
      <c r="CI96" t="s">
        <v>146</v>
      </c>
      <c r="CJ96" t="s">
        <v>172</v>
      </c>
      <c r="CK96">
        <v>10</v>
      </c>
      <c r="CL96">
        <v>0</v>
      </c>
      <c r="CM96">
        <v>0</v>
      </c>
      <c r="CN96">
        <v>25007.5</v>
      </c>
      <c r="CO96" t="s">
        <v>150</v>
      </c>
      <c r="CP96">
        <v>0</v>
      </c>
      <c r="CQ96">
        <v>0</v>
      </c>
      <c r="CR96">
        <v>0</v>
      </c>
      <c r="CS96" t="s">
        <v>166</v>
      </c>
      <c r="CT96">
        <v>0</v>
      </c>
      <c r="CU96">
        <v>0</v>
      </c>
      <c r="CV96">
        <v>0</v>
      </c>
      <c r="CW96" t="s">
        <v>156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 t="s">
        <v>167</v>
      </c>
      <c r="DE96">
        <v>0</v>
      </c>
      <c r="DF96">
        <v>0</v>
      </c>
      <c r="DG96">
        <v>0</v>
      </c>
      <c r="DH96" t="s">
        <v>150</v>
      </c>
      <c r="DI96">
        <v>0</v>
      </c>
      <c r="DJ96">
        <v>0</v>
      </c>
      <c r="DK96">
        <v>0</v>
      </c>
      <c r="DL96" t="s">
        <v>156</v>
      </c>
      <c r="DM96">
        <v>45</v>
      </c>
      <c r="DN96">
        <v>0</v>
      </c>
      <c r="DO96" t="s">
        <v>156</v>
      </c>
      <c r="DP96">
        <v>45</v>
      </c>
      <c r="DQ96">
        <v>0</v>
      </c>
      <c r="DR96" t="s">
        <v>146</v>
      </c>
      <c r="DS96" t="s">
        <v>146</v>
      </c>
      <c r="DT96" t="s">
        <v>146</v>
      </c>
      <c r="DU96" t="s">
        <v>155</v>
      </c>
      <c r="DV96">
        <v>0</v>
      </c>
      <c r="DW96">
        <v>0</v>
      </c>
      <c r="DX96">
        <v>0.5</v>
      </c>
      <c r="DY96">
        <v>0.04</v>
      </c>
      <c r="DZ96">
        <v>2.0020566090040005E+19</v>
      </c>
      <c r="EA96">
        <v>3.4600356600000148E+18</v>
      </c>
      <c r="EB96" t="s">
        <v>243</v>
      </c>
      <c r="EC96" t="s">
        <v>243</v>
      </c>
      <c r="ED96" t="s">
        <v>242</v>
      </c>
      <c r="EE96" t="s">
        <v>244</v>
      </c>
      <c r="EF96" t="s">
        <v>164</v>
      </c>
      <c r="EG96" t="s">
        <v>146</v>
      </c>
      <c r="EH96" t="s">
        <v>146</v>
      </c>
      <c r="EI96" t="s">
        <v>146</v>
      </c>
      <c r="EJ96" t="s">
        <v>146</v>
      </c>
      <c r="EK96" t="s">
        <v>146</v>
      </c>
      <c r="EL96" t="s">
        <v>146</v>
      </c>
      <c r="EM96" t="s">
        <v>146</v>
      </c>
      <c r="EN96" t="s">
        <v>146</v>
      </c>
      <c r="EO96" t="s">
        <v>146</v>
      </c>
      <c r="EP96">
        <v>25007.5</v>
      </c>
      <c r="EQ96">
        <v>0</v>
      </c>
      <c r="ER96">
        <v>0</v>
      </c>
      <c r="ES96" t="s">
        <v>146</v>
      </c>
      <c r="ET96" t="s">
        <v>170</v>
      </c>
      <c r="EU96" t="s">
        <v>146</v>
      </c>
      <c r="EV96">
        <v>0</v>
      </c>
    </row>
    <row r="97" spans="1:152" x14ac:dyDescent="0.25">
      <c r="A97">
        <v>9900490131</v>
      </c>
      <c r="B97" t="s">
        <v>141</v>
      </c>
      <c r="C97" t="s">
        <v>325</v>
      </c>
      <c r="D97" t="s">
        <v>143</v>
      </c>
      <c r="E97" t="s">
        <v>145</v>
      </c>
      <c r="F97" t="s">
        <v>177</v>
      </c>
      <c r="G97">
        <v>35108</v>
      </c>
      <c r="H97" t="s">
        <v>177</v>
      </c>
      <c r="I97">
        <v>384151</v>
      </c>
      <c r="J97">
        <v>2631729069</v>
      </c>
      <c r="K97">
        <v>3717125</v>
      </c>
      <c r="L97">
        <v>2692440</v>
      </c>
      <c r="M97" t="s">
        <v>146</v>
      </c>
      <c r="N97">
        <v>9900490131</v>
      </c>
      <c r="O97">
        <v>123</v>
      </c>
      <c r="P97" t="s">
        <v>147</v>
      </c>
      <c r="Q97" t="s">
        <v>148</v>
      </c>
      <c r="R97" t="s">
        <v>149</v>
      </c>
      <c r="S97">
        <v>250100000000001</v>
      </c>
      <c r="T97" t="s">
        <v>156</v>
      </c>
      <c r="U97" t="s">
        <v>151</v>
      </c>
      <c r="V97">
        <v>4814</v>
      </c>
      <c r="W97" t="s">
        <v>152</v>
      </c>
      <c r="X97" t="s">
        <v>151</v>
      </c>
      <c r="Y97">
        <v>63</v>
      </c>
      <c r="Z97" t="s">
        <v>153</v>
      </c>
      <c r="AA97" t="s">
        <v>154</v>
      </c>
      <c r="AB97" t="s">
        <v>146</v>
      </c>
      <c r="AC97">
        <v>200243</v>
      </c>
      <c r="AD97" t="s">
        <v>326</v>
      </c>
      <c r="AE97" t="s">
        <v>156</v>
      </c>
      <c r="AF97" t="s">
        <v>327</v>
      </c>
      <c r="AG97">
        <v>566</v>
      </c>
      <c r="AH97">
        <v>951448</v>
      </c>
      <c r="AI97" t="s">
        <v>172</v>
      </c>
      <c r="AJ97">
        <v>566</v>
      </c>
      <c r="AK97">
        <v>9900490131</v>
      </c>
      <c r="AL97">
        <v>9900490131</v>
      </c>
      <c r="AM97" t="s">
        <v>159</v>
      </c>
      <c r="AN97" t="s">
        <v>328</v>
      </c>
      <c r="AO97" t="s">
        <v>329</v>
      </c>
      <c r="AP97" t="s">
        <v>146</v>
      </c>
      <c r="AQ97" t="s">
        <v>174</v>
      </c>
      <c r="AR97">
        <v>26650</v>
      </c>
      <c r="AS97">
        <v>26650</v>
      </c>
      <c r="AT97" s="5">
        <f t="shared" si="7"/>
        <v>25650</v>
      </c>
      <c r="AU97" s="5">
        <v>350</v>
      </c>
      <c r="AV97" s="5">
        <f t="shared" si="8"/>
        <v>25300</v>
      </c>
      <c r="AW97" s="6">
        <f t="shared" si="9"/>
        <v>4452.8</v>
      </c>
      <c r="AX97" s="7">
        <f t="shared" si="10"/>
        <v>20240</v>
      </c>
      <c r="AY97" s="8">
        <f t="shared" si="11"/>
        <v>607.20000000000005</v>
      </c>
      <c r="AZ97" s="5">
        <v>250</v>
      </c>
      <c r="BA97" s="9">
        <f t="shared" si="12"/>
        <v>81.25</v>
      </c>
      <c r="BB97" s="9">
        <v>1000</v>
      </c>
      <c r="BC97" s="10"/>
      <c r="BD97" s="5">
        <f t="shared" si="13"/>
        <v>18.75</v>
      </c>
      <c r="BE97" t="s">
        <v>146</v>
      </c>
      <c r="BF97" t="s">
        <v>146</v>
      </c>
      <c r="BG97" t="s">
        <v>146</v>
      </c>
      <c r="BH97" t="s">
        <v>146</v>
      </c>
      <c r="BI97">
        <v>566</v>
      </c>
      <c r="BJ97">
        <v>566</v>
      </c>
      <c r="BK97">
        <v>26650</v>
      </c>
      <c r="BL97">
        <v>0.5</v>
      </c>
      <c r="BM97">
        <v>0</v>
      </c>
      <c r="BN97">
        <v>0.5</v>
      </c>
      <c r="BO97">
        <v>0.04</v>
      </c>
      <c r="BP97">
        <v>0</v>
      </c>
      <c r="BQ97">
        <v>26649.462500000001</v>
      </c>
      <c r="BR97">
        <v>0</v>
      </c>
      <c r="BS97">
        <v>0.04</v>
      </c>
      <c r="BT97" t="s">
        <v>146</v>
      </c>
      <c r="BU97">
        <v>59536659</v>
      </c>
      <c r="BV97" t="s">
        <v>163</v>
      </c>
      <c r="BW97">
        <v>0</v>
      </c>
      <c r="BX97">
        <v>0</v>
      </c>
      <c r="BY97" t="s">
        <v>164</v>
      </c>
      <c r="BZ97">
        <v>0</v>
      </c>
      <c r="CA97" t="s">
        <v>146</v>
      </c>
      <c r="CB97">
        <v>0</v>
      </c>
      <c r="CC97">
        <v>0</v>
      </c>
      <c r="CD97" t="s">
        <v>165</v>
      </c>
      <c r="CE97">
        <v>0</v>
      </c>
      <c r="CF97">
        <v>0</v>
      </c>
      <c r="CG97">
        <v>0</v>
      </c>
      <c r="CH97" t="s">
        <v>146</v>
      </c>
      <c r="CI97" t="s">
        <v>146</v>
      </c>
      <c r="CJ97" t="s">
        <v>172</v>
      </c>
      <c r="CK97">
        <v>10</v>
      </c>
      <c r="CL97">
        <v>0</v>
      </c>
      <c r="CM97">
        <v>0</v>
      </c>
      <c r="CN97">
        <v>26650</v>
      </c>
      <c r="CO97" t="s">
        <v>150</v>
      </c>
      <c r="CP97">
        <v>0</v>
      </c>
      <c r="CQ97">
        <v>0</v>
      </c>
      <c r="CR97">
        <v>0</v>
      </c>
      <c r="CS97" t="s">
        <v>166</v>
      </c>
      <c r="CT97">
        <v>0</v>
      </c>
      <c r="CU97">
        <v>0</v>
      </c>
      <c r="CV97">
        <v>0</v>
      </c>
      <c r="CW97" t="s">
        <v>156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 t="s">
        <v>167</v>
      </c>
      <c r="DE97">
        <v>0</v>
      </c>
      <c r="DF97">
        <v>0</v>
      </c>
      <c r="DG97">
        <v>0</v>
      </c>
      <c r="DH97" t="s">
        <v>150</v>
      </c>
      <c r="DI97">
        <v>0</v>
      </c>
      <c r="DJ97">
        <v>0</v>
      </c>
      <c r="DK97">
        <v>0</v>
      </c>
      <c r="DL97" t="s">
        <v>156</v>
      </c>
      <c r="DM97">
        <v>45</v>
      </c>
      <c r="DN97">
        <v>0</v>
      </c>
      <c r="DO97" t="s">
        <v>156</v>
      </c>
      <c r="DP97">
        <v>45</v>
      </c>
      <c r="DQ97">
        <v>0</v>
      </c>
      <c r="DR97" t="s">
        <v>146</v>
      </c>
      <c r="DS97" t="s">
        <v>146</v>
      </c>
      <c r="DT97" t="s">
        <v>146</v>
      </c>
      <c r="DU97" t="s">
        <v>326</v>
      </c>
      <c r="DV97">
        <v>0</v>
      </c>
      <c r="DW97">
        <v>0</v>
      </c>
      <c r="DX97">
        <v>0.5</v>
      </c>
      <c r="DY97">
        <v>0.04</v>
      </c>
      <c r="DZ97">
        <v>2.0020566090040005E+19</v>
      </c>
      <c r="EA97">
        <v>3.4600356600000148E+18</v>
      </c>
      <c r="EB97" t="s">
        <v>330</v>
      </c>
      <c r="EC97" t="s">
        <v>330</v>
      </c>
      <c r="ED97" t="s">
        <v>327</v>
      </c>
      <c r="EE97" t="s">
        <v>331</v>
      </c>
      <c r="EF97" t="s">
        <v>164</v>
      </c>
      <c r="EG97" t="s">
        <v>146</v>
      </c>
      <c r="EH97" t="s">
        <v>146</v>
      </c>
      <c r="EI97" t="s">
        <v>146</v>
      </c>
      <c r="EJ97" t="s">
        <v>146</v>
      </c>
      <c r="EK97" t="s">
        <v>146</v>
      </c>
      <c r="EL97" t="s">
        <v>146</v>
      </c>
      <c r="EM97" t="s">
        <v>146</v>
      </c>
      <c r="EN97" t="s">
        <v>146</v>
      </c>
      <c r="EO97" t="s">
        <v>146</v>
      </c>
      <c r="EP97">
        <v>26650</v>
      </c>
      <c r="EQ97">
        <v>0</v>
      </c>
      <c r="ER97">
        <v>0</v>
      </c>
      <c r="ES97" t="s">
        <v>146</v>
      </c>
      <c r="ET97" t="s">
        <v>170</v>
      </c>
      <c r="EU97" t="s">
        <v>146</v>
      </c>
      <c r="EV97">
        <v>0</v>
      </c>
    </row>
    <row r="98" spans="1:152" x14ac:dyDescent="0.25">
      <c r="A98">
        <v>9900347059</v>
      </c>
      <c r="B98" t="s">
        <v>141</v>
      </c>
      <c r="C98" t="s">
        <v>344</v>
      </c>
      <c r="D98" t="s">
        <v>143</v>
      </c>
      <c r="E98" t="s">
        <v>145</v>
      </c>
      <c r="F98" t="s">
        <v>177</v>
      </c>
      <c r="G98">
        <v>35108</v>
      </c>
      <c r="H98" t="s">
        <v>177</v>
      </c>
      <c r="I98">
        <v>712962</v>
      </c>
      <c r="J98">
        <v>2631728869</v>
      </c>
      <c r="K98">
        <v>3717125</v>
      </c>
      <c r="L98">
        <v>2692440</v>
      </c>
      <c r="M98" t="s">
        <v>146</v>
      </c>
      <c r="N98">
        <v>9900347059</v>
      </c>
      <c r="O98">
        <v>123</v>
      </c>
      <c r="P98" t="s">
        <v>147</v>
      </c>
      <c r="Q98" t="s">
        <v>148</v>
      </c>
      <c r="R98" t="s">
        <v>149</v>
      </c>
      <c r="S98">
        <v>250100000000001</v>
      </c>
      <c r="T98" t="s">
        <v>156</v>
      </c>
      <c r="U98" t="s">
        <v>151</v>
      </c>
      <c r="V98">
        <v>4814</v>
      </c>
      <c r="W98" t="s">
        <v>152</v>
      </c>
      <c r="X98" t="s">
        <v>151</v>
      </c>
      <c r="Y98">
        <v>63</v>
      </c>
      <c r="Z98" t="s">
        <v>153</v>
      </c>
      <c r="AA98" t="s">
        <v>154</v>
      </c>
      <c r="AB98" t="s">
        <v>146</v>
      </c>
      <c r="AC98">
        <v>200243</v>
      </c>
      <c r="AD98" t="s">
        <v>326</v>
      </c>
      <c r="AE98" t="s">
        <v>156</v>
      </c>
      <c r="AF98" t="s">
        <v>345</v>
      </c>
      <c r="AG98">
        <v>566</v>
      </c>
      <c r="AH98">
        <v>852644</v>
      </c>
      <c r="AI98" t="s">
        <v>172</v>
      </c>
      <c r="AJ98">
        <v>566</v>
      </c>
      <c r="AK98">
        <v>9900347059</v>
      </c>
      <c r="AL98">
        <v>9900347059</v>
      </c>
      <c r="AM98" t="s">
        <v>159</v>
      </c>
      <c r="AN98" t="s">
        <v>328</v>
      </c>
      <c r="AO98" t="s">
        <v>329</v>
      </c>
      <c r="AP98" t="s">
        <v>146</v>
      </c>
      <c r="AQ98" t="s">
        <v>174</v>
      </c>
      <c r="AR98">
        <v>26650</v>
      </c>
      <c r="AS98">
        <v>26650</v>
      </c>
      <c r="AT98" s="5">
        <f t="shared" si="7"/>
        <v>25650</v>
      </c>
      <c r="AU98" s="5">
        <v>350</v>
      </c>
      <c r="AV98" s="5">
        <f t="shared" si="8"/>
        <v>25300</v>
      </c>
      <c r="AW98" s="6">
        <f t="shared" si="9"/>
        <v>4452.8</v>
      </c>
      <c r="AX98" s="7">
        <f t="shared" si="10"/>
        <v>20240</v>
      </c>
      <c r="AY98" s="8">
        <f t="shared" si="11"/>
        <v>607.20000000000005</v>
      </c>
      <c r="AZ98" s="5">
        <v>250</v>
      </c>
      <c r="BA98" s="9">
        <f t="shared" si="12"/>
        <v>81.25</v>
      </c>
      <c r="BB98" s="9">
        <v>1000</v>
      </c>
      <c r="BC98" s="10"/>
      <c r="BD98" s="5">
        <f t="shared" si="13"/>
        <v>18.75</v>
      </c>
      <c r="BE98" t="s">
        <v>146</v>
      </c>
      <c r="BF98" t="s">
        <v>146</v>
      </c>
      <c r="BG98" t="s">
        <v>146</v>
      </c>
      <c r="BH98" t="s">
        <v>146</v>
      </c>
      <c r="BI98">
        <v>566</v>
      </c>
      <c r="BJ98">
        <v>566</v>
      </c>
      <c r="BK98">
        <v>26650</v>
      </c>
      <c r="BL98">
        <v>0.5</v>
      </c>
      <c r="BM98">
        <v>0</v>
      </c>
      <c r="BN98">
        <v>0.5</v>
      </c>
      <c r="BO98">
        <v>0.04</v>
      </c>
      <c r="BP98">
        <v>0</v>
      </c>
      <c r="BQ98">
        <v>26649.462500000001</v>
      </c>
      <c r="BR98">
        <v>0</v>
      </c>
      <c r="BS98">
        <v>0.04</v>
      </c>
      <c r="BT98" t="s">
        <v>146</v>
      </c>
      <c r="BU98">
        <v>59536659</v>
      </c>
      <c r="BV98" t="s">
        <v>163</v>
      </c>
      <c r="BW98">
        <v>0</v>
      </c>
      <c r="BX98">
        <v>0</v>
      </c>
      <c r="BY98" t="s">
        <v>164</v>
      </c>
      <c r="BZ98">
        <v>0</v>
      </c>
      <c r="CA98" t="s">
        <v>146</v>
      </c>
      <c r="CB98">
        <v>0</v>
      </c>
      <c r="CC98">
        <v>0</v>
      </c>
      <c r="CD98" t="s">
        <v>165</v>
      </c>
      <c r="CE98">
        <v>0</v>
      </c>
      <c r="CF98">
        <v>0</v>
      </c>
      <c r="CG98">
        <v>0</v>
      </c>
      <c r="CH98" t="s">
        <v>146</v>
      </c>
      <c r="CI98" t="s">
        <v>146</v>
      </c>
      <c r="CJ98" t="s">
        <v>172</v>
      </c>
      <c r="CK98">
        <v>10</v>
      </c>
      <c r="CL98">
        <v>0</v>
      </c>
      <c r="CM98">
        <v>0</v>
      </c>
      <c r="CN98">
        <v>26650</v>
      </c>
      <c r="CO98" t="s">
        <v>150</v>
      </c>
      <c r="CP98">
        <v>0</v>
      </c>
      <c r="CQ98">
        <v>0</v>
      </c>
      <c r="CR98">
        <v>0</v>
      </c>
      <c r="CS98" t="s">
        <v>166</v>
      </c>
      <c r="CT98">
        <v>0</v>
      </c>
      <c r="CU98">
        <v>0</v>
      </c>
      <c r="CV98">
        <v>0</v>
      </c>
      <c r="CW98" t="s">
        <v>156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 t="s">
        <v>167</v>
      </c>
      <c r="DE98">
        <v>0</v>
      </c>
      <c r="DF98">
        <v>0</v>
      </c>
      <c r="DG98">
        <v>0</v>
      </c>
      <c r="DH98" t="s">
        <v>150</v>
      </c>
      <c r="DI98">
        <v>0</v>
      </c>
      <c r="DJ98">
        <v>0</v>
      </c>
      <c r="DK98">
        <v>0</v>
      </c>
      <c r="DL98" t="s">
        <v>156</v>
      </c>
      <c r="DM98">
        <v>45</v>
      </c>
      <c r="DN98">
        <v>0</v>
      </c>
      <c r="DO98" t="s">
        <v>156</v>
      </c>
      <c r="DP98">
        <v>45</v>
      </c>
      <c r="DQ98">
        <v>0</v>
      </c>
      <c r="DR98" t="s">
        <v>146</v>
      </c>
      <c r="DS98" t="s">
        <v>146</v>
      </c>
      <c r="DT98" t="s">
        <v>146</v>
      </c>
      <c r="DU98" t="s">
        <v>326</v>
      </c>
      <c r="DV98">
        <v>0</v>
      </c>
      <c r="DW98">
        <v>0</v>
      </c>
      <c r="DX98">
        <v>0.5</v>
      </c>
      <c r="DY98">
        <v>0.04</v>
      </c>
      <c r="DZ98">
        <v>2.0020566090040005E+19</v>
      </c>
      <c r="EA98">
        <v>3.4600356600000148E+18</v>
      </c>
      <c r="EB98" t="s">
        <v>346</v>
      </c>
      <c r="EC98" t="s">
        <v>346</v>
      </c>
      <c r="ED98" t="s">
        <v>345</v>
      </c>
      <c r="EE98" t="s">
        <v>347</v>
      </c>
      <c r="EF98" t="s">
        <v>164</v>
      </c>
      <c r="EG98" t="s">
        <v>146</v>
      </c>
      <c r="EH98" t="s">
        <v>146</v>
      </c>
      <c r="EI98" t="s">
        <v>146</v>
      </c>
      <c r="EJ98" t="s">
        <v>146</v>
      </c>
      <c r="EK98" t="s">
        <v>146</v>
      </c>
      <c r="EL98" t="s">
        <v>146</v>
      </c>
      <c r="EM98" t="s">
        <v>146</v>
      </c>
      <c r="EN98" t="s">
        <v>146</v>
      </c>
      <c r="EO98" t="s">
        <v>146</v>
      </c>
      <c r="EP98">
        <v>26650</v>
      </c>
      <c r="EQ98">
        <v>0</v>
      </c>
      <c r="ER98">
        <v>0</v>
      </c>
      <c r="ES98" t="s">
        <v>146</v>
      </c>
      <c r="ET98" t="s">
        <v>170</v>
      </c>
      <c r="EU98" t="s">
        <v>146</v>
      </c>
      <c r="EV98">
        <v>0</v>
      </c>
    </row>
    <row r="99" spans="1:152" x14ac:dyDescent="0.25">
      <c r="A99">
        <v>9900442954</v>
      </c>
      <c r="B99" t="s">
        <v>141</v>
      </c>
      <c r="C99" t="s">
        <v>356</v>
      </c>
      <c r="D99" t="s">
        <v>143</v>
      </c>
      <c r="E99" t="s">
        <v>145</v>
      </c>
      <c r="F99" t="s">
        <v>177</v>
      </c>
      <c r="G99">
        <v>35108</v>
      </c>
      <c r="H99" t="s">
        <v>177</v>
      </c>
      <c r="I99">
        <v>279991</v>
      </c>
      <c r="J99">
        <v>2631728992</v>
      </c>
      <c r="K99">
        <v>3717125</v>
      </c>
      <c r="L99">
        <v>2692440</v>
      </c>
      <c r="M99" t="s">
        <v>146</v>
      </c>
      <c r="N99">
        <v>9900442954</v>
      </c>
      <c r="O99">
        <v>123</v>
      </c>
      <c r="P99" t="s">
        <v>147</v>
      </c>
      <c r="Q99" t="s">
        <v>148</v>
      </c>
      <c r="R99" t="s">
        <v>149</v>
      </c>
      <c r="S99">
        <v>250100000000001</v>
      </c>
      <c r="T99" t="s">
        <v>156</v>
      </c>
      <c r="U99" t="s">
        <v>151</v>
      </c>
      <c r="V99">
        <v>4814</v>
      </c>
      <c r="W99" t="s">
        <v>152</v>
      </c>
      <c r="X99" t="s">
        <v>151</v>
      </c>
      <c r="Y99">
        <v>63</v>
      </c>
      <c r="Z99" t="s">
        <v>153</v>
      </c>
      <c r="AA99" t="s">
        <v>154</v>
      </c>
      <c r="AB99" t="s">
        <v>146</v>
      </c>
      <c r="AC99">
        <v>200243</v>
      </c>
      <c r="AD99" t="s">
        <v>326</v>
      </c>
      <c r="AE99" t="s">
        <v>156</v>
      </c>
      <c r="AF99" t="s">
        <v>357</v>
      </c>
      <c r="AG99">
        <v>566</v>
      </c>
      <c r="AH99">
        <v>917009</v>
      </c>
      <c r="AI99" t="s">
        <v>172</v>
      </c>
      <c r="AJ99">
        <v>566</v>
      </c>
      <c r="AK99">
        <v>9900442954</v>
      </c>
      <c r="AL99">
        <v>9900442954</v>
      </c>
      <c r="AM99" t="s">
        <v>159</v>
      </c>
      <c r="AN99" t="s">
        <v>328</v>
      </c>
      <c r="AO99" t="s">
        <v>329</v>
      </c>
      <c r="AP99" t="s">
        <v>146</v>
      </c>
      <c r="AQ99" t="s">
        <v>174</v>
      </c>
      <c r="AR99">
        <v>26650</v>
      </c>
      <c r="AS99">
        <v>26650</v>
      </c>
      <c r="AT99" s="5">
        <f t="shared" si="7"/>
        <v>25650</v>
      </c>
      <c r="AU99" s="5">
        <v>350</v>
      </c>
      <c r="AV99" s="5">
        <f t="shared" si="8"/>
        <v>25300</v>
      </c>
      <c r="AW99" s="6">
        <f t="shared" si="9"/>
        <v>4452.8</v>
      </c>
      <c r="AX99" s="7">
        <f t="shared" si="10"/>
        <v>20240</v>
      </c>
      <c r="AY99" s="8">
        <f t="shared" si="11"/>
        <v>607.20000000000005</v>
      </c>
      <c r="AZ99" s="5">
        <v>250</v>
      </c>
      <c r="BA99" s="9">
        <f t="shared" si="12"/>
        <v>81.25</v>
      </c>
      <c r="BB99" s="9">
        <v>1000</v>
      </c>
      <c r="BC99" s="10"/>
      <c r="BD99" s="5">
        <f t="shared" si="13"/>
        <v>18.75</v>
      </c>
      <c r="BE99" t="s">
        <v>146</v>
      </c>
      <c r="BF99" t="s">
        <v>146</v>
      </c>
      <c r="BG99" t="s">
        <v>146</v>
      </c>
      <c r="BH99" t="s">
        <v>146</v>
      </c>
      <c r="BI99">
        <v>566</v>
      </c>
      <c r="BJ99">
        <v>566</v>
      </c>
      <c r="BK99">
        <v>26650</v>
      </c>
      <c r="BL99">
        <v>0.5</v>
      </c>
      <c r="BM99">
        <v>0</v>
      </c>
      <c r="BN99">
        <v>0.5</v>
      </c>
      <c r="BO99">
        <v>0.04</v>
      </c>
      <c r="BP99">
        <v>0</v>
      </c>
      <c r="BQ99">
        <v>26649.462500000001</v>
      </c>
      <c r="BR99">
        <v>0</v>
      </c>
      <c r="BS99">
        <v>0.04</v>
      </c>
      <c r="BT99" t="s">
        <v>146</v>
      </c>
      <c r="BU99">
        <v>59536659</v>
      </c>
      <c r="BV99" t="s">
        <v>163</v>
      </c>
      <c r="BW99">
        <v>0</v>
      </c>
      <c r="BX99">
        <v>0</v>
      </c>
      <c r="BY99" t="s">
        <v>164</v>
      </c>
      <c r="BZ99">
        <v>0</v>
      </c>
      <c r="CA99" t="s">
        <v>146</v>
      </c>
      <c r="CB99">
        <v>0</v>
      </c>
      <c r="CC99">
        <v>0</v>
      </c>
      <c r="CD99" t="s">
        <v>165</v>
      </c>
      <c r="CE99">
        <v>0</v>
      </c>
      <c r="CF99">
        <v>0</v>
      </c>
      <c r="CG99">
        <v>0</v>
      </c>
      <c r="CH99" t="s">
        <v>146</v>
      </c>
      <c r="CI99" t="s">
        <v>146</v>
      </c>
      <c r="CJ99" t="s">
        <v>172</v>
      </c>
      <c r="CK99">
        <v>10</v>
      </c>
      <c r="CL99">
        <v>0</v>
      </c>
      <c r="CM99">
        <v>0</v>
      </c>
      <c r="CN99">
        <v>26650</v>
      </c>
      <c r="CO99" t="s">
        <v>150</v>
      </c>
      <c r="CP99">
        <v>0</v>
      </c>
      <c r="CQ99">
        <v>0</v>
      </c>
      <c r="CR99">
        <v>0</v>
      </c>
      <c r="CS99" t="s">
        <v>166</v>
      </c>
      <c r="CT99">
        <v>0</v>
      </c>
      <c r="CU99">
        <v>0</v>
      </c>
      <c r="CV99">
        <v>0</v>
      </c>
      <c r="CW99" t="s">
        <v>156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 t="s">
        <v>167</v>
      </c>
      <c r="DE99">
        <v>0</v>
      </c>
      <c r="DF99">
        <v>0</v>
      </c>
      <c r="DG99">
        <v>0</v>
      </c>
      <c r="DH99" t="s">
        <v>150</v>
      </c>
      <c r="DI99">
        <v>0</v>
      </c>
      <c r="DJ99">
        <v>0</v>
      </c>
      <c r="DK99">
        <v>0</v>
      </c>
      <c r="DL99" t="s">
        <v>156</v>
      </c>
      <c r="DM99">
        <v>45</v>
      </c>
      <c r="DN99">
        <v>0</v>
      </c>
      <c r="DO99" t="s">
        <v>156</v>
      </c>
      <c r="DP99">
        <v>45</v>
      </c>
      <c r="DQ99">
        <v>0</v>
      </c>
      <c r="DR99" t="s">
        <v>146</v>
      </c>
      <c r="DS99" t="s">
        <v>146</v>
      </c>
      <c r="DT99" t="s">
        <v>146</v>
      </c>
      <c r="DU99" t="s">
        <v>326</v>
      </c>
      <c r="DV99">
        <v>0</v>
      </c>
      <c r="DW99">
        <v>0</v>
      </c>
      <c r="DX99">
        <v>0.5</v>
      </c>
      <c r="DY99">
        <v>0.04</v>
      </c>
      <c r="DZ99">
        <v>2.0020566090040005E+19</v>
      </c>
      <c r="EA99">
        <v>3.4600356600000148E+18</v>
      </c>
      <c r="EB99" t="s">
        <v>358</v>
      </c>
      <c r="EC99" t="s">
        <v>358</v>
      </c>
      <c r="ED99" t="s">
        <v>357</v>
      </c>
      <c r="EE99" t="s">
        <v>359</v>
      </c>
      <c r="EF99" t="s">
        <v>164</v>
      </c>
      <c r="EG99" t="s">
        <v>146</v>
      </c>
      <c r="EH99" t="s">
        <v>146</v>
      </c>
      <c r="EI99" t="s">
        <v>146</v>
      </c>
      <c r="EJ99" t="s">
        <v>146</v>
      </c>
      <c r="EK99" t="s">
        <v>146</v>
      </c>
      <c r="EL99" t="s">
        <v>146</v>
      </c>
      <c r="EM99" t="s">
        <v>146</v>
      </c>
      <c r="EN99" t="s">
        <v>146</v>
      </c>
      <c r="EO99" t="s">
        <v>146</v>
      </c>
      <c r="EP99">
        <v>26650</v>
      </c>
      <c r="EQ99">
        <v>0</v>
      </c>
      <c r="ER99">
        <v>0</v>
      </c>
      <c r="ES99" t="s">
        <v>146</v>
      </c>
      <c r="ET99" t="s">
        <v>170</v>
      </c>
      <c r="EU99" t="s">
        <v>146</v>
      </c>
      <c r="EV99">
        <v>0</v>
      </c>
    </row>
    <row r="100" spans="1:152" x14ac:dyDescent="0.25">
      <c r="A100">
        <v>9900565631</v>
      </c>
      <c r="B100" t="s">
        <v>141</v>
      </c>
      <c r="C100" t="s">
        <v>360</v>
      </c>
      <c r="D100" t="s">
        <v>143</v>
      </c>
      <c r="E100" t="s">
        <v>145</v>
      </c>
      <c r="F100" t="s">
        <v>177</v>
      </c>
      <c r="G100">
        <v>35108</v>
      </c>
      <c r="H100" t="s">
        <v>177</v>
      </c>
      <c r="I100">
        <v>546127</v>
      </c>
      <c r="J100">
        <v>2631729180</v>
      </c>
      <c r="K100">
        <v>3717125</v>
      </c>
      <c r="L100">
        <v>2692440</v>
      </c>
      <c r="M100" t="s">
        <v>146</v>
      </c>
      <c r="N100">
        <v>9900565631</v>
      </c>
      <c r="O100">
        <v>123</v>
      </c>
      <c r="P100" t="s">
        <v>147</v>
      </c>
      <c r="Q100" t="s">
        <v>148</v>
      </c>
      <c r="R100" t="s">
        <v>149</v>
      </c>
      <c r="S100">
        <v>250100000000001</v>
      </c>
      <c r="T100" t="s">
        <v>156</v>
      </c>
      <c r="U100" t="s">
        <v>151</v>
      </c>
      <c r="V100">
        <v>4814</v>
      </c>
      <c r="W100" t="s">
        <v>152</v>
      </c>
      <c r="X100" t="s">
        <v>151</v>
      </c>
      <c r="Y100">
        <v>63</v>
      </c>
      <c r="Z100" t="s">
        <v>153</v>
      </c>
      <c r="AA100" t="s">
        <v>154</v>
      </c>
      <c r="AB100" t="s">
        <v>146</v>
      </c>
      <c r="AC100">
        <v>200243</v>
      </c>
      <c r="AD100" t="s">
        <v>326</v>
      </c>
      <c r="AE100" t="s">
        <v>156</v>
      </c>
      <c r="AF100" t="s">
        <v>361</v>
      </c>
      <c r="AG100">
        <v>566</v>
      </c>
      <c r="AH100">
        <v>10228</v>
      </c>
      <c r="AI100" t="s">
        <v>172</v>
      </c>
      <c r="AJ100">
        <v>566</v>
      </c>
      <c r="AK100">
        <v>9900565631</v>
      </c>
      <c r="AL100">
        <v>9900565631</v>
      </c>
      <c r="AM100" t="s">
        <v>159</v>
      </c>
      <c r="AN100" t="s">
        <v>328</v>
      </c>
      <c r="AO100" t="s">
        <v>329</v>
      </c>
      <c r="AP100" t="s">
        <v>146</v>
      </c>
      <c r="AQ100" t="s">
        <v>174</v>
      </c>
      <c r="AR100">
        <v>26650</v>
      </c>
      <c r="AS100">
        <v>26650</v>
      </c>
      <c r="AT100" s="5">
        <f t="shared" si="7"/>
        <v>25650</v>
      </c>
      <c r="AU100" s="5">
        <v>350</v>
      </c>
      <c r="AV100" s="5">
        <f t="shared" si="8"/>
        <v>25300</v>
      </c>
      <c r="AW100" s="6">
        <f t="shared" si="9"/>
        <v>4452.8</v>
      </c>
      <c r="AX100" s="7">
        <f t="shared" si="10"/>
        <v>20240</v>
      </c>
      <c r="AY100" s="8">
        <f t="shared" si="11"/>
        <v>607.20000000000005</v>
      </c>
      <c r="AZ100" s="5">
        <v>250</v>
      </c>
      <c r="BA100" s="9">
        <f t="shared" si="12"/>
        <v>81.25</v>
      </c>
      <c r="BB100" s="9">
        <v>1000</v>
      </c>
      <c r="BC100" s="10"/>
      <c r="BD100" s="5">
        <f t="shared" si="13"/>
        <v>18.75</v>
      </c>
      <c r="BE100" t="s">
        <v>146</v>
      </c>
      <c r="BF100" t="s">
        <v>146</v>
      </c>
      <c r="BG100" t="s">
        <v>146</v>
      </c>
      <c r="BH100" t="s">
        <v>146</v>
      </c>
      <c r="BI100">
        <v>566</v>
      </c>
      <c r="BJ100">
        <v>566</v>
      </c>
      <c r="BK100">
        <v>26650</v>
      </c>
      <c r="BL100">
        <v>0.5</v>
      </c>
      <c r="BM100">
        <v>0</v>
      </c>
      <c r="BN100">
        <v>0.5</v>
      </c>
      <c r="BO100">
        <v>0.04</v>
      </c>
      <c r="BP100">
        <v>0</v>
      </c>
      <c r="BQ100">
        <v>26649.462500000001</v>
      </c>
      <c r="BR100">
        <v>0</v>
      </c>
      <c r="BS100">
        <v>0.04</v>
      </c>
      <c r="BT100" t="s">
        <v>146</v>
      </c>
      <c r="BU100">
        <v>59536659</v>
      </c>
      <c r="BV100" t="s">
        <v>163</v>
      </c>
      <c r="BW100">
        <v>0</v>
      </c>
      <c r="BX100">
        <v>0</v>
      </c>
      <c r="BY100" t="s">
        <v>164</v>
      </c>
      <c r="BZ100">
        <v>0</v>
      </c>
      <c r="CA100" t="s">
        <v>146</v>
      </c>
      <c r="CB100">
        <v>0</v>
      </c>
      <c r="CC100">
        <v>0</v>
      </c>
      <c r="CD100" t="s">
        <v>165</v>
      </c>
      <c r="CE100">
        <v>0</v>
      </c>
      <c r="CF100">
        <v>0</v>
      </c>
      <c r="CG100">
        <v>0</v>
      </c>
      <c r="CH100" t="s">
        <v>146</v>
      </c>
      <c r="CI100" t="s">
        <v>146</v>
      </c>
      <c r="CJ100" t="s">
        <v>172</v>
      </c>
      <c r="CK100">
        <v>10</v>
      </c>
      <c r="CL100">
        <v>0</v>
      </c>
      <c r="CM100">
        <v>0</v>
      </c>
      <c r="CN100">
        <v>26650</v>
      </c>
      <c r="CO100" t="s">
        <v>150</v>
      </c>
      <c r="CP100">
        <v>0</v>
      </c>
      <c r="CQ100">
        <v>0</v>
      </c>
      <c r="CR100">
        <v>0</v>
      </c>
      <c r="CS100" t="s">
        <v>166</v>
      </c>
      <c r="CT100">
        <v>0</v>
      </c>
      <c r="CU100">
        <v>0</v>
      </c>
      <c r="CV100">
        <v>0</v>
      </c>
      <c r="CW100" t="s">
        <v>156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 t="s">
        <v>167</v>
      </c>
      <c r="DE100">
        <v>0</v>
      </c>
      <c r="DF100">
        <v>0</v>
      </c>
      <c r="DG100">
        <v>0</v>
      </c>
      <c r="DH100" t="s">
        <v>150</v>
      </c>
      <c r="DI100">
        <v>0</v>
      </c>
      <c r="DJ100">
        <v>0</v>
      </c>
      <c r="DK100">
        <v>0</v>
      </c>
      <c r="DL100" t="s">
        <v>156</v>
      </c>
      <c r="DM100">
        <v>45</v>
      </c>
      <c r="DN100">
        <v>0</v>
      </c>
      <c r="DO100" t="s">
        <v>156</v>
      </c>
      <c r="DP100">
        <v>45</v>
      </c>
      <c r="DQ100">
        <v>0</v>
      </c>
      <c r="DR100" t="s">
        <v>146</v>
      </c>
      <c r="DS100" t="s">
        <v>146</v>
      </c>
      <c r="DT100" t="s">
        <v>146</v>
      </c>
      <c r="DU100" t="s">
        <v>326</v>
      </c>
      <c r="DV100">
        <v>0</v>
      </c>
      <c r="DW100">
        <v>0</v>
      </c>
      <c r="DX100">
        <v>0.5</v>
      </c>
      <c r="DY100">
        <v>0.04</v>
      </c>
      <c r="DZ100">
        <v>2.0020566090040005E+19</v>
      </c>
      <c r="EA100">
        <v>3.4600356600000148E+18</v>
      </c>
      <c r="EB100" t="s">
        <v>362</v>
      </c>
      <c r="EC100" t="s">
        <v>362</v>
      </c>
      <c r="ED100" t="s">
        <v>361</v>
      </c>
      <c r="EE100" t="s">
        <v>363</v>
      </c>
      <c r="EF100" t="s">
        <v>164</v>
      </c>
      <c r="EG100" t="s">
        <v>146</v>
      </c>
      <c r="EH100" t="s">
        <v>146</v>
      </c>
      <c r="EI100" t="s">
        <v>146</v>
      </c>
      <c r="EJ100" t="s">
        <v>146</v>
      </c>
      <c r="EK100" t="s">
        <v>146</v>
      </c>
      <c r="EL100" t="s">
        <v>146</v>
      </c>
      <c r="EM100" t="s">
        <v>146</v>
      </c>
      <c r="EN100" t="s">
        <v>146</v>
      </c>
      <c r="EO100" t="s">
        <v>146</v>
      </c>
      <c r="EP100">
        <v>26650</v>
      </c>
      <c r="EQ100">
        <v>0</v>
      </c>
      <c r="ER100">
        <v>0</v>
      </c>
      <c r="ES100" t="s">
        <v>146</v>
      </c>
      <c r="ET100" t="s">
        <v>170</v>
      </c>
      <c r="EU100" t="s">
        <v>146</v>
      </c>
      <c r="EV100">
        <v>0</v>
      </c>
    </row>
    <row r="101" spans="1:152" x14ac:dyDescent="0.25">
      <c r="A101">
        <v>9900374031</v>
      </c>
      <c r="B101" t="s">
        <v>141</v>
      </c>
      <c r="C101" t="s">
        <v>374</v>
      </c>
      <c r="D101" t="s">
        <v>143</v>
      </c>
      <c r="E101" t="s">
        <v>145</v>
      </c>
      <c r="F101" t="s">
        <v>177</v>
      </c>
      <c r="G101">
        <v>35108</v>
      </c>
      <c r="H101" t="s">
        <v>177</v>
      </c>
      <c r="I101">
        <v>148299</v>
      </c>
      <c r="J101">
        <v>2631728896</v>
      </c>
      <c r="K101">
        <v>3717125</v>
      </c>
      <c r="L101">
        <v>2692440</v>
      </c>
      <c r="M101" t="s">
        <v>146</v>
      </c>
      <c r="N101">
        <v>9900374031</v>
      </c>
      <c r="O101">
        <v>123</v>
      </c>
      <c r="P101" t="s">
        <v>147</v>
      </c>
      <c r="Q101" t="s">
        <v>148</v>
      </c>
      <c r="R101" t="s">
        <v>149</v>
      </c>
      <c r="S101">
        <v>250100000000001</v>
      </c>
      <c r="T101" t="s">
        <v>156</v>
      </c>
      <c r="U101" t="s">
        <v>151</v>
      </c>
      <c r="V101">
        <v>4814</v>
      </c>
      <c r="W101" t="s">
        <v>152</v>
      </c>
      <c r="X101" t="s">
        <v>151</v>
      </c>
      <c r="Y101">
        <v>63</v>
      </c>
      <c r="Z101" t="s">
        <v>153</v>
      </c>
      <c r="AA101" t="s">
        <v>154</v>
      </c>
      <c r="AB101" t="s">
        <v>146</v>
      </c>
      <c r="AC101">
        <v>200243</v>
      </c>
      <c r="AD101" t="s">
        <v>326</v>
      </c>
      <c r="AE101" t="s">
        <v>156</v>
      </c>
      <c r="AF101" t="s">
        <v>375</v>
      </c>
      <c r="AG101">
        <v>566</v>
      </c>
      <c r="AH101">
        <v>868692</v>
      </c>
      <c r="AI101" t="s">
        <v>172</v>
      </c>
      <c r="AJ101">
        <v>566</v>
      </c>
      <c r="AK101">
        <v>9900374031</v>
      </c>
      <c r="AL101">
        <v>9900374031</v>
      </c>
      <c r="AM101" t="s">
        <v>159</v>
      </c>
      <c r="AN101" t="s">
        <v>328</v>
      </c>
      <c r="AO101" t="s">
        <v>329</v>
      </c>
      <c r="AP101" t="s">
        <v>146</v>
      </c>
      <c r="AQ101" t="s">
        <v>174</v>
      </c>
      <c r="AR101">
        <v>26650</v>
      </c>
      <c r="AS101">
        <v>26650</v>
      </c>
      <c r="AT101" s="5">
        <f t="shared" si="7"/>
        <v>25650</v>
      </c>
      <c r="AU101" s="5">
        <v>350</v>
      </c>
      <c r="AV101" s="5">
        <f t="shared" si="8"/>
        <v>25300</v>
      </c>
      <c r="AW101" s="6">
        <f t="shared" si="9"/>
        <v>4452.8</v>
      </c>
      <c r="AX101" s="7">
        <f t="shared" si="10"/>
        <v>20240</v>
      </c>
      <c r="AY101" s="8">
        <f t="shared" si="11"/>
        <v>607.20000000000005</v>
      </c>
      <c r="AZ101" s="5">
        <v>250</v>
      </c>
      <c r="BA101" s="9">
        <f t="shared" si="12"/>
        <v>81.25</v>
      </c>
      <c r="BB101" s="9">
        <v>1000</v>
      </c>
      <c r="BC101" s="10"/>
      <c r="BD101" s="5">
        <f t="shared" si="13"/>
        <v>18.75</v>
      </c>
      <c r="BE101" t="s">
        <v>146</v>
      </c>
      <c r="BF101" t="s">
        <v>146</v>
      </c>
      <c r="BG101" t="s">
        <v>146</v>
      </c>
      <c r="BH101" t="s">
        <v>146</v>
      </c>
      <c r="BI101">
        <v>566</v>
      </c>
      <c r="BJ101">
        <v>566</v>
      </c>
      <c r="BK101">
        <v>26650</v>
      </c>
      <c r="BL101">
        <v>0.5</v>
      </c>
      <c r="BM101">
        <v>0</v>
      </c>
      <c r="BN101">
        <v>0.5</v>
      </c>
      <c r="BO101">
        <v>0.04</v>
      </c>
      <c r="BP101">
        <v>0</v>
      </c>
      <c r="BQ101">
        <v>26649.462500000001</v>
      </c>
      <c r="BR101">
        <v>0</v>
      </c>
      <c r="BS101">
        <v>0.04</v>
      </c>
      <c r="BT101" t="s">
        <v>146</v>
      </c>
      <c r="BU101">
        <v>59536659</v>
      </c>
      <c r="BV101" t="s">
        <v>163</v>
      </c>
      <c r="BW101">
        <v>0</v>
      </c>
      <c r="BX101">
        <v>0</v>
      </c>
      <c r="BY101" t="s">
        <v>164</v>
      </c>
      <c r="BZ101">
        <v>0</v>
      </c>
      <c r="CA101" t="s">
        <v>146</v>
      </c>
      <c r="CB101">
        <v>0</v>
      </c>
      <c r="CC101">
        <v>0</v>
      </c>
      <c r="CD101" t="s">
        <v>165</v>
      </c>
      <c r="CE101">
        <v>0</v>
      </c>
      <c r="CF101">
        <v>0</v>
      </c>
      <c r="CG101">
        <v>0</v>
      </c>
      <c r="CH101" t="s">
        <v>146</v>
      </c>
      <c r="CI101" t="s">
        <v>146</v>
      </c>
      <c r="CJ101" t="s">
        <v>172</v>
      </c>
      <c r="CK101">
        <v>10</v>
      </c>
      <c r="CL101">
        <v>0</v>
      </c>
      <c r="CM101">
        <v>0</v>
      </c>
      <c r="CN101">
        <v>26650</v>
      </c>
      <c r="CO101" t="s">
        <v>150</v>
      </c>
      <c r="CP101">
        <v>0</v>
      </c>
      <c r="CQ101">
        <v>0</v>
      </c>
      <c r="CR101">
        <v>0</v>
      </c>
      <c r="CS101" t="s">
        <v>166</v>
      </c>
      <c r="CT101">
        <v>0</v>
      </c>
      <c r="CU101">
        <v>0</v>
      </c>
      <c r="CV101">
        <v>0</v>
      </c>
      <c r="CW101" t="s">
        <v>156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 t="s">
        <v>167</v>
      </c>
      <c r="DE101">
        <v>0</v>
      </c>
      <c r="DF101">
        <v>0</v>
      </c>
      <c r="DG101">
        <v>0</v>
      </c>
      <c r="DH101" t="s">
        <v>150</v>
      </c>
      <c r="DI101">
        <v>0</v>
      </c>
      <c r="DJ101">
        <v>0</v>
      </c>
      <c r="DK101">
        <v>0</v>
      </c>
      <c r="DL101" t="s">
        <v>156</v>
      </c>
      <c r="DM101">
        <v>45</v>
      </c>
      <c r="DN101">
        <v>0</v>
      </c>
      <c r="DO101" t="s">
        <v>156</v>
      </c>
      <c r="DP101">
        <v>45</v>
      </c>
      <c r="DQ101">
        <v>0</v>
      </c>
      <c r="DR101" t="s">
        <v>146</v>
      </c>
      <c r="DS101" t="s">
        <v>146</v>
      </c>
      <c r="DT101" t="s">
        <v>146</v>
      </c>
      <c r="DU101" t="s">
        <v>326</v>
      </c>
      <c r="DV101">
        <v>0</v>
      </c>
      <c r="DW101">
        <v>0</v>
      </c>
      <c r="DX101">
        <v>0.5</v>
      </c>
      <c r="DY101">
        <v>0.04</v>
      </c>
      <c r="DZ101">
        <v>2.0020566090040005E+19</v>
      </c>
      <c r="EA101">
        <v>3.4600356600000148E+18</v>
      </c>
      <c r="EB101" t="s">
        <v>376</v>
      </c>
      <c r="EC101" t="s">
        <v>376</v>
      </c>
      <c r="ED101" t="s">
        <v>375</v>
      </c>
      <c r="EE101" t="s">
        <v>377</v>
      </c>
      <c r="EF101" t="s">
        <v>164</v>
      </c>
      <c r="EG101" t="s">
        <v>146</v>
      </c>
      <c r="EH101" t="s">
        <v>146</v>
      </c>
      <c r="EI101" t="s">
        <v>146</v>
      </c>
      <c r="EJ101" t="s">
        <v>146</v>
      </c>
      <c r="EK101" t="s">
        <v>146</v>
      </c>
      <c r="EL101" t="s">
        <v>146</v>
      </c>
      <c r="EM101" t="s">
        <v>146</v>
      </c>
      <c r="EN101" t="s">
        <v>146</v>
      </c>
      <c r="EO101" t="s">
        <v>146</v>
      </c>
      <c r="EP101">
        <v>26650</v>
      </c>
      <c r="EQ101">
        <v>0</v>
      </c>
      <c r="ER101">
        <v>0</v>
      </c>
      <c r="ES101" t="s">
        <v>146</v>
      </c>
      <c r="ET101" t="s">
        <v>170</v>
      </c>
      <c r="EU101" t="s">
        <v>146</v>
      </c>
      <c r="EV101">
        <v>0</v>
      </c>
    </row>
    <row r="102" spans="1:152" x14ac:dyDescent="0.25">
      <c r="A102">
        <v>9900465501</v>
      </c>
      <c r="B102" t="s">
        <v>141</v>
      </c>
      <c r="C102" t="s">
        <v>422</v>
      </c>
      <c r="D102" t="s">
        <v>143</v>
      </c>
      <c r="E102" t="s">
        <v>145</v>
      </c>
      <c r="F102" t="s">
        <v>177</v>
      </c>
      <c r="G102">
        <v>35108</v>
      </c>
      <c r="H102" t="s">
        <v>177</v>
      </c>
      <c r="I102">
        <v>122414</v>
      </c>
      <c r="J102">
        <v>2631729035</v>
      </c>
      <c r="K102">
        <v>3717125</v>
      </c>
      <c r="L102">
        <v>2692440</v>
      </c>
      <c r="M102" t="s">
        <v>146</v>
      </c>
      <c r="N102">
        <v>9900465501</v>
      </c>
      <c r="O102">
        <v>123</v>
      </c>
      <c r="P102" t="s">
        <v>147</v>
      </c>
      <c r="Q102" t="s">
        <v>148</v>
      </c>
      <c r="R102" t="s">
        <v>149</v>
      </c>
      <c r="S102">
        <v>250100000000001</v>
      </c>
      <c r="T102" t="s">
        <v>156</v>
      </c>
      <c r="U102" t="s">
        <v>151</v>
      </c>
      <c r="V102">
        <v>4814</v>
      </c>
      <c r="W102" t="s">
        <v>152</v>
      </c>
      <c r="X102" t="s">
        <v>151</v>
      </c>
      <c r="Y102">
        <v>63</v>
      </c>
      <c r="Z102" t="s">
        <v>153</v>
      </c>
      <c r="AA102" t="s">
        <v>154</v>
      </c>
      <c r="AB102" t="s">
        <v>146</v>
      </c>
      <c r="AC102">
        <v>200243</v>
      </c>
      <c r="AD102" t="s">
        <v>326</v>
      </c>
      <c r="AE102" t="s">
        <v>156</v>
      </c>
      <c r="AF102" t="s">
        <v>423</v>
      </c>
      <c r="AG102">
        <v>566</v>
      </c>
      <c r="AH102">
        <v>934094</v>
      </c>
      <c r="AI102" t="s">
        <v>172</v>
      </c>
      <c r="AJ102">
        <v>566</v>
      </c>
      <c r="AK102">
        <v>9900465501</v>
      </c>
      <c r="AL102">
        <v>9900465501</v>
      </c>
      <c r="AM102" t="s">
        <v>159</v>
      </c>
      <c r="AN102" t="s">
        <v>328</v>
      </c>
      <c r="AO102" t="s">
        <v>329</v>
      </c>
      <c r="AP102" t="s">
        <v>146</v>
      </c>
      <c r="AQ102" t="s">
        <v>174</v>
      </c>
      <c r="AR102">
        <v>26650</v>
      </c>
      <c r="AS102">
        <v>26650</v>
      </c>
      <c r="AT102" s="5">
        <f t="shared" si="7"/>
        <v>25650</v>
      </c>
      <c r="AU102" s="5">
        <v>350</v>
      </c>
      <c r="AV102" s="5">
        <f t="shared" si="8"/>
        <v>25300</v>
      </c>
      <c r="AW102" s="6">
        <f t="shared" si="9"/>
        <v>4452.8</v>
      </c>
      <c r="AX102" s="7">
        <f t="shared" si="10"/>
        <v>20240</v>
      </c>
      <c r="AY102" s="8">
        <f t="shared" si="11"/>
        <v>607.20000000000005</v>
      </c>
      <c r="AZ102" s="5">
        <v>250</v>
      </c>
      <c r="BA102" s="9">
        <f t="shared" si="12"/>
        <v>81.25</v>
      </c>
      <c r="BB102" s="9">
        <v>1000</v>
      </c>
      <c r="BC102" s="10"/>
      <c r="BD102" s="5">
        <f t="shared" si="13"/>
        <v>18.75</v>
      </c>
      <c r="BE102" t="s">
        <v>146</v>
      </c>
      <c r="BF102" t="s">
        <v>146</v>
      </c>
      <c r="BG102" t="s">
        <v>146</v>
      </c>
      <c r="BH102" t="s">
        <v>146</v>
      </c>
      <c r="BI102">
        <v>566</v>
      </c>
      <c r="BJ102">
        <v>566</v>
      </c>
      <c r="BK102">
        <v>26650</v>
      </c>
      <c r="BL102">
        <v>0.5</v>
      </c>
      <c r="BM102">
        <v>0</v>
      </c>
      <c r="BN102">
        <v>0.5</v>
      </c>
      <c r="BO102">
        <v>0.04</v>
      </c>
      <c r="BP102">
        <v>0</v>
      </c>
      <c r="BQ102">
        <v>26649.462500000001</v>
      </c>
      <c r="BR102">
        <v>0</v>
      </c>
      <c r="BS102">
        <v>0.04</v>
      </c>
      <c r="BT102" t="s">
        <v>146</v>
      </c>
      <c r="BU102">
        <v>59536659</v>
      </c>
      <c r="BV102" t="s">
        <v>163</v>
      </c>
      <c r="BW102">
        <v>0</v>
      </c>
      <c r="BX102">
        <v>0</v>
      </c>
      <c r="BY102" t="s">
        <v>164</v>
      </c>
      <c r="BZ102">
        <v>0</v>
      </c>
      <c r="CA102" t="s">
        <v>146</v>
      </c>
      <c r="CB102">
        <v>0</v>
      </c>
      <c r="CC102">
        <v>0</v>
      </c>
      <c r="CD102" t="s">
        <v>165</v>
      </c>
      <c r="CE102">
        <v>0</v>
      </c>
      <c r="CF102">
        <v>0</v>
      </c>
      <c r="CG102">
        <v>0</v>
      </c>
      <c r="CH102" t="s">
        <v>146</v>
      </c>
      <c r="CI102" t="s">
        <v>146</v>
      </c>
      <c r="CJ102" t="s">
        <v>172</v>
      </c>
      <c r="CK102">
        <v>10</v>
      </c>
      <c r="CL102">
        <v>0</v>
      </c>
      <c r="CM102">
        <v>0</v>
      </c>
      <c r="CN102">
        <v>26650</v>
      </c>
      <c r="CO102" t="s">
        <v>150</v>
      </c>
      <c r="CP102">
        <v>0</v>
      </c>
      <c r="CQ102">
        <v>0</v>
      </c>
      <c r="CR102">
        <v>0</v>
      </c>
      <c r="CS102" t="s">
        <v>166</v>
      </c>
      <c r="CT102">
        <v>0</v>
      </c>
      <c r="CU102">
        <v>0</v>
      </c>
      <c r="CV102">
        <v>0</v>
      </c>
      <c r="CW102" t="s">
        <v>156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 t="s">
        <v>167</v>
      </c>
      <c r="DE102">
        <v>0</v>
      </c>
      <c r="DF102">
        <v>0</v>
      </c>
      <c r="DG102">
        <v>0</v>
      </c>
      <c r="DH102" t="s">
        <v>150</v>
      </c>
      <c r="DI102">
        <v>0</v>
      </c>
      <c r="DJ102">
        <v>0</v>
      </c>
      <c r="DK102">
        <v>0</v>
      </c>
      <c r="DL102" t="s">
        <v>156</v>
      </c>
      <c r="DM102">
        <v>45</v>
      </c>
      <c r="DN102">
        <v>0</v>
      </c>
      <c r="DO102" t="s">
        <v>156</v>
      </c>
      <c r="DP102">
        <v>45</v>
      </c>
      <c r="DQ102">
        <v>0</v>
      </c>
      <c r="DR102" t="s">
        <v>146</v>
      </c>
      <c r="DS102" t="s">
        <v>146</v>
      </c>
      <c r="DT102" t="s">
        <v>146</v>
      </c>
      <c r="DU102" t="s">
        <v>326</v>
      </c>
      <c r="DV102">
        <v>0</v>
      </c>
      <c r="DW102">
        <v>0</v>
      </c>
      <c r="DX102">
        <v>0.5</v>
      </c>
      <c r="DY102">
        <v>0.04</v>
      </c>
      <c r="DZ102">
        <v>2.0020566090040005E+19</v>
      </c>
      <c r="EA102">
        <v>3.4600356600000148E+18</v>
      </c>
      <c r="EB102" t="s">
        <v>424</v>
      </c>
      <c r="EC102" t="s">
        <v>424</v>
      </c>
      <c r="ED102" t="s">
        <v>423</v>
      </c>
      <c r="EE102" t="s">
        <v>425</v>
      </c>
      <c r="EF102" t="s">
        <v>164</v>
      </c>
      <c r="EG102" t="s">
        <v>146</v>
      </c>
      <c r="EH102" t="s">
        <v>146</v>
      </c>
      <c r="EI102" t="s">
        <v>146</v>
      </c>
      <c r="EJ102" t="s">
        <v>146</v>
      </c>
      <c r="EK102" t="s">
        <v>146</v>
      </c>
      <c r="EL102" t="s">
        <v>146</v>
      </c>
      <c r="EM102" t="s">
        <v>146</v>
      </c>
      <c r="EN102" t="s">
        <v>146</v>
      </c>
      <c r="EO102" t="s">
        <v>146</v>
      </c>
      <c r="EP102">
        <v>26650</v>
      </c>
      <c r="EQ102">
        <v>0</v>
      </c>
      <c r="ER102">
        <v>0</v>
      </c>
      <c r="ES102" t="s">
        <v>146</v>
      </c>
      <c r="ET102" t="s">
        <v>170</v>
      </c>
      <c r="EU102" t="s">
        <v>146</v>
      </c>
      <c r="EV102">
        <v>0</v>
      </c>
    </row>
    <row r="103" spans="1:152" x14ac:dyDescent="0.25">
      <c r="A103">
        <v>9900554398</v>
      </c>
      <c r="B103" t="s">
        <v>141</v>
      </c>
      <c r="C103" t="s">
        <v>480</v>
      </c>
      <c r="D103" t="s">
        <v>143</v>
      </c>
      <c r="E103" t="s">
        <v>145</v>
      </c>
      <c r="F103" t="s">
        <v>177</v>
      </c>
      <c r="G103">
        <v>35108</v>
      </c>
      <c r="H103" t="s">
        <v>177</v>
      </c>
      <c r="I103">
        <v>403565</v>
      </c>
      <c r="J103">
        <v>2631729163</v>
      </c>
      <c r="K103">
        <v>3717125</v>
      </c>
      <c r="L103">
        <v>2692440</v>
      </c>
      <c r="M103" t="s">
        <v>146</v>
      </c>
      <c r="N103">
        <v>9900554398</v>
      </c>
      <c r="O103">
        <v>123</v>
      </c>
      <c r="P103" t="s">
        <v>147</v>
      </c>
      <c r="Q103" t="s">
        <v>148</v>
      </c>
      <c r="R103" t="s">
        <v>149</v>
      </c>
      <c r="S103">
        <v>250100000000001</v>
      </c>
      <c r="T103" t="s">
        <v>156</v>
      </c>
      <c r="U103" t="s">
        <v>151</v>
      </c>
      <c r="V103">
        <v>4814</v>
      </c>
      <c r="W103" t="s">
        <v>152</v>
      </c>
      <c r="X103" t="s">
        <v>151</v>
      </c>
      <c r="Y103">
        <v>63</v>
      </c>
      <c r="Z103" t="s">
        <v>153</v>
      </c>
      <c r="AA103" t="s">
        <v>154</v>
      </c>
      <c r="AB103" t="s">
        <v>146</v>
      </c>
      <c r="AC103">
        <v>200243</v>
      </c>
      <c r="AD103" t="s">
        <v>326</v>
      </c>
      <c r="AE103" t="s">
        <v>156</v>
      </c>
      <c r="AF103" t="s">
        <v>481</v>
      </c>
      <c r="AG103">
        <v>566</v>
      </c>
      <c r="AH103">
        <v>1304</v>
      </c>
      <c r="AI103" t="s">
        <v>172</v>
      </c>
      <c r="AJ103">
        <v>566</v>
      </c>
      <c r="AK103">
        <v>9900554398</v>
      </c>
      <c r="AL103">
        <v>9900554398</v>
      </c>
      <c r="AM103" t="s">
        <v>159</v>
      </c>
      <c r="AN103" t="s">
        <v>328</v>
      </c>
      <c r="AO103" t="s">
        <v>329</v>
      </c>
      <c r="AP103" t="s">
        <v>146</v>
      </c>
      <c r="AQ103" t="s">
        <v>174</v>
      </c>
      <c r="AR103">
        <v>26650</v>
      </c>
      <c r="AS103">
        <v>26650</v>
      </c>
      <c r="AT103" s="5">
        <f t="shared" si="7"/>
        <v>25650</v>
      </c>
      <c r="AU103" s="5">
        <v>350</v>
      </c>
      <c r="AV103" s="5">
        <f t="shared" si="8"/>
        <v>25300</v>
      </c>
      <c r="AW103" s="6">
        <f t="shared" si="9"/>
        <v>4452.8</v>
      </c>
      <c r="AX103" s="7">
        <f t="shared" si="10"/>
        <v>20240</v>
      </c>
      <c r="AY103" s="8">
        <f t="shared" si="11"/>
        <v>607.20000000000005</v>
      </c>
      <c r="AZ103" s="5">
        <v>250</v>
      </c>
      <c r="BA103" s="9">
        <f t="shared" si="12"/>
        <v>81.25</v>
      </c>
      <c r="BB103" s="9">
        <v>1000</v>
      </c>
      <c r="BC103" s="10"/>
      <c r="BD103" s="5">
        <f t="shared" si="13"/>
        <v>18.75</v>
      </c>
      <c r="BE103" t="s">
        <v>146</v>
      </c>
      <c r="BF103" t="s">
        <v>146</v>
      </c>
      <c r="BG103" t="s">
        <v>146</v>
      </c>
      <c r="BH103" t="s">
        <v>146</v>
      </c>
      <c r="BI103">
        <v>566</v>
      </c>
      <c r="BJ103">
        <v>566</v>
      </c>
      <c r="BK103">
        <v>26650</v>
      </c>
      <c r="BL103">
        <v>0.5</v>
      </c>
      <c r="BM103">
        <v>0</v>
      </c>
      <c r="BN103">
        <v>0.5</v>
      </c>
      <c r="BO103">
        <v>0.04</v>
      </c>
      <c r="BP103">
        <v>0</v>
      </c>
      <c r="BQ103">
        <v>26649.462500000001</v>
      </c>
      <c r="BR103">
        <v>0</v>
      </c>
      <c r="BS103">
        <v>0.04</v>
      </c>
      <c r="BT103" t="s">
        <v>146</v>
      </c>
      <c r="BU103">
        <v>59536659</v>
      </c>
      <c r="BV103" t="s">
        <v>163</v>
      </c>
      <c r="BW103">
        <v>0</v>
      </c>
      <c r="BX103">
        <v>0</v>
      </c>
      <c r="BY103" t="s">
        <v>164</v>
      </c>
      <c r="BZ103">
        <v>0</v>
      </c>
      <c r="CA103" t="s">
        <v>146</v>
      </c>
      <c r="CB103">
        <v>0</v>
      </c>
      <c r="CC103">
        <v>0</v>
      </c>
      <c r="CD103" t="s">
        <v>165</v>
      </c>
      <c r="CE103">
        <v>0</v>
      </c>
      <c r="CF103">
        <v>0</v>
      </c>
      <c r="CG103">
        <v>0</v>
      </c>
      <c r="CH103" t="s">
        <v>146</v>
      </c>
      <c r="CI103" t="s">
        <v>146</v>
      </c>
      <c r="CJ103" t="s">
        <v>172</v>
      </c>
      <c r="CK103">
        <v>10</v>
      </c>
      <c r="CL103">
        <v>0</v>
      </c>
      <c r="CM103">
        <v>0</v>
      </c>
      <c r="CN103">
        <v>26650</v>
      </c>
      <c r="CO103" t="s">
        <v>150</v>
      </c>
      <c r="CP103">
        <v>0</v>
      </c>
      <c r="CQ103">
        <v>0</v>
      </c>
      <c r="CR103">
        <v>0</v>
      </c>
      <c r="CS103" t="s">
        <v>166</v>
      </c>
      <c r="CT103">
        <v>0</v>
      </c>
      <c r="CU103">
        <v>0</v>
      </c>
      <c r="CV103">
        <v>0</v>
      </c>
      <c r="CW103" t="s">
        <v>156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 t="s">
        <v>167</v>
      </c>
      <c r="DE103">
        <v>0</v>
      </c>
      <c r="DF103">
        <v>0</v>
      </c>
      <c r="DG103">
        <v>0</v>
      </c>
      <c r="DH103" t="s">
        <v>150</v>
      </c>
      <c r="DI103">
        <v>0</v>
      </c>
      <c r="DJ103">
        <v>0</v>
      </c>
      <c r="DK103">
        <v>0</v>
      </c>
      <c r="DL103" t="s">
        <v>156</v>
      </c>
      <c r="DM103">
        <v>45</v>
      </c>
      <c r="DN103">
        <v>0</v>
      </c>
      <c r="DO103" t="s">
        <v>156</v>
      </c>
      <c r="DP103">
        <v>45</v>
      </c>
      <c r="DQ103">
        <v>0</v>
      </c>
      <c r="DR103" t="s">
        <v>146</v>
      </c>
      <c r="DS103" t="s">
        <v>146</v>
      </c>
      <c r="DT103" t="s">
        <v>146</v>
      </c>
      <c r="DU103" t="s">
        <v>326</v>
      </c>
      <c r="DV103">
        <v>0</v>
      </c>
      <c r="DW103">
        <v>0</v>
      </c>
      <c r="DX103">
        <v>0.5</v>
      </c>
      <c r="DY103">
        <v>0.04</v>
      </c>
      <c r="DZ103">
        <v>2.0020566090040005E+19</v>
      </c>
      <c r="EA103">
        <v>3.4600356600000148E+18</v>
      </c>
      <c r="EB103" t="s">
        <v>482</v>
      </c>
      <c r="EC103" t="s">
        <v>482</v>
      </c>
      <c r="ED103" t="s">
        <v>481</v>
      </c>
      <c r="EE103" t="s">
        <v>483</v>
      </c>
      <c r="EF103" t="s">
        <v>164</v>
      </c>
      <c r="EG103" t="s">
        <v>146</v>
      </c>
      <c r="EH103" t="s">
        <v>146</v>
      </c>
      <c r="EI103" t="s">
        <v>146</v>
      </c>
      <c r="EJ103" t="s">
        <v>146</v>
      </c>
      <c r="EK103" t="s">
        <v>146</v>
      </c>
      <c r="EL103" t="s">
        <v>146</v>
      </c>
      <c r="EM103" t="s">
        <v>146</v>
      </c>
      <c r="EN103" t="s">
        <v>146</v>
      </c>
      <c r="EO103" t="s">
        <v>146</v>
      </c>
      <c r="EP103">
        <v>26650</v>
      </c>
      <c r="EQ103">
        <v>0</v>
      </c>
      <c r="ER103">
        <v>0</v>
      </c>
      <c r="ES103" t="s">
        <v>146</v>
      </c>
      <c r="ET103" t="s">
        <v>170</v>
      </c>
      <c r="EU103" t="s">
        <v>146</v>
      </c>
      <c r="EV103">
        <v>0</v>
      </c>
    </row>
    <row r="104" spans="1:152" x14ac:dyDescent="0.25">
      <c r="A104">
        <v>9900412129</v>
      </c>
      <c r="B104" t="s">
        <v>141</v>
      </c>
      <c r="C104" t="s">
        <v>484</v>
      </c>
      <c r="D104" t="s">
        <v>143</v>
      </c>
      <c r="E104" t="s">
        <v>145</v>
      </c>
      <c r="F104" t="s">
        <v>177</v>
      </c>
      <c r="G104">
        <v>35108</v>
      </c>
      <c r="H104" t="s">
        <v>177</v>
      </c>
      <c r="I104">
        <v>118325</v>
      </c>
      <c r="J104">
        <v>2631728938</v>
      </c>
      <c r="K104">
        <v>3717125</v>
      </c>
      <c r="L104">
        <v>2692440</v>
      </c>
      <c r="M104" t="s">
        <v>146</v>
      </c>
      <c r="N104">
        <v>9900412129</v>
      </c>
      <c r="O104">
        <v>123</v>
      </c>
      <c r="P104" t="s">
        <v>147</v>
      </c>
      <c r="Q104" t="s">
        <v>148</v>
      </c>
      <c r="R104" t="s">
        <v>149</v>
      </c>
      <c r="S104">
        <v>250100000000001</v>
      </c>
      <c r="T104" t="s">
        <v>156</v>
      </c>
      <c r="U104" t="s">
        <v>151</v>
      </c>
      <c r="V104">
        <v>4814</v>
      </c>
      <c r="W104" t="s">
        <v>152</v>
      </c>
      <c r="X104" t="s">
        <v>151</v>
      </c>
      <c r="Y104">
        <v>63</v>
      </c>
      <c r="Z104" t="s">
        <v>153</v>
      </c>
      <c r="AA104" t="s">
        <v>154</v>
      </c>
      <c r="AB104" t="s">
        <v>146</v>
      </c>
      <c r="AC104">
        <v>200243</v>
      </c>
      <c r="AD104" t="s">
        <v>326</v>
      </c>
      <c r="AE104" t="s">
        <v>156</v>
      </c>
      <c r="AF104" t="s">
        <v>485</v>
      </c>
      <c r="AG104">
        <v>566</v>
      </c>
      <c r="AH104">
        <v>893432</v>
      </c>
      <c r="AI104" t="s">
        <v>172</v>
      </c>
      <c r="AJ104">
        <v>566</v>
      </c>
      <c r="AK104">
        <v>9900412129</v>
      </c>
      <c r="AL104">
        <v>9900412129</v>
      </c>
      <c r="AM104" t="s">
        <v>159</v>
      </c>
      <c r="AN104" t="s">
        <v>328</v>
      </c>
      <c r="AO104" t="s">
        <v>329</v>
      </c>
      <c r="AP104" t="s">
        <v>146</v>
      </c>
      <c r="AQ104" t="s">
        <v>174</v>
      </c>
      <c r="AR104">
        <v>26650</v>
      </c>
      <c r="AS104">
        <v>26650</v>
      </c>
      <c r="AT104" s="5">
        <f t="shared" si="7"/>
        <v>25650</v>
      </c>
      <c r="AU104" s="5">
        <v>350</v>
      </c>
      <c r="AV104" s="5">
        <f t="shared" si="8"/>
        <v>25300</v>
      </c>
      <c r="AW104" s="6">
        <f t="shared" si="9"/>
        <v>4452.8</v>
      </c>
      <c r="AX104" s="7">
        <f t="shared" si="10"/>
        <v>20240</v>
      </c>
      <c r="AY104" s="8">
        <f t="shared" si="11"/>
        <v>607.20000000000005</v>
      </c>
      <c r="AZ104" s="5">
        <v>250</v>
      </c>
      <c r="BA104" s="9">
        <f t="shared" si="12"/>
        <v>81.25</v>
      </c>
      <c r="BB104" s="9">
        <v>1000</v>
      </c>
      <c r="BC104" s="10"/>
      <c r="BD104" s="5">
        <f t="shared" si="13"/>
        <v>18.75</v>
      </c>
      <c r="BE104" t="s">
        <v>146</v>
      </c>
      <c r="BF104" t="s">
        <v>146</v>
      </c>
      <c r="BG104" t="s">
        <v>146</v>
      </c>
      <c r="BH104" t="s">
        <v>146</v>
      </c>
      <c r="BI104">
        <v>566</v>
      </c>
      <c r="BJ104">
        <v>566</v>
      </c>
      <c r="BK104">
        <v>26650</v>
      </c>
      <c r="BL104">
        <v>0.5</v>
      </c>
      <c r="BM104">
        <v>0</v>
      </c>
      <c r="BN104">
        <v>0.5</v>
      </c>
      <c r="BO104">
        <v>0.04</v>
      </c>
      <c r="BP104">
        <v>0</v>
      </c>
      <c r="BQ104">
        <v>26649.462500000001</v>
      </c>
      <c r="BR104">
        <v>0</v>
      </c>
      <c r="BS104">
        <v>0.04</v>
      </c>
      <c r="BT104" t="s">
        <v>146</v>
      </c>
      <c r="BU104">
        <v>59536659</v>
      </c>
      <c r="BV104" t="s">
        <v>163</v>
      </c>
      <c r="BW104">
        <v>0</v>
      </c>
      <c r="BX104">
        <v>0</v>
      </c>
      <c r="BY104" t="s">
        <v>164</v>
      </c>
      <c r="BZ104">
        <v>0</v>
      </c>
      <c r="CA104" t="s">
        <v>146</v>
      </c>
      <c r="CB104">
        <v>0</v>
      </c>
      <c r="CC104">
        <v>0</v>
      </c>
      <c r="CD104" t="s">
        <v>165</v>
      </c>
      <c r="CE104">
        <v>0</v>
      </c>
      <c r="CF104">
        <v>0</v>
      </c>
      <c r="CG104">
        <v>0</v>
      </c>
      <c r="CH104" t="s">
        <v>146</v>
      </c>
      <c r="CI104" t="s">
        <v>146</v>
      </c>
      <c r="CJ104" t="s">
        <v>172</v>
      </c>
      <c r="CK104">
        <v>10</v>
      </c>
      <c r="CL104">
        <v>0</v>
      </c>
      <c r="CM104">
        <v>0</v>
      </c>
      <c r="CN104">
        <v>26650</v>
      </c>
      <c r="CO104" t="s">
        <v>150</v>
      </c>
      <c r="CP104">
        <v>0</v>
      </c>
      <c r="CQ104">
        <v>0</v>
      </c>
      <c r="CR104">
        <v>0</v>
      </c>
      <c r="CS104" t="s">
        <v>166</v>
      </c>
      <c r="CT104">
        <v>0</v>
      </c>
      <c r="CU104">
        <v>0</v>
      </c>
      <c r="CV104">
        <v>0</v>
      </c>
      <c r="CW104" t="s">
        <v>156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 t="s">
        <v>167</v>
      </c>
      <c r="DE104">
        <v>0</v>
      </c>
      <c r="DF104">
        <v>0</v>
      </c>
      <c r="DG104">
        <v>0</v>
      </c>
      <c r="DH104" t="s">
        <v>150</v>
      </c>
      <c r="DI104">
        <v>0</v>
      </c>
      <c r="DJ104">
        <v>0</v>
      </c>
      <c r="DK104">
        <v>0</v>
      </c>
      <c r="DL104" t="s">
        <v>156</v>
      </c>
      <c r="DM104">
        <v>45</v>
      </c>
      <c r="DN104">
        <v>0</v>
      </c>
      <c r="DO104" t="s">
        <v>156</v>
      </c>
      <c r="DP104">
        <v>45</v>
      </c>
      <c r="DQ104">
        <v>0</v>
      </c>
      <c r="DR104" t="s">
        <v>146</v>
      </c>
      <c r="DS104" t="s">
        <v>146</v>
      </c>
      <c r="DT104" t="s">
        <v>146</v>
      </c>
      <c r="DU104" t="s">
        <v>326</v>
      </c>
      <c r="DV104">
        <v>0</v>
      </c>
      <c r="DW104">
        <v>0</v>
      </c>
      <c r="DX104">
        <v>0.5</v>
      </c>
      <c r="DY104">
        <v>0.04</v>
      </c>
      <c r="DZ104">
        <v>2.0020566090040005E+19</v>
      </c>
      <c r="EA104">
        <v>3.4600356600000148E+18</v>
      </c>
      <c r="EB104" t="s">
        <v>486</v>
      </c>
      <c r="EC104" t="s">
        <v>486</v>
      </c>
      <c r="ED104" t="s">
        <v>485</v>
      </c>
      <c r="EE104" t="s">
        <v>487</v>
      </c>
      <c r="EF104" t="s">
        <v>164</v>
      </c>
      <c r="EG104" t="s">
        <v>146</v>
      </c>
      <c r="EH104" t="s">
        <v>146</v>
      </c>
      <c r="EI104" t="s">
        <v>146</v>
      </c>
      <c r="EJ104" t="s">
        <v>146</v>
      </c>
      <c r="EK104" t="s">
        <v>146</v>
      </c>
      <c r="EL104" t="s">
        <v>146</v>
      </c>
      <c r="EM104" t="s">
        <v>146</v>
      </c>
      <c r="EN104" t="s">
        <v>146</v>
      </c>
      <c r="EO104" t="s">
        <v>146</v>
      </c>
      <c r="EP104">
        <v>26650</v>
      </c>
      <c r="EQ104">
        <v>0</v>
      </c>
      <c r="ER104">
        <v>0</v>
      </c>
      <c r="ES104" t="s">
        <v>146</v>
      </c>
      <c r="ET104" t="s">
        <v>170</v>
      </c>
      <c r="EU104" t="s">
        <v>146</v>
      </c>
      <c r="EV104">
        <v>0</v>
      </c>
    </row>
    <row r="105" spans="1:152" x14ac:dyDescent="0.25">
      <c r="A105">
        <v>9900454151</v>
      </c>
      <c r="B105" t="s">
        <v>141</v>
      </c>
      <c r="C105" t="s">
        <v>498</v>
      </c>
      <c r="D105" t="s">
        <v>143</v>
      </c>
      <c r="E105" t="s">
        <v>145</v>
      </c>
      <c r="F105" t="s">
        <v>177</v>
      </c>
      <c r="G105">
        <v>35108</v>
      </c>
      <c r="H105" t="s">
        <v>177</v>
      </c>
      <c r="I105">
        <v>25360</v>
      </c>
      <c r="J105">
        <v>2631729012</v>
      </c>
      <c r="K105">
        <v>3717125</v>
      </c>
      <c r="L105">
        <v>2692440</v>
      </c>
      <c r="M105" t="s">
        <v>146</v>
      </c>
      <c r="N105">
        <v>9900454151</v>
      </c>
      <c r="O105">
        <v>123</v>
      </c>
      <c r="P105" t="s">
        <v>147</v>
      </c>
      <c r="Q105" t="s">
        <v>148</v>
      </c>
      <c r="R105" t="s">
        <v>149</v>
      </c>
      <c r="S105">
        <v>250100000000001</v>
      </c>
      <c r="T105" t="s">
        <v>156</v>
      </c>
      <c r="U105" t="s">
        <v>151</v>
      </c>
      <c r="V105">
        <v>4814</v>
      </c>
      <c r="W105" t="s">
        <v>152</v>
      </c>
      <c r="X105" t="s">
        <v>151</v>
      </c>
      <c r="Y105">
        <v>63</v>
      </c>
      <c r="Z105" t="s">
        <v>153</v>
      </c>
      <c r="AA105" t="s">
        <v>154</v>
      </c>
      <c r="AB105" t="s">
        <v>146</v>
      </c>
      <c r="AC105">
        <v>200243</v>
      </c>
      <c r="AD105" t="s">
        <v>326</v>
      </c>
      <c r="AE105" t="s">
        <v>156</v>
      </c>
      <c r="AF105" t="s">
        <v>499</v>
      </c>
      <c r="AG105">
        <v>566</v>
      </c>
      <c r="AH105">
        <v>926005</v>
      </c>
      <c r="AI105" t="s">
        <v>172</v>
      </c>
      <c r="AJ105">
        <v>566</v>
      </c>
      <c r="AK105">
        <v>9900454151</v>
      </c>
      <c r="AL105">
        <v>9900454151</v>
      </c>
      <c r="AM105" t="s">
        <v>159</v>
      </c>
      <c r="AN105" t="s">
        <v>328</v>
      </c>
      <c r="AO105" t="s">
        <v>329</v>
      </c>
      <c r="AP105" t="s">
        <v>146</v>
      </c>
      <c r="AQ105" t="s">
        <v>174</v>
      </c>
      <c r="AR105">
        <v>26650</v>
      </c>
      <c r="AS105">
        <v>26650</v>
      </c>
      <c r="AT105" s="5">
        <f t="shared" si="7"/>
        <v>25650</v>
      </c>
      <c r="AU105" s="5">
        <v>350</v>
      </c>
      <c r="AV105" s="5">
        <f t="shared" si="8"/>
        <v>25300</v>
      </c>
      <c r="AW105" s="6">
        <f t="shared" si="9"/>
        <v>4452.8</v>
      </c>
      <c r="AX105" s="7">
        <f t="shared" si="10"/>
        <v>20240</v>
      </c>
      <c r="AY105" s="8">
        <f t="shared" si="11"/>
        <v>607.20000000000005</v>
      </c>
      <c r="AZ105" s="5">
        <v>250</v>
      </c>
      <c r="BA105" s="9">
        <f t="shared" si="12"/>
        <v>81.25</v>
      </c>
      <c r="BB105" s="9">
        <v>1000</v>
      </c>
      <c r="BC105" s="10"/>
      <c r="BD105" s="5">
        <f t="shared" si="13"/>
        <v>18.75</v>
      </c>
      <c r="BE105" t="s">
        <v>146</v>
      </c>
      <c r="BF105" t="s">
        <v>146</v>
      </c>
      <c r="BG105" t="s">
        <v>146</v>
      </c>
      <c r="BH105" t="s">
        <v>146</v>
      </c>
      <c r="BI105">
        <v>566</v>
      </c>
      <c r="BJ105">
        <v>566</v>
      </c>
      <c r="BK105">
        <v>26650</v>
      </c>
      <c r="BL105">
        <v>0.5</v>
      </c>
      <c r="BM105">
        <v>0</v>
      </c>
      <c r="BN105">
        <v>0.5</v>
      </c>
      <c r="BO105">
        <v>0.04</v>
      </c>
      <c r="BP105">
        <v>0</v>
      </c>
      <c r="BQ105">
        <v>26649.462500000001</v>
      </c>
      <c r="BR105">
        <v>0</v>
      </c>
      <c r="BS105">
        <v>0.04</v>
      </c>
      <c r="BT105" t="s">
        <v>146</v>
      </c>
      <c r="BU105">
        <v>59536659</v>
      </c>
      <c r="BV105" t="s">
        <v>163</v>
      </c>
      <c r="BW105">
        <v>0</v>
      </c>
      <c r="BX105">
        <v>0</v>
      </c>
      <c r="BY105" t="s">
        <v>164</v>
      </c>
      <c r="BZ105">
        <v>0</v>
      </c>
      <c r="CA105" t="s">
        <v>146</v>
      </c>
      <c r="CB105">
        <v>0</v>
      </c>
      <c r="CC105">
        <v>0</v>
      </c>
      <c r="CD105" t="s">
        <v>165</v>
      </c>
      <c r="CE105">
        <v>0</v>
      </c>
      <c r="CF105">
        <v>0</v>
      </c>
      <c r="CG105">
        <v>0</v>
      </c>
      <c r="CH105" t="s">
        <v>146</v>
      </c>
      <c r="CI105" t="s">
        <v>146</v>
      </c>
      <c r="CJ105" t="s">
        <v>172</v>
      </c>
      <c r="CK105">
        <v>10</v>
      </c>
      <c r="CL105">
        <v>0</v>
      </c>
      <c r="CM105">
        <v>0</v>
      </c>
      <c r="CN105">
        <v>26650</v>
      </c>
      <c r="CO105" t="s">
        <v>150</v>
      </c>
      <c r="CP105">
        <v>0</v>
      </c>
      <c r="CQ105">
        <v>0</v>
      </c>
      <c r="CR105">
        <v>0</v>
      </c>
      <c r="CS105" t="s">
        <v>166</v>
      </c>
      <c r="CT105">
        <v>0</v>
      </c>
      <c r="CU105">
        <v>0</v>
      </c>
      <c r="CV105">
        <v>0</v>
      </c>
      <c r="CW105" t="s">
        <v>156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 t="s">
        <v>167</v>
      </c>
      <c r="DE105">
        <v>0</v>
      </c>
      <c r="DF105">
        <v>0</v>
      </c>
      <c r="DG105">
        <v>0</v>
      </c>
      <c r="DH105" t="s">
        <v>150</v>
      </c>
      <c r="DI105">
        <v>0</v>
      </c>
      <c r="DJ105">
        <v>0</v>
      </c>
      <c r="DK105">
        <v>0</v>
      </c>
      <c r="DL105" t="s">
        <v>156</v>
      </c>
      <c r="DM105">
        <v>45</v>
      </c>
      <c r="DN105">
        <v>0</v>
      </c>
      <c r="DO105" t="s">
        <v>156</v>
      </c>
      <c r="DP105">
        <v>45</v>
      </c>
      <c r="DQ105">
        <v>0</v>
      </c>
      <c r="DR105" t="s">
        <v>146</v>
      </c>
      <c r="DS105" t="s">
        <v>146</v>
      </c>
      <c r="DT105" t="s">
        <v>146</v>
      </c>
      <c r="DU105" t="s">
        <v>326</v>
      </c>
      <c r="DV105">
        <v>0</v>
      </c>
      <c r="DW105">
        <v>0</v>
      </c>
      <c r="DX105">
        <v>0.5</v>
      </c>
      <c r="DY105">
        <v>0.04</v>
      </c>
      <c r="DZ105">
        <v>2.0020566090040005E+19</v>
      </c>
      <c r="EA105">
        <v>3.4600356600000148E+18</v>
      </c>
      <c r="EB105" t="s">
        <v>500</v>
      </c>
      <c r="EC105" t="s">
        <v>500</v>
      </c>
      <c r="ED105" t="s">
        <v>499</v>
      </c>
      <c r="EE105" t="s">
        <v>501</v>
      </c>
      <c r="EF105" t="s">
        <v>164</v>
      </c>
      <c r="EG105" t="s">
        <v>146</v>
      </c>
      <c r="EH105" t="s">
        <v>146</v>
      </c>
      <c r="EI105" t="s">
        <v>146</v>
      </c>
      <c r="EJ105" t="s">
        <v>146</v>
      </c>
      <c r="EK105" t="s">
        <v>146</v>
      </c>
      <c r="EL105" t="s">
        <v>146</v>
      </c>
      <c r="EM105" t="s">
        <v>146</v>
      </c>
      <c r="EN105" t="s">
        <v>146</v>
      </c>
      <c r="EO105" t="s">
        <v>146</v>
      </c>
      <c r="EP105">
        <v>26650</v>
      </c>
      <c r="EQ105">
        <v>0</v>
      </c>
      <c r="ER105">
        <v>0</v>
      </c>
      <c r="ES105" t="s">
        <v>146</v>
      </c>
      <c r="ET105" t="s">
        <v>170</v>
      </c>
      <c r="EU105" t="s">
        <v>146</v>
      </c>
      <c r="EV105">
        <v>0</v>
      </c>
    </row>
    <row r="106" spans="1:152" x14ac:dyDescent="0.25">
      <c r="A106">
        <v>9900576291</v>
      </c>
      <c r="B106" t="s">
        <v>141</v>
      </c>
      <c r="C106" t="s">
        <v>502</v>
      </c>
      <c r="D106" t="s">
        <v>143</v>
      </c>
      <c r="E106" t="s">
        <v>145</v>
      </c>
      <c r="F106" t="s">
        <v>177</v>
      </c>
      <c r="G106">
        <v>35108</v>
      </c>
      <c r="H106" t="s">
        <v>177</v>
      </c>
      <c r="I106">
        <v>134956</v>
      </c>
      <c r="J106">
        <v>2631729197</v>
      </c>
      <c r="K106">
        <v>3717125</v>
      </c>
      <c r="L106">
        <v>2692440</v>
      </c>
      <c r="M106" t="s">
        <v>146</v>
      </c>
      <c r="N106">
        <v>9900576291</v>
      </c>
      <c r="O106">
        <v>123</v>
      </c>
      <c r="P106" t="s">
        <v>147</v>
      </c>
      <c r="Q106" t="s">
        <v>148</v>
      </c>
      <c r="R106" t="s">
        <v>149</v>
      </c>
      <c r="S106">
        <v>250100000000001</v>
      </c>
      <c r="T106" t="s">
        <v>156</v>
      </c>
      <c r="U106" t="s">
        <v>151</v>
      </c>
      <c r="V106">
        <v>4814</v>
      </c>
      <c r="W106" t="s">
        <v>152</v>
      </c>
      <c r="X106" t="s">
        <v>151</v>
      </c>
      <c r="Y106">
        <v>63</v>
      </c>
      <c r="Z106" t="s">
        <v>153</v>
      </c>
      <c r="AA106" t="s">
        <v>154</v>
      </c>
      <c r="AB106" t="s">
        <v>146</v>
      </c>
      <c r="AC106">
        <v>200243</v>
      </c>
      <c r="AD106" t="s">
        <v>326</v>
      </c>
      <c r="AE106" t="s">
        <v>156</v>
      </c>
      <c r="AF106" t="s">
        <v>503</v>
      </c>
      <c r="AG106">
        <v>566</v>
      </c>
      <c r="AH106">
        <v>18716</v>
      </c>
      <c r="AI106" t="s">
        <v>172</v>
      </c>
      <c r="AJ106">
        <v>566</v>
      </c>
      <c r="AK106">
        <v>9900576291</v>
      </c>
      <c r="AL106">
        <v>9900576291</v>
      </c>
      <c r="AM106" t="s">
        <v>159</v>
      </c>
      <c r="AN106" t="s">
        <v>328</v>
      </c>
      <c r="AO106" t="s">
        <v>329</v>
      </c>
      <c r="AP106" t="s">
        <v>146</v>
      </c>
      <c r="AQ106" t="s">
        <v>174</v>
      </c>
      <c r="AR106">
        <v>26650</v>
      </c>
      <c r="AS106">
        <v>26650</v>
      </c>
      <c r="AT106" s="5">
        <f t="shared" si="7"/>
        <v>25650</v>
      </c>
      <c r="AU106" s="5">
        <v>350</v>
      </c>
      <c r="AV106" s="5">
        <f t="shared" si="8"/>
        <v>25300</v>
      </c>
      <c r="AW106" s="6">
        <f t="shared" si="9"/>
        <v>4452.8</v>
      </c>
      <c r="AX106" s="7">
        <f t="shared" si="10"/>
        <v>20240</v>
      </c>
      <c r="AY106" s="8">
        <f t="shared" si="11"/>
        <v>607.20000000000005</v>
      </c>
      <c r="AZ106" s="5">
        <v>250</v>
      </c>
      <c r="BA106" s="9">
        <f t="shared" si="12"/>
        <v>81.25</v>
      </c>
      <c r="BB106" s="9">
        <v>1000</v>
      </c>
      <c r="BC106" s="10"/>
      <c r="BD106" s="5">
        <f t="shared" si="13"/>
        <v>18.75</v>
      </c>
      <c r="BE106" t="s">
        <v>146</v>
      </c>
      <c r="BF106" t="s">
        <v>146</v>
      </c>
      <c r="BG106" t="s">
        <v>146</v>
      </c>
      <c r="BH106" t="s">
        <v>146</v>
      </c>
      <c r="BI106">
        <v>566</v>
      </c>
      <c r="BJ106">
        <v>566</v>
      </c>
      <c r="BK106">
        <v>26650</v>
      </c>
      <c r="BL106">
        <v>0.5</v>
      </c>
      <c r="BM106">
        <v>0</v>
      </c>
      <c r="BN106">
        <v>0.5</v>
      </c>
      <c r="BO106">
        <v>0.04</v>
      </c>
      <c r="BP106">
        <v>0</v>
      </c>
      <c r="BQ106">
        <v>26649.462500000001</v>
      </c>
      <c r="BR106">
        <v>0</v>
      </c>
      <c r="BS106">
        <v>0.04</v>
      </c>
      <c r="BT106" t="s">
        <v>146</v>
      </c>
      <c r="BU106">
        <v>59536659</v>
      </c>
      <c r="BV106" t="s">
        <v>163</v>
      </c>
      <c r="BW106">
        <v>0</v>
      </c>
      <c r="BX106">
        <v>0</v>
      </c>
      <c r="BY106" t="s">
        <v>164</v>
      </c>
      <c r="BZ106">
        <v>0</v>
      </c>
      <c r="CA106" t="s">
        <v>146</v>
      </c>
      <c r="CB106">
        <v>0</v>
      </c>
      <c r="CC106">
        <v>0</v>
      </c>
      <c r="CD106" t="s">
        <v>165</v>
      </c>
      <c r="CE106">
        <v>0</v>
      </c>
      <c r="CF106">
        <v>0</v>
      </c>
      <c r="CG106">
        <v>0</v>
      </c>
      <c r="CH106" t="s">
        <v>146</v>
      </c>
      <c r="CI106" t="s">
        <v>146</v>
      </c>
      <c r="CJ106" t="s">
        <v>172</v>
      </c>
      <c r="CK106">
        <v>10</v>
      </c>
      <c r="CL106">
        <v>0</v>
      </c>
      <c r="CM106">
        <v>0</v>
      </c>
      <c r="CN106">
        <v>26650</v>
      </c>
      <c r="CO106" t="s">
        <v>150</v>
      </c>
      <c r="CP106">
        <v>0</v>
      </c>
      <c r="CQ106">
        <v>0</v>
      </c>
      <c r="CR106">
        <v>0</v>
      </c>
      <c r="CS106" t="s">
        <v>166</v>
      </c>
      <c r="CT106">
        <v>0</v>
      </c>
      <c r="CU106">
        <v>0</v>
      </c>
      <c r="CV106">
        <v>0</v>
      </c>
      <c r="CW106" t="s">
        <v>156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 t="s">
        <v>167</v>
      </c>
      <c r="DE106">
        <v>0</v>
      </c>
      <c r="DF106">
        <v>0</v>
      </c>
      <c r="DG106">
        <v>0</v>
      </c>
      <c r="DH106" t="s">
        <v>150</v>
      </c>
      <c r="DI106">
        <v>0</v>
      </c>
      <c r="DJ106">
        <v>0</v>
      </c>
      <c r="DK106">
        <v>0</v>
      </c>
      <c r="DL106" t="s">
        <v>156</v>
      </c>
      <c r="DM106">
        <v>45</v>
      </c>
      <c r="DN106">
        <v>0</v>
      </c>
      <c r="DO106" t="s">
        <v>156</v>
      </c>
      <c r="DP106">
        <v>45</v>
      </c>
      <c r="DQ106">
        <v>0</v>
      </c>
      <c r="DR106" t="s">
        <v>146</v>
      </c>
      <c r="DS106" t="s">
        <v>146</v>
      </c>
      <c r="DT106" t="s">
        <v>146</v>
      </c>
      <c r="DU106" t="s">
        <v>326</v>
      </c>
      <c r="DV106">
        <v>0</v>
      </c>
      <c r="DW106">
        <v>0</v>
      </c>
      <c r="DX106">
        <v>0.5</v>
      </c>
      <c r="DY106">
        <v>0.04</v>
      </c>
      <c r="DZ106">
        <v>2.0020566090040005E+19</v>
      </c>
      <c r="EA106">
        <v>3.4600356600000148E+18</v>
      </c>
      <c r="EB106" t="s">
        <v>504</v>
      </c>
      <c r="EC106" t="s">
        <v>504</v>
      </c>
      <c r="ED106" t="s">
        <v>503</v>
      </c>
      <c r="EE106" t="s">
        <v>505</v>
      </c>
      <c r="EF106" t="s">
        <v>164</v>
      </c>
      <c r="EG106" t="s">
        <v>146</v>
      </c>
      <c r="EH106" t="s">
        <v>146</v>
      </c>
      <c r="EI106" t="s">
        <v>146</v>
      </c>
      <c r="EJ106" t="s">
        <v>146</v>
      </c>
      <c r="EK106" t="s">
        <v>146</v>
      </c>
      <c r="EL106" t="s">
        <v>146</v>
      </c>
      <c r="EM106" t="s">
        <v>146</v>
      </c>
      <c r="EN106" t="s">
        <v>146</v>
      </c>
      <c r="EO106" t="s">
        <v>146</v>
      </c>
      <c r="EP106">
        <v>26650</v>
      </c>
      <c r="EQ106">
        <v>0</v>
      </c>
      <c r="ER106">
        <v>0</v>
      </c>
      <c r="ES106" t="s">
        <v>146</v>
      </c>
      <c r="ET106" t="s">
        <v>170</v>
      </c>
      <c r="EU106" t="s">
        <v>146</v>
      </c>
      <c r="EV106">
        <v>0</v>
      </c>
    </row>
    <row r="107" spans="1:152" x14ac:dyDescent="0.25">
      <c r="A107">
        <v>9900593558</v>
      </c>
      <c r="B107" t="s">
        <v>141</v>
      </c>
      <c r="C107" t="s">
        <v>508</v>
      </c>
      <c r="D107" t="s">
        <v>143</v>
      </c>
      <c r="E107" t="s">
        <v>145</v>
      </c>
      <c r="F107" t="s">
        <v>177</v>
      </c>
      <c r="G107">
        <v>35108</v>
      </c>
      <c r="H107" t="s">
        <v>177</v>
      </c>
      <c r="I107">
        <v>26996</v>
      </c>
      <c r="J107">
        <v>2631729217</v>
      </c>
      <c r="K107">
        <v>3717125</v>
      </c>
      <c r="L107">
        <v>2692440</v>
      </c>
      <c r="M107" t="s">
        <v>146</v>
      </c>
      <c r="N107">
        <v>9900593558</v>
      </c>
      <c r="O107">
        <v>123</v>
      </c>
      <c r="P107" t="s">
        <v>147</v>
      </c>
      <c r="Q107" t="s">
        <v>148</v>
      </c>
      <c r="R107" t="s">
        <v>149</v>
      </c>
      <c r="S107">
        <v>250100000000001</v>
      </c>
      <c r="T107" t="s">
        <v>156</v>
      </c>
      <c r="U107" t="s">
        <v>151</v>
      </c>
      <c r="V107">
        <v>4814</v>
      </c>
      <c r="W107" t="s">
        <v>152</v>
      </c>
      <c r="X107" t="s">
        <v>151</v>
      </c>
      <c r="Y107">
        <v>63</v>
      </c>
      <c r="Z107" t="s">
        <v>153</v>
      </c>
      <c r="AA107" t="s">
        <v>154</v>
      </c>
      <c r="AB107" t="s">
        <v>146</v>
      </c>
      <c r="AC107">
        <v>200243</v>
      </c>
      <c r="AD107" t="s">
        <v>326</v>
      </c>
      <c r="AE107" t="s">
        <v>156</v>
      </c>
      <c r="AF107" t="s">
        <v>509</v>
      </c>
      <c r="AG107">
        <v>566</v>
      </c>
      <c r="AH107">
        <v>33034</v>
      </c>
      <c r="AI107" t="s">
        <v>172</v>
      </c>
      <c r="AJ107">
        <v>566</v>
      </c>
      <c r="AK107">
        <v>9900593558</v>
      </c>
      <c r="AL107">
        <v>9900593558</v>
      </c>
      <c r="AM107" t="s">
        <v>159</v>
      </c>
      <c r="AN107" t="s">
        <v>328</v>
      </c>
      <c r="AO107" t="s">
        <v>329</v>
      </c>
      <c r="AP107" t="s">
        <v>146</v>
      </c>
      <c r="AQ107" t="s">
        <v>174</v>
      </c>
      <c r="AR107">
        <v>26650</v>
      </c>
      <c r="AS107">
        <v>26650</v>
      </c>
      <c r="AT107" s="5">
        <f t="shared" si="7"/>
        <v>25650</v>
      </c>
      <c r="AU107" s="5">
        <v>350</v>
      </c>
      <c r="AV107" s="5">
        <f t="shared" si="8"/>
        <v>25300</v>
      </c>
      <c r="AW107" s="6">
        <f t="shared" si="9"/>
        <v>4452.8</v>
      </c>
      <c r="AX107" s="7">
        <f t="shared" si="10"/>
        <v>20240</v>
      </c>
      <c r="AY107" s="8">
        <f t="shared" si="11"/>
        <v>607.20000000000005</v>
      </c>
      <c r="AZ107" s="5">
        <v>250</v>
      </c>
      <c r="BA107" s="9">
        <f t="shared" si="12"/>
        <v>81.25</v>
      </c>
      <c r="BB107" s="9">
        <v>1000</v>
      </c>
      <c r="BC107" s="10"/>
      <c r="BD107" s="5">
        <f t="shared" si="13"/>
        <v>18.75</v>
      </c>
      <c r="BE107" t="s">
        <v>146</v>
      </c>
      <c r="BF107" t="s">
        <v>146</v>
      </c>
      <c r="BG107" t="s">
        <v>146</v>
      </c>
      <c r="BH107" t="s">
        <v>146</v>
      </c>
      <c r="BI107">
        <v>566</v>
      </c>
      <c r="BJ107">
        <v>566</v>
      </c>
      <c r="BK107">
        <v>26650</v>
      </c>
      <c r="BL107">
        <v>0.5</v>
      </c>
      <c r="BM107">
        <v>0</v>
      </c>
      <c r="BN107">
        <v>0.5</v>
      </c>
      <c r="BO107">
        <v>0.04</v>
      </c>
      <c r="BP107">
        <v>0</v>
      </c>
      <c r="BQ107">
        <v>26649.462500000001</v>
      </c>
      <c r="BR107">
        <v>0</v>
      </c>
      <c r="BS107">
        <v>0.04</v>
      </c>
      <c r="BT107" t="s">
        <v>146</v>
      </c>
      <c r="BU107">
        <v>59536659</v>
      </c>
      <c r="BV107" t="s">
        <v>163</v>
      </c>
      <c r="BW107">
        <v>0</v>
      </c>
      <c r="BX107">
        <v>0</v>
      </c>
      <c r="BY107" t="s">
        <v>164</v>
      </c>
      <c r="BZ107">
        <v>0</v>
      </c>
      <c r="CA107" t="s">
        <v>146</v>
      </c>
      <c r="CB107">
        <v>0</v>
      </c>
      <c r="CC107">
        <v>0</v>
      </c>
      <c r="CD107" t="s">
        <v>165</v>
      </c>
      <c r="CE107">
        <v>0</v>
      </c>
      <c r="CF107">
        <v>0</v>
      </c>
      <c r="CG107">
        <v>0</v>
      </c>
      <c r="CH107" t="s">
        <v>146</v>
      </c>
      <c r="CI107" t="s">
        <v>146</v>
      </c>
      <c r="CJ107" t="s">
        <v>172</v>
      </c>
      <c r="CK107">
        <v>10</v>
      </c>
      <c r="CL107">
        <v>0</v>
      </c>
      <c r="CM107">
        <v>0</v>
      </c>
      <c r="CN107">
        <v>26650</v>
      </c>
      <c r="CO107" t="s">
        <v>150</v>
      </c>
      <c r="CP107">
        <v>0</v>
      </c>
      <c r="CQ107">
        <v>0</v>
      </c>
      <c r="CR107">
        <v>0</v>
      </c>
      <c r="CS107" t="s">
        <v>166</v>
      </c>
      <c r="CT107">
        <v>0</v>
      </c>
      <c r="CU107">
        <v>0</v>
      </c>
      <c r="CV107">
        <v>0</v>
      </c>
      <c r="CW107" t="s">
        <v>156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 t="s">
        <v>167</v>
      </c>
      <c r="DE107">
        <v>0</v>
      </c>
      <c r="DF107">
        <v>0</v>
      </c>
      <c r="DG107">
        <v>0</v>
      </c>
      <c r="DH107" t="s">
        <v>150</v>
      </c>
      <c r="DI107">
        <v>0</v>
      </c>
      <c r="DJ107">
        <v>0</v>
      </c>
      <c r="DK107">
        <v>0</v>
      </c>
      <c r="DL107" t="s">
        <v>156</v>
      </c>
      <c r="DM107">
        <v>45</v>
      </c>
      <c r="DN107">
        <v>0</v>
      </c>
      <c r="DO107" t="s">
        <v>156</v>
      </c>
      <c r="DP107">
        <v>45</v>
      </c>
      <c r="DQ107">
        <v>0</v>
      </c>
      <c r="DR107" t="s">
        <v>146</v>
      </c>
      <c r="DS107" t="s">
        <v>146</v>
      </c>
      <c r="DT107" t="s">
        <v>146</v>
      </c>
      <c r="DU107" t="s">
        <v>326</v>
      </c>
      <c r="DV107">
        <v>0</v>
      </c>
      <c r="DW107">
        <v>0</v>
      </c>
      <c r="DX107">
        <v>0.5</v>
      </c>
      <c r="DY107">
        <v>0.04</v>
      </c>
      <c r="DZ107">
        <v>2.0020566090040005E+19</v>
      </c>
      <c r="EA107">
        <v>3.4600356600000148E+18</v>
      </c>
      <c r="EB107" t="s">
        <v>510</v>
      </c>
      <c r="EC107" t="s">
        <v>510</v>
      </c>
      <c r="ED107" t="s">
        <v>509</v>
      </c>
      <c r="EE107" t="s">
        <v>511</v>
      </c>
      <c r="EF107" t="s">
        <v>164</v>
      </c>
      <c r="EG107" t="s">
        <v>146</v>
      </c>
      <c r="EH107" t="s">
        <v>146</v>
      </c>
      <c r="EI107" t="s">
        <v>146</v>
      </c>
      <c r="EJ107" t="s">
        <v>146</v>
      </c>
      <c r="EK107" t="s">
        <v>146</v>
      </c>
      <c r="EL107" t="s">
        <v>146</v>
      </c>
      <c r="EM107" t="s">
        <v>146</v>
      </c>
      <c r="EN107" t="s">
        <v>146</v>
      </c>
      <c r="EO107" t="s">
        <v>146</v>
      </c>
      <c r="EP107">
        <v>26650</v>
      </c>
      <c r="EQ107">
        <v>0</v>
      </c>
      <c r="ER107">
        <v>0</v>
      </c>
      <c r="ES107" t="s">
        <v>146</v>
      </c>
      <c r="ET107" t="s">
        <v>170</v>
      </c>
      <c r="EU107" t="s">
        <v>146</v>
      </c>
      <c r="EV107">
        <v>0</v>
      </c>
    </row>
    <row r="108" spans="1:152" x14ac:dyDescent="0.25">
      <c r="A108">
        <v>9900477257</v>
      </c>
      <c r="B108" t="s">
        <v>141</v>
      </c>
      <c r="C108" t="s">
        <v>512</v>
      </c>
      <c r="D108" t="s">
        <v>143</v>
      </c>
      <c r="E108" t="s">
        <v>145</v>
      </c>
      <c r="F108" t="s">
        <v>177</v>
      </c>
      <c r="G108">
        <v>35108</v>
      </c>
      <c r="H108" t="s">
        <v>177</v>
      </c>
      <c r="I108">
        <v>447975</v>
      </c>
      <c r="J108">
        <v>2631729051</v>
      </c>
      <c r="K108">
        <v>3717125</v>
      </c>
      <c r="L108">
        <v>2692440</v>
      </c>
      <c r="M108" t="s">
        <v>146</v>
      </c>
      <c r="N108">
        <v>9900477257</v>
      </c>
      <c r="O108">
        <v>123</v>
      </c>
      <c r="P108" t="s">
        <v>147</v>
      </c>
      <c r="Q108" t="s">
        <v>148</v>
      </c>
      <c r="R108" t="s">
        <v>149</v>
      </c>
      <c r="S108">
        <v>250100000000001</v>
      </c>
      <c r="T108" t="s">
        <v>156</v>
      </c>
      <c r="U108" t="s">
        <v>151</v>
      </c>
      <c r="V108">
        <v>4814</v>
      </c>
      <c r="W108" t="s">
        <v>152</v>
      </c>
      <c r="X108" t="s">
        <v>151</v>
      </c>
      <c r="Y108">
        <v>63</v>
      </c>
      <c r="Z108" t="s">
        <v>153</v>
      </c>
      <c r="AA108" t="s">
        <v>154</v>
      </c>
      <c r="AB108" t="s">
        <v>146</v>
      </c>
      <c r="AC108">
        <v>200243</v>
      </c>
      <c r="AD108" t="s">
        <v>326</v>
      </c>
      <c r="AE108" t="s">
        <v>156</v>
      </c>
      <c r="AF108" t="s">
        <v>513</v>
      </c>
      <c r="AG108">
        <v>566</v>
      </c>
      <c r="AH108">
        <v>942372</v>
      </c>
      <c r="AI108" t="s">
        <v>172</v>
      </c>
      <c r="AJ108">
        <v>566</v>
      </c>
      <c r="AK108">
        <v>9900477257</v>
      </c>
      <c r="AL108">
        <v>9900477257</v>
      </c>
      <c r="AM108" t="s">
        <v>159</v>
      </c>
      <c r="AN108" t="s">
        <v>328</v>
      </c>
      <c r="AO108" t="s">
        <v>329</v>
      </c>
      <c r="AP108" t="s">
        <v>146</v>
      </c>
      <c r="AQ108" t="s">
        <v>174</v>
      </c>
      <c r="AR108">
        <v>26650</v>
      </c>
      <c r="AS108">
        <v>26650</v>
      </c>
      <c r="AT108" s="5">
        <f t="shared" si="7"/>
        <v>25650</v>
      </c>
      <c r="AU108" s="5">
        <v>350</v>
      </c>
      <c r="AV108" s="5">
        <f t="shared" si="8"/>
        <v>25300</v>
      </c>
      <c r="AW108" s="6">
        <f t="shared" si="9"/>
        <v>4452.8</v>
      </c>
      <c r="AX108" s="7">
        <f t="shared" si="10"/>
        <v>20240</v>
      </c>
      <c r="AY108" s="8">
        <f t="shared" si="11"/>
        <v>607.20000000000005</v>
      </c>
      <c r="AZ108" s="5">
        <v>250</v>
      </c>
      <c r="BA108" s="9">
        <f t="shared" si="12"/>
        <v>81.25</v>
      </c>
      <c r="BB108" s="9">
        <v>1000</v>
      </c>
      <c r="BC108" s="10"/>
      <c r="BD108" s="5">
        <f t="shared" si="13"/>
        <v>18.75</v>
      </c>
      <c r="BE108" t="s">
        <v>146</v>
      </c>
      <c r="BF108" t="s">
        <v>146</v>
      </c>
      <c r="BG108" t="s">
        <v>146</v>
      </c>
      <c r="BH108" t="s">
        <v>146</v>
      </c>
      <c r="BI108">
        <v>566</v>
      </c>
      <c r="BJ108">
        <v>566</v>
      </c>
      <c r="BK108">
        <v>26650</v>
      </c>
      <c r="BL108">
        <v>0.5</v>
      </c>
      <c r="BM108">
        <v>0</v>
      </c>
      <c r="BN108">
        <v>0.5</v>
      </c>
      <c r="BO108">
        <v>0.04</v>
      </c>
      <c r="BP108">
        <v>0</v>
      </c>
      <c r="BQ108">
        <v>26649.462500000001</v>
      </c>
      <c r="BR108">
        <v>0</v>
      </c>
      <c r="BS108">
        <v>0.04</v>
      </c>
      <c r="BT108" t="s">
        <v>146</v>
      </c>
      <c r="BU108">
        <v>59536659</v>
      </c>
      <c r="BV108" t="s">
        <v>163</v>
      </c>
      <c r="BW108">
        <v>0</v>
      </c>
      <c r="BX108">
        <v>0</v>
      </c>
      <c r="BY108" t="s">
        <v>164</v>
      </c>
      <c r="BZ108">
        <v>0</v>
      </c>
      <c r="CA108" t="s">
        <v>146</v>
      </c>
      <c r="CB108">
        <v>0</v>
      </c>
      <c r="CC108">
        <v>0</v>
      </c>
      <c r="CD108" t="s">
        <v>165</v>
      </c>
      <c r="CE108">
        <v>0</v>
      </c>
      <c r="CF108">
        <v>0</v>
      </c>
      <c r="CG108">
        <v>0</v>
      </c>
      <c r="CH108" t="s">
        <v>146</v>
      </c>
      <c r="CI108" t="s">
        <v>146</v>
      </c>
      <c r="CJ108" t="s">
        <v>172</v>
      </c>
      <c r="CK108">
        <v>10</v>
      </c>
      <c r="CL108">
        <v>0</v>
      </c>
      <c r="CM108">
        <v>0</v>
      </c>
      <c r="CN108">
        <v>26650</v>
      </c>
      <c r="CO108" t="s">
        <v>150</v>
      </c>
      <c r="CP108">
        <v>0</v>
      </c>
      <c r="CQ108">
        <v>0</v>
      </c>
      <c r="CR108">
        <v>0</v>
      </c>
      <c r="CS108" t="s">
        <v>166</v>
      </c>
      <c r="CT108">
        <v>0</v>
      </c>
      <c r="CU108">
        <v>0</v>
      </c>
      <c r="CV108">
        <v>0</v>
      </c>
      <c r="CW108" t="s">
        <v>156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 t="s">
        <v>167</v>
      </c>
      <c r="DE108">
        <v>0</v>
      </c>
      <c r="DF108">
        <v>0</v>
      </c>
      <c r="DG108">
        <v>0</v>
      </c>
      <c r="DH108" t="s">
        <v>150</v>
      </c>
      <c r="DI108">
        <v>0</v>
      </c>
      <c r="DJ108">
        <v>0</v>
      </c>
      <c r="DK108">
        <v>0</v>
      </c>
      <c r="DL108" t="s">
        <v>156</v>
      </c>
      <c r="DM108">
        <v>45</v>
      </c>
      <c r="DN108">
        <v>0</v>
      </c>
      <c r="DO108" t="s">
        <v>156</v>
      </c>
      <c r="DP108">
        <v>45</v>
      </c>
      <c r="DQ108">
        <v>0</v>
      </c>
      <c r="DR108" t="s">
        <v>146</v>
      </c>
      <c r="DS108" t="s">
        <v>146</v>
      </c>
      <c r="DT108" t="s">
        <v>146</v>
      </c>
      <c r="DU108" t="s">
        <v>326</v>
      </c>
      <c r="DV108">
        <v>0</v>
      </c>
      <c r="DW108">
        <v>0</v>
      </c>
      <c r="DX108">
        <v>0.5</v>
      </c>
      <c r="DY108">
        <v>0.04</v>
      </c>
      <c r="DZ108">
        <v>2.0020566090040005E+19</v>
      </c>
      <c r="EA108">
        <v>3.4600356600000148E+18</v>
      </c>
      <c r="EB108" t="s">
        <v>514</v>
      </c>
      <c r="EC108" t="s">
        <v>514</v>
      </c>
      <c r="ED108" t="s">
        <v>513</v>
      </c>
      <c r="EE108" t="s">
        <v>515</v>
      </c>
      <c r="EF108" t="s">
        <v>164</v>
      </c>
      <c r="EG108" t="s">
        <v>146</v>
      </c>
      <c r="EH108" t="s">
        <v>146</v>
      </c>
      <c r="EI108" t="s">
        <v>146</v>
      </c>
      <c r="EJ108" t="s">
        <v>146</v>
      </c>
      <c r="EK108" t="s">
        <v>146</v>
      </c>
      <c r="EL108" t="s">
        <v>146</v>
      </c>
      <c r="EM108" t="s">
        <v>146</v>
      </c>
      <c r="EN108" t="s">
        <v>146</v>
      </c>
      <c r="EO108" t="s">
        <v>146</v>
      </c>
      <c r="EP108">
        <v>26650</v>
      </c>
      <c r="EQ108">
        <v>0</v>
      </c>
      <c r="ER108">
        <v>0</v>
      </c>
      <c r="ES108" t="s">
        <v>146</v>
      </c>
      <c r="ET108" t="s">
        <v>170</v>
      </c>
      <c r="EU108" t="s">
        <v>146</v>
      </c>
      <c r="EV108">
        <v>0</v>
      </c>
    </row>
    <row r="109" spans="1:152" x14ac:dyDescent="0.25">
      <c r="A109">
        <v>9900393445</v>
      </c>
      <c r="B109" t="s">
        <v>141</v>
      </c>
      <c r="C109" t="s">
        <v>576</v>
      </c>
      <c r="D109" t="s">
        <v>143</v>
      </c>
      <c r="E109" t="s">
        <v>145</v>
      </c>
      <c r="F109" t="s">
        <v>177</v>
      </c>
      <c r="G109">
        <v>35108</v>
      </c>
      <c r="H109" t="s">
        <v>177</v>
      </c>
      <c r="I109">
        <v>635372</v>
      </c>
      <c r="J109">
        <v>2631728913</v>
      </c>
      <c r="K109">
        <v>3717125</v>
      </c>
      <c r="L109">
        <v>2692440</v>
      </c>
      <c r="M109" t="s">
        <v>146</v>
      </c>
      <c r="N109">
        <v>9900393445</v>
      </c>
      <c r="O109">
        <v>123</v>
      </c>
      <c r="P109" t="s">
        <v>147</v>
      </c>
      <c r="Q109" t="s">
        <v>148</v>
      </c>
      <c r="R109" t="s">
        <v>149</v>
      </c>
      <c r="S109">
        <v>250100000000001</v>
      </c>
      <c r="T109" t="s">
        <v>156</v>
      </c>
      <c r="U109" t="s">
        <v>151</v>
      </c>
      <c r="V109">
        <v>4814</v>
      </c>
      <c r="W109" t="s">
        <v>152</v>
      </c>
      <c r="X109" t="s">
        <v>151</v>
      </c>
      <c r="Y109">
        <v>63</v>
      </c>
      <c r="Z109" t="s">
        <v>153</v>
      </c>
      <c r="AA109" t="s">
        <v>154</v>
      </c>
      <c r="AB109" t="s">
        <v>146</v>
      </c>
      <c r="AC109">
        <v>200243</v>
      </c>
      <c r="AD109" t="s">
        <v>326</v>
      </c>
      <c r="AE109" t="s">
        <v>156</v>
      </c>
      <c r="AF109" t="s">
        <v>577</v>
      </c>
      <c r="AG109">
        <v>566</v>
      </c>
      <c r="AH109">
        <v>880320</v>
      </c>
      <c r="AI109" t="s">
        <v>172</v>
      </c>
      <c r="AJ109">
        <v>566</v>
      </c>
      <c r="AK109">
        <v>9900393445</v>
      </c>
      <c r="AL109">
        <v>9900393445</v>
      </c>
      <c r="AM109" t="s">
        <v>159</v>
      </c>
      <c r="AN109" t="s">
        <v>328</v>
      </c>
      <c r="AO109" t="s">
        <v>329</v>
      </c>
      <c r="AP109" t="s">
        <v>146</v>
      </c>
      <c r="AQ109" t="s">
        <v>174</v>
      </c>
      <c r="AR109">
        <v>26650</v>
      </c>
      <c r="AS109">
        <v>26650</v>
      </c>
      <c r="AT109" s="5">
        <f t="shared" si="7"/>
        <v>25650</v>
      </c>
      <c r="AU109" s="5">
        <v>350</v>
      </c>
      <c r="AV109" s="5">
        <f t="shared" si="8"/>
        <v>25300</v>
      </c>
      <c r="AW109" s="6">
        <f t="shared" si="9"/>
        <v>4452.8</v>
      </c>
      <c r="AX109" s="7">
        <f t="shared" si="10"/>
        <v>20240</v>
      </c>
      <c r="AY109" s="8">
        <f t="shared" si="11"/>
        <v>607.20000000000005</v>
      </c>
      <c r="AZ109" s="5">
        <v>250</v>
      </c>
      <c r="BA109" s="9">
        <f t="shared" si="12"/>
        <v>81.25</v>
      </c>
      <c r="BB109" s="9">
        <v>1000</v>
      </c>
      <c r="BC109" s="10"/>
      <c r="BD109" s="5">
        <f t="shared" si="13"/>
        <v>18.75</v>
      </c>
      <c r="BE109" t="s">
        <v>146</v>
      </c>
      <c r="BF109" t="s">
        <v>146</v>
      </c>
      <c r="BG109" t="s">
        <v>146</v>
      </c>
      <c r="BH109" t="s">
        <v>146</v>
      </c>
      <c r="BI109">
        <v>566</v>
      </c>
      <c r="BJ109">
        <v>566</v>
      </c>
      <c r="BK109">
        <v>26650</v>
      </c>
      <c r="BL109">
        <v>0.5</v>
      </c>
      <c r="BM109">
        <v>0</v>
      </c>
      <c r="BN109">
        <v>0.5</v>
      </c>
      <c r="BO109">
        <v>0.04</v>
      </c>
      <c r="BP109">
        <v>0</v>
      </c>
      <c r="BQ109">
        <v>26649.462500000001</v>
      </c>
      <c r="BR109">
        <v>0</v>
      </c>
      <c r="BS109">
        <v>0.04</v>
      </c>
      <c r="BT109" t="s">
        <v>146</v>
      </c>
      <c r="BU109">
        <v>59536659</v>
      </c>
      <c r="BV109" t="s">
        <v>163</v>
      </c>
      <c r="BW109">
        <v>0</v>
      </c>
      <c r="BX109">
        <v>0</v>
      </c>
      <c r="BY109" t="s">
        <v>164</v>
      </c>
      <c r="BZ109">
        <v>0</v>
      </c>
      <c r="CA109" t="s">
        <v>146</v>
      </c>
      <c r="CB109">
        <v>0</v>
      </c>
      <c r="CC109">
        <v>0</v>
      </c>
      <c r="CD109" t="s">
        <v>165</v>
      </c>
      <c r="CE109">
        <v>0</v>
      </c>
      <c r="CF109">
        <v>0</v>
      </c>
      <c r="CG109">
        <v>0</v>
      </c>
      <c r="CH109" t="s">
        <v>146</v>
      </c>
      <c r="CI109" t="s">
        <v>146</v>
      </c>
      <c r="CJ109" t="s">
        <v>172</v>
      </c>
      <c r="CK109">
        <v>10</v>
      </c>
      <c r="CL109">
        <v>0</v>
      </c>
      <c r="CM109">
        <v>0</v>
      </c>
      <c r="CN109">
        <v>26650</v>
      </c>
      <c r="CO109" t="s">
        <v>150</v>
      </c>
      <c r="CP109">
        <v>0</v>
      </c>
      <c r="CQ109">
        <v>0</v>
      </c>
      <c r="CR109">
        <v>0</v>
      </c>
      <c r="CS109" t="s">
        <v>166</v>
      </c>
      <c r="CT109">
        <v>0</v>
      </c>
      <c r="CU109">
        <v>0</v>
      </c>
      <c r="CV109">
        <v>0</v>
      </c>
      <c r="CW109" t="s">
        <v>156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 t="s">
        <v>167</v>
      </c>
      <c r="DE109">
        <v>0</v>
      </c>
      <c r="DF109">
        <v>0</v>
      </c>
      <c r="DG109">
        <v>0</v>
      </c>
      <c r="DH109" t="s">
        <v>150</v>
      </c>
      <c r="DI109">
        <v>0</v>
      </c>
      <c r="DJ109">
        <v>0</v>
      </c>
      <c r="DK109">
        <v>0</v>
      </c>
      <c r="DL109" t="s">
        <v>156</v>
      </c>
      <c r="DM109">
        <v>45</v>
      </c>
      <c r="DN109">
        <v>0</v>
      </c>
      <c r="DO109" t="s">
        <v>156</v>
      </c>
      <c r="DP109">
        <v>45</v>
      </c>
      <c r="DQ109">
        <v>0</v>
      </c>
      <c r="DR109" t="s">
        <v>146</v>
      </c>
      <c r="DS109" t="s">
        <v>146</v>
      </c>
      <c r="DT109" t="s">
        <v>146</v>
      </c>
      <c r="DU109" t="s">
        <v>326</v>
      </c>
      <c r="DV109">
        <v>0</v>
      </c>
      <c r="DW109">
        <v>0</v>
      </c>
      <c r="DX109">
        <v>0.5</v>
      </c>
      <c r="DY109">
        <v>0.04</v>
      </c>
      <c r="DZ109">
        <v>2.0020566090040005E+19</v>
      </c>
      <c r="EA109">
        <v>3.4600356600000148E+18</v>
      </c>
      <c r="EB109" t="s">
        <v>578</v>
      </c>
      <c r="EC109" t="s">
        <v>578</v>
      </c>
      <c r="ED109" t="s">
        <v>577</v>
      </c>
      <c r="EE109" t="s">
        <v>579</v>
      </c>
      <c r="EF109" t="s">
        <v>164</v>
      </c>
      <c r="EG109" t="s">
        <v>146</v>
      </c>
      <c r="EH109" t="s">
        <v>146</v>
      </c>
      <c r="EI109" t="s">
        <v>146</v>
      </c>
      <c r="EJ109" t="s">
        <v>146</v>
      </c>
      <c r="EK109" t="s">
        <v>146</v>
      </c>
      <c r="EL109" t="s">
        <v>146</v>
      </c>
      <c r="EM109" t="s">
        <v>146</v>
      </c>
      <c r="EN109" t="s">
        <v>146</v>
      </c>
      <c r="EO109" t="s">
        <v>146</v>
      </c>
      <c r="EP109">
        <v>26650</v>
      </c>
      <c r="EQ109">
        <v>0</v>
      </c>
      <c r="ER109">
        <v>0</v>
      </c>
      <c r="ES109" t="s">
        <v>146</v>
      </c>
      <c r="ET109" t="s">
        <v>170</v>
      </c>
      <c r="EU109" t="s">
        <v>146</v>
      </c>
      <c r="EV109">
        <v>0</v>
      </c>
    </row>
    <row r="110" spans="1:152" x14ac:dyDescent="0.25">
      <c r="A110">
        <v>9900360780</v>
      </c>
      <c r="B110" t="s">
        <v>141</v>
      </c>
      <c r="C110" t="s">
        <v>580</v>
      </c>
      <c r="D110" t="s">
        <v>143</v>
      </c>
      <c r="E110" t="s">
        <v>145</v>
      </c>
      <c r="F110" t="s">
        <v>177</v>
      </c>
      <c r="G110">
        <v>35108</v>
      </c>
      <c r="H110" t="s">
        <v>177</v>
      </c>
      <c r="I110">
        <v>587385</v>
      </c>
      <c r="J110">
        <v>2631728875</v>
      </c>
      <c r="K110">
        <v>3717125</v>
      </c>
      <c r="L110">
        <v>2692440</v>
      </c>
      <c r="M110" t="s">
        <v>146</v>
      </c>
      <c r="N110">
        <v>9900360780</v>
      </c>
      <c r="O110">
        <v>123</v>
      </c>
      <c r="P110" t="s">
        <v>147</v>
      </c>
      <c r="Q110" t="s">
        <v>148</v>
      </c>
      <c r="R110" t="s">
        <v>149</v>
      </c>
      <c r="S110">
        <v>250100000000001</v>
      </c>
      <c r="T110" t="s">
        <v>156</v>
      </c>
      <c r="U110" t="s">
        <v>151</v>
      </c>
      <c r="V110">
        <v>4814</v>
      </c>
      <c r="W110" t="s">
        <v>152</v>
      </c>
      <c r="X110" t="s">
        <v>151</v>
      </c>
      <c r="Y110">
        <v>63</v>
      </c>
      <c r="Z110" t="s">
        <v>153</v>
      </c>
      <c r="AA110" t="s">
        <v>154</v>
      </c>
      <c r="AB110" t="s">
        <v>146</v>
      </c>
      <c r="AC110">
        <v>200243</v>
      </c>
      <c r="AD110" t="s">
        <v>326</v>
      </c>
      <c r="AE110" t="s">
        <v>156</v>
      </c>
      <c r="AF110" t="s">
        <v>581</v>
      </c>
      <c r="AG110">
        <v>566</v>
      </c>
      <c r="AH110">
        <v>860849</v>
      </c>
      <c r="AI110" t="s">
        <v>172</v>
      </c>
      <c r="AJ110">
        <v>566</v>
      </c>
      <c r="AK110">
        <v>9900360780</v>
      </c>
      <c r="AL110">
        <v>9900360780</v>
      </c>
      <c r="AM110" t="s">
        <v>159</v>
      </c>
      <c r="AN110" t="s">
        <v>328</v>
      </c>
      <c r="AO110" t="s">
        <v>329</v>
      </c>
      <c r="AP110" t="s">
        <v>146</v>
      </c>
      <c r="AQ110" t="s">
        <v>174</v>
      </c>
      <c r="AR110">
        <v>26650</v>
      </c>
      <c r="AS110">
        <v>26650</v>
      </c>
      <c r="AT110" s="5">
        <f t="shared" si="7"/>
        <v>25650</v>
      </c>
      <c r="AU110" s="5">
        <v>350</v>
      </c>
      <c r="AV110" s="5">
        <f t="shared" si="8"/>
        <v>25300</v>
      </c>
      <c r="AW110" s="6">
        <f t="shared" si="9"/>
        <v>4452.8</v>
      </c>
      <c r="AX110" s="7">
        <f t="shared" si="10"/>
        <v>20240</v>
      </c>
      <c r="AY110" s="8">
        <f t="shared" si="11"/>
        <v>607.20000000000005</v>
      </c>
      <c r="AZ110" s="5">
        <v>250</v>
      </c>
      <c r="BA110" s="9">
        <f t="shared" si="12"/>
        <v>81.25</v>
      </c>
      <c r="BB110" s="9">
        <v>1000</v>
      </c>
      <c r="BC110" s="10"/>
      <c r="BD110" s="5">
        <f t="shared" si="13"/>
        <v>18.75</v>
      </c>
      <c r="BE110" t="s">
        <v>146</v>
      </c>
      <c r="BF110" t="s">
        <v>146</v>
      </c>
      <c r="BG110" t="s">
        <v>146</v>
      </c>
      <c r="BH110" t="s">
        <v>146</v>
      </c>
      <c r="BI110">
        <v>566</v>
      </c>
      <c r="BJ110">
        <v>566</v>
      </c>
      <c r="BK110">
        <v>26650</v>
      </c>
      <c r="BL110">
        <v>0.5</v>
      </c>
      <c r="BM110">
        <v>0</v>
      </c>
      <c r="BN110">
        <v>0.5</v>
      </c>
      <c r="BO110">
        <v>0.04</v>
      </c>
      <c r="BP110">
        <v>0</v>
      </c>
      <c r="BQ110">
        <v>26649.462500000001</v>
      </c>
      <c r="BR110">
        <v>0</v>
      </c>
      <c r="BS110">
        <v>0.04</v>
      </c>
      <c r="BT110" t="s">
        <v>146</v>
      </c>
      <c r="BU110">
        <v>59536659</v>
      </c>
      <c r="BV110" t="s">
        <v>163</v>
      </c>
      <c r="BW110">
        <v>0</v>
      </c>
      <c r="BX110">
        <v>0</v>
      </c>
      <c r="BY110" t="s">
        <v>164</v>
      </c>
      <c r="BZ110">
        <v>0</v>
      </c>
      <c r="CA110" t="s">
        <v>146</v>
      </c>
      <c r="CB110">
        <v>0</v>
      </c>
      <c r="CC110">
        <v>0</v>
      </c>
      <c r="CD110" t="s">
        <v>165</v>
      </c>
      <c r="CE110">
        <v>0</v>
      </c>
      <c r="CF110">
        <v>0</v>
      </c>
      <c r="CG110">
        <v>0</v>
      </c>
      <c r="CH110" t="s">
        <v>146</v>
      </c>
      <c r="CI110" t="s">
        <v>146</v>
      </c>
      <c r="CJ110" t="s">
        <v>172</v>
      </c>
      <c r="CK110">
        <v>10</v>
      </c>
      <c r="CL110">
        <v>0</v>
      </c>
      <c r="CM110">
        <v>0</v>
      </c>
      <c r="CN110">
        <v>26650</v>
      </c>
      <c r="CO110" t="s">
        <v>150</v>
      </c>
      <c r="CP110">
        <v>0</v>
      </c>
      <c r="CQ110">
        <v>0</v>
      </c>
      <c r="CR110">
        <v>0</v>
      </c>
      <c r="CS110" t="s">
        <v>166</v>
      </c>
      <c r="CT110">
        <v>0</v>
      </c>
      <c r="CU110">
        <v>0</v>
      </c>
      <c r="CV110">
        <v>0</v>
      </c>
      <c r="CW110" t="s">
        <v>156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 t="s">
        <v>167</v>
      </c>
      <c r="DE110">
        <v>0</v>
      </c>
      <c r="DF110">
        <v>0</v>
      </c>
      <c r="DG110">
        <v>0</v>
      </c>
      <c r="DH110" t="s">
        <v>150</v>
      </c>
      <c r="DI110">
        <v>0</v>
      </c>
      <c r="DJ110">
        <v>0</v>
      </c>
      <c r="DK110">
        <v>0</v>
      </c>
      <c r="DL110" t="s">
        <v>156</v>
      </c>
      <c r="DM110">
        <v>45</v>
      </c>
      <c r="DN110">
        <v>0</v>
      </c>
      <c r="DO110" t="s">
        <v>156</v>
      </c>
      <c r="DP110">
        <v>45</v>
      </c>
      <c r="DQ110">
        <v>0</v>
      </c>
      <c r="DR110" t="s">
        <v>146</v>
      </c>
      <c r="DS110" t="s">
        <v>146</v>
      </c>
      <c r="DT110" t="s">
        <v>146</v>
      </c>
      <c r="DU110" t="s">
        <v>326</v>
      </c>
      <c r="DV110">
        <v>0</v>
      </c>
      <c r="DW110">
        <v>0</v>
      </c>
      <c r="DX110">
        <v>0.5</v>
      </c>
      <c r="DY110">
        <v>0.04</v>
      </c>
      <c r="DZ110">
        <v>2.0020566090040005E+19</v>
      </c>
      <c r="EA110">
        <v>3.4600356600000148E+18</v>
      </c>
      <c r="EB110" t="s">
        <v>582</v>
      </c>
      <c r="EC110" t="s">
        <v>582</v>
      </c>
      <c r="ED110" t="s">
        <v>581</v>
      </c>
      <c r="EE110" t="s">
        <v>583</v>
      </c>
      <c r="EF110" t="s">
        <v>164</v>
      </c>
      <c r="EG110" t="s">
        <v>146</v>
      </c>
      <c r="EH110" t="s">
        <v>146</v>
      </c>
      <c r="EI110" t="s">
        <v>146</v>
      </c>
      <c r="EJ110" t="s">
        <v>146</v>
      </c>
      <c r="EK110" t="s">
        <v>146</v>
      </c>
      <c r="EL110" t="s">
        <v>146</v>
      </c>
      <c r="EM110" t="s">
        <v>146</v>
      </c>
      <c r="EN110" t="s">
        <v>146</v>
      </c>
      <c r="EO110" t="s">
        <v>146</v>
      </c>
      <c r="EP110">
        <v>26650</v>
      </c>
      <c r="EQ110">
        <v>0</v>
      </c>
      <c r="ER110">
        <v>0</v>
      </c>
      <c r="ES110" t="s">
        <v>146</v>
      </c>
      <c r="ET110" t="s">
        <v>170</v>
      </c>
      <c r="EU110" t="s">
        <v>146</v>
      </c>
      <c r="EV110">
        <v>0</v>
      </c>
    </row>
    <row r="111" spans="1:152" x14ac:dyDescent="0.25">
      <c r="A111">
        <v>9887865020</v>
      </c>
      <c r="B111" t="s">
        <v>141</v>
      </c>
      <c r="C111" t="s">
        <v>218</v>
      </c>
      <c r="D111" t="s">
        <v>143</v>
      </c>
      <c r="E111" t="s">
        <v>144</v>
      </c>
      <c r="F111" t="s">
        <v>177</v>
      </c>
      <c r="G111">
        <v>35089</v>
      </c>
      <c r="H111" t="s">
        <v>178</v>
      </c>
      <c r="I111">
        <v>353652</v>
      </c>
      <c r="J111">
        <v>2629434692</v>
      </c>
      <c r="K111">
        <v>3464217</v>
      </c>
      <c r="L111">
        <v>2692440</v>
      </c>
      <c r="M111" t="s">
        <v>146</v>
      </c>
      <c r="N111">
        <v>9887865020</v>
      </c>
      <c r="O111">
        <v>123</v>
      </c>
      <c r="P111" t="s">
        <v>147</v>
      </c>
      <c r="Q111" t="s">
        <v>148</v>
      </c>
      <c r="R111" t="s">
        <v>149</v>
      </c>
      <c r="S111">
        <v>250100000000001</v>
      </c>
      <c r="T111" t="s">
        <v>150</v>
      </c>
      <c r="U111" t="s">
        <v>151</v>
      </c>
      <c r="V111">
        <v>4814</v>
      </c>
      <c r="W111" t="s">
        <v>152</v>
      </c>
      <c r="X111" t="s">
        <v>151</v>
      </c>
      <c r="Y111">
        <v>63</v>
      </c>
      <c r="Z111" t="s">
        <v>153</v>
      </c>
      <c r="AA111" t="s">
        <v>154</v>
      </c>
      <c r="AB111" t="s">
        <v>146</v>
      </c>
      <c r="AC111">
        <v>200239</v>
      </c>
      <c r="AD111" t="s">
        <v>155</v>
      </c>
      <c r="AE111" t="s">
        <v>156</v>
      </c>
      <c r="AF111" t="s">
        <v>219</v>
      </c>
      <c r="AG111">
        <v>566</v>
      </c>
      <c r="AH111">
        <v>251396</v>
      </c>
      <c r="AI111" t="s">
        <v>172</v>
      </c>
      <c r="AJ111">
        <v>566</v>
      </c>
      <c r="AK111">
        <v>9887865020</v>
      </c>
      <c r="AL111">
        <v>9887865020</v>
      </c>
      <c r="AM111" t="s">
        <v>159</v>
      </c>
      <c r="AN111" t="s">
        <v>220</v>
      </c>
      <c r="AO111" t="s">
        <v>221</v>
      </c>
      <c r="AP111" t="s">
        <v>146</v>
      </c>
      <c r="AQ111" t="s">
        <v>174</v>
      </c>
      <c r="AR111">
        <v>37337.5</v>
      </c>
      <c r="AS111">
        <v>37230</v>
      </c>
      <c r="AT111" s="5">
        <f t="shared" si="7"/>
        <v>37230</v>
      </c>
      <c r="AU111" s="5">
        <v>350</v>
      </c>
      <c r="AV111" s="5">
        <f t="shared" si="8"/>
        <v>36880</v>
      </c>
      <c r="AW111" s="6">
        <f t="shared" si="9"/>
        <v>6490.880000000001</v>
      </c>
      <c r="AX111" s="7">
        <f t="shared" si="10"/>
        <v>29504</v>
      </c>
      <c r="AY111" s="8">
        <f t="shared" si="11"/>
        <v>885.12</v>
      </c>
      <c r="AZ111" s="5">
        <v>250</v>
      </c>
      <c r="BA111" s="9">
        <f t="shared" si="12"/>
        <v>81.25</v>
      </c>
      <c r="BB111" s="9"/>
      <c r="BC111" s="10"/>
      <c r="BD111" s="5">
        <f t="shared" si="13"/>
        <v>18.75</v>
      </c>
      <c r="BG111" t="s">
        <v>146</v>
      </c>
      <c r="BH111" t="s">
        <v>146</v>
      </c>
      <c r="BI111">
        <v>566</v>
      </c>
      <c r="BJ111">
        <v>566</v>
      </c>
      <c r="BK111">
        <v>37337.5</v>
      </c>
      <c r="BL111">
        <v>0.5</v>
      </c>
      <c r="BM111">
        <v>0</v>
      </c>
      <c r="BN111">
        <v>0.5</v>
      </c>
      <c r="BO111">
        <v>0.04</v>
      </c>
      <c r="BP111">
        <v>0</v>
      </c>
      <c r="BQ111">
        <v>37336.962500000001</v>
      </c>
      <c r="BR111">
        <v>0</v>
      </c>
      <c r="BS111">
        <v>0.04</v>
      </c>
      <c r="BT111" t="s">
        <v>146</v>
      </c>
      <c r="BU111">
        <v>59536659</v>
      </c>
      <c r="BV111" t="s">
        <v>163</v>
      </c>
      <c r="BW111">
        <v>0</v>
      </c>
      <c r="BX111">
        <v>0</v>
      </c>
      <c r="BY111" t="s">
        <v>164</v>
      </c>
      <c r="BZ111">
        <v>0</v>
      </c>
      <c r="CA111" t="s">
        <v>146</v>
      </c>
      <c r="CB111">
        <v>0</v>
      </c>
      <c r="CC111">
        <v>0</v>
      </c>
      <c r="CD111" t="s">
        <v>165</v>
      </c>
      <c r="CE111">
        <v>0</v>
      </c>
      <c r="CF111">
        <v>0</v>
      </c>
      <c r="CG111">
        <v>0</v>
      </c>
      <c r="CH111" t="s">
        <v>146</v>
      </c>
      <c r="CI111" t="s">
        <v>146</v>
      </c>
      <c r="CJ111" t="s">
        <v>172</v>
      </c>
      <c r="CK111">
        <v>10</v>
      </c>
      <c r="CL111">
        <v>0</v>
      </c>
      <c r="CM111">
        <v>0</v>
      </c>
      <c r="CN111">
        <v>37337.5</v>
      </c>
      <c r="CO111" t="s">
        <v>150</v>
      </c>
      <c r="CP111">
        <v>0</v>
      </c>
      <c r="CQ111">
        <v>0</v>
      </c>
      <c r="CR111">
        <v>0</v>
      </c>
      <c r="CS111" t="s">
        <v>166</v>
      </c>
      <c r="CT111">
        <v>0</v>
      </c>
      <c r="CU111">
        <v>0</v>
      </c>
      <c r="CV111">
        <v>0</v>
      </c>
      <c r="CW111" t="s">
        <v>156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 t="s">
        <v>167</v>
      </c>
      <c r="DE111">
        <v>0</v>
      </c>
      <c r="DF111">
        <v>0</v>
      </c>
      <c r="DG111">
        <v>0</v>
      </c>
      <c r="DH111" t="s">
        <v>150</v>
      </c>
      <c r="DI111">
        <v>0</v>
      </c>
      <c r="DJ111">
        <v>0</v>
      </c>
      <c r="DK111">
        <v>0</v>
      </c>
      <c r="DL111" t="s">
        <v>156</v>
      </c>
      <c r="DM111">
        <v>45</v>
      </c>
      <c r="DN111">
        <v>0</v>
      </c>
      <c r="DO111" t="s">
        <v>156</v>
      </c>
      <c r="DP111">
        <v>45</v>
      </c>
      <c r="DQ111">
        <v>0</v>
      </c>
      <c r="DR111" t="s">
        <v>146</v>
      </c>
      <c r="DS111" t="s">
        <v>146</v>
      </c>
      <c r="DT111" t="s">
        <v>146</v>
      </c>
      <c r="DU111" t="s">
        <v>155</v>
      </c>
      <c r="DV111">
        <v>0</v>
      </c>
      <c r="DW111">
        <v>0</v>
      </c>
      <c r="DX111">
        <v>0.5</v>
      </c>
      <c r="DY111">
        <v>0.04</v>
      </c>
      <c r="DZ111">
        <v>2.0020566090040005E+19</v>
      </c>
      <c r="EA111">
        <v>3.4600356600000148E+18</v>
      </c>
      <c r="EB111" t="s">
        <v>222</v>
      </c>
      <c r="EC111" t="s">
        <v>222</v>
      </c>
      <c r="ED111" t="s">
        <v>219</v>
      </c>
      <c r="EE111" t="s">
        <v>223</v>
      </c>
      <c r="EF111" t="s">
        <v>164</v>
      </c>
      <c r="EG111" t="s">
        <v>146</v>
      </c>
      <c r="EH111" t="s">
        <v>146</v>
      </c>
      <c r="EI111" t="s">
        <v>146</v>
      </c>
      <c r="EJ111" t="s">
        <v>146</v>
      </c>
      <c r="EK111" t="s">
        <v>146</v>
      </c>
      <c r="EL111" t="s">
        <v>146</v>
      </c>
      <c r="EM111" t="s">
        <v>146</v>
      </c>
      <c r="EN111" t="s">
        <v>146</v>
      </c>
      <c r="EO111" t="s">
        <v>146</v>
      </c>
      <c r="EP111">
        <v>37337.5</v>
      </c>
      <c r="EQ111">
        <v>0</v>
      </c>
      <c r="ER111">
        <v>0</v>
      </c>
      <c r="ES111" t="s">
        <v>146</v>
      </c>
      <c r="ET111" t="s">
        <v>170</v>
      </c>
      <c r="EU111" t="s">
        <v>146</v>
      </c>
      <c r="EV111">
        <v>0</v>
      </c>
    </row>
    <row r="112" spans="1:152" x14ac:dyDescent="0.25">
      <c r="A112">
        <v>9915855495</v>
      </c>
      <c r="B112" t="s">
        <v>141</v>
      </c>
      <c r="C112" t="s">
        <v>713</v>
      </c>
      <c r="D112" t="s">
        <v>143</v>
      </c>
      <c r="E112" t="s">
        <v>685</v>
      </c>
      <c r="F112" t="s">
        <v>144</v>
      </c>
      <c r="G112">
        <v>35127</v>
      </c>
      <c r="H112" t="s">
        <v>144</v>
      </c>
      <c r="I112">
        <v>92509</v>
      </c>
      <c r="J112">
        <v>2634429402</v>
      </c>
      <c r="K112">
        <v>2774225</v>
      </c>
      <c r="L112">
        <v>2692440</v>
      </c>
      <c r="M112" t="s">
        <v>146</v>
      </c>
      <c r="N112">
        <v>9915855495</v>
      </c>
      <c r="O112">
        <v>123</v>
      </c>
      <c r="P112" t="s">
        <v>147</v>
      </c>
      <c r="Q112" t="s">
        <v>148</v>
      </c>
      <c r="R112" t="s">
        <v>149</v>
      </c>
      <c r="S112">
        <v>250100000000001</v>
      </c>
      <c r="T112" t="s">
        <v>150</v>
      </c>
      <c r="U112" t="s">
        <v>151</v>
      </c>
      <c r="V112">
        <v>4814</v>
      </c>
      <c r="W112" t="s">
        <v>152</v>
      </c>
      <c r="X112" t="s">
        <v>151</v>
      </c>
      <c r="Y112">
        <v>44</v>
      </c>
      <c r="Z112" t="s">
        <v>158</v>
      </c>
      <c r="AA112" t="s">
        <v>154</v>
      </c>
      <c r="AB112" t="s">
        <v>146</v>
      </c>
      <c r="AC112">
        <v>200239</v>
      </c>
      <c r="AD112" t="s">
        <v>155</v>
      </c>
      <c r="AE112" t="s">
        <v>156</v>
      </c>
      <c r="AF112" t="s">
        <v>714</v>
      </c>
      <c r="AG112">
        <v>566</v>
      </c>
      <c r="AH112">
        <v>11472</v>
      </c>
      <c r="AI112" t="s">
        <v>172</v>
      </c>
      <c r="AJ112">
        <v>566</v>
      </c>
      <c r="AK112">
        <v>9915855495</v>
      </c>
      <c r="AL112">
        <v>9915855495</v>
      </c>
      <c r="AM112" t="s">
        <v>159</v>
      </c>
      <c r="AN112" t="s">
        <v>186</v>
      </c>
      <c r="AO112" t="s">
        <v>187</v>
      </c>
      <c r="AP112" t="s">
        <v>146</v>
      </c>
      <c r="AQ112" t="s">
        <v>174</v>
      </c>
      <c r="AR112">
        <v>39507.5</v>
      </c>
      <c r="AS112">
        <v>39400</v>
      </c>
      <c r="AT112" s="5">
        <f t="shared" si="7"/>
        <v>39400</v>
      </c>
      <c r="AU112" s="5">
        <v>350</v>
      </c>
      <c r="AV112" s="5">
        <f t="shared" si="8"/>
        <v>39050</v>
      </c>
      <c r="AW112" s="6">
        <f t="shared" si="9"/>
        <v>6872.8000000000011</v>
      </c>
      <c r="AX112" s="7">
        <f t="shared" si="10"/>
        <v>31240</v>
      </c>
      <c r="AY112" s="8">
        <f t="shared" si="11"/>
        <v>937.2</v>
      </c>
      <c r="AZ112" s="5">
        <v>250</v>
      </c>
      <c r="BA112" s="9">
        <f t="shared" si="12"/>
        <v>81.25</v>
      </c>
      <c r="BB112" s="9"/>
      <c r="BC112" s="10"/>
      <c r="BD112" s="5">
        <f t="shared" si="13"/>
        <v>18.75</v>
      </c>
      <c r="BG112" t="s">
        <v>146</v>
      </c>
      <c r="BH112" t="s">
        <v>146</v>
      </c>
      <c r="BI112">
        <v>566</v>
      </c>
      <c r="BJ112">
        <v>566</v>
      </c>
      <c r="BK112">
        <v>39507.5</v>
      </c>
      <c r="BL112">
        <v>0.5</v>
      </c>
      <c r="BM112">
        <v>0</v>
      </c>
      <c r="BN112">
        <v>0.5</v>
      </c>
      <c r="BO112">
        <v>0.04</v>
      </c>
      <c r="BP112">
        <v>0</v>
      </c>
      <c r="BQ112">
        <v>39506.962500000001</v>
      </c>
      <c r="BR112">
        <v>0</v>
      </c>
      <c r="BS112">
        <v>0.04</v>
      </c>
      <c r="BT112" t="s">
        <v>146</v>
      </c>
      <c r="BU112">
        <v>59536659</v>
      </c>
      <c r="BV112" t="s">
        <v>163</v>
      </c>
      <c r="BW112">
        <v>0</v>
      </c>
      <c r="BX112">
        <v>0</v>
      </c>
      <c r="BY112" t="s">
        <v>164</v>
      </c>
      <c r="BZ112">
        <v>0</v>
      </c>
      <c r="CA112" t="s">
        <v>146</v>
      </c>
      <c r="CB112">
        <v>0</v>
      </c>
      <c r="CC112">
        <v>0</v>
      </c>
      <c r="CD112" t="s">
        <v>165</v>
      </c>
      <c r="CE112">
        <v>0</v>
      </c>
      <c r="CF112">
        <v>0</v>
      </c>
      <c r="CG112">
        <v>0</v>
      </c>
      <c r="CH112" t="s">
        <v>146</v>
      </c>
      <c r="CI112" t="s">
        <v>146</v>
      </c>
      <c r="CJ112" t="s">
        <v>172</v>
      </c>
      <c r="CK112">
        <v>10</v>
      </c>
      <c r="CL112">
        <v>0</v>
      </c>
      <c r="CM112">
        <v>0</v>
      </c>
      <c r="CN112">
        <v>39507.5</v>
      </c>
      <c r="CO112" t="s">
        <v>150</v>
      </c>
      <c r="CP112">
        <v>0</v>
      </c>
      <c r="CQ112">
        <v>0</v>
      </c>
      <c r="CR112">
        <v>0</v>
      </c>
      <c r="CS112" t="s">
        <v>166</v>
      </c>
      <c r="CT112">
        <v>0</v>
      </c>
      <c r="CU112">
        <v>0</v>
      </c>
      <c r="CV112">
        <v>0</v>
      </c>
      <c r="CW112" t="s">
        <v>156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 t="s">
        <v>167</v>
      </c>
      <c r="DE112">
        <v>0</v>
      </c>
      <c r="DF112">
        <v>0</v>
      </c>
      <c r="DG112">
        <v>0</v>
      </c>
      <c r="DH112" t="s">
        <v>150</v>
      </c>
      <c r="DI112">
        <v>0</v>
      </c>
      <c r="DJ112">
        <v>0</v>
      </c>
      <c r="DK112">
        <v>0</v>
      </c>
      <c r="DL112" t="s">
        <v>156</v>
      </c>
      <c r="DM112">
        <v>45</v>
      </c>
      <c r="DN112">
        <v>0</v>
      </c>
      <c r="DO112" t="s">
        <v>156</v>
      </c>
      <c r="DP112">
        <v>45</v>
      </c>
      <c r="DQ112">
        <v>0</v>
      </c>
      <c r="DR112" t="s">
        <v>146</v>
      </c>
      <c r="DS112" t="s">
        <v>146</v>
      </c>
      <c r="DT112" t="s">
        <v>146</v>
      </c>
      <c r="DU112" t="s">
        <v>155</v>
      </c>
      <c r="DV112">
        <v>0</v>
      </c>
      <c r="DW112">
        <v>0</v>
      </c>
      <c r="DX112">
        <v>0.5</v>
      </c>
      <c r="DY112">
        <v>0.04</v>
      </c>
      <c r="DZ112">
        <v>2.0020566090040005E+19</v>
      </c>
      <c r="EA112">
        <v>3.4600356600000148E+18</v>
      </c>
      <c r="EB112" t="s">
        <v>715</v>
      </c>
      <c r="EC112" t="s">
        <v>715</v>
      </c>
      <c r="ED112" t="s">
        <v>714</v>
      </c>
      <c r="EE112" t="s">
        <v>716</v>
      </c>
      <c r="EF112" t="s">
        <v>164</v>
      </c>
      <c r="EG112" t="s">
        <v>146</v>
      </c>
      <c r="EH112" t="s">
        <v>146</v>
      </c>
      <c r="EI112" t="s">
        <v>146</v>
      </c>
      <c r="EJ112" t="s">
        <v>146</v>
      </c>
      <c r="EK112" t="s">
        <v>146</v>
      </c>
      <c r="EL112" t="s">
        <v>146</v>
      </c>
      <c r="EM112" t="s">
        <v>146</v>
      </c>
      <c r="EN112" t="s">
        <v>146</v>
      </c>
      <c r="EO112" t="s">
        <v>146</v>
      </c>
      <c r="EP112">
        <v>39507.5</v>
      </c>
      <c r="EQ112">
        <v>0</v>
      </c>
      <c r="ER112">
        <v>0</v>
      </c>
      <c r="ES112" t="s">
        <v>146</v>
      </c>
      <c r="ET112" t="s">
        <v>170</v>
      </c>
      <c r="EU112" t="s">
        <v>146</v>
      </c>
      <c r="EV112">
        <v>0</v>
      </c>
    </row>
    <row r="113" spans="1:152" x14ac:dyDescent="0.25">
      <c r="A113">
        <v>9901971077</v>
      </c>
      <c r="B113" t="s">
        <v>141</v>
      </c>
      <c r="C113" t="s">
        <v>440</v>
      </c>
      <c r="D113" t="s">
        <v>143</v>
      </c>
      <c r="E113" t="s">
        <v>145</v>
      </c>
      <c r="F113" t="s">
        <v>177</v>
      </c>
      <c r="G113">
        <v>35110</v>
      </c>
      <c r="H113" t="s">
        <v>177</v>
      </c>
      <c r="I113">
        <v>590935</v>
      </c>
      <c r="J113">
        <v>2632041286</v>
      </c>
      <c r="K113">
        <v>2876227</v>
      </c>
      <c r="L113">
        <v>2692440</v>
      </c>
      <c r="M113" t="s">
        <v>146</v>
      </c>
      <c r="N113">
        <v>9901971077</v>
      </c>
      <c r="O113">
        <v>123</v>
      </c>
      <c r="P113" t="s">
        <v>147</v>
      </c>
      <c r="Q113" t="s">
        <v>148</v>
      </c>
      <c r="R113" t="s">
        <v>149</v>
      </c>
      <c r="S113">
        <v>250100000000001</v>
      </c>
      <c r="T113" t="s">
        <v>150</v>
      </c>
      <c r="U113" t="s">
        <v>151</v>
      </c>
      <c r="V113">
        <v>4814</v>
      </c>
      <c r="W113" t="s">
        <v>152</v>
      </c>
      <c r="X113" t="s">
        <v>151</v>
      </c>
      <c r="Y113">
        <v>63</v>
      </c>
      <c r="Z113" t="s">
        <v>153</v>
      </c>
      <c r="AA113" t="s">
        <v>154</v>
      </c>
      <c r="AB113" t="s">
        <v>146</v>
      </c>
      <c r="AC113">
        <v>200239</v>
      </c>
      <c r="AD113" t="s">
        <v>155</v>
      </c>
      <c r="AE113" t="s">
        <v>156</v>
      </c>
      <c r="AF113" t="s">
        <v>441</v>
      </c>
      <c r="AG113">
        <v>566</v>
      </c>
      <c r="AH113">
        <v>34386</v>
      </c>
      <c r="AI113" t="s">
        <v>172</v>
      </c>
      <c r="AJ113">
        <v>566</v>
      </c>
      <c r="AK113">
        <v>9901971077</v>
      </c>
      <c r="AL113">
        <v>9901971077</v>
      </c>
      <c r="AM113" t="s">
        <v>159</v>
      </c>
      <c r="AN113" t="s">
        <v>442</v>
      </c>
      <c r="AO113" t="s">
        <v>443</v>
      </c>
      <c r="AP113" t="s">
        <v>146</v>
      </c>
      <c r="AQ113" t="s">
        <v>174</v>
      </c>
      <c r="AR113">
        <v>40157.5</v>
      </c>
      <c r="AS113">
        <v>40050</v>
      </c>
      <c r="AT113" s="5">
        <f t="shared" si="7"/>
        <v>40050</v>
      </c>
      <c r="AU113" s="5">
        <v>350</v>
      </c>
      <c r="AV113" s="5">
        <f t="shared" si="8"/>
        <v>39700</v>
      </c>
      <c r="AW113" s="6">
        <f t="shared" si="9"/>
        <v>6987.2000000000007</v>
      </c>
      <c r="AX113" s="7">
        <f t="shared" si="10"/>
        <v>31760</v>
      </c>
      <c r="AY113" s="8">
        <f t="shared" si="11"/>
        <v>952.80000000000007</v>
      </c>
      <c r="AZ113" s="5">
        <v>250</v>
      </c>
      <c r="BA113" s="9">
        <f t="shared" si="12"/>
        <v>81.25</v>
      </c>
      <c r="BB113" s="9"/>
      <c r="BC113" s="10"/>
      <c r="BD113" s="5">
        <f t="shared" si="13"/>
        <v>18.75</v>
      </c>
      <c r="BG113" t="s">
        <v>146</v>
      </c>
      <c r="BH113" t="s">
        <v>146</v>
      </c>
      <c r="BI113">
        <v>566</v>
      </c>
      <c r="BJ113">
        <v>566</v>
      </c>
      <c r="BK113">
        <v>40157.5</v>
      </c>
      <c r="BL113">
        <v>0.5</v>
      </c>
      <c r="BM113">
        <v>0</v>
      </c>
      <c r="BN113">
        <v>0.5</v>
      </c>
      <c r="BO113">
        <v>0.04</v>
      </c>
      <c r="BP113">
        <v>0</v>
      </c>
      <c r="BQ113">
        <v>40156.962500000001</v>
      </c>
      <c r="BR113">
        <v>0</v>
      </c>
      <c r="BS113">
        <v>0.04</v>
      </c>
      <c r="BT113" t="s">
        <v>146</v>
      </c>
      <c r="BU113">
        <v>59536659</v>
      </c>
      <c r="BV113" t="s">
        <v>163</v>
      </c>
      <c r="BW113">
        <v>0</v>
      </c>
      <c r="BX113">
        <v>0</v>
      </c>
      <c r="BY113" t="s">
        <v>164</v>
      </c>
      <c r="BZ113">
        <v>0</v>
      </c>
      <c r="CA113" t="s">
        <v>146</v>
      </c>
      <c r="CB113">
        <v>0</v>
      </c>
      <c r="CC113">
        <v>0</v>
      </c>
      <c r="CD113" t="s">
        <v>165</v>
      </c>
      <c r="CE113">
        <v>0</v>
      </c>
      <c r="CF113">
        <v>0</v>
      </c>
      <c r="CG113">
        <v>0</v>
      </c>
      <c r="CH113" t="s">
        <v>146</v>
      </c>
      <c r="CI113" t="s">
        <v>146</v>
      </c>
      <c r="CJ113" t="s">
        <v>172</v>
      </c>
      <c r="CK113">
        <v>10</v>
      </c>
      <c r="CL113">
        <v>0</v>
      </c>
      <c r="CM113">
        <v>0</v>
      </c>
      <c r="CN113">
        <v>40157.5</v>
      </c>
      <c r="CO113" t="s">
        <v>150</v>
      </c>
      <c r="CP113">
        <v>0</v>
      </c>
      <c r="CQ113">
        <v>0</v>
      </c>
      <c r="CR113">
        <v>0</v>
      </c>
      <c r="CS113" t="s">
        <v>166</v>
      </c>
      <c r="CT113">
        <v>0</v>
      </c>
      <c r="CU113">
        <v>0</v>
      </c>
      <c r="CV113">
        <v>0</v>
      </c>
      <c r="CW113" t="s">
        <v>156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 t="s">
        <v>167</v>
      </c>
      <c r="DE113">
        <v>0</v>
      </c>
      <c r="DF113">
        <v>0</v>
      </c>
      <c r="DG113">
        <v>0</v>
      </c>
      <c r="DH113" t="s">
        <v>150</v>
      </c>
      <c r="DI113">
        <v>0</v>
      </c>
      <c r="DJ113">
        <v>0</v>
      </c>
      <c r="DK113">
        <v>0</v>
      </c>
      <c r="DL113" t="s">
        <v>156</v>
      </c>
      <c r="DM113">
        <v>45</v>
      </c>
      <c r="DN113">
        <v>0</v>
      </c>
      <c r="DO113" t="s">
        <v>156</v>
      </c>
      <c r="DP113">
        <v>45</v>
      </c>
      <c r="DQ113">
        <v>0</v>
      </c>
      <c r="DR113" t="s">
        <v>146</v>
      </c>
      <c r="DS113" t="s">
        <v>146</v>
      </c>
      <c r="DT113" t="s">
        <v>146</v>
      </c>
      <c r="DU113" t="s">
        <v>155</v>
      </c>
      <c r="DV113">
        <v>0</v>
      </c>
      <c r="DW113">
        <v>0</v>
      </c>
      <c r="DX113">
        <v>0.5</v>
      </c>
      <c r="DY113">
        <v>0.04</v>
      </c>
      <c r="DZ113">
        <v>2.0020566090040005E+19</v>
      </c>
      <c r="EA113">
        <v>3.4600356600000148E+18</v>
      </c>
      <c r="EB113" t="s">
        <v>444</v>
      </c>
      <c r="EC113" t="s">
        <v>444</v>
      </c>
      <c r="ED113" t="s">
        <v>441</v>
      </c>
      <c r="EE113" t="s">
        <v>445</v>
      </c>
      <c r="EF113" t="s">
        <v>164</v>
      </c>
      <c r="EG113" t="s">
        <v>146</v>
      </c>
      <c r="EH113" t="s">
        <v>146</v>
      </c>
      <c r="EI113" t="s">
        <v>146</v>
      </c>
      <c r="EJ113" t="s">
        <v>146</v>
      </c>
      <c r="EK113" t="s">
        <v>146</v>
      </c>
      <c r="EL113" t="s">
        <v>146</v>
      </c>
      <c r="EM113" t="s">
        <v>146</v>
      </c>
      <c r="EN113" t="s">
        <v>146</v>
      </c>
      <c r="EO113" t="s">
        <v>146</v>
      </c>
      <c r="EP113">
        <v>40157.5</v>
      </c>
      <c r="EQ113">
        <v>0</v>
      </c>
      <c r="ER113">
        <v>0</v>
      </c>
      <c r="ES113" t="s">
        <v>146</v>
      </c>
      <c r="ET113" t="s">
        <v>170</v>
      </c>
      <c r="EU113" t="s">
        <v>146</v>
      </c>
      <c r="EV113">
        <v>0</v>
      </c>
    </row>
    <row r="114" spans="1:152" x14ac:dyDescent="0.25">
      <c r="A114">
        <v>9896045789</v>
      </c>
      <c r="B114" t="s">
        <v>141</v>
      </c>
      <c r="C114" t="s">
        <v>584</v>
      </c>
      <c r="D114" t="s">
        <v>143</v>
      </c>
      <c r="E114" t="s">
        <v>145</v>
      </c>
      <c r="F114" t="s">
        <v>177</v>
      </c>
      <c r="G114">
        <v>35102</v>
      </c>
      <c r="H114" t="s">
        <v>177</v>
      </c>
      <c r="I114">
        <v>614478</v>
      </c>
      <c r="J114">
        <v>2630866742</v>
      </c>
      <c r="K114">
        <v>3325403</v>
      </c>
      <c r="L114">
        <v>2692440</v>
      </c>
      <c r="M114" t="s">
        <v>146</v>
      </c>
      <c r="N114">
        <v>9896045789</v>
      </c>
      <c r="O114">
        <v>123</v>
      </c>
      <c r="P114" t="s">
        <v>147</v>
      </c>
      <c r="Q114" t="s">
        <v>148</v>
      </c>
      <c r="R114" t="s">
        <v>149</v>
      </c>
      <c r="S114">
        <v>250100000000001</v>
      </c>
      <c r="T114" t="s">
        <v>150</v>
      </c>
      <c r="U114" t="s">
        <v>151</v>
      </c>
      <c r="V114">
        <v>4814</v>
      </c>
      <c r="W114" t="s">
        <v>152</v>
      </c>
      <c r="X114" t="s">
        <v>151</v>
      </c>
      <c r="Y114">
        <v>63</v>
      </c>
      <c r="Z114" t="s">
        <v>153</v>
      </c>
      <c r="AA114" t="s">
        <v>154</v>
      </c>
      <c r="AB114" t="s">
        <v>146</v>
      </c>
      <c r="AC114">
        <v>200239</v>
      </c>
      <c r="AD114" t="s">
        <v>155</v>
      </c>
      <c r="AE114" t="s">
        <v>156</v>
      </c>
      <c r="AF114" t="s">
        <v>585</v>
      </c>
      <c r="AG114">
        <v>566</v>
      </c>
      <c r="AH114">
        <v>522503</v>
      </c>
      <c r="AI114" t="s">
        <v>172</v>
      </c>
      <c r="AJ114">
        <v>566</v>
      </c>
      <c r="AK114">
        <v>9896045789</v>
      </c>
      <c r="AL114">
        <v>9896045789</v>
      </c>
      <c r="AM114" t="s">
        <v>159</v>
      </c>
      <c r="AN114" t="s">
        <v>586</v>
      </c>
      <c r="AO114" t="s">
        <v>587</v>
      </c>
      <c r="AP114" t="s">
        <v>146</v>
      </c>
      <c r="AQ114" t="s">
        <v>174</v>
      </c>
      <c r="AR114">
        <v>60457.5</v>
      </c>
      <c r="AS114">
        <v>60350</v>
      </c>
      <c r="AT114" s="5">
        <f t="shared" si="7"/>
        <v>60350</v>
      </c>
      <c r="AU114" s="5">
        <v>350</v>
      </c>
      <c r="AV114" s="5">
        <f t="shared" si="8"/>
        <v>60000</v>
      </c>
      <c r="AW114" s="6">
        <f t="shared" si="9"/>
        <v>10560.000000000002</v>
      </c>
      <c r="AX114" s="7">
        <f t="shared" si="10"/>
        <v>48000</v>
      </c>
      <c r="AY114" s="8">
        <f t="shared" si="11"/>
        <v>1440</v>
      </c>
      <c r="AZ114" s="5">
        <v>250</v>
      </c>
      <c r="BA114" s="9">
        <f t="shared" si="12"/>
        <v>81.25</v>
      </c>
      <c r="BB114" s="9"/>
      <c r="BC114" s="10"/>
      <c r="BD114" s="5">
        <f t="shared" si="13"/>
        <v>18.75</v>
      </c>
      <c r="BG114" t="s">
        <v>146</v>
      </c>
      <c r="BH114" t="s">
        <v>146</v>
      </c>
      <c r="BI114">
        <v>566</v>
      </c>
      <c r="BJ114">
        <v>566</v>
      </c>
      <c r="BK114">
        <v>60457.5</v>
      </c>
      <c r="BL114">
        <v>350</v>
      </c>
      <c r="BM114">
        <v>0</v>
      </c>
      <c r="BN114">
        <v>350</v>
      </c>
      <c r="BO114">
        <v>26.25</v>
      </c>
      <c r="BP114">
        <v>0</v>
      </c>
      <c r="BQ114">
        <v>60081.25</v>
      </c>
      <c r="BR114">
        <v>0</v>
      </c>
      <c r="BS114">
        <v>26.25</v>
      </c>
      <c r="BT114" t="s">
        <v>146</v>
      </c>
      <c r="BU114">
        <v>59536659</v>
      </c>
      <c r="BV114" t="s">
        <v>163</v>
      </c>
      <c r="BW114">
        <v>0</v>
      </c>
      <c r="BX114">
        <v>0</v>
      </c>
      <c r="BY114" t="s">
        <v>164</v>
      </c>
      <c r="BZ114">
        <v>0</v>
      </c>
      <c r="CA114" t="s">
        <v>146</v>
      </c>
      <c r="CB114">
        <v>0</v>
      </c>
      <c r="CC114">
        <v>0</v>
      </c>
      <c r="CD114" t="s">
        <v>165</v>
      </c>
      <c r="CE114">
        <v>0</v>
      </c>
      <c r="CF114">
        <v>0</v>
      </c>
      <c r="CG114">
        <v>0</v>
      </c>
      <c r="CH114" t="s">
        <v>146</v>
      </c>
      <c r="CI114" t="s">
        <v>146</v>
      </c>
      <c r="CJ114" t="s">
        <v>172</v>
      </c>
      <c r="CK114">
        <v>10</v>
      </c>
      <c r="CL114">
        <v>0</v>
      </c>
      <c r="CM114">
        <v>0</v>
      </c>
      <c r="CN114">
        <v>60457.5</v>
      </c>
      <c r="CO114" t="s">
        <v>150</v>
      </c>
      <c r="CP114">
        <v>0</v>
      </c>
      <c r="CQ114">
        <v>0</v>
      </c>
      <c r="CR114">
        <v>0</v>
      </c>
      <c r="CS114" t="s">
        <v>166</v>
      </c>
      <c r="CT114">
        <v>0</v>
      </c>
      <c r="CU114">
        <v>0</v>
      </c>
      <c r="CV114">
        <v>0</v>
      </c>
      <c r="CW114" t="s">
        <v>156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 t="s">
        <v>167</v>
      </c>
      <c r="DE114">
        <v>0</v>
      </c>
      <c r="DF114">
        <v>0</v>
      </c>
      <c r="DG114">
        <v>0</v>
      </c>
      <c r="DH114" t="s">
        <v>150</v>
      </c>
      <c r="DI114">
        <v>0</v>
      </c>
      <c r="DJ114">
        <v>0</v>
      </c>
      <c r="DK114">
        <v>0</v>
      </c>
      <c r="DL114" t="s">
        <v>156</v>
      </c>
      <c r="DM114">
        <v>45</v>
      </c>
      <c r="DN114">
        <v>0</v>
      </c>
      <c r="DO114" t="s">
        <v>156</v>
      </c>
      <c r="DP114">
        <v>45</v>
      </c>
      <c r="DQ114">
        <v>0</v>
      </c>
      <c r="DR114" t="s">
        <v>146</v>
      </c>
      <c r="DS114" t="s">
        <v>146</v>
      </c>
      <c r="DT114" t="s">
        <v>146</v>
      </c>
      <c r="DU114" t="s">
        <v>155</v>
      </c>
      <c r="DV114">
        <v>0</v>
      </c>
      <c r="DW114">
        <v>0</v>
      </c>
      <c r="DX114">
        <v>350</v>
      </c>
      <c r="DY114">
        <v>26.25</v>
      </c>
      <c r="DZ114">
        <v>2.0020566090040005E+19</v>
      </c>
      <c r="EA114">
        <v>3.4600356600000148E+18</v>
      </c>
      <c r="EB114" t="s">
        <v>588</v>
      </c>
      <c r="EC114" t="s">
        <v>588</v>
      </c>
      <c r="ED114" t="s">
        <v>585</v>
      </c>
      <c r="EE114" t="s">
        <v>589</v>
      </c>
      <c r="EF114" t="s">
        <v>164</v>
      </c>
      <c r="EG114" t="s">
        <v>146</v>
      </c>
      <c r="EH114" t="s">
        <v>146</v>
      </c>
      <c r="EI114" t="s">
        <v>146</v>
      </c>
      <c r="EJ114" t="s">
        <v>146</v>
      </c>
      <c r="EK114" t="s">
        <v>146</v>
      </c>
      <c r="EL114" t="s">
        <v>146</v>
      </c>
      <c r="EM114" t="s">
        <v>146</v>
      </c>
      <c r="EN114" t="s">
        <v>146</v>
      </c>
      <c r="EO114" t="s">
        <v>146</v>
      </c>
      <c r="EP114">
        <v>60457.5</v>
      </c>
      <c r="EQ114">
        <v>0</v>
      </c>
      <c r="ER114">
        <v>0</v>
      </c>
      <c r="ES114" t="s">
        <v>146</v>
      </c>
      <c r="ET114" t="s">
        <v>170</v>
      </c>
      <c r="EU114" t="s">
        <v>146</v>
      </c>
      <c r="EV114">
        <v>0</v>
      </c>
    </row>
    <row r="115" spans="1:152" x14ac:dyDescent="0.25">
      <c r="A115">
        <v>9888272507</v>
      </c>
      <c r="B115" t="s">
        <v>141</v>
      </c>
      <c r="C115" t="s">
        <v>436</v>
      </c>
      <c r="D115" t="s">
        <v>143</v>
      </c>
      <c r="E115" t="s">
        <v>145</v>
      </c>
      <c r="F115" t="s">
        <v>177</v>
      </c>
      <c r="G115">
        <v>35090</v>
      </c>
      <c r="H115" t="s">
        <v>177</v>
      </c>
      <c r="I115">
        <v>456975</v>
      </c>
      <c r="J115">
        <v>2629451754</v>
      </c>
      <c r="K115">
        <v>5136207</v>
      </c>
      <c r="L115">
        <v>2692440</v>
      </c>
      <c r="M115" t="s">
        <v>146</v>
      </c>
      <c r="N115">
        <v>9888272507</v>
      </c>
      <c r="O115">
        <v>123</v>
      </c>
      <c r="P115" t="s">
        <v>147</v>
      </c>
      <c r="Q115" t="s">
        <v>148</v>
      </c>
      <c r="R115" t="s">
        <v>149</v>
      </c>
      <c r="S115">
        <v>250100000000001</v>
      </c>
      <c r="T115" t="s">
        <v>150</v>
      </c>
      <c r="U115" t="s">
        <v>151</v>
      </c>
      <c r="V115">
        <v>4814</v>
      </c>
      <c r="W115" t="s">
        <v>152</v>
      </c>
      <c r="X115" t="s">
        <v>151</v>
      </c>
      <c r="Y115">
        <v>63</v>
      </c>
      <c r="Z115" t="s">
        <v>153</v>
      </c>
      <c r="AA115" t="s">
        <v>154</v>
      </c>
      <c r="AB115" t="s">
        <v>146</v>
      </c>
      <c r="AC115">
        <v>200239</v>
      </c>
      <c r="AD115" t="s">
        <v>155</v>
      </c>
      <c r="AE115" t="s">
        <v>156</v>
      </c>
      <c r="AF115" t="s">
        <v>437</v>
      </c>
      <c r="AG115">
        <v>566</v>
      </c>
      <c r="AH115">
        <v>605736</v>
      </c>
      <c r="AI115" t="s">
        <v>172</v>
      </c>
      <c r="AJ115">
        <v>566</v>
      </c>
      <c r="AK115">
        <v>9888272507</v>
      </c>
      <c r="AL115">
        <v>9888272507</v>
      </c>
      <c r="AM115" t="s">
        <v>159</v>
      </c>
      <c r="AN115" t="s">
        <v>186</v>
      </c>
      <c r="AO115" t="s">
        <v>187</v>
      </c>
      <c r="AP115" t="s">
        <v>146</v>
      </c>
      <c r="AQ115" t="s">
        <v>174</v>
      </c>
      <c r="AR115">
        <v>61457.5</v>
      </c>
      <c r="AS115">
        <v>61350</v>
      </c>
      <c r="AT115" s="5">
        <f t="shared" si="7"/>
        <v>55350</v>
      </c>
      <c r="AU115" s="5">
        <v>350</v>
      </c>
      <c r="AV115" s="5">
        <f t="shared" si="8"/>
        <v>55000</v>
      </c>
      <c r="AW115" s="6">
        <f t="shared" si="9"/>
        <v>9680.0000000000018</v>
      </c>
      <c r="AX115" s="7">
        <f t="shared" si="10"/>
        <v>44000</v>
      </c>
      <c r="AY115" s="8">
        <f t="shared" si="11"/>
        <v>1320</v>
      </c>
      <c r="AZ115" s="5">
        <v>250</v>
      </c>
      <c r="BA115" s="9">
        <f t="shared" si="12"/>
        <v>81.25</v>
      </c>
      <c r="BB115" s="9">
        <v>1000</v>
      </c>
      <c r="BC115" s="10">
        <v>5000</v>
      </c>
      <c r="BD115" s="5">
        <f t="shared" si="13"/>
        <v>18.75</v>
      </c>
      <c r="BG115" t="s">
        <v>146</v>
      </c>
      <c r="BH115" t="s">
        <v>146</v>
      </c>
      <c r="BI115">
        <v>566</v>
      </c>
      <c r="BJ115">
        <v>566</v>
      </c>
      <c r="BK115">
        <v>61457.5</v>
      </c>
      <c r="BL115">
        <v>350</v>
      </c>
      <c r="BM115">
        <v>0</v>
      </c>
      <c r="BN115">
        <v>350</v>
      </c>
      <c r="BO115">
        <v>26.25</v>
      </c>
      <c r="BP115">
        <v>0</v>
      </c>
      <c r="BQ115">
        <v>61081.25</v>
      </c>
      <c r="BR115">
        <v>0</v>
      </c>
      <c r="BS115">
        <v>26.25</v>
      </c>
      <c r="BT115" t="s">
        <v>146</v>
      </c>
      <c r="BU115">
        <v>59536659</v>
      </c>
      <c r="BV115" t="s">
        <v>163</v>
      </c>
      <c r="BW115">
        <v>0</v>
      </c>
      <c r="BX115">
        <v>0</v>
      </c>
      <c r="BY115" t="s">
        <v>164</v>
      </c>
      <c r="BZ115">
        <v>0</v>
      </c>
      <c r="CA115" t="s">
        <v>146</v>
      </c>
      <c r="CB115">
        <v>0</v>
      </c>
      <c r="CC115">
        <v>0</v>
      </c>
      <c r="CD115" t="s">
        <v>165</v>
      </c>
      <c r="CE115">
        <v>0</v>
      </c>
      <c r="CF115">
        <v>0</v>
      </c>
      <c r="CG115">
        <v>0</v>
      </c>
      <c r="CH115" t="s">
        <v>146</v>
      </c>
      <c r="CI115" t="s">
        <v>146</v>
      </c>
      <c r="CJ115" t="s">
        <v>172</v>
      </c>
      <c r="CK115">
        <v>10</v>
      </c>
      <c r="CL115">
        <v>0</v>
      </c>
      <c r="CM115">
        <v>0</v>
      </c>
      <c r="CN115">
        <v>61457.5</v>
      </c>
      <c r="CO115" t="s">
        <v>150</v>
      </c>
      <c r="CP115">
        <v>0</v>
      </c>
      <c r="CQ115">
        <v>0</v>
      </c>
      <c r="CR115">
        <v>0</v>
      </c>
      <c r="CS115" t="s">
        <v>166</v>
      </c>
      <c r="CT115">
        <v>0</v>
      </c>
      <c r="CU115">
        <v>0</v>
      </c>
      <c r="CV115">
        <v>0</v>
      </c>
      <c r="CW115" t="s">
        <v>156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 t="s">
        <v>167</v>
      </c>
      <c r="DE115">
        <v>0</v>
      </c>
      <c r="DF115">
        <v>0</v>
      </c>
      <c r="DG115">
        <v>0</v>
      </c>
      <c r="DH115" t="s">
        <v>150</v>
      </c>
      <c r="DI115">
        <v>0</v>
      </c>
      <c r="DJ115">
        <v>0</v>
      </c>
      <c r="DK115">
        <v>0</v>
      </c>
      <c r="DL115" t="s">
        <v>156</v>
      </c>
      <c r="DM115">
        <v>45</v>
      </c>
      <c r="DN115">
        <v>0</v>
      </c>
      <c r="DO115" t="s">
        <v>156</v>
      </c>
      <c r="DP115">
        <v>45</v>
      </c>
      <c r="DQ115">
        <v>0</v>
      </c>
      <c r="DR115" t="s">
        <v>146</v>
      </c>
      <c r="DS115" t="s">
        <v>146</v>
      </c>
      <c r="DT115" t="s">
        <v>146</v>
      </c>
      <c r="DU115" t="s">
        <v>155</v>
      </c>
      <c r="DV115">
        <v>0</v>
      </c>
      <c r="DW115">
        <v>0</v>
      </c>
      <c r="DX115">
        <v>350</v>
      </c>
      <c r="DY115">
        <v>26.25</v>
      </c>
      <c r="DZ115">
        <v>2.0020566090040005E+19</v>
      </c>
      <c r="EA115">
        <v>3.4600356600000148E+18</v>
      </c>
      <c r="EB115" t="s">
        <v>438</v>
      </c>
      <c r="EC115" t="s">
        <v>438</v>
      </c>
      <c r="ED115" t="s">
        <v>437</v>
      </c>
      <c r="EE115" t="s">
        <v>439</v>
      </c>
      <c r="EF115" t="s">
        <v>164</v>
      </c>
      <c r="EG115" t="s">
        <v>146</v>
      </c>
      <c r="EH115" t="s">
        <v>146</v>
      </c>
      <c r="EI115" t="s">
        <v>146</v>
      </c>
      <c r="EJ115" t="s">
        <v>146</v>
      </c>
      <c r="EK115" t="s">
        <v>146</v>
      </c>
      <c r="EL115" t="s">
        <v>146</v>
      </c>
      <c r="EM115" t="s">
        <v>146</v>
      </c>
      <c r="EN115" t="s">
        <v>146</v>
      </c>
      <c r="EO115" t="s">
        <v>146</v>
      </c>
      <c r="EP115">
        <v>61457.5</v>
      </c>
      <c r="EQ115">
        <v>0</v>
      </c>
      <c r="ER115">
        <v>0</v>
      </c>
      <c r="ES115" t="s">
        <v>146</v>
      </c>
      <c r="ET115" t="s">
        <v>170</v>
      </c>
      <c r="EU115" t="s">
        <v>146</v>
      </c>
      <c r="EV115">
        <v>0</v>
      </c>
    </row>
    <row r="116" spans="1:152" x14ac:dyDescent="0.25">
      <c r="A116">
        <v>9901935389</v>
      </c>
      <c r="B116" t="s">
        <v>141</v>
      </c>
      <c r="C116" t="s">
        <v>446</v>
      </c>
      <c r="D116" t="s">
        <v>143</v>
      </c>
      <c r="E116" t="s">
        <v>145</v>
      </c>
      <c r="F116" t="s">
        <v>177</v>
      </c>
      <c r="G116">
        <v>35110</v>
      </c>
      <c r="H116" t="s">
        <v>177</v>
      </c>
      <c r="I116">
        <v>448479</v>
      </c>
      <c r="J116">
        <v>2632041259</v>
      </c>
      <c r="K116">
        <v>2876227</v>
      </c>
      <c r="L116">
        <v>2692440</v>
      </c>
      <c r="M116" t="s">
        <v>146</v>
      </c>
      <c r="N116">
        <v>9901935389</v>
      </c>
      <c r="O116">
        <v>123</v>
      </c>
      <c r="P116" t="s">
        <v>147</v>
      </c>
      <c r="Q116" t="s">
        <v>148</v>
      </c>
      <c r="R116" t="s">
        <v>149</v>
      </c>
      <c r="S116">
        <v>250100000000001</v>
      </c>
      <c r="T116" t="s">
        <v>150</v>
      </c>
      <c r="U116" t="s">
        <v>151</v>
      </c>
      <c r="V116">
        <v>4814</v>
      </c>
      <c r="W116" t="s">
        <v>152</v>
      </c>
      <c r="X116" t="s">
        <v>151</v>
      </c>
      <c r="Y116">
        <v>63</v>
      </c>
      <c r="Z116" t="s">
        <v>153</v>
      </c>
      <c r="AA116" t="s">
        <v>154</v>
      </c>
      <c r="AB116" t="s">
        <v>146</v>
      </c>
      <c r="AC116">
        <v>200239</v>
      </c>
      <c r="AD116" t="s">
        <v>155</v>
      </c>
      <c r="AE116" t="s">
        <v>156</v>
      </c>
      <c r="AF116" t="s">
        <v>447</v>
      </c>
      <c r="AG116">
        <v>566</v>
      </c>
      <c r="AH116">
        <v>9200</v>
      </c>
      <c r="AI116" t="s">
        <v>172</v>
      </c>
      <c r="AJ116">
        <v>566</v>
      </c>
      <c r="AK116">
        <v>9901935389</v>
      </c>
      <c r="AL116">
        <v>9901935389</v>
      </c>
      <c r="AM116" t="s">
        <v>159</v>
      </c>
      <c r="AN116" t="s">
        <v>442</v>
      </c>
      <c r="AO116" t="s">
        <v>443</v>
      </c>
      <c r="AP116" t="s">
        <v>146</v>
      </c>
      <c r="AQ116" t="s">
        <v>174</v>
      </c>
      <c r="AR116">
        <v>61457.5</v>
      </c>
      <c r="AS116">
        <v>61350</v>
      </c>
      <c r="AT116" s="5">
        <f t="shared" si="7"/>
        <v>55350</v>
      </c>
      <c r="AU116" s="5">
        <v>350</v>
      </c>
      <c r="AV116" s="5">
        <f t="shared" si="8"/>
        <v>55000</v>
      </c>
      <c r="AW116" s="6">
        <f t="shared" si="9"/>
        <v>9680.0000000000018</v>
      </c>
      <c r="AX116" s="7">
        <f t="shared" si="10"/>
        <v>44000</v>
      </c>
      <c r="AY116" s="8">
        <f t="shared" si="11"/>
        <v>1320</v>
      </c>
      <c r="AZ116" s="5">
        <v>250</v>
      </c>
      <c r="BA116" s="9">
        <f t="shared" si="12"/>
        <v>81.25</v>
      </c>
      <c r="BB116" s="9">
        <v>1000</v>
      </c>
      <c r="BC116" s="10">
        <v>5000</v>
      </c>
      <c r="BD116" s="5">
        <f t="shared" si="13"/>
        <v>18.75</v>
      </c>
      <c r="BG116" t="s">
        <v>146</v>
      </c>
      <c r="BH116" t="s">
        <v>146</v>
      </c>
      <c r="BI116">
        <v>566</v>
      </c>
      <c r="BJ116">
        <v>566</v>
      </c>
      <c r="BK116">
        <v>61457.5</v>
      </c>
      <c r="BL116">
        <v>350</v>
      </c>
      <c r="BM116">
        <v>0</v>
      </c>
      <c r="BN116">
        <v>350</v>
      </c>
      <c r="BO116">
        <v>26.25</v>
      </c>
      <c r="BP116">
        <v>0</v>
      </c>
      <c r="BQ116">
        <v>61081.25</v>
      </c>
      <c r="BR116">
        <v>0</v>
      </c>
      <c r="BS116">
        <v>26.25</v>
      </c>
      <c r="BT116" t="s">
        <v>146</v>
      </c>
      <c r="BU116">
        <v>59536659</v>
      </c>
      <c r="BV116" t="s">
        <v>163</v>
      </c>
      <c r="BW116">
        <v>0</v>
      </c>
      <c r="BX116">
        <v>0</v>
      </c>
      <c r="BY116" t="s">
        <v>164</v>
      </c>
      <c r="BZ116">
        <v>0</v>
      </c>
      <c r="CA116" t="s">
        <v>146</v>
      </c>
      <c r="CB116">
        <v>0</v>
      </c>
      <c r="CC116">
        <v>0</v>
      </c>
      <c r="CD116" t="s">
        <v>165</v>
      </c>
      <c r="CE116">
        <v>0</v>
      </c>
      <c r="CF116">
        <v>0</v>
      </c>
      <c r="CG116">
        <v>0</v>
      </c>
      <c r="CH116" t="s">
        <v>146</v>
      </c>
      <c r="CI116" t="s">
        <v>146</v>
      </c>
      <c r="CJ116" t="s">
        <v>172</v>
      </c>
      <c r="CK116">
        <v>10</v>
      </c>
      <c r="CL116">
        <v>0</v>
      </c>
      <c r="CM116">
        <v>0</v>
      </c>
      <c r="CN116">
        <v>61457.5</v>
      </c>
      <c r="CO116" t="s">
        <v>150</v>
      </c>
      <c r="CP116">
        <v>0</v>
      </c>
      <c r="CQ116">
        <v>0</v>
      </c>
      <c r="CR116">
        <v>0</v>
      </c>
      <c r="CS116" t="s">
        <v>166</v>
      </c>
      <c r="CT116">
        <v>0</v>
      </c>
      <c r="CU116">
        <v>0</v>
      </c>
      <c r="CV116">
        <v>0</v>
      </c>
      <c r="CW116" t="s">
        <v>156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 t="s">
        <v>167</v>
      </c>
      <c r="DE116">
        <v>0</v>
      </c>
      <c r="DF116">
        <v>0</v>
      </c>
      <c r="DG116">
        <v>0</v>
      </c>
      <c r="DH116" t="s">
        <v>150</v>
      </c>
      <c r="DI116">
        <v>0</v>
      </c>
      <c r="DJ116">
        <v>0</v>
      </c>
      <c r="DK116">
        <v>0</v>
      </c>
      <c r="DL116" t="s">
        <v>156</v>
      </c>
      <c r="DM116">
        <v>45</v>
      </c>
      <c r="DN116">
        <v>0</v>
      </c>
      <c r="DO116" t="s">
        <v>156</v>
      </c>
      <c r="DP116">
        <v>45</v>
      </c>
      <c r="DQ116">
        <v>0</v>
      </c>
      <c r="DR116" t="s">
        <v>146</v>
      </c>
      <c r="DS116" t="s">
        <v>146</v>
      </c>
      <c r="DT116" t="s">
        <v>146</v>
      </c>
      <c r="DU116" t="s">
        <v>155</v>
      </c>
      <c r="DV116">
        <v>0</v>
      </c>
      <c r="DW116">
        <v>0</v>
      </c>
      <c r="DX116">
        <v>350</v>
      </c>
      <c r="DY116">
        <v>26.25</v>
      </c>
      <c r="DZ116">
        <v>2.0020566090040005E+19</v>
      </c>
      <c r="EA116">
        <v>3.4600356600000148E+18</v>
      </c>
      <c r="EB116" t="s">
        <v>448</v>
      </c>
      <c r="EC116" t="s">
        <v>448</v>
      </c>
      <c r="ED116" t="s">
        <v>447</v>
      </c>
      <c r="EE116" t="s">
        <v>449</v>
      </c>
      <c r="EF116" t="s">
        <v>164</v>
      </c>
      <c r="EG116" t="s">
        <v>146</v>
      </c>
      <c r="EH116" t="s">
        <v>146</v>
      </c>
      <c r="EI116" t="s">
        <v>146</v>
      </c>
      <c r="EJ116" t="s">
        <v>146</v>
      </c>
      <c r="EK116" t="s">
        <v>146</v>
      </c>
      <c r="EL116" t="s">
        <v>146</v>
      </c>
      <c r="EM116" t="s">
        <v>146</v>
      </c>
      <c r="EN116" t="s">
        <v>146</v>
      </c>
      <c r="EO116" t="s">
        <v>146</v>
      </c>
      <c r="EP116">
        <v>61457.5</v>
      </c>
      <c r="EQ116">
        <v>0</v>
      </c>
      <c r="ER116">
        <v>0</v>
      </c>
      <c r="ES116" t="s">
        <v>146</v>
      </c>
      <c r="ET116" t="s">
        <v>170</v>
      </c>
      <c r="EU116" t="s">
        <v>146</v>
      </c>
      <c r="EV116">
        <v>0</v>
      </c>
    </row>
    <row r="117" spans="1:152" x14ac:dyDescent="0.25">
      <c r="A117">
        <v>9888713167</v>
      </c>
      <c r="B117" t="s">
        <v>141</v>
      </c>
      <c r="C117" t="s">
        <v>564</v>
      </c>
      <c r="D117" t="s">
        <v>143</v>
      </c>
      <c r="E117" t="s">
        <v>145</v>
      </c>
      <c r="F117" t="s">
        <v>177</v>
      </c>
      <c r="G117">
        <v>35090</v>
      </c>
      <c r="H117" t="s">
        <v>177</v>
      </c>
      <c r="I117">
        <v>357383</v>
      </c>
      <c r="J117">
        <v>2629452112</v>
      </c>
      <c r="K117">
        <v>5136207</v>
      </c>
      <c r="L117">
        <v>2692440</v>
      </c>
      <c r="M117" t="s">
        <v>146</v>
      </c>
      <c r="N117">
        <v>9888713167</v>
      </c>
      <c r="O117">
        <v>123</v>
      </c>
      <c r="P117" t="s">
        <v>147</v>
      </c>
      <c r="Q117" t="s">
        <v>148</v>
      </c>
      <c r="R117" t="s">
        <v>149</v>
      </c>
      <c r="S117">
        <v>250100000000001</v>
      </c>
      <c r="T117" t="s">
        <v>150</v>
      </c>
      <c r="U117" t="s">
        <v>151</v>
      </c>
      <c r="V117">
        <v>4814</v>
      </c>
      <c r="W117" t="s">
        <v>152</v>
      </c>
      <c r="X117" t="s">
        <v>151</v>
      </c>
      <c r="Y117">
        <v>63</v>
      </c>
      <c r="Z117" t="s">
        <v>153</v>
      </c>
      <c r="AA117" t="s">
        <v>154</v>
      </c>
      <c r="AB117" t="s">
        <v>146</v>
      </c>
      <c r="AC117">
        <v>200239</v>
      </c>
      <c r="AD117" t="s">
        <v>155</v>
      </c>
      <c r="AE117" t="s">
        <v>156</v>
      </c>
      <c r="AF117" t="s">
        <v>565</v>
      </c>
      <c r="AG117">
        <v>566</v>
      </c>
      <c r="AH117">
        <v>990335</v>
      </c>
      <c r="AI117" t="s">
        <v>172</v>
      </c>
      <c r="AJ117">
        <v>566</v>
      </c>
      <c r="AK117">
        <v>9888713167</v>
      </c>
      <c r="AL117">
        <v>9888713167</v>
      </c>
      <c r="AM117" t="s">
        <v>159</v>
      </c>
      <c r="AN117" t="s">
        <v>255</v>
      </c>
      <c r="AO117" t="s">
        <v>256</v>
      </c>
      <c r="AP117" t="s">
        <v>146</v>
      </c>
      <c r="AQ117" t="s">
        <v>174</v>
      </c>
      <c r="AR117">
        <v>62777.5</v>
      </c>
      <c r="AS117">
        <v>62670</v>
      </c>
      <c r="AT117" s="5">
        <f t="shared" si="7"/>
        <v>56670</v>
      </c>
      <c r="AU117" s="5">
        <v>350</v>
      </c>
      <c r="AV117" s="5">
        <f t="shared" si="8"/>
        <v>56320</v>
      </c>
      <c r="AW117" s="6">
        <f t="shared" si="9"/>
        <v>9912.3200000000015</v>
      </c>
      <c r="AX117" s="7">
        <f t="shared" si="10"/>
        <v>45056</v>
      </c>
      <c r="AY117" s="8">
        <f t="shared" si="11"/>
        <v>1351.68</v>
      </c>
      <c r="AZ117" s="5">
        <v>250</v>
      </c>
      <c r="BA117" s="9">
        <f t="shared" si="12"/>
        <v>81.25</v>
      </c>
      <c r="BB117" s="9">
        <v>1000</v>
      </c>
      <c r="BC117" s="10">
        <v>5000</v>
      </c>
      <c r="BD117" s="5">
        <f t="shared" si="13"/>
        <v>18.75</v>
      </c>
      <c r="BG117" t="s">
        <v>146</v>
      </c>
      <c r="BH117" t="s">
        <v>146</v>
      </c>
      <c r="BI117">
        <v>566</v>
      </c>
      <c r="BJ117">
        <v>566</v>
      </c>
      <c r="BK117">
        <v>62777.5</v>
      </c>
      <c r="BL117">
        <v>350</v>
      </c>
      <c r="BM117">
        <v>0</v>
      </c>
      <c r="BN117">
        <v>350</v>
      </c>
      <c r="BO117">
        <v>26.25</v>
      </c>
      <c r="BP117">
        <v>0</v>
      </c>
      <c r="BQ117">
        <v>62401.25</v>
      </c>
      <c r="BR117">
        <v>0</v>
      </c>
      <c r="BS117">
        <v>26.25</v>
      </c>
      <c r="BT117" t="s">
        <v>146</v>
      </c>
      <c r="BU117">
        <v>59536659</v>
      </c>
      <c r="BV117" t="s">
        <v>163</v>
      </c>
      <c r="BW117">
        <v>0</v>
      </c>
      <c r="BX117">
        <v>0</v>
      </c>
      <c r="BY117" t="s">
        <v>164</v>
      </c>
      <c r="BZ117">
        <v>0</v>
      </c>
      <c r="CA117" t="s">
        <v>146</v>
      </c>
      <c r="CB117">
        <v>0</v>
      </c>
      <c r="CC117">
        <v>0</v>
      </c>
      <c r="CD117" t="s">
        <v>165</v>
      </c>
      <c r="CE117">
        <v>0</v>
      </c>
      <c r="CF117">
        <v>0</v>
      </c>
      <c r="CG117">
        <v>0</v>
      </c>
      <c r="CH117" t="s">
        <v>146</v>
      </c>
      <c r="CI117" t="s">
        <v>146</v>
      </c>
      <c r="CJ117" t="s">
        <v>172</v>
      </c>
      <c r="CK117">
        <v>10</v>
      </c>
      <c r="CL117">
        <v>0</v>
      </c>
      <c r="CM117">
        <v>0</v>
      </c>
      <c r="CN117">
        <v>62777.5</v>
      </c>
      <c r="CO117" t="s">
        <v>150</v>
      </c>
      <c r="CP117">
        <v>0</v>
      </c>
      <c r="CQ117">
        <v>0</v>
      </c>
      <c r="CR117">
        <v>0</v>
      </c>
      <c r="CS117" t="s">
        <v>166</v>
      </c>
      <c r="CT117">
        <v>0</v>
      </c>
      <c r="CU117">
        <v>0</v>
      </c>
      <c r="CV117">
        <v>0</v>
      </c>
      <c r="CW117" t="s">
        <v>156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 t="s">
        <v>167</v>
      </c>
      <c r="DE117">
        <v>0</v>
      </c>
      <c r="DF117">
        <v>0</v>
      </c>
      <c r="DG117">
        <v>0</v>
      </c>
      <c r="DH117" t="s">
        <v>150</v>
      </c>
      <c r="DI117">
        <v>0</v>
      </c>
      <c r="DJ117">
        <v>0</v>
      </c>
      <c r="DK117">
        <v>0</v>
      </c>
      <c r="DL117" t="s">
        <v>156</v>
      </c>
      <c r="DM117">
        <v>45</v>
      </c>
      <c r="DN117">
        <v>0</v>
      </c>
      <c r="DO117" t="s">
        <v>156</v>
      </c>
      <c r="DP117">
        <v>45</v>
      </c>
      <c r="DQ117">
        <v>0</v>
      </c>
      <c r="DR117" t="s">
        <v>146</v>
      </c>
      <c r="DS117" t="s">
        <v>146</v>
      </c>
      <c r="DT117" t="s">
        <v>146</v>
      </c>
      <c r="DU117" t="s">
        <v>155</v>
      </c>
      <c r="DV117">
        <v>0</v>
      </c>
      <c r="DW117">
        <v>0</v>
      </c>
      <c r="DX117">
        <v>350</v>
      </c>
      <c r="DY117">
        <v>26.25</v>
      </c>
      <c r="DZ117">
        <v>2.0020566090040005E+19</v>
      </c>
      <c r="EA117">
        <v>3.4600356600000148E+18</v>
      </c>
      <c r="EB117" t="s">
        <v>566</v>
      </c>
      <c r="EC117" t="s">
        <v>566</v>
      </c>
      <c r="ED117" t="s">
        <v>565</v>
      </c>
      <c r="EE117" t="s">
        <v>567</v>
      </c>
      <c r="EF117" t="s">
        <v>164</v>
      </c>
      <c r="EG117" t="s">
        <v>146</v>
      </c>
      <c r="EH117" t="s">
        <v>146</v>
      </c>
      <c r="EI117" t="s">
        <v>146</v>
      </c>
      <c r="EJ117" t="s">
        <v>146</v>
      </c>
      <c r="EK117" t="s">
        <v>146</v>
      </c>
      <c r="EL117" t="s">
        <v>146</v>
      </c>
      <c r="EM117" t="s">
        <v>146</v>
      </c>
      <c r="EN117" t="s">
        <v>146</v>
      </c>
      <c r="EO117" t="s">
        <v>146</v>
      </c>
      <c r="EP117">
        <v>62777.5</v>
      </c>
      <c r="EQ117">
        <v>0</v>
      </c>
      <c r="ER117">
        <v>0</v>
      </c>
      <c r="ES117" t="s">
        <v>146</v>
      </c>
      <c r="ET117" t="s">
        <v>170</v>
      </c>
      <c r="EU117" t="s">
        <v>146</v>
      </c>
      <c r="EV117">
        <v>0</v>
      </c>
    </row>
    <row r="118" spans="1:152" x14ac:dyDescent="0.25">
      <c r="A118">
        <v>9913281007</v>
      </c>
      <c r="B118" t="s">
        <v>141</v>
      </c>
      <c r="C118" t="s">
        <v>279</v>
      </c>
      <c r="D118" t="s">
        <v>143</v>
      </c>
      <c r="E118" t="s">
        <v>144</v>
      </c>
      <c r="F118" t="s">
        <v>144</v>
      </c>
      <c r="G118">
        <v>35125</v>
      </c>
      <c r="H118" t="s">
        <v>145</v>
      </c>
      <c r="I118">
        <v>713305</v>
      </c>
      <c r="J118">
        <v>2633982564</v>
      </c>
      <c r="K118">
        <v>8727353</v>
      </c>
      <c r="L118">
        <v>1001181</v>
      </c>
      <c r="M118">
        <v>25578405</v>
      </c>
      <c r="N118">
        <v>9913281007</v>
      </c>
      <c r="O118">
        <v>123</v>
      </c>
      <c r="P118" t="s">
        <v>147</v>
      </c>
      <c r="Q118" t="s">
        <v>148</v>
      </c>
      <c r="R118" t="s">
        <v>149</v>
      </c>
      <c r="S118" t="s">
        <v>280</v>
      </c>
      <c r="T118" t="s">
        <v>156</v>
      </c>
      <c r="U118" t="s">
        <v>281</v>
      </c>
      <c r="V118">
        <v>5999</v>
      </c>
      <c r="W118" t="s">
        <v>282</v>
      </c>
      <c r="X118" t="s">
        <v>281</v>
      </c>
      <c r="Y118">
        <v>63</v>
      </c>
      <c r="Z118" t="s">
        <v>153</v>
      </c>
      <c r="AA118" t="s">
        <v>154</v>
      </c>
      <c r="AB118" t="s">
        <v>146</v>
      </c>
      <c r="AC118">
        <v>301011</v>
      </c>
      <c r="AD118" t="s">
        <v>155</v>
      </c>
      <c r="AE118" t="s">
        <v>156</v>
      </c>
      <c r="AF118" t="s">
        <v>283</v>
      </c>
      <c r="AG118">
        <v>566</v>
      </c>
      <c r="AH118">
        <v>919008</v>
      </c>
      <c r="AI118" t="s">
        <v>284</v>
      </c>
      <c r="AJ118">
        <v>566</v>
      </c>
      <c r="AK118">
        <v>9913281007</v>
      </c>
      <c r="AL118">
        <v>9913281007</v>
      </c>
      <c r="AM118" t="s">
        <v>285</v>
      </c>
      <c r="AN118" t="s">
        <v>286</v>
      </c>
      <c r="AO118" t="s">
        <v>287</v>
      </c>
      <c r="AP118" t="s">
        <v>146</v>
      </c>
      <c r="AQ118" t="s">
        <v>288</v>
      </c>
      <c r="AR118">
        <v>78227.5</v>
      </c>
      <c r="AS118">
        <v>78120</v>
      </c>
      <c r="AT118" s="5">
        <f t="shared" si="7"/>
        <v>77120</v>
      </c>
      <c r="AU118" s="5">
        <v>350</v>
      </c>
      <c r="AV118" s="5">
        <f t="shared" si="8"/>
        <v>76770</v>
      </c>
      <c r="AW118" s="6">
        <f t="shared" si="9"/>
        <v>13511.520000000002</v>
      </c>
      <c r="AX118" s="7">
        <f t="shared" si="10"/>
        <v>61416</v>
      </c>
      <c r="AY118" s="8">
        <f t="shared" si="11"/>
        <v>1842.48</v>
      </c>
      <c r="AZ118" s="5">
        <v>250</v>
      </c>
      <c r="BA118" s="9">
        <f t="shared" si="12"/>
        <v>81.25</v>
      </c>
      <c r="BB118" s="9">
        <v>1000</v>
      </c>
      <c r="BC118" s="10"/>
      <c r="BD118" s="5">
        <f t="shared" si="13"/>
        <v>18.75</v>
      </c>
      <c r="BE118" t="s">
        <v>146</v>
      </c>
      <c r="BF118" t="s">
        <v>146</v>
      </c>
      <c r="BG118" t="s">
        <v>146</v>
      </c>
      <c r="BH118" t="s">
        <v>146</v>
      </c>
      <c r="BI118">
        <v>566</v>
      </c>
      <c r="BJ118">
        <v>566</v>
      </c>
      <c r="BK118">
        <v>78227.5</v>
      </c>
      <c r="BL118">
        <v>350</v>
      </c>
      <c r="BM118">
        <v>0</v>
      </c>
      <c r="BN118">
        <v>350</v>
      </c>
      <c r="BO118">
        <v>26.25</v>
      </c>
      <c r="BP118">
        <v>0</v>
      </c>
      <c r="BQ118">
        <v>77851.25</v>
      </c>
      <c r="BR118">
        <v>0</v>
      </c>
      <c r="BS118">
        <v>26.25</v>
      </c>
      <c r="BT118" t="s">
        <v>146</v>
      </c>
      <c r="BU118">
        <v>6067466</v>
      </c>
      <c r="BV118" t="s">
        <v>289</v>
      </c>
      <c r="BW118">
        <v>0</v>
      </c>
      <c r="BX118">
        <v>0</v>
      </c>
      <c r="BY118" t="s">
        <v>164</v>
      </c>
      <c r="BZ118">
        <v>0</v>
      </c>
      <c r="CA118" t="s">
        <v>146</v>
      </c>
      <c r="CB118">
        <v>0</v>
      </c>
      <c r="CC118">
        <v>0</v>
      </c>
      <c r="CD118" t="s">
        <v>165</v>
      </c>
      <c r="CE118">
        <v>0</v>
      </c>
      <c r="CF118">
        <v>0</v>
      </c>
      <c r="CG118">
        <v>0</v>
      </c>
      <c r="CH118" t="s">
        <v>146</v>
      </c>
      <c r="CI118" t="s">
        <v>146</v>
      </c>
      <c r="CJ118" t="s">
        <v>284</v>
      </c>
      <c r="CK118">
        <v>10</v>
      </c>
      <c r="CL118">
        <v>0</v>
      </c>
      <c r="CM118">
        <v>0</v>
      </c>
      <c r="CN118">
        <v>78227.5</v>
      </c>
      <c r="CO118" t="s">
        <v>150</v>
      </c>
      <c r="CP118">
        <v>0</v>
      </c>
      <c r="CQ118">
        <v>0</v>
      </c>
      <c r="CR118">
        <v>0</v>
      </c>
      <c r="CS118" t="s">
        <v>150</v>
      </c>
      <c r="CT118">
        <v>0</v>
      </c>
      <c r="CU118">
        <v>0</v>
      </c>
      <c r="CV118">
        <v>0</v>
      </c>
      <c r="CW118" t="s">
        <v>156</v>
      </c>
      <c r="CX118">
        <v>10</v>
      </c>
      <c r="CY118">
        <v>0</v>
      </c>
      <c r="CZ118">
        <v>0</v>
      </c>
      <c r="DA118">
        <v>0</v>
      </c>
      <c r="DB118">
        <v>0</v>
      </c>
      <c r="DC118">
        <v>0</v>
      </c>
      <c r="DD118" t="s">
        <v>167</v>
      </c>
      <c r="DE118">
        <v>10</v>
      </c>
      <c r="DF118">
        <v>0</v>
      </c>
      <c r="DG118">
        <v>0</v>
      </c>
      <c r="DH118" t="s">
        <v>150</v>
      </c>
      <c r="DI118">
        <v>25</v>
      </c>
      <c r="DJ118">
        <v>0</v>
      </c>
      <c r="DK118">
        <v>0</v>
      </c>
      <c r="DL118" t="s">
        <v>156</v>
      </c>
      <c r="DM118">
        <v>25</v>
      </c>
      <c r="DN118">
        <v>0</v>
      </c>
      <c r="DO118" t="s">
        <v>156</v>
      </c>
      <c r="DP118">
        <v>0</v>
      </c>
      <c r="DQ118">
        <v>0</v>
      </c>
      <c r="DR118" t="s">
        <v>146</v>
      </c>
      <c r="DS118" t="s">
        <v>146</v>
      </c>
      <c r="DT118" t="s">
        <v>146</v>
      </c>
      <c r="DU118" t="s">
        <v>155</v>
      </c>
      <c r="DV118">
        <v>0</v>
      </c>
      <c r="DW118">
        <v>0</v>
      </c>
      <c r="DX118">
        <v>350</v>
      </c>
      <c r="DY118">
        <v>26.25</v>
      </c>
      <c r="DZ118">
        <v>2.0020566000040006E+19</v>
      </c>
      <c r="EA118">
        <v>3.0040567E+19</v>
      </c>
      <c r="EB118" t="s">
        <v>290</v>
      </c>
      <c r="EC118" t="s">
        <v>290</v>
      </c>
      <c r="ED118" t="s">
        <v>283</v>
      </c>
      <c r="EE118" t="s">
        <v>291</v>
      </c>
      <c r="EF118" t="s">
        <v>164</v>
      </c>
      <c r="EG118" t="s">
        <v>146</v>
      </c>
      <c r="EH118" t="s">
        <v>146</v>
      </c>
      <c r="EI118" t="s">
        <v>146</v>
      </c>
      <c r="EJ118" t="s">
        <v>146</v>
      </c>
      <c r="EK118" t="s">
        <v>146</v>
      </c>
      <c r="EL118" t="s">
        <v>146</v>
      </c>
      <c r="EM118" t="s">
        <v>146</v>
      </c>
      <c r="EN118" t="s">
        <v>146</v>
      </c>
      <c r="EO118" t="s">
        <v>146</v>
      </c>
      <c r="EP118">
        <v>78227.5</v>
      </c>
      <c r="EQ118">
        <v>0</v>
      </c>
      <c r="ER118">
        <v>0</v>
      </c>
      <c r="ES118" t="s">
        <v>146</v>
      </c>
      <c r="ET118" t="s">
        <v>170</v>
      </c>
      <c r="EU118" t="s">
        <v>146</v>
      </c>
      <c r="EV118">
        <v>0</v>
      </c>
    </row>
    <row r="119" spans="1:152" x14ac:dyDescent="0.25">
      <c r="A119">
        <v>9896303528</v>
      </c>
      <c r="B119" t="s">
        <v>141</v>
      </c>
      <c r="C119" t="s">
        <v>544</v>
      </c>
      <c r="D119" t="s">
        <v>143</v>
      </c>
      <c r="E119" t="s">
        <v>145</v>
      </c>
      <c r="F119" t="s">
        <v>177</v>
      </c>
      <c r="G119">
        <v>35102</v>
      </c>
      <c r="H119" t="s">
        <v>177</v>
      </c>
      <c r="I119">
        <v>233737</v>
      </c>
      <c r="J119">
        <v>2630867063</v>
      </c>
      <c r="K119">
        <v>3350038</v>
      </c>
      <c r="L119">
        <v>2692440</v>
      </c>
      <c r="M119" t="s">
        <v>146</v>
      </c>
      <c r="N119">
        <v>9896303528</v>
      </c>
      <c r="O119">
        <v>123</v>
      </c>
      <c r="P119" t="s">
        <v>147</v>
      </c>
      <c r="Q119" t="s">
        <v>148</v>
      </c>
      <c r="R119" t="s">
        <v>149</v>
      </c>
      <c r="S119">
        <v>250100000000001</v>
      </c>
      <c r="T119" t="s">
        <v>150</v>
      </c>
      <c r="U119" t="s">
        <v>151</v>
      </c>
      <c r="V119">
        <v>4814</v>
      </c>
      <c r="W119" t="s">
        <v>152</v>
      </c>
      <c r="X119" t="s">
        <v>151</v>
      </c>
      <c r="Y119">
        <v>63</v>
      </c>
      <c r="Z119" t="s">
        <v>153</v>
      </c>
      <c r="AA119" t="s">
        <v>154</v>
      </c>
      <c r="AB119" t="s">
        <v>146</v>
      </c>
      <c r="AC119">
        <v>200239</v>
      </c>
      <c r="AD119" t="s">
        <v>155</v>
      </c>
      <c r="AE119" t="s">
        <v>156</v>
      </c>
      <c r="AF119" t="s">
        <v>545</v>
      </c>
      <c r="AG119">
        <v>566</v>
      </c>
      <c r="AH119">
        <v>702155</v>
      </c>
      <c r="AI119" t="s">
        <v>172</v>
      </c>
      <c r="AJ119">
        <v>566</v>
      </c>
      <c r="AK119">
        <v>9896303528</v>
      </c>
      <c r="AL119">
        <v>9896303528</v>
      </c>
      <c r="AM119" t="s">
        <v>159</v>
      </c>
      <c r="AN119" t="s">
        <v>180</v>
      </c>
      <c r="AO119" t="s">
        <v>181</v>
      </c>
      <c r="AP119" t="s">
        <v>146</v>
      </c>
      <c r="AQ119" t="s">
        <v>174</v>
      </c>
      <c r="AR119">
        <v>93657.5</v>
      </c>
      <c r="AS119">
        <v>93550</v>
      </c>
      <c r="AT119" s="5">
        <f t="shared" si="7"/>
        <v>87550</v>
      </c>
      <c r="AU119" s="5">
        <v>350</v>
      </c>
      <c r="AV119" s="5">
        <f t="shared" si="8"/>
        <v>87200</v>
      </c>
      <c r="AW119" s="6">
        <f t="shared" si="9"/>
        <v>15347.2</v>
      </c>
      <c r="AX119" s="7">
        <f t="shared" si="10"/>
        <v>69760</v>
      </c>
      <c r="AY119" s="8">
        <f t="shared" si="11"/>
        <v>2092.8000000000002</v>
      </c>
      <c r="AZ119" s="5">
        <v>250</v>
      </c>
      <c r="BA119" s="9">
        <f t="shared" si="12"/>
        <v>81.25</v>
      </c>
      <c r="BB119" s="9">
        <v>1000</v>
      </c>
      <c r="BC119" s="10">
        <v>5000</v>
      </c>
      <c r="BD119" s="5">
        <f t="shared" si="13"/>
        <v>18.75</v>
      </c>
      <c r="BG119" t="s">
        <v>146</v>
      </c>
      <c r="BH119" t="s">
        <v>146</v>
      </c>
      <c r="BI119">
        <v>566</v>
      </c>
      <c r="BJ119">
        <v>566</v>
      </c>
      <c r="BK119">
        <v>93657.5</v>
      </c>
      <c r="BL119">
        <v>350</v>
      </c>
      <c r="BM119">
        <v>0</v>
      </c>
      <c r="BN119">
        <v>350</v>
      </c>
      <c r="BO119">
        <v>26.25</v>
      </c>
      <c r="BP119">
        <v>0</v>
      </c>
      <c r="BQ119">
        <v>93281.25</v>
      </c>
      <c r="BR119">
        <v>0</v>
      </c>
      <c r="BS119">
        <v>26.25</v>
      </c>
      <c r="BT119" t="s">
        <v>146</v>
      </c>
      <c r="BU119">
        <v>59536659</v>
      </c>
      <c r="BV119" t="s">
        <v>163</v>
      </c>
      <c r="BW119">
        <v>0</v>
      </c>
      <c r="BX119">
        <v>0</v>
      </c>
      <c r="BY119" t="s">
        <v>164</v>
      </c>
      <c r="BZ119">
        <v>0</v>
      </c>
      <c r="CA119" t="s">
        <v>146</v>
      </c>
      <c r="CB119">
        <v>0</v>
      </c>
      <c r="CC119">
        <v>0</v>
      </c>
      <c r="CD119" t="s">
        <v>165</v>
      </c>
      <c r="CE119">
        <v>0</v>
      </c>
      <c r="CF119">
        <v>0</v>
      </c>
      <c r="CG119">
        <v>0</v>
      </c>
      <c r="CH119" t="s">
        <v>146</v>
      </c>
      <c r="CI119" t="s">
        <v>146</v>
      </c>
      <c r="CJ119" t="s">
        <v>172</v>
      </c>
      <c r="CK119">
        <v>10</v>
      </c>
      <c r="CL119">
        <v>0</v>
      </c>
      <c r="CM119">
        <v>0</v>
      </c>
      <c r="CN119">
        <v>93657.5</v>
      </c>
      <c r="CO119" t="s">
        <v>150</v>
      </c>
      <c r="CP119">
        <v>0</v>
      </c>
      <c r="CQ119">
        <v>0</v>
      </c>
      <c r="CR119">
        <v>0</v>
      </c>
      <c r="CS119" t="s">
        <v>166</v>
      </c>
      <c r="CT119">
        <v>0</v>
      </c>
      <c r="CU119">
        <v>0</v>
      </c>
      <c r="CV119">
        <v>0</v>
      </c>
      <c r="CW119" t="s">
        <v>156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 t="s">
        <v>167</v>
      </c>
      <c r="DE119">
        <v>0</v>
      </c>
      <c r="DF119">
        <v>0</v>
      </c>
      <c r="DG119">
        <v>0</v>
      </c>
      <c r="DH119" t="s">
        <v>150</v>
      </c>
      <c r="DI119">
        <v>0</v>
      </c>
      <c r="DJ119">
        <v>0</v>
      </c>
      <c r="DK119">
        <v>0</v>
      </c>
      <c r="DL119" t="s">
        <v>156</v>
      </c>
      <c r="DM119">
        <v>45</v>
      </c>
      <c r="DN119">
        <v>0</v>
      </c>
      <c r="DO119" t="s">
        <v>156</v>
      </c>
      <c r="DP119">
        <v>45</v>
      </c>
      <c r="DQ119">
        <v>0</v>
      </c>
      <c r="DR119" t="s">
        <v>146</v>
      </c>
      <c r="DS119" t="s">
        <v>146</v>
      </c>
      <c r="DT119" t="s">
        <v>146</v>
      </c>
      <c r="DU119" t="s">
        <v>155</v>
      </c>
      <c r="DV119">
        <v>0</v>
      </c>
      <c r="DW119">
        <v>0</v>
      </c>
      <c r="DX119">
        <v>350</v>
      </c>
      <c r="DY119">
        <v>26.25</v>
      </c>
      <c r="DZ119">
        <v>2.0020566090040005E+19</v>
      </c>
      <c r="EA119">
        <v>3.4600356600000148E+18</v>
      </c>
      <c r="EB119" t="s">
        <v>546</v>
      </c>
      <c r="EC119" t="s">
        <v>546</v>
      </c>
      <c r="ED119" t="s">
        <v>545</v>
      </c>
      <c r="EE119" t="s">
        <v>547</v>
      </c>
      <c r="EF119" t="s">
        <v>164</v>
      </c>
      <c r="EG119" t="s">
        <v>146</v>
      </c>
      <c r="EH119" t="s">
        <v>146</v>
      </c>
      <c r="EI119" t="s">
        <v>146</v>
      </c>
      <c r="EJ119" t="s">
        <v>146</v>
      </c>
      <c r="EK119" t="s">
        <v>146</v>
      </c>
      <c r="EL119" t="s">
        <v>146</v>
      </c>
      <c r="EM119" t="s">
        <v>146</v>
      </c>
      <c r="EN119" t="s">
        <v>146</v>
      </c>
      <c r="EO119" t="s">
        <v>146</v>
      </c>
      <c r="EP119">
        <v>93657.5</v>
      </c>
      <c r="EQ119">
        <v>0</v>
      </c>
      <c r="ER119">
        <v>0</v>
      </c>
      <c r="ES119" t="s">
        <v>146</v>
      </c>
      <c r="ET119" t="s">
        <v>170</v>
      </c>
      <c r="EU119" t="s">
        <v>146</v>
      </c>
      <c r="EV119">
        <v>0</v>
      </c>
    </row>
    <row r="120" spans="1:152" x14ac:dyDescent="0.25">
      <c r="A120">
        <v>9904240118</v>
      </c>
      <c r="B120" t="s">
        <v>141</v>
      </c>
      <c r="C120" t="s">
        <v>263</v>
      </c>
      <c r="D120" t="s">
        <v>143</v>
      </c>
      <c r="E120" t="s">
        <v>144</v>
      </c>
      <c r="F120" t="s">
        <v>145</v>
      </c>
      <c r="G120">
        <v>35114</v>
      </c>
      <c r="H120" t="s">
        <v>145</v>
      </c>
      <c r="I120">
        <v>326455</v>
      </c>
      <c r="J120">
        <v>2632324063</v>
      </c>
      <c r="K120">
        <v>4262498</v>
      </c>
      <c r="L120">
        <v>2692440</v>
      </c>
      <c r="M120" t="s">
        <v>146</v>
      </c>
      <c r="N120">
        <v>9904240118</v>
      </c>
      <c r="O120">
        <v>123</v>
      </c>
      <c r="P120" t="s">
        <v>147</v>
      </c>
      <c r="Q120" t="s">
        <v>148</v>
      </c>
      <c r="R120" t="s">
        <v>149</v>
      </c>
      <c r="S120">
        <v>250100000000001</v>
      </c>
      <c r="T120" t="s">
        <v>150</v>
      </c>
      <c r="U120" t="s">
        <v>151</v>
      </c>
      <c r="V120">
        <v>4814</v>
      </c>
      <c r="W120" t="s">
        <v>152</v>
      </c>
      <c r="X120" t="s">
        <v>151</v>
      </c>
      <c r="Y120">
        <v>63</v>
      </c>
      <c r="Z120" t="s">
        <v>153</v>
      </c>
      <c r="AA120" t="s">
        <v>154</v>
      </c>
      <c r="AB120" t="s">
        <v>146</v>
      </c>
      <c r="AC120">
        <v>200239</v>
      </c>
      <c r="AD120" t="s">
        <v>155</v>
      </c>
      <c r="AE120" t="s">
        <v>156</v>
      </c>
      <c r="AF120" t="s">
        <v>264</v>
      </c>
      <c r="AG120">
        <v>566</v>
      </c>
      <c r="AH120">
        <v>790049</v>
      </c>
      <c r="AI120" t="s">
        <v>172</v>
      </c>
      <c r="AJ120">
        <v>566</v>
      </c>
      <c r="AK120">
        <v>9904240118</v>
      </c>
      <c r="AL120">
        <v>9904240118</v>
      </c>
      <c r="AM120" t="s">
        <v>159</v>
      </c>
      <c r="AN120" t="s">
        <v>255</v>
      </c>
      <c r="AO120" t="s">
        <v>256</v>
      </c>
      <c r="AP120" t="s">
        <v>146</v>
      </c>
      <c r="AQ120" t="s">
        <v>174</v>
      </c>
      <c r="AR120">
        <v>96157.5</v>
      </c>
      <c r="AS120">
        <v>96050</v>
      </c>
      <c r="AT120" s="5">
        <f t="shared" si="7"/>
        <v>90050</v>
      </c>
      <c r="AU120" s="5">
        <v>350</v>
      </c>
      <c r="AV120" s="5">
        <f t="shared" si="8"/>
        <v>89700</v>
      </c>
      <c r="AW120" s="6">
        <f t="shared" si="9"/>
        <v>15787.2</v>
      </c>
      <c r="AX120" s="7">
        <f t="shared" si="10"/>
        <v>71760</v>
      </c>
      <c r="AY120" s="8">
        <f t="shared" si="11"/>
        <v>2152.8000000000002</v>
      </c>
      <c r="AZ120" s="5">
        <v>250</v>
      </c>
      <c r="BA120" s="9">
        <f t="shared" si="12"/>
        <v>81.25</v>
      </c>
      <c r="BB120" s="9">
        <v>1000</v>
      </c>
      <c r="BC120" s="10">
        <v>5000</v>
      </c>
      <c r="BD120" s="5">
        <f t="shared" si="13"/>
        <v>18.75</v>
      </c>
      <c r="BG120" t="s">
        <v>146</v>
      </c>
      <c r="BH120" t="s">
        <v>146</v>
      </c>
      <c r="BI120">
        <v>566</v>
      </c>
      <c r="BJ120">
        <v>566</v>
      </c>
      <c r="BK120">
        <v>96157.5</v>
      </c>
      <c r="BL120">
        <v>350</v>
      </c>
      <c r="BM120">
        <v>0</v>
      </c>
      <c r="BN120">
        <v>350</v>
      </c>
      <c r="BO120">
        <v>26.25</v>
      </c>
      <c r="BP120">
        <v>0</v>
      </c>
      <c r="BQ120">
        <v>95781.25</v>
      </c>
      <c r="BR120">
        <v>0</v>
      </c>
      <c r="BS120">
        <v>26.25</v>
      </c>
      <c r="BT120" t="s">
        <v>146</v>
      </c>
      <c r="BU120">
        <v>59536659</v>
      </c>
      <c r="BV120" t="s">
        <v>163</v>
      </c>
      <c r="BW120">
        <v>0</v>
      </c>
      <c r="BX120">
        <v>0</v>
      </c>
      <c r="BY120" t="s">
        <v>164</v>
      </c>
      <c r="BZ120">
        <v>0</v>
      </c>
      <c r="CA120" t="s">
        <v>146</v>
      </c>
      <c r="CB120">
        <v>0</v>
      </c>
      <c r="CC120">
        <v>0</v>
      </c>
      <c r="CD120" t="s">
        <v>165</v>
      </c>
      <c r="CE120">
        <v>0</v>
      </c>
      <c r="CF120">
        <v>0</v>
      </c>
      <c r="CG120">
        <v>0</v>
      </c>
      <c r="CH120" t="s">
        <v>146</v>
      </c>
      <c r="CI120" t="s">
        <v>146</v>
      </c>
      <c r="CJ120" t="s">
        <v>172</v>
      </c>
      <c r="CK120">
        <v>10</v>
      </c>
      <c r="CL120">
        <v>0</v>
      </c>
      <c r="CM120">
        <v>0</v>
      </c>
      <c r="CN120">
        <v>96157.5</v>
      </c>
      <c r="CO120" t="s">
        <v>150</v>
      </c>
      <c r="CP120">
        <v>0</v>
      </c>
      <c r="CQ120">
        <v>0</v>
      </c>
      <c r="CR120">
        <v>0</v>
      </c>
      <c r="CS120" t="s">
        <v>166</v>
      </c>
      <c r="CT120">
        <v>0</v>
      </c>
      <c r="CU120">
        <v>0</v>
      </c>
      <c r="CV120">
        <v>0</v>
      </c>
      <c r="CW120" t="s">
        <v>156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 t="s">
        <v>167</v>
      </c>
      <c r="DE120">
        <v>0</v>
      </c>
      <c r="DF120">
        <v>0</v>
      </c>
      <c r="DG120">
        <v>0</v>
      </c>
      <c r="DH120" t="s">
        <v>150</v>
      </c>
      <c r="DI120">
        <v>0</v>
      </c>
      <c r="DJ120">
        <v>0</v>
      </c>
      <c r="DK120">
        <v>0</v>
      </c>
      <c r="DL120" t="s">
        <v>156</v>
      </c>
      <c r="DM120">
        <v>45</v>
      </c>
      <c r="DN120">
        <v>0</v>
      </c>
      <c r="DO120" t="s">
        <v>156</v>
      </c>
      <c r="DP120">
        <v>45</v>
      </c>
      <c r="DQ120">
        <v>0</v>
      </c>
      <c r="DR120" t="s">
        <v>146</v>
      </c>
      <c r="DS120" t="s">
        <v>146</v>
      </c>
      <c r="DT120" t="s">
        <v>146</v>
      </c>
      <c r="DU120" t="s">
        <v>155</v>
      </c>
      <c r="DV120">
        <v>0</v>
      </c>
      <c r="DW120">
        <v>0</v>
      </c>
      <c r="DX120">
        <v>350</v>
      </c>
      <c r="DY120">
        <v>26.25</v>
      </c>
      <c r="DZ120">
        <v>2.0020566090040005E+19</v>
      </c>
      <c r="EA120">
        <v>3.4600356600000148E+18</v>
      </c>
      <c r="EB120" t="s">
        <v>265</v>
      </c>
      <c r="EC120" t="s">
        <v>265</v>
      </c>
      <c r="ED120" t="s">
        <v>264</v>
      </c>
      <c r="EE120" t="s">
        <v>266</v>
      </c>
      <c r="EF120" t="s">
        <v>164</v>
      </c>
      <c r="EG120" t="s">
        <v>146</v>
      </c>
      <c r="EH120" t="s">
        <v>146</v>
      </c>
      <c r="EI120" t="s">
        <v>146</v>
      </c>
      <c r="EJ120" t="s">
        <v>146</v>
      </c>
      <c r="EK120" t="s">
        <v>146</v>
      </c>
      <c r="EL120" t="s">
        <v>146</v>
      </c>
      <c r="EM120" t="s">
        <v>146</v>
      </c>
      <c r="EN120" t="s">
        <v>146</v>
      </c>
      <c r="EO120" t="s">
        <v>146</v>
      </c>
      <c r="EP120">
        <v>96157.5</v>
      </c>
      <c r="EQ120">
        <v>0</v>
      </c>
      <c r="ER120">
        <v>0</v>
      </c>
      <c r="ES120" t="s">
        <v>146</v>
      </c>
      <c r="ET120" t="s">
        <v>170</v>
      </c>
      <c r="EU120" t="s">
        <v>146</v>
      </c>
      <c r="EV120">
        <v>0</v>
      </c>
    </row>
    <row r="121" spans="1:152" x14ac:dyDescent="0.25">
      <c r="A121">
        <v>9894029088</v>
      </c>
      <c r="B121" t="s">
        <v>141</v>
      </c>
      <c r="C121" t="s">
        <v>430</v>
      </c>
      <c r="D121" t="s">
        <v>143</v>
      </c>
      <c r="E121" t="s">
        <v>145</v>
      </c>
      <c r="F121" t="s">
        <v>177</v>
      </c>
      <c r="G121">
        <v>35101</v>
      </c>
      <c r="H121" t="s">
        <v>177</v>
      </c>
      <c r="I121">
        <v>655510</v>
      </c>
      <c r="J121">
        <v>2630560554</v>
      </c>
      <c r="K121">
        <v>5725699</v>
      </c>
      <c r="L121">
        <v>2692440</v>
      </c>
      <c r="M121" t="s">
        <v>146</v>
      </c>
      <c r="N121">
        <v>9894029088</v>
      </c>
      <c r="O121">
        <v>123</v>
      </c>
      <c r="P121" t="s">
        <v>147</v>
      </c>
      <c r="Q121" t="s">
        <v>148</v>
      </c>
      <c r="R121" t="s">
        <v>149</v>
      </c>
      <c r="S121">
        <v>250100000000001</v>
      </c>
      <c r="T121" t="s">
        <v>150</v>
      </c>
      <c r="U121" t="s">
        <v>151</v>
      </c>
      <c r="V121">
        <v>4814</v>
      </c>
      <c r="W121" t="s">
        <v>152</v>
      </c>
      <c r="X121" t="s">
        <v>151</v>
      </c>
      <c r="Y121">
        <v>63</v>
      </c>
      <c r="Z121" t="s">
        <v>153</v>
      </c>
      <c r="AA121" t="s">
        <v>154</v>
      </c>
      <c r="AB121" t="s">
        <v>146</v>
      </c>
      <c r="AC121">
        <v>200239</v>
      </c>
      <c r="AD121" t="s">
        <v>155</v>
      </c>
      <c r="AE121" t="s">
        <v>156</v>
      </c>
      <c r="AF121" t="s">
        <v>431</v>
      </c>
      <c r="AG121">
        <v>566</v>
      </c>
      <c r="AH121">
        <v>811352</v>
      </c>
      <c r="AI121" t="s">
        <v>172</v>
      </c>
      <c r="AJ121">
        <v>566</v>
      </c>
      <c r="AK121">
        <v>9894029088</v>
      </c>
      <c r="AL121">
        <v>9894029088</v>
      </c>
      <c r="AM121" t="s">
        <v>159</v>
      </c>
      <c r="AN121" t="s">
        <v>432</v>
      </c>
      <c r="AO121" t="s">
        <v>433</v>
      </c>
      <c r="AP121" t="s">
        <v>146</v>
      </c>
      <c r="AQ121" t="s">
        <v>174</v>
      </c>
      <c r="AR121">
        <v>98657.5</v>
      </c>
      <c r="AS121">
        <v>98550</v>
      </c>
      <c r="AT121" s="5">
        <f t="shared" si="7"/>
        <v>92550</v>
      </c>
      <c r="AU121" s="5">
        <v>350</v>
      </c>
      <c r="AV121" s="5">
        <f t="shared" si="8"/>
        <v>92200</v>
      </c>
      <c r="AW121" s="6">
        <f t="shared" si="9"/>
        <v>16227.2</v>
      </c>
      <c r="AX121" s="7">
        <f t="shared" si="10"/>
        <v>73760</v>
      </c>
      <c r="AY121" s="8">
        <f t="shared" si="11"/>
        <v>2212.8000000000002</v>
      </c>
      <c r="AZ121" s="5">
        <v>250</v>
      </c>
      <c r="BA121" s="9">
        <f t="shared" si="12"/>
        <v>81.25</v>
      </c>
      <c r="BB121" s="9">
        <v>1000</v>
      </c>
      <c r="BC121" s="10">
        <v>5000</v>
      </c>
      <c r="BD121" s="5">
        <f t="shared" si="13"/>
        <v>18.75</v>
      </c>
      <c r="BG121" t="s">
        <v>146</v>
      </c>
      <c r="BH121" t="s">
        <v>146</v>
      </c>
      <c r="BI121">
        <v>566</v>
      </c>
      <c r="BJ121">
        <v>566</v>
      </c>
      <c r="BK121">
        <v>98657.5</v>
      </c>
      <c r="BL121">
        <v>350</v>
      </c>
      <c r="BM121">
        <v>0</v>
      </c>
      <c r="BN121">
        <v>350</v>
      </c>
      <c r="BO121">
        <v>26.25</v>
      </c>
      <c r="BP121">
        <v>0</v>
      </c>
      <c r="BQ121">
        <v>98281.25</v>
      </c>
      <c r="BR121">
        <v>0</v>
      </c>
      <c r="BS121">
        <v>26.25</v>
      </c>
      <c r="BT121" t="s">
        <v>146</v>
      </c>
      <c r="BU121">
        <v>59536659</v>
      </c>
      <c r="BV121" t="s">
        <v>163</v>
      </c>
      <c r="BW121">
        <v>0</v>
      </c>
      <c r="BX121">
        <v>0</v>
      </c>
      <c r="BY121" t="s">
        <v>164</v>
      </c>
      <c r="BZ121">
        <v>0</v>
      </c>
      <c r="CA121" t="s">
        <v>146</v>
      </c>
      <c r="CB121">
        <v>0</v>
      </c>
      <c r="CC121">
        <v>0</v>
      </c>
      <c r="CD121" t="s">
        <v>165</v>
      </c>
      <c r="CE121">
        <v>0</v>
      </c>
      <c r="CF121">
        <v>0</v>
      </c>
      <c r="CG121">
        <v>0</v>
      </c>
      <c r="CH121" t="s">
        <v>146</v>
      </c>
      <c r="CI121" t="s">
        <v>146</v>
      </c>
      <c r="CJ121" t="s">
        <v>172</v>
      </c>
      <c r="CK121">
        <v>10</v>
      </c>
      <c r="CL121">
        <v>0</v>
      </c>
      <c r="CM121">
        <v>0</v>
      </c>
      <c r="CN121">
        <v>98657.5</v>
      </c>
      <c r="CO121" t="s">
        <v>150</v>
      </c>
      <c r="CP121">
        <v>0</v>
      </c>
      <c r="CQ121">
        <v>0</v>
      </c>
      <c r="CR121">
        <v>0</v>
      </c>
      <c r="CS121" t="s">
        <v>166</v>
      </c>
      <c r="CT121">
        <v>0</v>
      </c>
      <c r="CU121">
        <v>0</v>
      </c>
      <c r="CV121">
        <v>0</v>
      </c>
      <c r="CW121" t="s">
        <v>156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 t="s">
        <v>167</v>
      </c>
      <c r="DE121">
        <v>0</v>
      </c>
      <c r="DF121">
        <v>0</v>
      </c>
      <c r="DG121">
        <v>0</v>
      </c>
      <c r="DH121" t="s">
        <v>150</v>
      </c>
      <c r="DI121">
        <v>0</v>
      </c>
      <c r="DJ121">
        <v>0</v>
      </c>
      <c r="DK121">
        <v>0</v>
      </c>
      <c r="DL121" t="s">
        <v>156</v>
      </c>
      <c r="DM121">
        <v>45</v>
      </c>
      <c r="DN121">
        <v>0</v>
      </c>
      <c r="DO121" t="s">
        <v>156</v>
      </c>
      <c r="DP121">
        <v>45</v>
      </c>
      <c r="DQ121">
        <v>0</v>
      </c>
      <c r="DR121" t="s">
        <v>146</v>
      </c>
      <c r="DS121" t="s">
        <v>146</v>
      </c>
      <c r="DT121" t="s">
        <v>146</v>
      </c>
      <c r="DU121" t="s">
        <v>155</v>
      </c>
      <c r="DV121">
        <v>0</v>
      </c>
      <c r="DW121">
        <v>0</v>
      </c>
      <c r="DX121">
        <v>350</v>
      </c>
      <c r="DY121">
        <v>26.25</v>
      </c>
      <c r="DZ121">
        <v>2.0020566090040005E+19</v>
      </c>
      <c r="EA121">
        <v>3.4600356600000148E+18</v>
      </c>
      <c r="EB121" t="s">
        <v>434</v>
      </c>
      <c r="EC121" t="s">
        <v>434</v>
      </c>
      <c r="ED121" t="s">
        <v>431</v>
      </c>
      <c r="EE121" t="s">
        <v>435</v>
      </c>
      <c r="EF121" t="s">
        <v>164</v>
      </c>
      <c r="EG121" t="s">
        <v>146</v>
      </c>
      <c r="EH121" t="s">
        <v>146</v>
      </c>
      <c r="EI121" t="s">
        <v>146</v>
      </c>
      <c r="EJ121" t="s">
        <v>146</v>
      </c>
      <c r="EK121" t="s">
        <v>146</v>
      </c>
      <c r="EL121" t="s">
        <v>146</v>
      </c>
      <c r="EM121" t="s">
        <v>146</v>
      </c>
      <c r="EN121" t="s">
        <v>146</v>
      </c>
      <c r="EO121" t="s">
        <v>146</v>
      </c>
      <c r="EP121">
        <v>98657.5</v>
      </c>
      <c r="EQ121">
        <v>0</v>
      </c>
      <c r="ER121">
        <v>0</v>
      </c>
      <c r="ES121" t="s">
        <v>146</v>
      </c>
      <c r="ET121" t="s">
        <v>170</v>
      </c>
      <c r="EU121" t="s">
        <v>146</v>
      </c>
      <c r="EV121">
        <v>0</v>
      </c>
    </row>
    <row r="122" spans="1:152" x14ac:dyDescent="0.25">
      <c r="A122">
        <v>9909200058</v>
      </c>
      <c r="B122" t="s">
        <v>141</v>
      </c>
      <c r="C122" t="s">
        <v>253</v>
      </c>
      <c r="D122" t="s">
        <v>143</v>
      </c>
      <c r="E122" t="s">
        <v>144</v>
      </c>
      <c r="F122" t="s">
        <v>145</v>
      </c>
      <c r="G122">
        <v>35121</v>
      </c>
      <c r="H122" t="s">
        <v>145</v>
      </c>
      <c r="I122">
        <v>389313</v>
      </c>
      <c r="J122">
        <v>2633141274</v>
      </c>
      <c r="K122">
        <v>2974415</v>
      </c>
      <c r="L122">
        <v>2692440</v>
      </c>
      <c r="M122" t="s">
        <v>146</v>
      </c>
      <c r="N122">
        <v>9909200058</v>
      </c>
      <c r="O122">
        <v>123</v>
      </c>
      <c r="P122" t="s">
        <v>147</v>
      </c>
      <c r="Q122" t="s">
        <v>148</v>
      </c>
      <c r="R122" t="s">
        <v>149</v>
      </c>
      <c r="S122">
        <v>250100000000001</v>
      </c>
      <c r="T122" t="s">
        <v>150</v>
      </c>
      <c r="U122" t="s">
        <v>151</v>
      </c>
      <c r="V122">
        <v>4814</v>
      </c>
      <c r="W122" t="s">
        <v>152</v>
      </c>
      <c r="X122" t="s">
        <v>151</v>
      </c>
      <c r="Y122">
        <v>63</v>
      </c>
      <c r="Z122" t="s">
        <v>153</v>
      </c>
      <c r="AA122" t="s">
        <v>154</v>
      </c>
      <c r="AB122" t="s">
        <v>146</v>
      </c>
      <c r="AC122">
        <v>200239</v>
      </c>
      <c r="AD122" t="s">
        <v>155</v>
      </c>
      <c r="AE122" t="s">
        <v>156</v>
      </c>
      <c r="AF122" t="s">
        <v>254</v>
      </c>
      <c r="AG122">
        <v>566</v>
      </c>
      <c r="AH122">
        <v>720536</v>
      </c>
      <c r="AI122" t="s">
        <v>172</v>
      </c>
      <c r="AJ122">
        <v>566</v>
      </c>
      <c r="AK122">
        <v>9909200058</v>
      </c>
      <c r="AL122">
        <v>9909200058</v>
      </c>
      <c r="AM122" t="s">
        <v>159</v>
      </c>
      <c r="AN122" t="s">
        <v>255</v>
      </c>
      <c r="AO122" t="s">
        <v>256</v>
      </c>
      <c r="AP122" t="s">
        <v>146</v>
      </c>
      <c r="AQ122" t="s">
        <v>174</v>
      </c>
      <c r="AR122">
        <v>103657.5</v>
      </c>
      <c r="AS122">
        <v>103550</v>
      </c>
      <c r="AT122" s="5">
        <f t="shared" si="7"/>
        <v>97550</v>
      </c>
      <c r="AU122" s="5">
        <v>350</v>
      </c>
      <c r="AV122" s="5">
        <f t="shared" si="8"/>
        <v>97200</v>
      </c>
      <c r="AW122" s="6">
        <f t="shared" si="9"/>
        <v>17107.2</v>
      </c>
      <c r="AX122" s="7">
        <f t="shared" si="10"/>
        <v>77760</v>
      </c>
      <c r="AY122" s="8">
        <f t="shared" si="11"/>
        <v>2332.8000000000002</v>
      </c>
      <c r="AZ122" s="5">
        <v>250</v>
      </c>
      <c r="BA122" s="9">
        <f t="shared" si="12"/>
        <v>81.25</v>
      </c>
      <c r="BB122" s="9">
        <v>1000</v>
      </c>
      <c r="BC122" s="10">
        <v>5000</v>
      </c>
      <c r="BD122" s="5">
        <f t="shared" si="13"/>
        <v>18.75</v>
      </c>
      <c r="BG122" t="s">
        <v>146</v>
      </c>
      <c r="BH122" t="s">
        <v>146</v>
      </c>
      <c r="BI122">
        <v>566</v>
      </c>
      <c r="BJ122">
        <v>566</v>
      </c>
      <c r="BK122">
        <v>103657.5</v>
      </c>
      <c r="BL122">
        <v>350</v>
      </c>
      <c r="BM122">
        <v>0</v>
      </c>
      <c r="BN122">
        <v>350</v>
      </c>
      <c r="BO122">
        <v>26.25</v>
      </c>
      <c r="BP122">
        <v>0</v>
      </c>
      <c r="BQ122">
        <v>103281.25</v>
      </c>
      <c r="BR122">
        <v>0</v>
      </c>
      <c r="BS122">
        <v>26.25</v>
      </c>
      <c r="BT122" t="s">
        <v>146</v>
      </c>
      <c r="BU122">
        <v>59536659</v>
      </c>
      <c r="BV122" t="s">
        <v>163</v>
      </c>
      <c r="BW122">
        <v>0</v>
      </c>
      <c r="BX122">
        <v>0</v>
      </c>
      <c r="BY122" t="s">
        <v>164</v>
      </c>
      <c r="BZ122">
        <v>0</v>
      </c>
      <c r="CA122" t="s">
        <v>146</v>
      </c>
      <c r="CB122">
        <v>0</v>
      </c>
      <c r="CC122">
        <v>0</v>
      </c>
      <c r="CD122" t="s">
        <v>165</v>
      </c>
      <c r="CE122">
        <v>0</v>
      </c>
      <c r="CF122">
        <v>0</v>
      </c>
      <c r="CG122">
        <v>0</v>
      </c>
      <c r="CH122" t="s">
        <v>146</v>
      </c>
      <c r="CI122" t="s">
        <v>146</v>
      </c>
      <c r="CJ122" t="s">
        <v>172</v>
      </c>
      <c r="CK122">
        <v>10</v>
      </c>
      <c r="CL122">
        <v>0</v>
      </c>
      <c r="CM122">
        <v>0</v>
      </c>
      <c r="CN122">
        <v>103657.5</v>
      </c>
      <c r="CO122" t="s">
        <v>150</v>
      </c>
      <c r="CP122">
        <v>0</v>
      </c>
      <c r="CQ122">
        <v>0</v>
      </c>
      <c r="CR122">
        <v>0</v>
      </c>
      <c r="CS122" t="s">
        <v>166</v>
      </c>
      <c r="CT122">
        <v>0</v>
      </c>
      <c r="CU122">
        <v>0</v>
      </c>
      <c r="CV122">
        <v>0</v>
      </c>
      <c r="CW122" t="s">
        <v>156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 t="s">
        <v>167</v>
      </c>
      <c r="DE122">
        <v>0</v>
      </c>
      <c r="DF122">
        <v>0</v>
      </c>
      <c r="DG122">
        <v>0</v>
      </c>
      <c r="DH122" t="s">
        <v>150</v>
      </c>
      <c r="DI122">
        <v>0</v>
      </c>
      <c r="DJ122">
        <v>0</v>
      </c>
      <c r="DK122">
        <v>0</v>
      </c>
      <c r="DL122" t="s">
        <v>156</v>
      </c>
      <c r="DM122">
        <v>45</v>
      </c>
      <c r="DN122">
        <v>0</v>
      </c>
      <c r="DO122" t="s">
        <v>156</v>
      </c>
      <c r="DP122">
        <v>45</v>
      </c>
      <c r="DQ122">
        <v>0</v>
      </c>
      <c r="DR122" t="s">
        <v>146</v>
      </c>
      <c r="DS122" t="s">
        <v>146</v>
      </c>
      <c r="DT122" t="s">
        <v>146</v>
      </c>
      <c r="DU122" t="s">
        <v>155</v>
      </c>
      <c r="DV122">
        <v>0</v>
      </c>
      <c r="DW122">
        <v>0</v>
      </c>
      <c r="DX122">
        <v>350</v>
      </c>
      <c r="DY122">
        <v>26.25</v>
      </c>
      <c r="DZ122">
        <v>2.0020566090040005E+19</v>
      </c>
      <c r="EA122">
        <v>3.4600356600000148E+18</v>
      </c>
      <c r="EB122" t="s">
        <v>257</v>
      </c>
      <c r="EC122" t="s">
        <v>257</v>
      </c>
      <c r="ED122" t="s">
        <v>254</v>
      </c>
      <c r="EE122" t="s">
        <v>258</v>
      </c>
      <c r="EF122" t="s">
        <v>164</v>
      </c>
      <c r="EG122" t="s">
        <v>146</v>
      </c>
      <c r="EH122" t="s">
        <v>146</v>
      </c>
      <c r="EI122" t="s">
        <v>146</v>
      </c>
      <c r="EJ122" t="s">
        <v>146</v>
      </c>
      <c r="EK122" t="s">
        <v>146</v>
      </c>
      <c r="EL122" t="s">
        <v>146</v>
      </c>
      <c r="EM122" t="s">
        <v>146</v>
      </c>
      <c r="EN122" t="s">
        <v>146</v>
      </c>
      <c r="EO122" t="s">
        <v>146</v>
      </c>
      <c r="EP122">
        <v>103657.5</v>
      </c>
      <c r="EQ122">
        <v>0</v>
      </c>
      <c r="ER122">
        <v>0</v>
      </c>
      <c r="ES122" t="s">
        <v>146</v>
      </c>
      <c r="ET122" t="s">
        <v>170</v>
      </c>
      <c r="EU122" t="s">
        <v>146</v>
      </c>
      <c r="EV122">
        <v>0</v>
      </c>
    </row>
    <row r="123" spans="1:152" x14ac:dyDescent="0.25">
      <c r="A123">
        <v>9909216360</v>
      </c>
      <c r="B123" t="s">
        <v>141</v>
      </c>
      <c r="C123" t="s">
        <v>267</v>
      </c>
      <c r="D123" t="s">
        <v>143</v>
      </c>
      <c r="E123" t="s">
        <v>144</v>
      </c>
      <c r="F123" t="s">
        <v>145</v>
      </c>
      <c r="G123">
        <v>35121</v>
      </c>
      <c r="H123" t="s">
        <v>145</v>
      </c>
      <c r="I123">
        <v>857040</v>
      </c>
      <c r="J123">
        <v>2633141312</v>
      </c>
      <c r="K123">
        <v>2974415</v>
      </c>
      <c r="L123">
        <v>2692440</v>
      </c>
      <c r="M123" t="s">
        <v>146</v>
      </c>
      <c r="N123">
        <v>9909216360</v>
      </c>
      <c r="O123">
        <v>123</v>
      </c>
      <c r="P123" t="s">
        <v>147</v>
      </c>
      <c r="Q123" t="s">
        <v>148</v>
      </c>
      <c r="R123" t="s">
        <v>149</v>
      </c>
      <c r="S123">
        <v>250100000000001</v>
      </c>
      <c r="T123" t="s">
        <v>150</v>
      </c>
      <c r="U123" t="s">
        <v>151</v>
      </c>
      <c r="V123">
        <v>4814</v>
      </c>
      <c r="W123" t="s">
        <v>152</v>
      </c>
      <c r="X123" t="s">
        <v>151</v>
      </c>
      <c r="Y123">
        <v>63</v>
      </c>
      <c r="Z123" t="s">
        <v>153</v>
      </c>
      <c r="AA123" t="s">
        <v>154</v>
      </c>
      <c r="AB123" t="s">
        <v>146</v>
      </c>
      <c r="AC123">
        <v>200239</v>
      </c>
      <c r="AD123" t="s">
        <v>155</v>
      </c>
      <c r="AE123" t="s">
        <v>156</v>
      </c>
      <c r="AF123" t="s">
        <v>268</v>
      </c>
      <c r="AG123">
        <v>566</v>
      </c>
      <c r="AH123">
        <v>734095</v>
      </c>
      <c r="AI123" t="s">
        <v>172</v>
      </c>
      <c r="AJ123">
        <v>566</v>
      </c>
      <c r="AK123">
        <v>9909216360</v>
      </c>
      <c r="AL123">
        <v>9909216360</v>
      </c>
      <c r="AM123" t="s">
        <v>159</v>
      </c>
      <c r="AN123" t="s">
        <v>255</v>
      </c>
      <c r="AO123" t="s">
        <v>256</v>
      </c>
      <c r="AP123" t="s">
        <v>146</v>
      </c>
      <c r="AQ123" t="s">
        <v>174</v>
      </c>
      <c r="AR123">
        <v>103657.5</v>
      </c>
      <c r="AS123">
        <v>103550</v>
      </c>
      <c r="AT123" s="5">
        <f t="shared" si="7"/>
        <v>97550</v>
      </c>
      <c r="AU123" s="5">
        <v>350</v>
      </c>
      <c r="AV123" s="5">
        <f t="shared" si="8"/>
        <v>97200</v>
      </c>
      <c r="AW123" s="6">
        <f t="shared" si="9"/>
        <v>17107.2</v>
      </c>
      <c r="AX123" s="7">
        <f t="shared" si="10"/>
        <v>77760</v>
      </c>
      <c r="AY123" s="8">
        <f t="shared" si="11"/>
        <v>2332.8000000000002</v>
      </c>
      <c r="AZ123" s="5">
        <v>250</v>
      </c>
      <c r="BA123" s="9">
        <f t="shared" si="12"/>
        <v>81.25</v>
      </c>
      <c r="BB123" s="9">
        <v>1000</v>
      </c>
      <c r="BC123" s="10">
        <v>5000</v>
      </c>
      <c r="BD123" s="5">
        <f t="shared" si="13"/>
        <v>18.75</v>
      </c>
      <c r="BG123" t="s">
        <v>146</v>
      </c>
      <c r="BH123" t="s">
        <v>146</v>
      </c>
      <c r="BI123">
        <v>566</v>
      </c>
      <c r="BJ123">
        <v>566</v>
      </c>
      <c r="BK123">
        <v>103657.5</v>
      </c>
      <c r="BL123">
        <v>350</v>
      </c>
      <c r="BM123">
        <v>0</v>
      </c>
      <c r="BN123">
        <v>350</v>
      </c>
      <c r="BO123">
        <v>26.25</v>
      </c>
      <c r="BP123">
        <v>0</v>
      </c>
      <c r="BQ123">
        <v>103281.25</v>
      </c>
      <c r="BR123">
        <v>0</v>
      </c>
      <c r="BS123">
        <v>26.25</v>
      </c>
      <c r="BT123" t="s">
        <v>146</v>
      </c>
      <c r="BU123">
        <v>59536659</v>
      </c>
      <c r="BV123" t="s">
        <v>163</v>
      </c>
      <c r="BW123">
        <v>0</v>
      </c>
      <c r="BX123">
        <v>0</v>
      </c>
      <c r="BY123" t="s">
        <v>164</v>
      </c>
      <c r="BZ123">
        <v>0</v>
      </c>
      <c r="CA123" t="s">
        <v>146</v>
      </c>
      <c r="CB123">
        <v>0</v>
      </c>
      <c r="CC123">
        <v>0</v>
      </c>
      <c r="CD123" t="s">
        <v>165</v>
      </c>
      <c r="CE123">
        <v>0</v>
      </c>
      <c r="CF123">
        <v>0</v>
      </c>
      <c r="CG123">
        <v>0</v>
      </c>
      <c r="CH123" t="s">
        <v>146</v>
      </c>
      <c r="CI123" t="s">
        <v>146</v>
      </c>
      <c r="CJ123" t="s">
        <v>172</v>
      </c>
      <c r="CK123">
        <v>10</v>
      </c>
      <c r="CL123">
        <v>0</v>
      </c>
      <c r="CM123">
        <v>0</v>
      </c>
      <c r="CN123">
        <v>103657.5</v>
      </c>
      <c r="CO123" t="s">
        <v>150</v>
      </c>
      <c r="CP123">
        <v>0</v>
      </c>
      <c r="CQ123">
        <v>0</v>
      </c>
      <c r="CR123">
        <v>0</v>
      </c>
      <c r="CS123" t="s">
        <v>166</v>
      </c>
      <c r="CT123">
        <v>0</v>
      </c>
      <c r="CU123">
        <v>0</v>
      </c>
      <c r="CV123">
        <v>0</v>
      </c>
      <c r="CW123" t="s">
        <v>156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 t="s">
        <v>167</v>
      </c>
      <c r="DE123">
        <v>0</v>
      </c>
      <c r="DF123">
        <v>0</v>
      </c>
      <c r="DG123">
        <v>0</v>
      </c>
      <c r="DH123" t="s">
        <v>150</v>
      </c>
      <c r="DI123">
        <v>0</v>
      </c>
      <c r="DJ123">
        <v>0</v>
      </c>
      <c r="DK123">
        <v>0</v>
      </c>
      <c r="DL123" t="s">
        <v>156</v>
      </c>
      <c r="DM123">
        <v>45</v>
      </c>
      <c r="DN123">
        <v>0</v>
      </c>
      <c r="DO123" t="s">
        <v>156</v>
      </c>
      <c r="DP123">
        <v>45</v>
      </c>
      <c r="DQ123">
        <v>0</v>
      </c>
      <c r="DR123" t="s">
        <v>146</v>
      </c>
      <c r="DS123" t="s">
        <v>146</v>
      </c>
      <c r="DT123" t="s">
        <v>146</v>
      </c>
      <c r="DU123" t="s">
        <v>155</v>
      </c>
      <c r="DV123">
        <v>0</v>
      </c>
      <c r="DW123">
        <v>0</v>
      </c>
      <c r="DX123">
        <v>350</v>
      </c>
      <c r="DY123">
        <v>26.25</v>
      </c>
      <c r="DZ123">
        <v>2.0020566090040005E+19</v>
      </c>
      <c r="EA123">
        <v>3.4600356600000148E+18</v>
      </c>
      <c r="EB123" t="s">
        <v>269</v>
      </c>
      <c r="EC123" t="s">
        <v>269</v>
      </c>
      <c r="ED123" t="s">
        <v>268</v>
      </c>
      <c r="EE123" t="s">
        <v>270</v>
      </c>
      <c r="EF123" t="s">
        <v>164</v>
      </c>
      <c r="EG123" t="s">
        <v>146</v>
      </c>
      <c r="EH123" t="s">
        <v>146</v>
      </c>
      <c r="EI123" t="s">
        <v>146</v>
      </c>
      <c r="EJ123" t="s">
        <v>146</v>
      </c>
      <c r="EK123" t="s">
        <v>146</v>
      </c>
      <c r="EL123" t="s">
        <v>146</v>
      </c>
      <c r="EM123" t="s">
        <v>146</v>
      </c>
      <c r="EN123" t="s">
        <v>146</v>
      </c>
      <c r="EO123" t="s">
        <v>146</v>
      </c>
      <c r="EP123">
        <v>103657.5</v>
      </c>
      <c r="EQ123">
        <v>0</v>
      </c>
      <c r="ER123">
        <v>0</v>
      </c>
      <c r="ES123" t="s">
        <v>146</v>
      </c>
      <c r="ET123" t="s">
        <v>170</v>
      </c>
      <c r="EU123" t="s">
        <v>146</v>
      </c>
      <c r="EV123">
        <v>0</v>
      </c>
    </row>
    <row r="124" spans="1:152" x14ac:dyDescent="0.25">
      <c r="A124">
        <v>9888623502</v>
      </c>
      <c r="B124" t="s">
        <v>141</v>
      </c>
      <c r="C124" t="s">
        <v>306</v>
      </c>
      <c r="D124" t="s">
        <v>143</v>
      </c>
      <c r="E124" t="s">
        <v>145</v>
      </c>
      <c r="F124" t="s">
        <v>177</v>
      </c>
      <c r="G124">
        <v>35090</v>
      </c>
      <c r="H124" t="s">
        <v>177</v>
      </c>
      <c r="I124">
        <v>138682</v>
      </c>
      <c r="J124">
        <v>2629452053</v>
      </c>
      <c r="K124">
        <v>5136207</v>
      </c>
      <c r="L124">
        <v>2692440</v>
      </c>
      <c r="M124" t="s">
        <v>146</v>
      </c>
      <c r="N124">
        <v>9888623502</v>
      </c>
      <c r="O124">
        <v>123</v>
      </c>
      <c r="P124" t="s">
        <v>147</v>
      </c>
      <c r="Q124" t="s">
        <v>148</v>
      </c>
      <c r="R124" t="s">
        <v>149</v>
      </c>
      <c r="S124">
        <v>250100000000001</v>
      </c>
      <c r="T124" t="s">
        <v>150</v>
      </c>
      <c r="U124" t="s">
        <v>151</v>
      </c>
      <c r="V124">
        <v>4814</v>
      </c>
      <c r="W124" t="s">
        <v>152</v>
      </c>
      <c r="X124" t="s">
        <v>151</v>
      </c>
      <c r="Y124">
        <v>63</v>
      </c>
      <c r="Z124" t="s">
        <v>153</v>
      </c>
      <c r="AA124" t="s">
        <v>154</v>
      </c>
      <c r="AB124" t="s">
        <v>146</v>
      </c>
      <c r="AC124">
        <v>200239</v>
      </c>
      <c r="AD124" t="s">
        <v>155</v>
      </c>
      <c r="AE124" t="s">
        <v>156</v>
      </c>
      <c r="AF124" t="s">
        <v>307</v>
      </c>
      <c r="AG124">
        <v>566</v>
      </c>
      <c r="AH124">
        <v>914371</v>
      </c>
      <c r="AI124" t="s">
        <v>172</v>
      </c>
      <c r="AJ124">
        <v>566</v>
      </c>
      <c r="AK124">
        <v>9888623502</v>
      </c>
      <c r="AL124">
        <v>9888623502</v>
      </c>
      <c r="AM124" t="s">
        <v>159</v>
      </c>
      <c r="AN124" t="s">
        <v>308</v>
      </c>
      <c r="AO124" t="s">
        <v>309</v>
      </c>
      <c r="AP124" t="s">
        <v>146</v>
      </c>
      <c r="AQ124" t="s">
        <v>174</v>
      </c>
      <c r="AR124">
        <v>106157.5</v>
      </c>
      <c r="AS124">
        <v>106050</v>
      </c>
      <c r="AT124" s="5">
        <f t="shared" si="7"/>
        <v>100050</v>
      </c>
      <c r="AU124" s="5">
        <v>350</v>
      </c>
      <c r="AV124" s="5">
        <f t="shared" si="8"/>
        <v>99700</v>
      </c>
      <c r="AW124" s="6">
        <f t="shared" si="9"/>
        <v>17547.2</v>
      </c>
      <c r="AX124" s="7">
        <f t="shared" si="10"/>
        <v>79760</v>
      </c>
      <c r="AY124" s="8">
        <f t="shared" si="11"/>
        <v>2392.8000000000002</v>
      </c>
      <c r="AZ124" s="5">
        <v>250</v>
      </c>
      <c r="BA124" s="9">
        <f t="shared" si="12"/>
        <v>81.25</v>
      </c>
      <c r="BB124" s="9">
        <v>1000</v>
      </c>
      <c r="BC124" s="10">
        <v>5000</v>
      </c>
      <c r="BD124" s="5">
        <f t="shared" si="13"/>
        <v>18.75</v>
      </c>
      <c r="BG124" t="s">
        <v>146</v>
      </c>
      <c r="BH124" t="s">
        <v>146</v>
      </c>
      <c r="BI124">
        <v>566</v>
      </c>
      <c r="BJ124">
        <v>566</v>
      </c>
      <c r="BK124">
        <v>106157.5</v>
      </c>
      <c r="BL124">
        <v>350</v>
      </c>
      <c r="BM124">
        <v>0</v>
      </c>
      <c r="BN124">
        <v>350</v>
      </c>
      <c r="BO124">
        <v>26.25</v>
      </c>
      <c r="BP124">
        <v>0</v>
      </c>
      <c r="BQ124">
        <v>105781.25</v>
      </c>
      <c r="BR124">
        <v>0</v>
      </c>
      <c r="BS124">
        <v>26.25</v>
      </c>
      <c r="BT124" t="s">
        <v>146</v>
      </c>
      <c r="BU124">
        <v>59536659</v>
      </c>
      <c r="BV124" t="s">
        <v>163</v>
      </c>
      <c r="BW124">
        <v>0</v>
      </c>
      <c r="BX124">
        <v>0</v>
      </c>
      <c r="BY124" t="s">
        <v>164</v>
      </c>
      <c r="BZ124">
        <v>0</v>
      </c>
      <c r="CA124" t="s">
        <v>146</v>
      </c>
      <c r="CB124">
        <v>0</v>
      </c>
      <c r="CC124">
        <v>0</v>
      </c>
      <c r="CD124" t="s">
        <v>165</v>
      </c>
      <c r="CE124">
        <v>0</v>
      </c>
      <c r="CF124">
        <v>0</v>
      </c>
      <c r="CG124">
        <v>0</v>
      </c>
      <c r="CH124" t="s">
        <v>146</v>
      </c>
      <c r="CI124" t="s">
        <v>146</v>
      </c>
      <c r="CJ124" t="s">
        <v>172</v>
      </c>
      <c r="CK124">
        <v>10</v>
      </c>
      <c r="CL124">
        <v>0</v>
      </c>
      <c r="CM124">
        <v>0</v>
      </c>
      <c r="CN124">
        <v>106157.5</v>
      </c>
      <c r="CO124" t="s">
        <v>150</v>
      </c>
      <c r="CP124">
        <v>0</v>
      </c>
      <c r="CQ124">
        <v>0</v>
      </c>
      <c r="CR124">
        <v>0</v>
      </c>
      <c r="CS124" t="s">
        <v>166</v>
      </c>
      <c r="CT124">
        <v>0</v>
      </c>
      <c r="CU124">
        <v>0</v>
      </c>
      <c r="CV124">
        <v>0</v>
      </c>
      <c r="CW124" t="s">
        <v>156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 t="s">
        <v>167</v>
      </c>
      <c r="DE124">
        <v>0</v>
      </c>
      <c r="DF124">
        <v>0</v>
      </c>
      <c r="DG124">
        <v>0</v>
      </c>
      <c r="DH124" t="s">
        <v>150</v>
      </c>
      <c r="DI124">
        <v>0</v>
      </c>
      <c r="DJ124">
        <v>0</v>
      </c>
      <c r="DK124">
        <v>0</v>
      </c>
      <c r="DL124" t="s">
        <v>156</v>
      </c>
      <c r="DM124">
        <v>45</v>
      </c>
      <c r="DN124">
        <v>0</v>
      </c>
      <c r="DO124" t="s">
        <v>156</v>
      </c>
      <c r="DP124">
        <v>45</v>
      </c>
      <c r="DQ124">
        <v>0</v>
      </c>
      <c r="DR124" t="s">
        <v>146</v>
      </c>
      <c r="DS124" t="s">
        <v>146</v>
      </c>
      <c r="DT124" t="s">
        <v>146</v>
      </c>
      <c r="DU124" t="s">
        <v>155</v>
      </c>
      <c r="DV124">
        <v>0</v>
      </c>
      <c r="DW124">
        <v>0</v>
      </c>
      <c r="DX124">
        <v>350</v>
      </c>
      <c r="DY124">
        <v>26.25</v>
      </c>
      <c r="DZ124">
        <v>2.0020566090040005E+19</v>
      </c>
      <c r="EA124">
        <v>3.4600356600000148E+18</v>
      </c>
      <c r="EB124" t="s">
        <v>310</v>
      </c>
      <c r="EC124" t="s">
        <v>310</v>
      </c>
      <c r="ED124" t="s">
        <v>307</v>
      </c>
      <c r="EE124" t="s">
        <v>311</v>
      </c>
      <c r="EF124" t="s">
        <v>164</v>
      </c>
      <c r="EG124" t="s">
        <v>146</v>
      </c>
      <c r="EH124" t="s">
        <v>146</v>
      </c>
      <c r="EI124" t="s">
        <v>146</v>
      </c>
      <c r="EJ124" t="s">
        <v>146</v>
      </c>
      <c r="EK124" t="s">
        <v>146</v>
      </c>
      <c r="EL124" t="s">
        <v>146</v>
      </c>
      <c r="EM124" t="s">
        <v>146</v>
      </c>
      <c r="EN124" t="s">
        <v>146</v>
      </c>
      <c r="EO124" t="s">
        <v>146</v>
      </c>
      <c r="EP124">
        <v>106157.5</v>
      </c>
      <c r="EQ124">
        <v>0</v>
      </c>
      <c r="ER124">
        <v>0</v>
      </c>
      <c r="ES124" t="s">
        <v>146</v>
      </c>
      <c r="ET124" t="s">
        <v>170</v>
      </c>
      <c r="EU124" t="s">
        <v>146</v>
      </c>
      <c r="EV124">
        <v>0</v>
      </c>
    </row>
    <row r="125" spans="1:152" x14ac:dyDescent="0.25">
      <c r="A125">
        <v>9896717236</v>
      </c>
      <c r="B125" t="s">
        <v>141</v>
      </c>
      <c r="C125" t="s">
        <v>336</v>
      </c>
      <c r="D125" t="s">
        <v>143</v>
      </c>
      <c r="E125" t="s">
        <v>145</v>
      </c>
      <c r="F125" t="s">
        <v>177</v>
      </c>
      <c r="G125">
        <v>35103</v>
      </c>
      <c r="H125" t="s">
        <v>177</v>
      </c>
      <c r="I125">
        <v>287863</v>
      </c>
      <c r="J125">
        <v>2631019198</v>
      </c>
      <c r="K125">
        <v>6655482</v>
      </c>
      <c r="L125">
        <v>2692440</v>
      </c>
      <c r="M125" t="s">
        <v>146</v>
      </c>
      <c r="N125">
        <v>9896717236</v>
      </c>
      <c r="O125">
        <v>123</v>
      </c>
      <c r="P125" t="s">
        <v>147</v>
      </c>
      <c r="Q125" t="s">
        <v>148</v>
      </c>
      <c r="R125" t="s">
        <v>149</v>
      </c>
      <c r="S125">
        <v>250100000000001</v>
      </c>
      <c r="T125" t="s">
        <v>150</v>
      </c>
      <c r="U125" t="s">
        <v>151</v>
      </c>
      <c r="V125">
        <v>4814</v>
      </c>
      <c r="W125" t="s">
        <v>152</v>
      </c>
      <c r="X125" t="s">
        <v>151</v>
      </c>
      <c r="Y125">
        <v>63</v>
      </c>
      <c r="Z125" t="s">
        <v>153</v>
      </c>
      <c r="AA125" t="s">
        <v>154</v>
      </c>
      <c r="AB125" t="s">
        <v>146</v>
      </c>
      <c r="AC125">
        <v>200239</v>
      </c>
      <c r="AD125" t="s">
        <v>155</v>
      </c>
      <c r="AE125" t="s">
        <v>156</v>
      </c>
      <c r="AF125" t="s">
        <v>337</v>
      </c>
      <c r="AG125">
        <v>566</v>
      </c>
      <c r="AH125">
        <v>16663</v>
      </c>
      <c r="AI125" t="s">
        <v>172</v>
      </c>
      <c r="AJ125">
        <v>566</v>
      </c>
      <c r="AK125">
        <v>9896717236</v>
      </c>
      <c r="AL125">
        <v>9896717236</v>
      </c>
      <c r="AM125" t="s">
        <v>159</v>
      </c>
      <c r="AN125" t="s">
        <v>186</v>
      </c>
      <c r="AO125" t="s">
        <v>187</v>
      </c>
      <c r="AP125" t="s">
        <v>146</v>
      </c>
      <c r="AQ125" t="s">
        <v>174</v>
      </c>
      <c r="AR125">
        <v>106157.5</v>
      </c>
      <c r="AS125">
        <v>106050</v>
      </c>
      <c r="AT125" s="5">
        <f t="shared" si="7"/>
        <v>100050</v>
      </c>
      <c r="AU125" s="5">
        <v>350</v>
      </c>
      <c r="AV125" s="5">
        <f t="shared" si="8"/>
        <v>99700</v>
      </c>
      <c r="AW125" s="6">
        <f t="shared" si="9"/>
        <v>17547.2</v>
      </c>
      <c r="AX125" s="7">
        <f t="shared" si="10"/>
        <v>79760</v>
      </c>
      <c r="AY125" s="8">
        <f t="shared" si="11"/>
        <v>2392.8000000000002</v>
      </c>
      <c r="AZ125" s="5">
        <v>250</v>
      </c>
      <c r="BA125" s="9">
        <f t="shared" si="12"/>
        <v>81.25</v>
      </c>
      <c r="BB125" s="9">
        <v>1000</v>
      </c>
      <c r="BC125" s="10">
        <v>5000</v>
      </c>
      <c r="BD125" s="5">
        <f t="shared" si="13"/>
        <v>18.75</v>
      </c>
      <c r="BG125" t="s">
        <v>146</v>
      </c>
      <c r="BH125" t="s">
        <v>146</v>
      </c>
      <c r="BI125">
        <v>566</v>
      </c>
      <c r="BJ125">
        <v>566</v>
      </c>
      <c r="BK125">
        <v>106157.5</v>
      </c>
      <c r="BL125">
        <v>350</v>
      </c>
      <c r="BM125">
        <v>0</v>
      </c>
      <c r="BN125">
        <v>350</v>
      </c>
      <c r="BO125">
        <v>26.25</v>
      </c>
      <c r="BP125">
        <v>0</v>
      </c>
      <c r="BQ125">
        <v>105781.25</v>
      </c>
      <c r="BR125">
        <v>0</v>
      </c>
      <c r="BS125">
        <v>26.25</v>
      </c>
      <c r="BT125" t="s">
        <v>146</v>
      </c>
      <c r="BU125">
        <v>59536659</v>
      </c>
      <c r="BV125" t="s">
        <v>163</v>
      </c>
      <c r="BW125">
        <v>0</v>
      </c>
      <c r="BX125">
        <v>0</v>
      </c>
      <c r="BY125" t="s">
        <v>164</v>
      </c>
      <c r="BZ125">
        <v>0</v>
      </c>
      <c r="CA125" t="s">
        <v>146</v>
      </c>
      <c r="CB125">
        <v>0</v>
      </c>
      <c r="CC125">
        <v>0</v>
      </c>
      <c r="CD125" t="s">
        <v>165</v>
      </c>
      <c r="CE125">
        <v>0</v>
      </c>
      <c r="CF125">
        <v>0</v>
      </c>
      <c r="CG125">
        <v>0</v>
      </c>
      <c r="CH125" t="s">
        <v>146</v>
      </c>
      <c r="CI125" t="s">
        <v>146</v>
      </c>
      <c r="CJ125" t="s">
        <v>172</v>
      </c>
      <c r="CK125">
        <v>10</v>
      </c>
      <c r="CL125">
        <v>0</v>
      </c>
      <c r="CM125">
        <v>0</v>
      </c>
      <c r="CN125">
        <v>106157.5</v>
      </c>
      <c r="CO125" t="s">
        <v>150</v>
      </c>
      <c r="CP125">
        <v>0</v>
      </c>
      <c r="CQ125">
        <v>0</v>
      </c>
      <c r="CR125">
        <v>0</v>
      </c>
      <c r="CS125" t="s">
        <v>166</v>
      </c>
      <c r="CT125">
        <v>0</v>
      </c>
      <c r="CU125">
        <v>0</v>
      </c>
      <c r="CV125">
        <v>0</v>
      </c>
      <c r="CW125" t="s">
        <v>156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 t="s">
        <v>167</v>
      </c>
      <c r="DE125">
        <v>0</v>
      </c>
      <c r="DF125">
        <v>0</v>
      </c>
      <c r="DG125">
        <v>0</v>
      </c>
      <c r="DH125" t="s">
        <v>150</v>
      </c>
      <c r="DI125">
        <v>0</v>
      </c>
      <c r="DJ125">
        <v>0</v>
      </c>
      <c r="DK125">
        <v>0</v>
      </c>
      <c r="DL125" t="s">
        <v>156</v>
      </c>
      <c r="DM125">
        <v>45</v>
      </c>
      <c r="DN125">
        <v>0</v>
      </c>
      <c r="DO125" t="s">
        <v>156</v>
      </c>
      <c r="DP125">
        <v>45</v>
      </c>
      <c r="DQ125">
        <v>0</v>
      </c>
      <c r="DR125" t="s">
        <v>146</v>
      </c>
      <c r="DS125" t="s">
        <v>146</v>
      </c>
      <c r="DT125" t="s">
        <v>146</v>
      </c>
      <c r="DU125" t="s">
        <v>155</v>
      </c>
      <c r="DV125">
        <v>0</v>
      </c>
      <c r="DW125">
        <v>0</v>
      </c>
      <c r="DX125">
        <v>350</v>
      </c>
      <c r="DY125">
        <v>26.25</v>
      </c>
      <c r="DZ125">
        <v>2.0020566090040005E+19</v>
      </c>
      <c r="EA125">
        <v>3.4600356600000148E+18</v>
      </c>
      <c r="EB125" t="s">
        <v>338</v>
      </c>
      <c r="EC125" t="s">
        <v>338</v>
      </c>
      <c r="ED125" t="s">
        <v>337</v>
      </c>
      <c r="EE125" t="s">
        <v>339</v>
      </c>
      <c r="EF125" t="s">
        <v>164</v>
      </c>
      <c r="EG125" t="s">
        <v>146</v>
      </c>
      <c r="EH125" t="s">
        <v>146</v>
      </c>
      <c r="EI125" t="s">
        <v>146</v>
      </c>
      <c r="EJ125" t="s">
        <v>146</v>
      </c>
      <c r="EK125" t="s">
        <v>146</v>
      </c>
      <c r="EL125" t="s">
        <v>146</v>
      </c>
      <c r="EM125" t="s">
        <v>146</v>
      </c>
      <c r="EN125" t="s">
        <v>146</v>
      </c>
      <c r="EO125" t="s">
        <v>146</v>
      </c>
      <c r="EP125">
        <v>106157.5</v>
      </c>
      <c r="EQ125">
        <v>0</v>
      </c>
      <c r="ER125">
        <v>0</v>
      </c>
      <c r="ES125" t="s">
        <v>146</v>
      </c>
      <c r="ET125" t="s">
        <v>170</v>
      </c>
      <c r="EU125" t="s">
        <v>146</v>
      </c>
      <c r="EV125">
        <v>0</v>
      </c>
    </row>
    <row r="126" spans="1:152" x14ac:dyDescent="0.25">
      <c r="A126">
        <v>9915535744</v>
      </c>
      <c r="B126" t="s">
        <v>141</v>
      </c>
      <c r="C126" t="s">
        <v>725</v>
      </c>
      <c r="D126" t="s">
        <v>143</v>
      </c>
      <c r="E126" t="s">
        <v>685</v>
      </c>
      <c r="F126" t="s">
        <v>144</v>
      </c>
      <c r="G126">
        <v>35127</v>
      </c>
      <c r="H126" t="s">
        <v>144</v>
      </c>
      <c r="I126">
        <v>546464</v>
      </c>
      <c r="J126">
        <v>2634429135</v>
      </c>
      <c r="K126">
        <v>2774225</v>
      </c>
      <c r="L126">
        <v>2692440</v>
      </c>
      <c r="M126" t="s">
        <v>146</v>
      </c>
      <c r="N126">
        <v>9915535744</v>
      </c>
      <c r="O126">
        <v>123</v>
      </c>
      <c r="P126" t="s">
        <v>147</v>
      </c>
      <c r="Q126" t="s">
        <v>148</v>
      </c>
      <c r="R126" t="s">
        <v>149</v>
      </c>
      <c r="S126">
        <v>250100000000001</v>
      </c>
      <c r="T126" t="s">
        <v>150</v>
      </c>
      <c r="U126" t="s">
        <v>151</v>
      </c>
      <c r="V126">
        <v>4814</v>
      </c>
      <c r="W126" t="s">
        <v>152</v>
      </c>
      <c r="X126" t="s">
        <v>151</v>
      </c>
      <c r="Y126">
        <v>44</v>
      </c>
      <c r="Z126" t="s">
        <v>158</v>
      </c>
      <c r="AA126" t="s">
        <v>154</v>
      </c>
      <c r="AB126" t="s">
        <v>146</v>
      </c>
      <c r="AC126">
        <v>200239</v>
      </c>
      <c r="AD126" t="s">
        <v>155</v>
      </c>
      <c r="AE126" t="s">
        <v>156</v>
      </c>
      <c r="AF126" t="s">
        <v>726</v>
      </c>
      <c r="AG126">
        <v>566</v>
      </c>
      <c r="AH126">
        <v>785217</v>
      </c>
      <c r="AI126" t="s">
        <v>172</v>
      </c>
      <c r="AJ126">
        <v>566</v>
      </c>
      <c r="AK126">
        <v>9915535744</v>
      </c>
      <c r="AL126">
        <v>9915535744</v>
      </c>
      <c r="AM126" t="s">
        <v>159</v>
      </c>
      <c r="AN126" t="s">
        <v>186</v>
      </c>
      <c r="AO126" t="s">
        <v>187</v>
      </c>
      <c r="AP126" t="s">
        <v>146</v>
      </c>
      <c r="AQ126" t="s">
        <v>174</v>
      </c>
      <c r="AR126">
        <v>106157.5</v>
      </c>
      <c r="AS126">
        <v>106050</v>
      </c>
      <c r="AT126" s="5">
        <f t="shared" si="7"/>
        <v>100050</v>
      </c>
      <c r="AU126" s="5">
        <v>350</v>
      </c>
      <c r="AV126" s="5">
        <f t="shared" si="8"/>
        <v>99700</v>
      </c>
      <c r="AW126" s="6">
        <f t="shared" si="9"/>
        <v>17547.2</v>
      </c>
      <c r="AX126" s="7">
        <f t="shared" si="10"/>
        <v>79760</v>
      </c>
      <c r="AY126" s="8">
        <f t="shared" si="11"/>
        <v>2392.8000000000002</v>
      </c>
      <c r="AZ126" s="5">
        <v>250</v>
      </c>
      <c r="BA126" s="9">
        <f t="shared" si="12"/>
        <v>81.25</v>
      </c>
      <c r="BB126" s="9">
        <v>1000</v>
      </c>
      <c r="BC126" s="10">
        <v>5000</v>
      </c>
      <c r="BD126" s="5">
        <f t="shared" si="13"/>
        <v>18.75</v>
      </c>
      <c r="BG126" t="s">
        <v>146</v>
      </c>
      <c r="BH126" t="s">
        <v>146</v>
      </c>
      <c r="BI126">
        <v>566</v>
      </c>
      <c r="BJ126">
        <v>566</v>
      </c>
      <c r="BK126">
        <v>106157.5</v>
      </c>
      <c r="BL126">
        <v>350</v>
      </c>
      <c r="BM126">
        <v>0</v>
      </c>
      <c r="BN126">
        <v>350</v>
      </c>
      <c r="BO126">
        <v>26.25</v>
      </c>
      <c r="BP126">
        <v>0</v>
      </c>
      <c r="BQ126">
        <v>105781.25</v>
      </c>
      <c r="BR126">
        <v>0</v>
      </c>
      <c r="BS126">
        <v>26.25</v>
      </c>
      <c r="BT126" t="s">
        <v>146</v>
      </c>
      <c r="BU126">
        <v>59536659</v>
      </c>
      <c r="BV126" t="s">
        <v>163</v>
      </c>
      <c r="BW126">
        <v>0</v>
      </c>
      <c r="BX126">
        <v>0</v>
      </c>
      <c r="BY126" t="s">
        <v>164</v>
      </c>
      <c r="BZ126">
        <v>0</v>
      </c>
      <c r="CA126" t="s">
        <v>146</v>
      </c>
      <c r="CB126">
        <v>0</v>
      </c>
      <c r="CC126">
        <v>0</v>
      </c>
      <c r="CD126" t="s">
        <v>165</v>
      </c>
      <c r="CE126">
        <v>0</v>
      </c>
      <c r="CF126">
        <v>0</v>
      </c>
      <c r="CG126">
        <v>0</v>
      </c>
      <c r="CH126" t="s">
        <v>146</v>
      </c>
      <c r="CI126" t="s">
        <v>146</v>
      </c>
      <c r="CJ126" t="s">
        <v>172</v>
      </c>
      <c r="CK126">
        <v>10</v>
      </c>
      <c r="CL126">
        <v>0</v>
      </c>
      <c r="CM126">
        <v>0</v>
      </c>
      <c r="CN126">
        <v>106157.5</v>
      </c>
      <c r="CO126" t="s">
        <v>150</v>
      </c>
      <c r="CP126">
        <v>0</v>
      </c>
      <c r="CQ126">
        <v>0</v>
      </c>
      <c r="CR126">
        <v>0</v>
      </c>
      <c r="CS126" t="s">
        <v>166</v>
      </c>
      <c r="CT126">
        <v>0</v>
      </c>
      <c r="CU126">
        <v>0</v>
      </c>
      <c r="CV126">
        <v>0</v>
      </c>
      <c r="CW126" t="s">
        <v>156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 t="s">
        <v>167</v>
      </c>
      <c r="DE126">
        <v>0</v>
      </c>
      <c r="DF126">
        <v>0</v>
      </c>
      <c r="DG126">
        <v>0</v>
      </c>
      <c r="DH126" t="s">
        <v>150</v>
      </c>
      <c r="DI126">
        <v>0</v>
      </c>
      <c r="DJ126">
        <v>0</v>
      </c>
      <c r="DK126">
        <v>0</v>
      </c>
      <c r="DL126" t="s">
        <v>156</v>
      </c>
      <c r="DM126">
        <v>45</v>
      </c>
      <c r="DN126">
        <v>0</v>
      </c>
      <c r="DO126" t="s">
        <v>156</v>
      </c>
      <c r="DP126">
        <v>45</v>
      </c>
      <c r="DQ126">
        <v>0</v>
      </c>
      <c r="DR126" t="s">
        <v>146</v>
      </c>
      <c r="DS126" t="s">
        <v>146</v>
      </c>
      <c r="DT126" t="s">
        <v>146</v>
      </c>
      <c r="DU126" t="s">
        <v>155</v>
      </c>
      <c r="DV126">
        <v>0</v>
      </c>
      <c r="DW126">
        <v>0</v>
      </c>
      <c r="DX126">
        <v>350</v>
      </c>
      <c r="DY126">
        <v>26.25</v>
      </c>
      <c r="DZ126">
        <v>2.0020566090040005E+19</v>
      </c>
      <c r="EA126">
        <v>3.4600356600000148E+18</v>
      </c>
      <c r="EB126" t="s">
        <v>727</v>
      </c>
      <c r="EC126" t="s">
        <v>727</v>
      </c>
      <c r="ED126" t="s">
        <v>726</v>
      </c>
      <c r="EE126" t="s">
        <v>728</v>
      </c>
      <c r="EF126" t="s">
        <v>164</v>
      </c>
      <c r="EG126" t="s">
        <v>146</v>
      </c>
      <c r="EH126" t="s">
        <v>146</v>
      </c>
      <c r="EI126" t="s">
        <v>146</v>
      </c>
      <c r="EJ126" t="s">
        <v>146</v>
      </c>
      <c r="EK126" t="s">
        <v>146</v>
      </c>
      <c r="EL126" t="s">
        <v>146</v>
      </c>
      <c r="EM126" t="s">
        <v>146</v>
      </c>
      <c r="EN126" t="s">
        <v>146</v>
      </c>
      <c r="EO126" t="s">
        <v>146</v>
      </c>
      <c r="EP126">
        <v>106157.5</v>
      </c>
      <c r="EQ126">
        <v>0</v>
      </c>
      <c r="ER126">
        <v>0</v>
      </c>
      <c r="ES126" t="s">
        <v>146</v>
      </c>
      <c r="ET126" t="s">
        <v>170</v>
      </c>
      <c r="EU126" t="s">
        <v>146</v>
      </c>
      <c r="EV126">
        <v>0</v>
      </c>
    </row>
    <row r="127" spans="1:152" x14ac:dyDescent="0.25">
      <c r="A127">
        <v>9888871383</v>
      </c>
      <c r="B127" t="s">
        <v>141</v>
      </c>
      <c r="C127" t="s">
        <v>666</v>
      </c>
      <c r="D127" t="s">
        <v>143</v>
      </c>
      <c r="E127" t="s">
        <v>145</v>
      </c>
      <c r="F127" t="s">
        <v>177</v>
      </c>
      <c r="G127">
        <v>35091</v>
      </c>
      <c r="H127" t="s">
        <v>177</v>
      </c>
      <c r="I127">
        <v>257459</v>
      </c>
      <c r="J127">
        <v>2629474326</v>
      </c>
      <c r="K127">
        <v>8626392</v>
      </c>
      <c r="L127">
        <v>1001069</v>
      </c>
      <c r="M127">
        <v>25570705</v>
      </c>
      <c r="N127">
        <v>9888871383</v>
      </c>
      <c r="O127">
        <v>123</v>
      </c>
      <c r="P127" t="s">
        <v>147</v>
      </c>
      <c r="Q127" t="s">
        <v>148</v>
      </c>
      <c r="R127" t="s">
        <v>149</v>
      </c>
      <c r="S127" t="s">
        <v>280</v>
      </c>
      <c r="T127" t="s">
        <v>156</v>
      </c>
      <c r="U127" t="s">
        <v>281</v>
      </c>
      <c r="V127">
        <v>5999</v>
      </c>
      <c r="W127" t="s">
        <v>282</v>
      </c>
      <c r="X127" t="s">
        <v>281</v>
      </c>
      <c r="Y127">
        <v>63</v>
      </c>
      <c r="Z127" t="s">
        <v>153</v>
      </c>
      <c r="AA127" t="s">
        <v>154</v>
      </c>
      <c r="AB127" t="s">
        <v>146</v>
      </c>
      <c r="AC127">
        <v>301011</v>
      </c>
      <c r="AD127" t="s">
        <v>155</v>
      </c>
      <c r="AE127" t="s">
        <v>156</v>
      </c>
      <c r="AF127" t="s">
        <v>667</v>
      </c>
      <c r="AG127">
        <v>566</v>
      </c>
      <c r="AH127">
        <v>81250</v>
      </c>
      <c r="AI127" t="s">
        <v>284</v>
      </c>
      <c r="AJ127">
        <v>566</v>
      </c>
      <c r="AK127">
        <v>9888871383</v>
      </c>
      <c r="AL127">
        <v>9888871383</v>
      </c>
      <c r="AM127" t="s">
        <v>285</v>
      </c>
      <c r="AN127" t="s">
        <v>668</v>
      </c>
      <c r="AO127" t="s">
        <v>669</v>
      </c>
      <c r="AP127" t="s">
        <v>146</v>
      </c>
      <c r="AQ127" t="s">
        <v>288</v>
      </c>
      <c r="AR127">
        <v>113157.5</v>
      </c>
      <c r="AS127">
        <v>113050</v>
      </c>
      <c r="AT127" s="5">
        <f t="shared" si="7"/>
        <v>107050</v>
      </c>
      <c r="AU127" s="5">
        <v>350</v>
      </c>
      <c r="AV127" s="5">
        <f t="shared" si="8"/>
        <v>106700</v>
      </c>
      <c r="AW127" s="6">
        <f t="shared" si="9"/>
        <v>18779.2</v>
      </c>
      <c r="AX127" s="7">
        <f t="shared" si="10"/>
        <v>85360</v>
      </c>
      <c r="AY127" s="8">
        <f t="shared" si="11"/>
        <v>2560.8000000000002</v>
      </c>
      <c r="AZ127" s="5">
        <v>250</v>
      </c>
      <c r="BA127" s="9">
        <f t="shared" si="12"/>
        <v>81.25</v>
      </c>
      <c r="BB127" s="9">
        <v>1000</v>
      </c>
      <c r="BC127" s="10">
        <v>5000</v>
      </c>
      <c r="BD127" s="5">
        <f t="shared" si="13"/>
        <v>18.75</v>
      </c>
      <c r="BE127" t="s">
        <v>146</v>
      </c>
      <c r="BF127" t="s">
        <v>146</v>
      </c>
      <c r="BG127" t="s">
        <v>146</v>
      </c>
      <c r="BH127" t="s">
        <v>146</v>
      </c>
      <c r="BI127">
        <v>566</v>
      </c>
      <c r="BJ127">
        <v>566</v>
      </c>
      <c r="BK127">
        <v>113157.5</v>
      </c>
      <c r="BL127">
        <v>350</v>
      </c>
      <c r="BM127">
        <v>0</v>
      </c>
      <c r="BN127">
        <v>350</v>
      </c>
      <c r="BO127">
        <v>26.25</v>
      </c>
      <c r="BP127">
        <v>0</v>
      </c>
      <c r="BQ127">
        <v>112781.25</v>
      </c>
      <c r="BR127">
        <v>0</v>
      </c>
      <c r="BS127">
        <v>26.25</v>
      </c>
      <c r="BT127" t="s">
        <v>146</v>
      </c>
      <c r="BU127">
        <v>6067466</v>
      </c>
      <c r="BV127" t="s">
        <v>289</v>
      </c>
      <c r="BW127">
        <v>0</v>
      </c>
      <c r="BX127">
        <v>0</v>
      </c>
      <c r="BY127" t="s">
        <v>164</v>
      </c>
      <c r="BZ127">
        <v>0</v>
      </c>
      <c r="CA127" t="s">
        <v>146</v>
      </c>
      <c r="CB127">
        <v>0</v>
      </c>
      <c r="CC127">
        <v>0</v>
      </c>
      <c r="CD127" t="s">
        <v>165</v>
      </c>
      <c r="CE127">
        <v>0</v>
      </c>
      <c r="CF127">
        <v>0</v>
      </c>
      <c r="CG127">
        <v>0</v>
      </c>
      <c r="CH127" t="s">
        <v>146</v>
      </c>
      <c r="CI127" t="s">
        <v>146</v>
      </c>
      <c r="CJ127" t="s">
        <v>284</v>
      </c>
      <c r="CK127">
        <v>10</v>
      </c>
      <c r="CL127">
        <v>0</v>
      </c>
      <c r="CM127">
        <v>0</v>
      </c>
      <c r="CN127">
        <v>113157.5</v>
      </c>
      <c r="CO127" t="s">
        <v>150</v>
      </c>
      <c r="CP127">
        <v>0</v>
      </c>
      <c r="CQ127">
        <v>0</v>
      </c>
      <c r="CR127">
        <v>0</v>
      </c>
      <c r="CS127" t="s">
        <v>150</v>
      </c>
      <c r="CT127">
        <v>0</v>
      </c>
      <c r="CU127">
        <v>0</v>
      </c>
      <c r="CV127">
        <v>0</v>
      </c>
      <c r="CW127" t="s">
        <v>156</v>
      </c>
      <c r="CX127">
        <v>10</v>
      </c>
      <c r="CY127">
        <v>0</v>
      </c>
      <c r="CZ127">
        <v>0</v>
      </c>
      <c r="DA127">
        <v>0</v>
      </c>
      <c r="DB127">
        <v>0</v>
      </c>
      <c r="DC127">
        <v>0</v>
      </c>
      <c r="DD127" t="s">
        <v>167</v>
      </c>
      <c r="DE127">
        <v>10</v>
      </c>
      <c r="DF127">
        <v>0</v>
      </c>
      <c r="DG127">
        <v>0</v>
      </c>
      <c r="DH127" t="s">
        <v>150</v>
      </c>
      <c r="DI127">
        <v>25</v>
      </c>
      <c r="DJ127">
        <v>0</v>
      </c>
      <c r="DK127">
        <v>0</v>
      </c>
      <c r="DL127" t="s">
        <v>156</v>
      </c>
      <c r="DM127">
        <v>25</v>
      </c>
      <c r="DN127">
        <v>0</v>
      </c>
      <c r="DO127" t="s">
        <v>156</v>
      </c>
      <c r="DP127">
        <v>0</v>
      </c>
      <c r="DQ127">
        <v>0</v>
      </c>
      <c r="DR127" t="s">
        <v>146</v>
      </c>
      <c r="DS127" t="s">
        <v>146</v>
      </c>
      <c r="DT127" t="s">
        <v>146</v>
      </c>
      <c r="DU127" t="s">
        <v>155</v>
      </c>
      <c r="DV127">
        <v>0</v>
      </c>
      <c r="DW127">
        <v>0</v>
      </c>
      <c r="DX127">
        <v>350</v>
      </c>
      <c r="DY127">
        <v>26.25</v>
      </c>
      <c r="DZ127">
        <v>2.0020566000040006E+19</v>
      </c>
      <c r="EA127">
        <v>3.0040567E+19</v>
      </c>
      <c r="EB127" t="s">
        <v>670</v>
      </c>
      <c r="EC127" t="s">
        <v>670</v>
      </c>
      <c r="ED127" t="s">
        <v>667</v>
      </c>
      <c r="EE127" t="s">
        <v>671</v>
      </c>
      <c r="EF127" t="s">
        <v>164</v>
      </c>
      <c r="EG127" t="s">
        <v>146</v>
      </c>
      <c r="EH127" t="s">
        <v>146</v>
      </c>
      <c r="EI127" t="s">
        <v>146</v>
      </c>
      <c r="EJ127" t="s">
        <v>146</v>
      </c>
      <c r="EK127" t="s">
        <v>146</v>
      </c>
      <c r="EL127" t="s">
        <v>146</v>
      </c>
      <c r="EM127" t="s">
        <v>146</v>
      </c>
      <c r="EN127" t="s">
        <v>146</v>
      </c>
      <c r="EO127" t="s">
        <v>146</v>
      </c>
      <c r="EP127">
        <v>113157.5</v>
      </c>
      <c r="EQ127">
        <v>0</v>
      </c>
      <c r="ER127">
        <v>0</v>
      </c>
      <c r="ES127" t="s">
        <v>146</v>
      </c>
      <c r="ET127" t="s">
        <v>170</v>
      </c>
      <c r="EU127" t="s">
        <v>146</v>
      </c>
      <c r="EV127">
        <v>0</v>
      </c>
    </row>
    <row r="128" spans="1:152" x14ac:dyDescent="0.25">
      <c r="A128">
        <v>9895503176</v>
      </c>
      <c r="B128" t="s">
        <v>141</v>
      </c>
      <c r="C128" t="s">
        <v>534</v>
      </c>
      <c r="D128" t="s">
        <v>143</v>
      </c>
      <c r="E128" t="s">
        <v>145</v>
      </c>
      <c r="F128" t="s">
        <v>177</v>
      </c>
      <c r="G128">
        <v>35102</v>
      </c>
      <c r="H128" t="s">
        <v>177</v>
      </c>
      <c r="I128">
        <v>525191</v>
      </c>
      <c r="J128">
        <v>2630730936</v>
      </c>
      <c r="K128">
        <v>7243785</v>
      </c>
      <c r="L128">
        <v>2692440</v>
      </c>
      <c r="M128" t="s">
        <v>146</v>
      </c>
      <c r="N128">
        <v>9895503176</v>
      </c>
      <c r="O128">
        <v>123</v>
      </c>
      <c r="P128" t="s">
        <v>147</v>
      </c>
      <c r="Q128" t="s">
        <v>148</v>
      </c>
      <c r="R128" t="s">
        <v>149</v>
      </c>
      <c r="S128">
        <v>250100000000001</v>
      </c>
      <c r="T128" t="s">
        <v>150</v>
      </c>
      <c r="U128" t="s">
        <v>151</v>
      </c>
      <c r="V128">
        <v>4814</v>
      </c>
      <c r="W128" t="s">
        <v>152</v>
      </c>
      <c r="X128" t="s">
        <v>151</v>
      </c>
      <c r="Y128">
        <v>63</v>
      </c>
      <c r="Z128" t="s">
        <v>153</v>
      </c>
      <c r="AA128" t="s">
        <v>154</v>
      </c>
      <c r="AB128" t="s">
        <v>146</v>
      </c>
      <c r="AC128">
        <v>200239</v>
      </c>
      <c r="AD128" t="s">
        <v>155</v>
      </c>
      <c r="AE128" t="s">
        <v>156</v>
      </c>
      <c r="AF128" t="s">
        <v>535</v>
      </c>
      <c r="AG128">
        <v>566</v>
      </c>
      <c r="AH128">
        <v>124425</v>
      </c>
      <c r="AI128" t="s">
        <v>172</v>
      </c>
      <c r="AJ128">
        <v>566</v>
      </c>
      <c r="AK128">
        <v>9895503176</v>
      </c>
      <c r="AL128">
        <v>9895503176</v>
      </c>
      <c r="AM128" t="s">
        <v>159</v>
      </c>
      <c r="AN128" t="s">
        <v>536</v>
      </c>
      <c r="AO128" t="s">
        <v>537</v>
      </c>
      <c r="AP128" t="s">
        <v>146</v>
      </c>
      <c r="AQ128" t="s">
        <v>174</v>
      </c>
      <c r="AR128">
        <v>130200</v>
      </c>
      <c r="AS128">
        <v>130200</v>
      </c>
      <c r="AT128" s="5">
        <f t="shared" si="7"/>
        <v>129200</v>
      </c>
      <c r="AU128" s="5">
        <v>350</v>
      </c>
      <c r="AV128" s="5">
        <f t="shared" si="8"/>
        <v>128850</v>
      </c>
      <c r="AW128" s="6">
        <f t="shared" si="9"/>
        <v>22677.600000000002</v>
      </c>
      <c r="AX128" s="7">
        <f t="shared" si="10"/>
        <v>103080</v>
      </c>
      <c r="AY128" s="8">
        <f t="shared" si="11"/>
        <v>3092.4</v>
      </c>
      <c r="AZ128" s="5">
        <v>250</v>
      </c>
      <c r="BA128" s="9">
        <f t="shared" si="12"/>
        <v>81.25</v>
      </c>
      <c r="BB128" s="9">
        <v>1000</v>
      </c>
      <c r="BC128" s="10"/>
      <c r="BD128" s="5">
        <f t="shared" si="13"/>
        <v>18.75</v>
      </c>
      <c r="BE128" t="s">
        <v>146</v>
      </c>
      <c r="BF128" t="s">
        <v>146</v>
      </c>
      <c r="BG128" t="s">
        <v>146</v>
      </c>
      <c r="BH128" t="s">
        <v>146</v>
      </c>
      <c r="BI128">
        <v>566</v>
      </c>
      <c r="BJ128">
        <v>566</v>
      </c>
      <c r="BK128">
        <v>130200</v>
      </c>
      <c r="BL128">
        <v>350</v>
      </c>
      <c r="BM128">
        <v>0</v>
      </c>
      <c r="BN128">
        <v>350</v>
      </c>
      <c r="BO128">
        <v>26.25</v>
      </c>
      <c r="BP128">
        <v>0</v>
      </c>
      <c r="BQ128">
        <v>129823.75</v>
      </c>
      <c r="BR128">
        <v>0</v>
      </c>
      <c r="BS128">
        <v>26.25</v>
      </c>
      <c r="BT128" t="s">
        <v>146</v>
      </c>
      <c r="BU128">
        <v>59536659</v>
      </c>
      <c r="BV128" t="s">
        <v>163</v>
      </c>
      <c r="BW128">
        <v>0</v>
      </c>
      <c r="BX128">
        <v>0</v>
      </c>
      <c r="BY128" t="s">
        <v>164</v>
      </c>
      <c r="BZ128">
        <v>0</v>
      </c>
      <c r="CA128" t="s">
        <v>146</v>
      </c>
      <c r="CB128">
        <v>0</v>
      </c>
      <c r="CC128">
        <v>0</v>
      </c>
      <c r="CD128" t="s">
        <v>165</v>
      </c>
      <c r="CE128">
        <v>0</v>
      </c>
      <c r="CF128">
        <v>0</v>
      </c>
      <c r="CG128">
        <v>0</v>
      </c>
      <c r="CH128" t="s">
        <v>146</v>
      </c>
      <c r="CI128" t="s">
        <v>146</v>
      </c>
      <c r="CJ128" t="s">
        <v>172</v>
      </c>
      <c r="CK128">
        <v>10</v>
      </c>
      <c r="CL128">
        <v>0</v>
      </c>
      <c r="CM128">
        <v>0</v>
      </c>
      <c r="CN128">
        <v>130200</v>
      </c>
      <c r="CO128" t="s">
        <v>150</v>
      </c>
      <c r="CP128">
        <v>0</v>
      </c>
      <c r="CQ128">
        <v>0</v>
      </c>
      <c r="CR128">
        <v>0</v>
      </c>
      <c r="CS128" t="s">
        <v>166</v>
      </c>
      <c r="CT128">
        <v>0</v>
      </c>
      <c r="CU128">
        <v>0</v>
      </c>
      <c r="CV128">
        <v>0</v>
      </c>
      <c r="CW128" t="s">
        <v>156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 t="s">
        <v>167</v>
      </c>
      <c r="DE128">
        <v>0</v>
      </c>
      <c r="DF128">
        <v>0</v>
      </c>
      <c r="DG128">
        <v>0</v>
      </c>
      <c r="DH128" t="s">
        <v>150</v>
      </c>
      <c r="DI128">
        <v>0</v>
      </c>
      <c r="DJ128">
        <v>0</v>
      </c>
      <c r="DK128">
        <v>0</v>
      </c>
      <c r="DL128" t="s">
        <v>156</v>
      </c>
      <c r="DM128">
        <v>45</v>
      </c>
      <c r="DN128">
        <v>0</v>
      </c>
      <c r="DO128" t="s">
        <v>156</v>
      </c>
      <c r="DP128">
        <v>45</v>
      </c>
      <c r="DQ128">
        <v>0</v>
      </c>
      <c r="DR128" t="s">
        <v>146</v>
      </c>
      <c r="DS128" t="s">
        <v>146</v>
      </c>
      <c r="DT128" t="s">
        <v>146</v>
      </c>
      <c r="DU128" t="s">
        <v>155</v>
      </c>
      <c r="DV128">
        <v>0</v>
      </c>
      <c r="DW128">
        <v>0</v>
      </c>
      <c r="DX128">
        <v>350</v>
      </c>
      <c r="DY128">
        <v>26.25</v>
      </c>
      <c r="DZ128">
        <v>2.0020566090040005E+19</v>
      </c>
      <c r="EA128">
        <v>3.4600356600000148E+18</v>
      </c>
      <c r="EB128" t="s">
        <v>538</v>
      </c>
      <c r="EC128" t="s">
        <v>538</v>
      </c>
      <c r="ED128" t="s">
        <v>535</v>
      </c>
      <c r="EE128" t="s">
        <v>539</v>
      </c>
      <c r="EF128" t="s">
        <v>164</v>
      </c>
      <c r="EG128" t="s">
        <v>146</v>
      </c>
      <c r="EH128" t="s">
        <v>146</v>
      </c>
      <c r="EI128" t="s">
        <v>146</v>
      </c>
      <c r="EJ128" t="s">
        <v>146</v>
      </c>
      <c r="EK128" t="s">
        <v>146</v>
      </c>
      <c r="EL128" t="s">
        <v>146</v>
      </c>
      <c r="EM128" t="s">
        <v>146</v>
      </c>
      <c r="EN128" t="s">
        <v>146</v>
      </c>
      <c r="EO128" t="s">
        <v>146</v>
      </c>
      <c r="EP128">
        <v>130200</v>
      </c>
      <c r="EQ128">
        <v>0</v>
      </c>
      <c r="ER128">
        <v>0</v>
      </c>
      <c r="ES128" t="s">
        <v>146</v>
      </c>
      <c r="ET128" t="s">
        <v>170</v>
      </c>
      <c r="EU128" t="s">
        <v>146</v>
      </c>
      <c r="EV128">
        <v>0</v>
      </c>
    </row>
  </sheetData>
  <sortState xmlns:xlrd2="http://schemas.microsoft.com/office/spreadsheetml/2017/richdata2" ref="A2:EV128">
    <sortCondition ref="AS1:AS1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RETAILER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2023-02-20T06:46:16Z</dcterms:created>
  <dcterms:modified xsi:type="dcterms:W3CDTF">2023-02-20T07:21:15Z</dcterms:modified>
</cp:coreProperties>
</file>