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0" yWindow="58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H5" i="1"/>
  <c r="F6" i="1"/>
  <c r="G6" i="1"/>
  <c r="H6" i="1"/>
  <c r="G7" i="1"/>
  <c r="F7" i="1"/>
  <c r="H7" i="1"/>
  <c r="G8" i="1"/>
  <c r="F8" i="1"/>
  <c r="H8" i="1"/>
  <c r="F4" i="1"/>
  <c r="G4" i="1"/>
  <c r="H4" i="1"/>
</calcChain>
</file>

<file path=xl/comments1.xml><?xml version="1.0" encoding="utf-8"?>
<comments xmlns="http://schemas.openxmlformats.org/spreadsheetml/2006/main">
  <authors>
    <author>作者</author>
  </authors>
  <commentList>
    <comment ref="S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T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U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V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<sst xmlns="http://schemas.openxmlformats.org/spreadsheetml/2006/main" count="127" uniqueCount="89">
  <si>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</si>
  <si>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</si>
  <si>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</si>
  <si>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</si>
  <si>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</si>
  <si>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</si>
  <si>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</si>
  <si>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</si>
  <si>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</si>
  <si>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</si>
  <si>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</si>
  <si>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</si>
  <si>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</si>
  <si>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</si>
  <si>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</si>
  <si>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</si>
  <si>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</si>
  <si>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</si>
  <si>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</si>
  <si>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</si>
  <si>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</si>
  <si>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</si>
  <si>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</si>
  <si>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</si>
  <si>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</si>
  <si>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</si>
  <si>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</si>
  <si>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</si>
  <si>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</si>
  <si>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</si>
  <si>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</si>
  <si>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</si>
  <si>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</si>
  <si>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</si>
  <si>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</si>
  <si>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</si>
  <si>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</si>
  <si>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</si>
  <si>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</si>
  <si>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</si>
  <si>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</si>
  <si>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</si>
  <si>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</si>
  <si>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</si>
  <si>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</si>
  <si>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</si>
  <si>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</si>
  <si>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</si>
  <si>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</si>
  <si>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</si>
  <si>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</si>
  <si>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</si>
  <si>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</si>
  <si>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</si>
  <si>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</si>
  <si>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</si>
  <si>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</si>
  <si>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</si>
  <si>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</si>
  <si>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</si>
  <si>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</si>
  <si>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</si>
  <si>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</si>
  <si>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</si>
  <si>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</si>
  <si>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</si>
  <si>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</si>
  <si>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</si>
  <si>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</si>
  <si>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Cost</t>
    <phoneticPr fontId="1" type="noConversion"/>
  </si>
  <si>
    <t>消耗</t>
    <rPh sb="0" eb="1">
      <t>xiao hao</t>
    </rPh>
    <phoneticPr fontId="1" type="noConversion"/>
  </si>
  <si>
    <t>Characters/tower.prefab</t>
    <phoneticPr fontId="1" type="noConversion"/>
  </si>
  <si>
    <t>att_005</t>
    <phoneticPr fontId="1" type="noConversion"/>
  </si>
  <si>
    <t>AI/AITree_2.xml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</si>
  <si>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</si>
  <si>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</si>
  <si>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</si>
  <si>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</si>
  <si>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</si>
  <si>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防御塔</t>
    <rPh sb="0" eb="1">
      <t>fang yu ta</t>
    </rPh>
    <phoneticPr fontId="1" type="noConversion"/>
  </si>
  <si>
    <t>DPS</t>
    <phoneticPr fontId="1" type="noConversion"/>
  </si>
  <si>
    <t>伤害参考值</t>
    <rPh sb="0" eb="1">
      <t>shang hai</t>
    </rPh>
    <rPh sb="2" eb="3">
      <t>can kao</t>
    </rPh>
    <rPh sb="4" eb="5">
      <t>zhi</t>
    </rPh>
    <phoneticPr fontId="1" type="noConversion"/>
  </si>
  <si>
    <t>IV</t>
    <phoneticPr fontId="1" type="noConversion"/>
  </si>
  <si>
    <t>生存能力参考值</t>
    <rPh sb="0" eb="1">
      <t>sheng cun</t>
    </rPh>
    <rPh sb="2" eb="3">
      <t>neng li</t>
    </rPh>
    <rPh sb="4" eb="5">
      <t>can kao</t>
    </rPh>
    <rPh sb="6" eb="7">
      <t>zhi</t>
    </rPh>
    <phoneticPr fontId="1" type="noConversion"/>
  </si>
  <si>
    <t>EV</t>
    <phoneticPr fontId="1" type="noConversion"/>
  </si>
  <si>
    <t>Float</t>
    <phoneticPr fontId="1" type="noConversion"/>
  </si>
  <si>
    <t>消耗比值</t>
    <rPh sb="0" eb="1">
      <t>xiao hao</t>
    </rPh>
    <rPh sb="2" eb="3">
      <t>bi zhi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</si>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</sst>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"/>
  <sheetViews>
    <sheetView tabSelected="1" workbookViewId="0">
      <pane xSplit="2" ySplit="3" topLeftCell="F4" activePane="bottomRight" state="frozen"/>
      <selection pane="topRight" activeCell="C1" sqref="C1"/>
      <selection pane="bottomLeft" activeCell="A5" sqref="A5"/>
      <selection pane="bottomRight" activeCell="O14" activeCellId="1" sqref="P6 O1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0.5" style="2" customWidth="1"/>
    <col min="7" max="7" width="12" style="2" customWidth="1"/>
    <col min="8" max="8" width="12.1640625" style="2" customWidth="1"/>
    <col min="9" max="9" width="10.1640625" style="2" customWidth="1"/>
    <col min="10" max="10" width="16.1640625" style="2" customWidth="1"/>
    <col min="11" max="12" width="15.6640625" style="2" customWidth="1"/>
    <col min="13" max="13" width="13.5" style="2" customWidth="1"/>
    <col min="14" max="14" width="11.83203125" style="2" customWidth="1"/>
    <col min="15" max="15" width="14.33203125" style="2" customWidth="1"/>
    <col min="16" max="16" width="10.1640625" style="2" customWidth="1"/>
    <col min="17" max="17" width="11.1640625" style="2" customWidth="1"/>
    <col min="18" max="18" width="8.83203125" style="2"/>
    <col min="19" max="19" width="11" style="2" customWidth="1"/>
    <col min="20" max="21" width="13.5" style="2" customWidth="1"/>
    <col min="22" max="22" width="12.33203125" style="2" customWidth="1"/>
    <col min="23" max="16384" width="8.83203125" style="2"/>
  </cols>
  <sheetData>
    <row r="1" spans="1:22" x14ac:dyDescent="0.2">
      <c r="A1" s="3" t="s">
        <v>1</v>
      </c>
      <c r="B1" s="2" t="s">
        <v>0</v>
      </c>
      <c r="C1" s="2" t="s">
        <v>4</v>
      </c>
      <c r="D1" s="2" t="s">
        <v>36</v>
      </c>
      <c r="E1" s="2" t="s">
        <v>45</v>
      </c>
      <c r="F1" s="2" t="s">
        <v>80</v>
      </c>
      <c r="G1" s="2" t="s">
        <v>82</v>
      </c>
      <c r="H1" s="2" t="s">
        <v>84</v>
      </c>
      <c r="I1" s="2" t="s">
        <v>69</v>
      </c>
      <c r="J1" s="2" t="s">
        <v>43</v>
      </c>
      <c r="K1" s="2" t="s">
        <v>48</v>
      </c>
      <c r="L1" s="5" t="s">
        <v>74</v>
      </c>
      <c r="M1" s="2" t="s">
        <v>17</v>
      </c>
      <c r="N1" s="2" t="s">
        <v>19</v>
      </c>
      <c r="O1" s="2" t="s">
        <v>20</v>
      </c>
      <c r="P1" s="2" t="s">
        <v>23</v>
      </c>
      <c r="Q1" s="2" t="s">
        <v>25</v>
      </c>
      <c r="R1" s="2" t="s">
        <v>27</v>
      </c>
      <c r="S1" s="2" t="s">
        <v>31</v>
      </c>
      <c r="T1" s="2" t="s">
        <v>30</v>
      </c>
      <c r="U1" s="2" t="s">
        <v>33</v>
      </c>
      <c r="V1" s="2" t="s">
        <v>35</v>
      </c>
    </row>
    <row r="2" spans="1:22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39</v>
      </c>
      <c r="G2" s="2" t="s">
        <v>39</v>
      </c>
      <c r="H2" s="2" t="s">
        <v>85</v>
      </c>
      <c r="I2" s="2" t="s">
        <v>6</v>
      </c>
      <c r="J2" s="2" t="s">
        <v>39</v>
      </c>
      <c r="K2" s="2" t="s">
        <v>39</v>
      </c>
      <c r="L2" s="2" t="s">
        <v>39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 t="s">
        <v>6</v>
      </c>
      <c r="V2" s="2" t="s">
        <v>6</v>
      </c>
    </row>
    <row r="3" spans="1:22" customFormat="1" ht="14" x14ac:dyDescent="0.15">
      <c r="A3" t="s">
        <v>3</v>
      </c>
      <c r="B3" t="s">
        <v>1</v>
      </c>
      <c r="C3" t="s">
        <v>5</v>
      </c>
      <c r="D3" t="s">
        <v>37</v>
      </c>
      <c r="E3" t="s">
        <v>46</v>
      </c>
      <c r="F3" t="s">
        <v>81</v>
      </c>
      <c r="G3" t="s">
        <v>83</v>
      </c>
      <c r="H3" t="s">
        <v>86</v>
      </c>
      <c r="I3" t="s">
        <v>70</v>
      </c>
      <c r="J3" t="s">
        <v>44</v>
      </c>
      <c r="K3" t="s">
        <v>49</v>
      </c>
      <c r="L3" t="s">
        <v>75</v>
      </c>
      <c r="M3" t="s">
        <v>18</v>
      </c>
      <c r="N3" t="s">
        <v>22</v>
      </c>
      <c r="O3" t="s">
        <v>21</v>
      </c>
      <c r="P3" t="s">
        <v>24</v>
      </c>
      <c r="Q3" t="s">
        <v>26</v>
      </c>
      <c r="R3" t="s">
        <v>28</v>
      </c>
      <c r="S3" t="s">
        <v>29</v>
      </c>
      <c r="T3" t="s">
        <v>32</v>
      </c>
      <c r="U3" t="s">
        <v>34</v>
      </c>
      <c r="V3" t="s">
        <v>34</v>
      </c>
    </row>
    <row r="4" spans="1:22" customFormat="1" ht="14" x14ac:dyDescent="0.15">
      <c r="B4">
        <v>1</v>
      </c>
      <c r="C4" t="s">
        <v>76</v>
      </c>
      <c r="D4" t="s">
        <v>42</v>
      </c>
      <c r="E4" t="s">
        <v>47</v>
      </c>
      <c r="F4">
        <f>((N4+O4)/2)/J4</f>
        <v>8.3333333333333339</v>
      </c>
      <c r="G4">
        <f>(M4/10)*(Q4/10)</f>
        <v>1.5</v>
      </c>
      <c r="H4">
        <f>(F4+G4)/I4</f>
        <v>2.4583333333333335</v>
      </c>
      <c r="I4">
        <v>4</v>
      </c>
      <c r="J4">
        <v>1.5</v>
      </c>
      <c r="K4">
        <v>1</v>
      </c>
      <c r="L4">
        <v>80</v>
      </c>
      <c r="M4">
        <v>30</v>
      </c>
      <c r="N4">
        <v>10</v>
      </c>
      <c r="O4">
        <v>15</v>
      </c>
      <c r="P4">
        <v>5</v>
      </c>
      <c r="Q4">
        <v>5</v>
      </c>
      <c r="R4">
        <v>1</v>
      </c>
      <c r="S4">
        <v>0</v>
      </c>
      <c r="T4">
        <v>0</v>
      </c>
      <c r="U4">
        <v>0</v>
      </c>
      <c r="V4">
        <v>1</v>
      </c>
    </row>
    <row r="5" spans="1:22" customFormat="1" ht="14" x14ac:dyDescent="0.15">
      <c r="B5">
        <v>2</v>
      </c>
      <c r="C5" t="s">
        <v>88</v>
      </c>
      <c r="D5" t="s">
        <v>41</v>
      </c>
      <c r="E5" t="s">
        <v>87</v>
      </c>
      <c r="F5">
        <f t="shared" ref="F5:F8" si="0">((N5+O5)/2)/J5</f>
        <v>5.5</v>
      </c>
      <c r="G5">
        <f>(M5/10)*(Q5/10)</f>
        <v>1.5</v>
      </c>
      <c r="H5">
        <f t="shared" ref="H5:H8" si="1">(F5+G5)/I5</f>
        <v>0.58333333333333337</v>
      </c>
      <c r="I5">
        <v>12</v>
      </c>
      <c r="J5">
        <v>2</v>
      </c>
      <c r="K5">
        <v>1</v>
      </c>
      <c r="L5">
        <v>80</v>
      </c>
      <c r="M5">
        <v>30</v>
      </c>
      <c r="N5">
        <v>10</v>
      </c>
      <c r="O5">
        <v>12</v>
      </c>
      <c r="P5">
        <v>20</v>
      </c>
      <c r="Q5">
        <v>5</v>
      </c>
      <c r="R5">
        <v>1</v>
      </c>
      <c r="S5">
        <v>0</v>
      </c>
      <c r="T5">
        <v>0</v>
      </c>
      <c r="U5">
        <v>1</v>
      </c>
      <c r="V5">
        <v>2</v>
      </c>
    </row>
    <row r="6" spans="1:22" customFormat="1" ht="14" x14ac:dyDescent="0.15">
      <c r="B6">
        <v>3</v>
      </c>
      <c r="C6" t="s">
        <v>77</v>
      </c>
      <c r="D6" t="s">
        <v>66</v>
      </c>
      <c r="E6" t="s">
        <v>64</v>
      </c>
      <c r="F6">
        <f t="shared" si="0"/>
        <v>2.5</v>
      </c>
      <c r="G6">
        <f>(M6/10)*(Q6/10)</f>
        <v>1</v>
      </c>
      <c r="H6">
        <f t="shared" si="1"/>
        <v>0.7</v>
      </c>
      <c r="I6">
        <v>5</v>
      </c>
      <c r="J6">
        <v>3</v>
      </c>
      <c r="K6">
        <v>1</v>
      </c>
      <c r="L6">
        <v>80</v>
      </c>
      <c r="M6">
        <v>20</v>
      </c>
      <c r="N6">
        <v>5</v>
      </c>
      <c r="O6">
        <v>10</v>
      </c>
      <c r="P6">
        <v>20</v>
      </c>
      <c r="Q6">
        <v>5</v>
      </c>
      <c r="R6">
        <v>1</v>
      </c>
      <c r="S6">
        <v>0</v>
      </c>
      <c r="T6">
        <v>0</v>
      </c>
      <c r="U6">
        <v>0</v>
      </c>
      <c r="V6">
        <v>0</v>
      </c>
    </row>
    <row r="7" spans="1:22" customFormat="1" ht="14" x14ac:dyDescent="0.15">
      <c r="B7">
        <v>4</v>
      </c>
      <c r="C7" t="s">
        <v>78</v>
      </c>
      <c r="D7" t="s">
        <v>65</v>
      </c>
      <c r="E7" t="s">
        <v>64</v>
      </c>
      <c r="F7">
        <f t="shared" si="0"/>
        <v>5.833333333333333</v>
      </c>
      <c r="G7">
        <f>(M7/10)*(Q7/10)</f>
        <v>8</v>
      </c>
      <c r="H7">
        <f t="shared" si="1"/>
        <v>2.3055555555555554</v>
      </c>
      <c r="I7">
        <v>6</v>
      </c>
      <c r="J7">
        <v>3</v>
      </c>
      <c r="K7">
        <v>1.2</v>
      </c>
      <c r="L7">
        <v>50</v>
      </c>
      <c r="M7">
        <v>40</v>
      </c>
      <c r="N7">
        <v>15</v>
      </c>
      <c r="O7">
        <v>20</v>
      </c>
      <c r="P7">
        <v>20</v>
      </c>
      <c r="Q7">
        <v>20</v>
      </c>
      <c r="R7">
        <v>1</v>
      </c>
      <c r="S7">
        <v>0</v>
      </c>
      <c r="T7">
        <v>1</v>
      </c>
      <c r="U7">
        <v>0</v>
      </c>
      <c r="V7">
        <v>1</v>
      </c>
    </row>
    <row r="8" spans="1:22" customFormat="1" ht="14" x14ac:dyDescent="0.15">
      <c r="B8">
        <v>5</v>
      </c>
      <c r="C8" t="s">
        <v>79</v>
      </c>
      <c r="D8" t="s">
        <v>71</v>
      </c>
      <c r="E8" t="s">
        <v>73</v>
      </c>
      <c r="F8">
        <f t="shared" si="0"/>
        <v>2.2000000000000002</v>
      </c>
      <c r="G8">
        <f>(M8/10)*(Q8/10)</f>
        <v>50</v>
      </c>
      <c r="H8">
        <f t="shared" si="1"/>
        <v>52.2</v>
      </c>
      <c r="I8">
        <v>1</v>
      </c>
      <c r="J8">
        <v>5</v>
      </c>
      <c r="K8">
        <v>0</v>
      </c>
      <c r="L8">
        <v>0</v>
      </c>
      <c r="M8">
        <v>1000</v>
      </c>
      <c r="N8">
        <v>10</v>
      </c>
      <c r="O8">
        <v>12</v>
      </c>
      <c r="P8">
        <v>5</v>
      </c>
      <c r="Q8">
        <v>5</v>
      </c>
      <c r="R8">
        <v>1</v>
      </c>
      <c r="S8">
        <v>0</v>
      </c>
      <c r="T8">
        <v>1</v>
      </c>
      <c r="U8">
        <v>0</v>
      </c>
      <c r="V8">
        <v>1</v>
      </c>
    </row>
  </sheetData>
  <phoneticPr fontId="1" type="noConversion"/>
  <dataValidations count="1">
    <dataValidation type="list" allowBlank="1" showInputMessage="1" showErrorMessage="1" sqref="B2:Z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G11" sqref="G11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56</v>
      </c>
      <c r="F1" s="2" t="s">
        <v>57</v>
      </c>
      <c r="G1" s="2" t="s">
        <v>50</v>
      </c>
      <c r="H1" s="2" t="s">
        <v>52</v>
      </c>
      <c r="I1" s="2" t="s">
        <v>38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39</v>
      </c>
      <c r="F2" s="2" t="s">
        <v>39</v>
      </c>
      <c r="G2" s="2" t="s">
        <v>6</v>
      </c>
      <c r="H2" s="2" t="s">
        <v>7</v>
      </c>
      <c r="I2" s="2" t="s">
        <v>39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58</v>
      </c>
      <c r="F3" s="2" t="s">
        <v>55</v>
      </c>
      <c r="G3" s="2" t="s">
        <v>51</v>
      </c>
      <c r="H3" s="2" t="s">
        <v>53</v>
      </c>
      <c r="I3" s="2" t="s">
        <v>40</v>
      </c>
    </row>
    <row r="4" spans="1:9" customFormat="1" ht="14" x14ac:dyDescent="0.15">
      <c r="A4" t="s">
        <v>54</v>
      </c>
      <c r="B4">
        <v>1</v>
      </c>
      <c r="C4">
        <v>1</v>
      </c>
      <c r="D4" t="s">
        <v>59</v>
      </c>
      <c r="E4">
        <v>0</v>
      </c>
      <c r="F4">
        <v>6</v>
      </c>
      <c r="G4">
        <v>1</v>
      </c>
      <c r="H4">
        <v>1</v>
      </c>
      <c r="I4">
        <v>0</v>
      </c>
    </row>
    <row r="5" spans="1:9" customFormat="1" ht="14" x14ac:dyDescent="0.15">
      <c r="B5">
        <v>2</v>
      </c>
      <c r="C5">
        <v>2</v>
      </c>
      <c r="D5" t="s">
        <v>63</v>
      </c>
      <c r="E5">
        <v>0</v>
      </c>
      <c r="F5">
        <v>2</v>
      </c>
      <c r="G5">
        <v>1</v>
      </c>
      <c r="H5">
        <v>1</v>
      </c>
      <c r="I5">
        <v>0</v>
      </c>
    </row>
    <row r="6" spans="1:9" customFormat="1" ht="14" x14ac:dyDescent="0.15">
      <c r="B6">
        <v>3</v>
      </c>
      <c r="C6">
        <v>3</v>
      </c>
      <c r="D6" t="s">
        <v>67</v>
      </c>
      <c r="E6">
        <v>0</v>
      </c>
      <c r="F6">
        <v>5</v>
      </c>
      <c r="G6">
        <v>1</v>
      </c>
      <c r="H6">
        <v>1</v>
      </c>
      <c r="I6">
        <v>0</v>
      </c>
    </row>
    <row r="7" spans="1:9" customFormat="1" ht="14" x14ac:dyDescent="0.15">
      <c r="B7">
        <v>4</v>
      </c>
      <c r="C7">
        <v>4</v>
      </c>
      <c r="D7" t="s">
        <v>68</v>
      </c>
      <c r="E7">
        <v>0</v>
      </c>
      <c r="F7">
        <v>1.5</v>
      </c>
      <c r="G7">
        <v>1</v>
      </c>
      <c r="H7">
        <v>1</v>
      </c>
      <c r="I7">
        <v>0</v>
      </c>
    </row>
    <row r="8" spans="1:9" customFormat="1" ht="14" x14ac:dyDescent="0.15">
      <c r="B8">
        <v>5</v>
      </c>
      <c r="C8">
        <v>5</v>
      </c>
      <c r="D8" t="s">
        <v>72</v>
      </c>
      <c r="E8">
        <v>0</v>
      </c>
      <c r="F8">
        <v>8</v>
      </c>
      <c r="G8">
        <v>1</v>
      </c>
      <c r="H8">
        <v>1</v>
      </c>
      <c r="I8">
        <v>0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60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61</v>
      </c>
      <c r="B4">
        <v>2</v>
      </c>
    </row>
    <row r="5" spans="1:2" x14ac:dyDescent="0.15">
      <c r="A5" t="s">
        <v>62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2016-07-25T06:02:54Z</dcterms:modified>
</cp:coreProperties>
</file>