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xiexiongping/Documents/github/version/ExcelConfig/"/>
    </mc:Choice>
  </mc:AlternateContent>
  <bookViews>
    <workbookView xWindow="4180" yWindow="480" windowWidth="20560" windowHeight="11900" activeTab="1"/>
  </bookViews>
  <sheets>
    <sheet name="__Base" sheetId="2" r:id="rId1"/>
    <sheet name="LevelData" sheetId="1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4" i="1"/>
</calcChain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11"/>
            <color indexed="81"/>
            <rFont val="ＭＳ Ｐゴシック"/>
            <charset val="128"/>
          </rPr>
          <t>解锁条件:
0 无需解锁
1 需要完成前置关卡</t>
        </r>
      </text>
    </comment>
    <comment ref="I3" authorId="0">
      <text>
        <r>
          <rPr>
            <b/>
            <sz val="11"/>
            <color indexed="81"/>
            <rFont val="ＭＳ Ｐゴシック"/>
            <charset val="128"/>
          </rPr>
          <t>难度系数 0-10</t>
        </r>
      </text>
    </comment>
  </commentList>
</comments>
</file>

<file path=xl/sharedStrings.xml><?xml version="1.0" encoding="utf-8"?>
<sst xmlns="http://schemas.openxmlformats.org/spreadsheetml/2006/main" count="103" uniqueCount="74">
  <si>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</si>
  <si>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</si>
  <si>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</si>
  <si>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</si>
  <si>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</si>
  <si>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</si>
  <si>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</si>
  <si>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</si>
  <si>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LevelData</t>
    <phoneticPr fontId="1" type="noConversion"/>
  </si>
  <si>
    <t>LevelData.json</t>
    <phoneticPr fontId="1" type="noConversion"/>
  </si>
  <si>
    <t>TowerID</t>
    <phoneticPr fontId="1" type="noConversion"/>
  </si>
  <si>
    <t>箭塔</t>
    <rPh sb="0" eb="1">
      <t>jian ta</t>
    </rPh>
    <phoneticPr fontId="1" type="noConversion"/>
  </si>
  <si>
    <t>LimitTime</t>
    <phoneticPr fontId="1" type="noConversion"/>
  </si>
  <si>
    <t>限制时间秒</t>
    <rPh sb="0" eb="1">
      <t>xian zhi</t>
    </rPh>
    <rPh sb="2" eb="3">
      <t>shi jian</t>
    </rPh>
    <rPh sb="4" eb="5">
      <t>miao</t>
    </rPh>
    <phoneticPr fontId="1" type="noConversion"/>
  </si>
  <si>
    <t>关卡数据表</t>
    <rPh sb="0" eb="1">
      <t>guan ka</t>
    </rPh>
    <rPh sb="2" eb="3">
      <t>shu ju</t>
    </rPh>
    <rPh sb="4" eb="5">
      <t>biao</t>
    </rPh>
    <phoneticPr fontId="1" type="noConversion"/>
  </si>
  <si>
    <t>LevelResouceName</t>
    <phoneticPr fontId="1" type="noConversion"/>
  </si>
  <si>
    <t>关卡名称</t>
    <rPh sb="0" eb="1">
      <t>guan ka</t>
    </rPh>
    <rPh sb="2" eb="3">
      <t>ming cheng</t>
    </rPh>
    <phoneticPr fontId="1" type="noConversion"/>
  </si>
  <si>
    <t>Level1</t>
    <phoneticPr fontId="1" type="noConversion"/>
  </si>
  <si>
    <t>Float</t>
  </si>
  <si>
    <t>PointRightAdd</t>
    <phoneticPr fontId="1" type="noConversion"/>
  </si>
  <si>
    <t>单位时间增加能量值（每秒）</t>
    <rPh sb="0" eb="1">
      <t>dan wei</t>
    </rPh>
    <rPh sb="2" eb="3">
      <t>shi jian</t>
    </rPh>
    <rPh sb="4" eb="5">
      <t>zeng jia</t>
    </rPh>
    <rPh sb="6" eb="7">
      <t>neng liang</t>
    </rPh>
    <rPh sb="8" eb="9">
      <t>zhi</t>
    </rPh>
    <phoneticPr fontId="1" type="noConversion"/>
  </si>
  <si>
    <t>AILogic</t>
    <phoneticPr fontId="1" type="noConversion"/>
  </si>
  <si>
    <t>出兵逻辑概率和兵种</t>
    <rPh sb="0" eb="1">
      <t>chu bing</t>
    </rPh>
    <rPh sb="2" eb="3">
      <t>luo ji</t>
    </rPh>
    <rPh sb="4" eb="5">
      <t>gai lü</t>
    </rPh>
    <rPh sb="6" eb="7">
      <t>he</t>
    </rPh>
    <rPh sb="7" eb="8">
      <t>bing zhong</t>
    </rPh>
    <phoneticPr fontId="1" type="noConversion"/>
  </si>
  <si>
    <t>PointBegin</t>
    <phoneticPr fontId="1" type="noConversion"/>
  </si>
  <si>
    <t>Int</t>
    <phoneticPr fontId="1" type="noConversion"/>
  </si>
  <si>
    <t>初始能量</t>
    <rPh sb="0" eb="1">
      <t>chu shi hua</t>
    </rPh>
    <rPh sb="2" eb="3">
      <t>neng liang</t>
    </rPh>
    <phoneticPr fontId="1" type="noConversion"/>
  </si>
  <si>
    <t>Int</t>
    <phoneticPr fontId="1" type="noConversion"/>
  </si>
  <si>
    <t>怪物初始化能量</t>
    <rPh sb="0" eb="1">
      <t>guai wu</t>
    </rPh>
    <rPh sb="2" eb="3">
      <t>chu shi hua</t>
    </rPh>
    <rPh sb="5" eb="6">
      <t>neng liang</t>
    </rPh>
    <phoneticPr fontId="1" type="noConversion"/>
  </si>
  <si>
    <t>MonsterPoint</t>
    <phoneticPr fontId="1" type="noConversion"/>
  </si>
  <si>
    <t>PointGetRate</t>
    <phoneticPr fontId="1" type="noConversion"/>
  </si>
  <si>
    <t>Float</t>
    <phoneticPr fontId="1" type="noConversion"/>
  </si>
  <si>
    <t>能量获取比例</t>
    <rPh sb="0" eb="1">
      <t>neng liang</t>
    </rPh>
    <rPh sb="2" eb="3">
      <t>huo qu</t>
    </rPh>
    <rPh sb="4" eb="5">
      <t>bi li</t>
    </rPh>
    <phoneticPr fontId="1" type="noConversion"/>
  </si>
  <si>
    <t>Level1</t>
  </si>
  <si>
    <t>UnlockType</t>
    <phoneticPr fontId="1" type="noConversion"/>
  </si>
  <si>
    <t>解锁条件</t>
    <rPh sb="0" eb="1">
      <t>jie suo</t>
    </rPh>
    <rPh sb="2" eb="3">
      <t>tiao jian</t>
    </rPh>
    <phoneticPr fontId="1" type="noConversion"/>
  </si>
  <si>
    <t>UnlockParams</t>
    <phoneticPr fontId="1" type="noConversion"/>
  </si>
  <si>
    <t>解锁参数</t>
    <rPh sb="0" eb="1">
      <t>jie suo</t>
    </rPh>
    <rPh sb="2" eb="3">
      <t>can shu</t>
    </rPh>
    <phoneticPr fontId="1" type="noConversion"/>
  </si>
  <si>
    <t>PointLeftAdd</t>
    <phoneticPr fontId="1" type="noConversion"/>
  </si>
  <si>
    <t>玩家单位时间获取能量</t>
    <rPh sb="0" eb="1">
      <t>wan jia</t>
    </rPh>
    <rPh sb="2" eb="3">
      <t>dan wei</t>
    </rPh>
    <rPh sb="4" eb="5">
      <t>shi jian</t>
    </rPh>
    <rPh sb="6" eb="7">
      <t>huo qu</t>
    </rPh>
    <rPh sb="8" eb="9">
      <t>neng liang</t>
    </rPh>
    <phoneticPr fontId="1" type="noConversion"/>
  </si>
  <si>
    <t>Limit</t>
    <phoneticPr fontId="1" type="noConversion"/>
  </si>
  <si>
    <t>AI出兵间隔时间</t>
    <rPh sb="2" eb="3">
      <t>chu bing</t>
    </rPh>
    <rPh sb="4" eb="5">
      <t>jian ge</t>
    </rPh>
    <rPh sb="6" eb="7">
      <t>shi jian</t>
    </rPh>
    <phoneticPr fontId="1" type="noConversion"/>
  </si>
  <si>
    <t>关卡1</t>
    <rPh sb="0" eb="1">
      <t>guan ka</t>
    </rPh>
    <phoneticPr fontId="1" type="noConversion"/>
  </si>
  <si>
    <t>关卡2</t>
    <rPh sb="0" eb="1">
      <t>guan ka</t>
    </rPh>
    <phoneticPr fontId="1" type="noConversion"/>
  </si>
  <si>
    <t>关卡3</t>
    <rPh sb="0" eb="1">
      <t>guan ka</t>
    </rPh>
    <phoneticPr fontId="1" type="noConversion"/>
  </si>
  <si>
    <t>关卡4</t>
    <rPh sb="0" eb="1">
      <t>guan ka</t>
    </rPh>
    <phoneticPr fontId="1" type="noConversion"/>
  </si>
  <si>
    <t>关卡5</t>
    <rPh sb="0" eb="1">
      <t>guan ka</t>
    </rPh>
    <phoneticPr fontId="1" type="noConversion"/>
  </si>
  <si>
    <t>关卡6</t>
    <rPh sb="0" eb="1">
      <t>guan ka</t>
    </rPh>
    <phoneticPr fontId="1" type="noConversion"/>
  </si>
  <si>
    <t>关卡7</t>
    <rPh sb="0" eb="1">
      <t>guan ka</t>
    </rPh>
    <phoneticPr fontId="1" type="noConversion"/>
  </si>
  <si>
    <t>关卡8</t>
    <rPh sb="0" eb="1">
      <t>guan ka</t>
    </rPh>
    <phoneticPr fontId="1" type="noConversion"/>
  </si>
  <si>
    <t>关卡9</t>
    <rPh sb="0" eb="1">
      <t>guan ka</t>
    </rPh>
    <phoneticPr fontId="1" type="noConversion"/>
  </si>
  <si>
    <t>关卡10</t>
    <rPh sb="0" eb="1">
      <t>guan ka</t>
    </rPh>
    <phoneticPr fontId="1" type="noConversion"/>
  </si>
  <si>
    <t>关卡11</t>
    <rPh sb="0" eb="1">
      <t>guan ka</t>
    </rPh>
    <phoneticPr fontId="1" type="noConversion"/>
  </si>
  <si>
    <t>关卡12</t>
    <rPh sb="0" eb="1">
      <t>guan ka</t>
    </rPh>
    <phoneticPr fontId="1" type="noConversion"/>
  </si>
  <si>
    <t>关卡13</t>
    <rPh sb="0" eb="1">
      <t>guan ka</t>
    </rPh>
    <phoneticPr fontId="1" type="noConversion"/>
  </si>
  <si>
    <t>关卡14</t>
    <rPh sb="0" eb="1">
      <t>guan ka</t>
    </rPh>
    <phoneticPr fontId="1" type="noConversion"/>
  </si>
  <si>
    <t>关卡15</t>
    <rPh sb="0" eb="1">
      <t>guan ka</t>
    </rPh>
    <phoneticPr fontId="1" type="noConversion"/>
  </si>
  <si>
    <t>MaxPoint</t>
    <phoneticPr fontId="1" type="noConversion"/>
  </si>
  <si>
    <t>Int</t>
    <phoneticPr fontId="1" type="noConversion"/>
  </si>
  <si>
    <t>最大</t>
    <rPh sb="0" eb="1">
      <t>zui da</t>
    </rPh>
    <phoneticPr fontId="1" type="noConversion"/>
  </si>
  <si>
    <t>MonsterGetRate</t>
    <phoneticPr fontId="1" type="noConversion"/>
  </si>
  <si>
    <t>Float</t>
    <phoneticPr fontId="1" type="noConversion"/>
  </si>
  <si>
    <t>怪物获取能量比</t>
    <rPh sb="0" eb="1">
      <t>guai wu</t>
    </rPh>
    <rPh sb="2" eb="3">
      <t>huo qu</t>
    </rPh>
    <rPh sb="4" eb="5">
      <t>neng liang</t>
    </rPh>
    <rPh sb="6" eb="7">
      <t>bi</t>
    </rPh>
    <phoneticPr fontId="1" type="noConversion"/>
  </si>
  <si>
    <t>DV</t>
    <phoneticPr fontId="1" type="noConversion"/>
  </si>
  <si>
    <t>Float</t>
    <phoneticPr fontId="1" type="noConversion"/>
  </si>
  <si>
    <t>难度系数</t>
    <rPh sb="0" eb="1">
      <t>nan du</t>
    </rPh>
    <rPh sb="2" eb="3">
      <t>xi shu</t>
    </rPh>
    <phoneticPr fontId="1" type="noConversion"/>
  </si>
  <si>
    <t>1,90|4,10</t>
    <phoneticPr fontId="1" type="noConversion"/>
  </si>
  <si>
    <t>1,40|4,30|3,30</t>
    <phoneticPr fontId="1" type="noConversion"/>
  </si>
  <si>
    <t>4,30|1,60|2,10</t>
    <phoneticPr fontId="1" type="noConversion"/>
  </si>
  <si>
    <t>4,10|2,25|1,60|3,5</t>
    <phoneticPr fontId="1" type="noConversion"/>
  </si>
  <si>
    <t>4,40|1,40|2,10|3,10</t>
  </si>
  <si>
    <t>4,40|1,40|2,10|3,10</t>
    <phoneticPr fontId="1" type="noConversion"/>
  </si>
  <si>
    <t>1,80|4,20</t>
    <phoneticPr fontId="1" type="noConversion"/>
  </si>
  <si>
    <t>1,70|4,30</t>
    <phoneticPr fontId="1" type="noConversion"/>
  </si>
  <si>
    <t>4,80|2,20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</si>
</sst>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b/>
      <sz val="11"/>
      <color indexed="81"/>
      <name val="ＭＳ Ｐゴシック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3" fontId="4" fillId="0" borderId="0" xfId="0" quotePrefix="1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16" style="1" customWidth="1"/>
    <col min="2" max="2" width="16.5" style="1" customWidth="1"/>
    <col min="3" max="3" width="19.6640625" style="1" customWidth="1"/>
    <col min="4" max="4" width="24.5" style="1" customWidth="1"/>
    <col min="5" max="16384" width="8.83203125" style="1"/>
  </cols>
  <sheetData>
    <row r="1" spans="1:4" x14ac:dyDescent="0.2">
      <c r="A1" s="1" t="s">
        <v>8</v>
      </c>
      <c r="B1" s="1" t="s">
        <v>8</v>
      </c>
      <c r="C1" s="1" t="s">
        <v>9</v>
      </c>
      <c r="D1" s="4" t="s">
        <v>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8"/>
  <sheetViews>
    <sheetView tabSelected="1" workbookViewId="0">
      <pane xSplit="2" ySplit="3" topLeftCell="P4" activePane="bottomRight" state="frozen"/>
      <selection pane="topRight" activeCell="C1" sqref="C1"/>
      <selection pane="bottomLeft" activeCell="A5" sqref="A5"/>
      <selection pane="bottomRight" activeCell="Q16" sqref="Q16"/>
    </sheetView>
  </sheetViews>
  <sheetFormatPr baseColWidth="10" defaultColWidth="8.83203125" defaultRowHeight="16" x14ac:dyDescent="0.2"/>
  <cols>
    <col min="1" max="1" width="16" style="2" customWidth="1"/>
    <col min="2" max="2" width="12.83203125" style="2" customWidth="1"/>
    <col min="3" max="6" width="19.83203125" style="2" customWidth="1"/>
    <col min="7" max="7" width="15.83203125" style="2" customWidth="1"/>
    <col min="8" max="14" width="19.83203125" style="2" customWidth="1"/>
    <col min="15" max="16" width="17" style="2" customWidth="1"/>
    <col min="17" max="17" width="21.6640625" style="2" customWidth="1"/>
    <col min="18" max="18" width="14" style="2" customWidth="1"/>
    <col min="19" max="19" width="11.6640625" style="2" customWidth="1"/>
    <col min="20" max="16384" width="8.83203125" style="2"/>
  </cols>
  <sheetData>
    <row r="1" spans="1:18" x14ac:dyDescent="0.2">
      <c r="A1" s="3" t="s">
        <v>1</v>
      </c>
      <c r="B1" s="2" t="s">
        <v>0</v>
      </c>
      <c r="C1" s="2" t="s">
        <v>4</v>
      </c>
      <c r="D1" s="2" t="s">
        <v>33</v>
      </c>
      <c r="E1" s="2" t="s">
        <v>35</v>
      </c>
      <c r="F1" s="2" t="s">
        <v>15</v>
      </c>
      <c r="G1" s="2" t="s">
        <v>56</v>
      </c>
      <c r="H1" s="2" t="s">
        <v>23</v>
      </c>
      <c r="I1" s="2" t="s">
        <v>62</v>
      </c>
      <c r="J1" s="2" t="s">
        <v>28</v>
      </c>
      <c r="K1" s="2" t="s">
        <v>29</v>
      </c>
      <c r="L1" s="2" t="s">
        <v>59</v>
      </c>
      <c r="M1" s="2" t="s">
        <v>37</v>
      </c>
      <c r="N1" s="2" t="s">
        <v>19</v>
      </c>
      <c r="O1" s="2" t="s">
        <v>12</v>
      </c>
      <c r="P1" s="2" t="s">
        <v>39</v>
      </c>
      <c r="Q1" s="2" t="s">
        <v>21</v>
      </c>
      <c r="R1" s="2" t="s">
        <v>10</v>
      </c>
    </row>
    <row r="2" spans="1:18" x14ac:dyDescent="0.2">
      <c r="A2" s="3" t="s">
        <v>2</v>
      </c>
      <c r="B2" s="2" t="s">
        <v>6</v>
      </c>
      <c r="C2" s="2" t="s">
        <v>7</v>
      </c>
      <c r="D2" s="2" t="s">
        <v>6</v>
      </c>
      <c r="E2" s="2" t="s">
        <v>7</v>
      </c>
      <c r="F2" s="2" t="s">
        <v>7</v>
      </c>
      <c r="G2" s="2" t="s">
        <v>57</v>
      </c>
      <c r="H2" s="2" t="s">
        <v>24</v>
      </c>
      <c r="I2" s="2" t="s">
        <v>63</v>
      </c>
      <c r="J2" s="2" t="s">
        <v>26</v>
      </c>
      <c r="K2" s="2" t="s">
        <v>30</v>
      </c>
      <c r="L2" s="2" t="s">
        <v>60</v>
      </c>
      <c r="M2" s="2" t="s">
        <v>18</v>
      </c>
      <c r="N2" s="2" t="s">
        <v>18</v>
      </c>
      <c r="O2" s="2" t="s">
        <v>6</v>
      </c>
      <c r="P2" s="2" t="s">
        <v>18</v>
      </c>
      <c r="Q2" s="2" t="s">
        <v>7</v>
      </c>
      <c r="R2" s="2" t="s">
        <v>6</v>
      </c>
    </row>
    <row r="3" spans="1:18" x14ac:dyDescent="0.2">
      <c r="A3" s="3" t="s">
        <v>3</v>
      </c>
      <c r="B3" s="3" t="s">
        <v>1</v>
      </c>
      <c r="C3" s="3" t="s">
        <v>5</v>
      </c>
      <c r="D3" s="3" t="s">
        <v>34</v>
      </c>
      <c r="E3" s="3" t="s">
        <v>36</v>
      </c>
      <c r="F3" s="3" t="s">
        <v>16</v>
      </c>
      <c r="G3" s="3" t="s">
        <v>58</v>
      </c>
      <c r="H3" s="3" t="s">
        <v>25</v>
      </c>
      <c r="I3" s="3" t="s">
        <v>64</v>
      </c>
      <c r="J3" s="3" t="s">
        <v>27</v>
      </c>
      <c r="K3" s="3" t="s">
        <v>31</v>
      </c>
      <c r="L3" s="3" t="s">
        <v>61</v>
      </c>
      <c r="M3" s="3" t="s">
        <v>38</v>
      </c>
      <c r="N3" s="3" t="s">
        <v>20</v>
      </c>
      <c r="O3" s="3" t="s">
        <v>13</v>
      </c>
      <c r="P3" s="3" t="s">
        <v>40</v>
      </c>
      <c r="Q3" s="2" t="s">
        <v>22</v>
      </c>
      <c r="R3" s="2" t="s">
        <v>11</v>
      </c>
    </row>
    <row r="4" spans="1:18" x14ac:dyDescent="0.2">
      <c r="B4" s="2">
        <v>1</v>
      </c>
      <c r="C4" s="2" t="s">
        <v>41</v>
      </c>
      <c r="D4" s="2">
        <v>0</v>
      </c>
      <c r="E4" s="2">
        <v>-1</v>
      </c>
      <c r="F4" s="2" t="s">
        <v>17</v>
      </c>
      <c r="G4" s="2">
        <v>50</v>
      </c>
      <c r="H4" s="2">
        <v>10</v>
      </c>
      <c r="I4" s="2">
        <v>3</v>
      </c>
      <c r="J4" s="2">
        <v>10</v>
      </c>
      <c r="K4" s="2">
        <f>1-(I4/12)</f>
        <v>0.75</v>
      </c>
      <c r="L4" s="2">
        <f>MIN(1,I4/12)</f>
        <v>0.25</v>
      </c>
      <c r="M4" s="2">
        <f>MAX(0.1,(2-I4/15)/5)</f>
        <v>0.36</v>
      </c>
      <c r="N4" s="2">
        <f>(2+(I4/10))/5</f>
        <v>0.45999999999999996</v>
      </c>
      <c r="O4" s="2">
        <v>360</v>
      </c>
      <c r="P4" s="2">
        <v>1</v>
      </c>
      <c r="Q4" s="5" t="s">
        <v>65</v>
      </c>
      <c r="R4" s="2">
        <v>5</v>
      </c>
    </row>
    <row r="5" spans="1:18" x14ac:dyDescent="0.2">
      <c r="B5" s="2">
        <v>2</v>
      </c>
      <c r="C5" s="2" t="s">
        <v>42</v>
      </c>
      <c r="D5" s="2">
        <v>1</v>
      </c>
      <c r="E5" s="2">
        <v>1</v>
      </c>
      <c r="F5" s="2" t="s">
        <v>17</v>
      </c>
      <c r="G5" s="2">
        <v>50</v>
      </c>
      <c r="H5" s="2">
        <v>10</v>
      </c>
      <c r="I5" s="2">
        <v>3</v>
      </c>
      <c r="J5" s="2">
        <v>10</v>
      </c>
      <c r="K5" s="2">
        <f t="shared" ref="K5:K18" si="0">1-(I5/12)</f>
        <v>0.75</v>
      </c>
      <c r="L5" s="2">
        <f t="shared" ref="L5:L18" si="1">MIN(1,I5/12)</f>
        <v>0.25</v>
      </c>
      <c r="M5" s="2">
        <f t="shared" ref="M5:M18" si="2">MAX(0.1,(2-I5/15)/5)</f>
        <v>0.36</v>
      </c>
      <c r="N5" s="2">
        <f t="shared" ref="N5:N18" si="3">(2+(I5/10))/5</f>
        <v>0.45999999999999996</v>
      </c>
      <c r="O5" s="2">
        <v>360</v>
      </c>
      <c r="P5" s="2">
        <v>1</v>
      </c>
      <c r="Q5" s="5" t="s">
        <v>71</v>
      </c>
      <c r="R5" s="2">
        <v>5</v>
      </c>
    </row>
    <row r="6" spans="1:18" x14ac:dyDescent="0.2">
      <c r="B6" s="2">
        <v>3</v>
      </c>
      <c r="C6" s="2" t="s">
        <v>43</v>
      </c>
      <c r="D6" s="2">
        <v>1</v>
      </c>
      <c r="E6" s="2">
        <v>2</v>
      </c>
      <c r="F6" s="2" t="s">
        <v>32</v>
      </c>
      <c r="G6" s="2">
        <v>50</v>
      </c>
      <c r="H6" s="2">
        <v>10</v>
      </c>
      <c r="I6" s="2">
        <v>3</v>
      </c>
      <c r="J6" s="2">
        <v>10</v>
      </c>
      <c r="K6" s="2">
        <f t="shared" si="0"/>
        <v>0.75</v>
      </c>
      <c r="L6" s="2">
        <f t="shared" si="1"/>
        <v>0.25</v>
      </c>
      <c r="M6" s="2">
        <f t="shared" si="2"/>
        <v>0.36</v>
      </c>
      <c r="N6" s="2">
        <f t="shared" si="3"/>
        <v>0.45999999999999996</v>
      </c>
      <c r="O6" s="2">
        <v>360</v>
      </c>
      <c r="P6" s="2">
        <v>1</v>
      </c>
      <c r="Q6" s="5" t="s">
        <v>72</v>
      </c>
      <c r="R6" s="2">
        <v>5</v>
      </c>
    </row>
    <row r="7" spans="1:18" x14ac:dyDescent="0.2">
      <c r="B7" s="2">
        <v>4</v>
      </c>
      <c r="C7" s="2" t="s">
        <v>44</v>
      </c>
      <c r="D7" s="2">
        <v>1</v>
      </c>
      <c r="E7" s="2">
        <v>3</v>
      </c>
      <c r="F7" s="2" t="s">
        <v>32</v>
      </c>
      <c r="G7" s="2">
        <v>50</v>
      </c>
      <c r="H7" s="2">
        <v>10</v>
      </c>
      <c r="I7" s="2">
        <v>4</v>
      </c>
      <c r="J7" s="2">
        <v>10</v>
      </c>
      <c r="K7" s="2">
        <f t="shared" si="0"/>
        <v>0.66666666666666674</v>
      </c>
      <c r="L7" s="2">
        <f t="shared" si="1"/>
        <v>0.33333333333333331</v>
      </c>
      <c r="M7" s="2">
        <f t="shared" si="2"/>
        <v>0.34666666666666668</v>
      </c>
      <c r="N7" s="2">
        <f t="shared" si="3"/>
        <v>0.48</v>
      </c>
      <c r="O7" s="2">
        <v>360</v>
      </c>
      <c r="P7" s="2">
        <v>1</v>
      </c>
      <c r="Q7" s="5" t="s">
        <v>73</v>
      </c>
      <c r="R7" s="2">
        <v>5</v>
      </c>
    </row>
    <row r="8" spans="1:18" x14ac:dyDescent="0.2">
      <c r="B8" s="2">
        <v>5</v>
      </c>
      <c r="C8" s="2" t="s">
        <v>45</v>
      </c>
      <c r="D8" s="2">
        <v>1</v>
      </c>
      <c r="E8" s="2">
        <v>4</v>
      </c>
      <c r="F8" s="2" t="s">
        <v>32</v>
      </c>
      <c r="G8" s="2">
        <v>50</v>
      </c>
      <c r="H8" s="2">
        <v>10</v>
      </c>
      <c r="I8" s="2">
        <v>5</v>
      </c>
      <c r="J8" s="2">
        <v>10</v>
      </c>
      <c r="K8" s="2">
        <f t="shared" si="0"/>
        <v>0.58333333333333326</v>
      </c>
      <c r="L8" s="2">
        <f t="shared" si="1"/>
        <v>0.41666666666666669</v>
      </c>
      <c r="M8" s="2">
        <f t="shared" si="2"/>
        <v>0.33333333333333337</v>
      </c>
      <c r="N8" s="2">
        <f t="shared" si="3"/>
        <v>0.5</v>
      </c>
      <c r="O8" s="2">
        <v>360</v>
      </c>
      <c r="P8" s="2">
        <v>1</v>
      </c>
      <c r="Q8" s="5" t="s">
        <v>66</v>
      </c>
      <c r="R8" s="2">
        <v>5</v>
      </c>
    </row>
    <row r="9" spans="1:18" x14ac:dyDescent="0.2">
      <c r="B9" s="2">
        <v>6</v>
      </c>
      <c r="C9" s="2" t="s">
        <v>46</v>
      </c>
      <c r="D9" s="2">
        <v>1</v>
      </c>
      <c r="E9" s="2">
        <v>5</v>
      </c>
      <c r="F9" s="2" t="s">
        <v>32</v>
      </c>
      <c r="G9" s="2">
        <v>50</v>
      </c>
      <c r="H9" s="2">
        <v>10</v>
      </c>
      <c r="I9" s="2">
        <v>5</v>
      </c>
      <c r="J9" s="2">
        <v>10</v>
      </c>
      <c r="K9" s="2">
        <f t="shared" si="0"/>
        <v>0.58333333333333326</v>
      </c>
      <c r="L9" s="2">
        <f t="shared" si="1"/>
        <v>0.41666666666666669</v>
      </c>
      <c r="M9" s="2">
        <f t="shared" si="2"/>
        <v>0.33333333333333337</v>
      </c>
      <c r="N9" s="2">
        <f t="shared" si="3"/>
        <v>0.5</v>
      </c>
      <c r="O9" s="2">
        <v>360</v>
      </c>
      <c r="P9" s="2">
        <v>1</v>
      </c>
      <c r="Q9" s="5" t="s">
        <v>67</v>
      </c>
      <c r="R9" s="2">
        <v>5</v>
      </c>
    </row>
    <row r="10" spans="1:18" x14ac:dyDescent="0.2">
      <c r="B10" s="2">
        <v>7</v>
      </c>
      <c r="C10" s="2" t="s">
        <v>47</v>
      </c>
      <c r="D10" s="2">
        <v>1</v>
      </c>
      <c r="E10" s="2">
        <v>6</v>
      </c>
      <c r="F10" s="2" t="s">
        <v>32</v>
      </c>
      <c r="G10" s="2">
        <v>50</v>
      </c>
      <c r="H10" s="2">
        <v>10</v>
      </c>
      <c r="I10" s="2">
        <v>5</v>
      </c>
      <c r="J10" s="2">
        <v>10</v>
      </c>
      <c r="K10" s="2">
        <f t="shared" si="0"/>
        <v>0.58333333333333326</v>
      </c>
      <c r="L10" s="2">
        <f t="shared" si="1"/>
        <v>0.41666666666666669</v>
      </c>
      <c r="M10" s="2">
        <f t="shared" si="2"/>
        <v>0.33333333333333337</v>
      </c>
      <c r="N10" s="2">
        <f t="shared" si="3"/>
        <v>0.5</v>
      </c>
      <c r="O10" s="2">
        <v>360</v>
      </c>
      <c r="P10" s="2">
        <v>1</v>
      </c>
      <c r="Q10" s="5" t="s">
        <v>68</v>
      </c>
      <c r="R10" s="2">
        <v>5</v>
      </c>
    </row>
    <row r="11" spans="1:18" x14ac:dyDescent="0.2">
      <c r="B11" s="2">
        <v>8</v>
      </c>
      <c r="C11" s="2" t="s">
        <v>48</v>
      </c>
      <c r="D11" s="2">
        <v>1</v>
      </c>
      <c r="E11" s="2">
        <v>7</v>
      </c>
      <c r="F11" s="2" t="s">
        <v>32</v>
      </c>
      <c r="G11" s="2">
        <v>50</v>
      </c>
      <c r="H11" s="2">
        <v>10</v>
      </c>
      <c r="I11" s="2">
        <v>5</v>
      </c>
      <c r="J11" s="2">
        <v>10</v>
      </c>
      <c r="K11" s="2">
        <f t="shared" si="0"/>
        <v>0.58333333333333326</v>
      </c>
      <c r="L11" s="2">
        <f t="shared" si="1"/>
        <v>0.41666666666666669</v>
      </c>
      <c r="M11" s="2">
        <f t="shared" si="2"/>
        <v>0.33333333333333337</v>
      </c>
      <c r="N11" s="2">
        <f t="shared" si="3"/>
        <v>0.5</v>
      </c>
      <c r="O11" s="2">
        <v>360</v>
      </c>
      <c r="P11" s="2">
        <v>1</v>
      </c>
      <c r="Q11" s="5" t="s">
        <v>70</v>
      </c>
      <c r="R11" s="2">
        <v>5</v>
      </c>
    </row>
    <row r="12" spans="1:18" x14ac:dyDescent="0.2">
      <c r="B12" s="2">
        <v>9</v>
      </c>
      <c r="C12" s="2" t="s">
        <v>49</v>
      </c>
      <c r="D12" s="2">
        <v>1</v>
      </c>
      <c r="E12" s="2">
        <v>8</v>
      </c>
      <c r="F12" s="2" t="s">
        <v>32</v>
      </c>
      <c r="G12" s="2">
        <v>50</v>
      </c>
      <c r="H12" s="2">
        <v>10</v>
      </c>
      <c r="I12" s="2">
        <v>5</v>
      </c>
      <c r="J12" s="2">
        <v>10</v>
      </c>
      <c r="K12" s="2">
        <f t="shared" si="0"/>
        <v>0.58333333333333326</v>
      </c>
      <c r="L12" s="2">
        <f t="shared" si="1"/>
        <v>0.41666666666666669</v>
      </c>
      <c r="M12" s="2">
        <f t="shared" si="2"/>
        <v>0.33333333333333337</v>
      </c>
      <c r="N12" s="2">
        <f t="shared" si="3"/>
        <v>0.5</v>
      </c>
      <c r="O12" s="2">
        <v>360</v>
      </c>
      <c r="P12" s="2">
        <v>1</v>
      </c>
      <c r="Q12" s="5" t="s">
        <v>70</v>
      </c>
      <c r="R12" s="2">
        <v>5</v>
      </c>
    </row>
    <row r="13" spans="1:18" x14ac:dyDescent="0.2">
      <c r="B13" s="2">
        <v>10</v>
      </c>
      <c r="C13" s="2" t="s">
        <v>50</v>
      </c>
      <c r="D13" s="2">
        <v>1</v>
      </c>
      <c r="E13" s="2">
        <v>9</v>
      </c>
      <c r="F13" s="2" t="s">
        <v>32</v>
      </c>
      <c r="G13" s="2">
        <v>50</v>
      </c>
      <c r="H13" s="2">
        <v>10</v>
      </c>
      <c r="I13" s="2">
        <v>6</v>
      </c>
      <c r="J13" s="2">
        <v>10</v>
      </c>
      <c r="K13" s="2">
        <f t="shared" si="0"/>
        <v>0.5</v>
      </c>
      <c r="L13" s="2">
        <f t="shared" si="1"/>
        <v>0.5</v>
      </c>
      <c r="M13" s="2">
        <f t="shared" si="2"/>
        <v>0.32</v>
      </c>
      <c r="N13" s="2">
        <f t="shared" si="3"/>
        <v>0.52</v>
      </c>
      <c r="O13" s="2">
        <v>360</v>
      </c>
      <c r="P13" s="2">
        <v>1</v>
      </c>
      <c r="Q13" s="5" t="s">
        <v>69</v>
      </c>
      <c r="R13" s="2">
        <v>5</v>
      </c>
    </row>
    <row r="14" spans="1:18" x14ac:dyDescent="0.2">
      <c r="B14" s="2">
        <v>11</v>
      </c>
      <c r="C14" s="2" t="s">
        <v>51</v>
      </c>
      <c r="D14" s="2">
        <v>1</v>
      </c>
      <c r="E14" s="2">
        <v>10</v>
      </c>
      <c r="F14" s="2" t="s">
        <v>32</v>
      </c>
      <c r="G14" s="2">
        <v>50</v>
      </c>
      <c r="H14" s="2">
        <v>10</v>
      </c>
      <c r="I14" s="2">
        <v>6</v>
      </c>
      <c r="J14" s="2">
        <v>10</v>
      </c>
      <c r="K14" s="2">
        <f t="shared" si="0"/>
        <v>0.5</v>
      </c>
      <c r="L14" s="2">
        <f t="shared" si="1"/>
        <v>0.5</v>
      </c>
      <c r="M14" s="2">
        <f t="shared" si="2"/>
        <v>0.32</v>
      </c>
      <c r="N14" s="2">
        <f t="shared" si="3"/>
        <v>0.52</v>
      </c>
      <c r="O14" s="2">
        <v>360</v>
      </c>
      <c r="P14" s="2">
        <v>1</v>
      </c>
      <c r="Q14" s="5" t="s">
        <v>69</v>
      </c>
      <c r="R14" s="2">
        <v>5</v>
      </c>
    </row>
    <row r="15" spans="1:18" x14ac:dyDescent="0.2">
      <c r="B15" s="2">
        <v>12</v>
      </c>
      <c r="C15" s="2" t="s">
        <v>52</v>
      </c>
      <c r="D15" s="2">
        <v>1</v>
      </c>
      <c r="E15" s="2">
        <v>11</v>
      </c>
      <c r="F15" s="2" t="s">
        <v>32</v>
      </c>
      <c r="G15" s="2">
        <v>50</v>
      </c>
      <c r="H15" s="2">
        <v>10</v>
      </c>
      <c r="I15" s="2">
        <v>6</v>
      </c>
      <c r="J15" s="2">
        <v>10</v>
      </c>
      <c r="K15" s="2">
        <f t="shared" si="0"/>
        <v>0.5</v>
      </c>
      <c r="L15" s="2">
        <f t="shared" si="1"/>
        <v>0.5</v>
      </c>
      <c r="M15" s="2">
        <f t="shared" si="2"/>
        <v>0.32</v>
      </c>
      <c r="N15" s="2">
        <f t="shared" si="3"/>
        <v>0.52</v>
      </c>
      <c r="O15" s="2">
        <v>360</v>
      </c>
      <c r="P15" s="2">
        <v>1</v>
      </c>
      <c r="Q15" s="5" t="s">
        <v>69</v>
      </c>
      <c r="R15" s="2">
        <v>5</v>
      </c>
    </row>
    <row r="16" spans="1:18" x14ac:dyDescent="0.2">
      <c r="B16" s="2">
        <v>13</v>
      </c>
      <c r="C16" s="2" t="s">
        <v>53</v>
      </c>
      <c r="D16" s="2">
        <v>1</v>
      </c>
      <c r="E16" s="2">
        <v>12</v>
      </c>
      <c r="F16" s="2" t="s">
        <v>32</v>
      </c>
      <c r="G16" s="2">
        <v>50</v>
      </c>
      <c r="H16" s="2">
        <v>10</v>
      </c>
      <c r="I16" s="2">
        <v>6</v>
      </c>
      <c r="J16" s="2">
        <v>10</v>
      </c>
      <c r="K16" s="2">
        <f t="shared" si="0"/>
        <v>0.5</v>
      </c>
      <c r="L16" s="2">
        <f t="shared" si="1"/>
        <v>0.5</v>
      </c>
      <c r="M16" s="2">
        <f t="shared" si="2"/>
        <v>0.32</v>
      </c>
      <c r="N16" s="2">
        <f t="shared" si="3"/>
        <v>0.52</v>
      </c>
      <c r="O16" s="2">
        <v>360</v>
      </c>
      <c r="P16" s="2">
        <v>1</v>
      </c>
      <c r="Q16" s="5" t="s">
        <v>69</v>
      </c>
      <c r="R16" s="2">
        <v>5</v>
      </c>
    </row>
    <row r="17" spans="2:18" x14ac:dyDescent="0.2">
      <c r="B17" s="2">
        <v>14</v>
      </c>
      <c r="C17" s="2" t="s">
        <v>54</v>
      </c>
      <c r="D17" s="2">
        <v>1</v>
      </c>
      <c r="E17" s="2">
        <v>13</v>
      </c>
      <c r="F17" s="2" t="s">
        <v>32</v>
      </c>
      <c r="G17" s="2">
        <v>50</v>
      </c>
      <c r="H17" s="2">
        <v>10</v>
      </c>
      <c r="I17" s="2">
        <v>7</v>
      </c>
      <c r="J17" s="2">
        <v>10</v>
      </c>
      <c r="K17" s="2">
        <f t="shared" si="0"/>
        <v>0.41666666666666663</v>
      </c>
      <c r="L17" s="2">
        <f t="shared" si="1"/>
        <v>0.58333333333333337</v>
      </c>
      <c r="M17" s="2">
        <f t="shared" si="2"/>
        <v>0.30666666666666664</v>
      </c>
      <c r="N17" s="2">
        <f t="shared" si="3"/>
        <v>0.54</v>
      </c>
      <c r="O17" s="2">
        <v>360</v>
      </c>
      <c r="P17" s="2">
        <v>1</v>
      </c>
      <c r="Q17" s="5" t="s">
        <v>69</v>
      </c>
      <c r="R17" s="2">
        <v>5</v>
      </c>
    </row>
    <row r="18" spans="2:18" x14ac:dyDescent="0.2">
      <c r="B18" s="2">
        <v>15</v>
      </c>
      <c r="C18" s="2" t="s">
        <v>55</v>
      </c>
      <c r="D18" s="2">
        <v>2</v>
      </c>
      <c r="E18" s="2">
        <v>14</v>
      </c>
      <c r="F18" s="2" t="s">
        <v>17</v>
      </c>
      <c r="G18" s="2">
        <v>50</v>
      </c>
      <c r="H18" s="2">
        <v>10</v>
      </c>
      <c r="I18" s="2">
        <v>7</v>
      </c>
      <c r="J18" s="2">
        <v>10</v>
      </c>
      <c r="K18" s="2">
        <f t="shared" si="0"/>
        <v>0.41666666666666663</v>
      </c>
      <c r="L18" s="2">
        <f t="shared" si="1"/>
        <v>0.58333333333333337</v>
      </c>
      <c r="M18" s="2">
        <f t="shared" si="2"/>
        <v>0.30666666666666664</v>
      </c>
      <c r="N18" s="2">
        <f t="shared" si="3"/>
        <v>0.54</v>
      </c>
      <c r="O18" s="2">
        <v>360</v>
      </c>
      <c r="P18" s="2">
        <v>2</v>
      </c>
      <c r="Q18" s="5" t="s">
        <v>69</v>
      </c>
      <c r="R18" s="2">
        <v>5</v>
      </c>
    </row>
  </sheetData>
  <phoneticPr fontId="1" type="noConversion"/>
  <dataValidations count="1">
    <dataValidation type="list" allowBlank="1" showInputMessage="1" showErrorMessage="1" sqref="B2:AC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LevelData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2016-07-24T17:18:36Z</dcterms:modified>
</cp:coreProperties>
</file>