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1835" windowHeight="6420" activeTab="1"/>
  </bookViews>
  <sheets>
    <sheet name="TEST_SHEET_1" sheetId="10" r:id="rId1"/>
    <sheet name="TEST_SHEET_2" sheetId="9" r:id="rId2"/>
  </sheets>
  <externalReferences>
    <externalReference r:id="rId3"/>
    <externalReference r:id="rId4"/>
  </externalReferences>
  <definedNames>
    <definedName name="_xlnm._FilterDatabase" localSheetId="1" hidden="1">TEST_SHEET_2!$B$4:$EI$4</definedName>
    <definedName name="_xlnm.Print_Area" localSheetId="1">TEST_SHEET_2!$B$1:$I$224</definedName>
    <definedName name="_xlnm.Print_Titles" localSheetId="1">TEST_SHEET_2!$2:$4</definedName>
    <definedName name="숙박제공">[1]해외출장기준!$C$28:$C$29</definedName>
    <definedName name="식사제공">[1]국내출장기준!$C$15:$C$18</definedName>
    <definedName name="어플리케이션명" localSheetId="1">[2]setup!#REF!</definedName>
    <definedName name="어플리케이션명">[2]setup!#REF!</definedName>
    <definedName name="출장지역">[1]참조DATA!$L$2:$L$38</definedName>
  </definedNames>
  <calcPr calcId="145621" fullCalcOnLoad="1"/>
</workbook>
</file>

<file path=xl/calcChain.xml><?xml version="1.0" encoding="utf-8"?>
<calcChain xmlns="http://schemas.openxmlformats.org/spreadsheetml/2006/main">
  <c r="K219" i="9" l="1"/>
  <c r="K193" i="9"/>
  <c r="K192" i="9"/>
  <c r="K148" i="9"/>
  <c r="K163" i="9"/>
  <c r="K146" i="9"/>
  <c r="K143" i="9"/>
  <c r="K142" i="9"/>
  <c r="K141" i="9"/>
  <c r="K134" i="9"/>
  <c r="K132" i="9"/>
  <c r="K128" i="9"/>
  <c r="K125" i="9"/>
  <c r="K122" i="9"/>
  <c r="K119" i="9"/>
  <c r="K114" i="9"/>
  <c r="K110" i="9"/>
  <c r="K104" i="9"/>
  <c r="K100" i="9"/>
  <c r="K95" i="9"/>
  <c r="K91" i="9"/>
  <c r="K84" i="9"/>
  <c r="K83" i="9"/>
  <c r="K80" i="9"/>
  <c r="K76" i="9"/>
  <c r="K72" i="9"/>
  <c r="K67" i="9"/>
  <c r="K66" i="9"/>
  <c r="K65" i="9"/>
  <c r="K60" i="9"/>
  <c r="K55" i="9"/>
  <c r="K53" i="9"/>
  <c r="K117" i="9"/>
  <c r="K102" i="9"/>
  <c r="K81" i="9"/>
  <c r="K58" i="9"/>
  <c r="K51" i="9"/>
  <c r="K49" i="9"/>
  <c r="K47" i="9"/>
  <c r="O47" i="9"/>
  <c r="K45" i="9"/>
  <c r="K43" i="9"/>
  <c r="K33" i="9"/>
  <c r="K31" i="9"/>
  <c r="K11" i="9"/>
  <c r="K5" i="9"/>
  <c r="K39" i="9"/>
  <c r="N225" i="9"/>
  <c r="M225" i="9"/>
  <c r="L225" i="9"/>
  <c r="K225" i="9"/>
  <c r="O225" i="9" s="1"/>
  <c r="O219" i="9"/>
  <c r="O208" i="9"/>
  <c r="O193" i="9"/>
  <c r="O192" i="9"/>
  <c r="O189" i="9"/>
  <c r="O180" i="9"/>
  <c r="O163" i="9"/>
  <c r="O157" i="9"/>
  <c r="O148" i="9"/>
  <c r="O146" i="9"/>
  <c r="O143" i="9"/>
  <c r="O142" i="9"/>
  <c r="O141" i="9"/>
  <c r="O134" i="9"/>
  <c r="O132" i="9"/>
  <c r="O128" i="9"/>
  <c r="O125" i="9"/>
  <c r="O122" i="9"/>
  <c r="O119" i="9"/>
  <c r="O117" i="9"/>
  <c r="O114" i="9"/>
  <c r="O110" i="9"/>
  <c r="O104" i="9"/>
  <c r="O102" i="9"/>
  <c r="O100" i="9"/>
  <c r="O95" i="9"/>
  <c r="O91" i="9"/>
  <c r="O84" i="9"/>
  <c r="O83" i="9"/>
  <c r="O81" i="9"/>
  <c r="O80" i="9"/>
  <c r="O76" i="9"/>
  <c r="O72" i="9"/>
  <c r="O67" i="9"/>
  <c r="O66" i="9"/>
  <c r="O65" i="9"/>
  <c r="O60" i="9"/>
  <c r="O58" i="9"/>
  <c r="O55" i="9"/>
  <c r="O53" i="9"/>
  <c r="O51" i="9"/>
  <c r="O49" i="9"/>
  <c r="O45" i="9"/>
  <c r="O43" i="9"/>
  <c r="O39" i="9"/>
  <c r="O33" i="9"/>
  <c r="O31" i="9"/>
  <c r="O11" i="9"/>
  <c r="O5" i="9"/>
</calcChain>
</file>

<file path=xl/sharedStrings.xml><?xml version="1.0" encoding="utf-8"?>
<sst xmlns="http://schemas.openxmlformats.org/spreadsheetml/2006/main" count="682" uniqueCount="57">
  <si>
    <t>착수 준비</t>
  </si>
  <si>
    <t>업무범위 정의</t>
  </si>
  <si>
    <t>프로젝트 계획수립</t>
  </si>
  <si>
    <t>역무장비 Architecture 정의</t>
  </si>
  <si>
    <t>Layout 설계</t>
  </si>
  <si>
    <t>기구 설계</t>
  </si>
  <si>
    <t>신뢰성 시험</t>
  </si>
  <si>
    <t>Code Application</t>
  </si>
  <si>
    <t>Establish Warranty Plan</t>
  </si>
  <si>
    <t xml:space="preserve">Configure Test Environment </t>
  </si>
  <si>
    <t>Conduct System Test</t>
  </si>
  <si>
    <t>Activity</t>
    <phoneticPr fontId="1" type="noConversion"/>
  </si>
  <si>
    <t>Phase</t>
    <phoneticPr fontId="1" type="noConversion"/>
  </si>
  <si>
    <t>Task</t>
    <phoneticPr fontId="1" type="noConversion"/>
  </si>
  <si>
    <t>Output</t>
  </si>
  <si>
    <t>요구사항정의</t>
    <phoneticPr fontId="1" type="noConversion"/>
  </si>
  <si>
    <t>일정계획 수립</t>
  </si>
  <si>
    <t>프로젝트 계획확정</t>
  </si>
  <si>
    <t>구분</t>
    <phoneticPr fontId="1" type="noConversion"/>
  </si>
  <si>
    <t>회로 상세설계</t>
  </si>
  <si>
    <t>Design Architecture</t>
  </si>
  <si>
    <t>Conduct Integration Test</t>
  </si>
  <si>
    <t>H/W</t>
    <phoneticPr fontId="1" type="noConversion"/>
  </si>
  <si>
    <t>총계</t>
    <phoneticPr fontId="1" type="noConversion"/>
  </si>
  <si>
    <t>투입 공수(M/D)</t>
    <phoneticPr fontId="1" type="noConversion"/>
  </si>
  <si>
    <t>총 합</t>
    <phoneticPr fontId="1" type="noConversion"/>
  </si>
  <si>
    <t>실행</t>
    <phoneticPr fontId="1" type="noConversion"/>
  </si>
  <si>
    <t>개발</t>
    <phoneticPr fontId="1" type="noConversion"/>
  </si>
  <si>
    <t>개발 공수 대비 실행 
투입 공수 비율(%)</t>
    <phoneticPr fontId="1" type="noConversion"/>
  </si>
  <si>
    <t>비고</t>
    <phoneticPr fontId="1" type="noConversion"/>
  </si>
  <si>
    <t>-</t>
    <phoneticPr fontId="1" type="noConversion"/>
  </si>
  <si>
    <t>E.S/W</t>
    <phoneticPr fontId="1" type="noConversion"/>
  </si>
  <si>
    <t>S/W</t>
    <phoneticPr fontId="1" type="noConversion"/>
  </si>
  <si>
    <t>+</t>
    <phoneticPr fontId="1" type="noConversion"/>
  </si>
  <si>
    <t>TEST Column</t>
  </si>
  <si>
    <t>TEST Column</t>
    <phoneticPr fontId="1" type="noConversion"/>
  </si>
  <si>
    <t>주 역할이자</t>
    <phoneticPr fontId="1" type="noConversion"/>
  </si>
  <si>
    <t>TEST Column</t>
    <phoneticPr fontId="1" type="noConversion"/>
  </si>
  <si>
    <t>TEST Column</t>
    <phoneticPr fontId="1" type="noConversion"/>
  </si>
  <si>
    <t>TEST Column</t>
    <phoneticPr fontId="1" type="noConversion"/>
  </si>
  <si>
    <t>TEST</t>
  </si>
  <si>
    <t>TEST</t>
    <phoneticPr fontId="115" type="noConversion"/>
  </si>
  <si>
    <t>TEST</t>
    <phoneticPr fontId="1" type="noConversion"/>
  </si>
  <si>
    <t>TEST Column</t>
    <phoneticPr fontId="1" type="noConversion"/>
  </si>
  <si>
    <t>TEST Column
TEST Column
TEST Column
TEST Column</t>
  </si>
  <si>
    <t>TEST Column
TEST Column
TEST Column
TEST Column</t>
    <phoneticPr fontId="1" type="noConversion"/>
  </si>
  <si>
    <t>TEST Column
TEST Column
TEST Column
TEST Column</t>
    <phoneticPr fontId="1" type="noConversion"/>
  </si>
  <si>
    <t>TEST Column
TEST Column
TEST Column</t>
    <phoneticPr fontId="1" type="noConversion"/>
  </si>
  <si>
    <t>TEST Column
TEST Column</t>
  </si>
  <si>
    <t>TEST Column
TEST Column</t>
    <phoneticPr fontId="1" type="noConversion"/>
  </si>
  <si>
    <t>TEST Column
TEST Column</t>
    <phoneticPr fontId="1" type="noConversion"/>
  </si>
  <si>
    <t>TEST Column
TEST Column
TEST Column</t>
    <phoneticPr fontId="1" type="noConversion"/>
  </si>
  <si>
    <t>TEST Column,
TEST Column,</t>
  </si>
  <si>
    <t>TEST Column,
TEST Column,</t>
    <phoneticPr fontId="1" type="noConversion"/>
  </si>
  <si>
    <t>TEST</t>
    <phoneticPr fontId="1" type="noConversion"/>
  </si>
  <si>
    <t>TEST CONDITION</t>
    <phoneticPr fontId="1" type="noConversion"/>
  </si>
  <si>
    <t>CONFIDENCIAL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</si>
</sst>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9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24" formatCode="\$#,##0_);[Red]\(\$#,##0\)"/>
    <numFmt numFmtId="176" formatCode="\ "/>
    <numFmt numFmtId="177" formatCode="#,##0.0"/>
    <numFmt numFmtId="178" formatCode="#,##0.000"/>
    <numFmt numFmtId="179" formatCode="#"/>
    <numFmt numFmtId="180" formatCode="&quot;₩&quot;\!\$#\!\,##0_);[Red]&quot;₩&quot;\!\(&quot;₩&quot;\!\$#\!\,##0&quot;₩&quot;\!\)"/>
    <numFmt numFmtId="181" formatCode="&quot;₩&quot;\!\$#,##0_);[Red]&quot;₩&quot;\!\(&quot;₩&quot;\!\$#,##0&quot;₩&quot;\!\)"/>
    <numFmt numFmtId="182" formatCode="&quot;₩&quot;&quot;₩&quot;\!\!\$#,##0_);[Red]&quot;₩&quot;&quot;₩&quot;\!\!\(&quot;₩&quot;&quot;₩&quot;\!\!\$#,##0&quot;₩&quot;&quot;₩&quot;\!\!\)"/>
    <numFmt numFmtId="183" formatCode="&quot;₩&quot;&quot;₩&quot;\!\!\$#&quot;₩&quot;\!\!\,##0_);[Red]&quot;₩&quot;&quot;₩&quot;\!\!\(&quot;₩&quot;&quot;₩&quot;\!\!\$#&quot;₩&quot;\!\!\,##0&quot;₩&quot;&quot;₩&quot;\!\!\)"/>
    <numFmt numFmtId="184" formatCode="&quot;₩&quot;&quot;₩&quot;&quot;₩&quot;\!\!\!\$#&quot;₩&quot;&quot;₩&quot;\!\!\!\,##0_);[Red]&quot;₩&quot;&quot;₩&quot;&quot;₩&quot;\!\!\!\(&quot;₩&quot;&quot;₩&quot;&quot;₩&quot;\!\!\!\$#&quot;₩&quot;&quot;₩&quot;\!\!\!\,##0&quot;₩&quot;&quot;₩&quot;&quot;₩&quot;\!\!\!\)"/>
    <numFmt numFmtId="185" formatCode="_(&quot;$&quot;* #,##0_);_(&quot;$&quot;* \(#,##0\);_(&quot;$&quot;* &quot;-&quot;_);_(@_)"/>
    <numFmt numFmtId="186" formatCode="&quot;$&quot;#\!\,##0\!.00_);[Red]&quot;₩&quot;\!\(&quot;$&quot;#\!\,##0\!.00&quot;₩&quot;\!\)"/>
    <numFmt numFmtId="187" formatCode="&quot;(&quot;###.00&quot;)&quot;"/>
    <numFmt numFmtId="188" formatCode="[Red]\+#;[Red]\-#;[Red]0"/>
    <numFmt numFmtId="189" formatCode="#,##0;[Red]&quot;△&quot;#,##0"/>
    <numFmt numFmtId="190" formatCode="#,##0_ ;[Red]&quot;△&quot;#,##0\ "/>
    <numFmt numFmtId="191" formatCode="0.00;[Red]0.00"/>
    <numFmt numFmtId="192" formatCode="#."/>
    <numFmt numFmtId="193" formatCode="0.00_);[Red]\(0.00\)"/>
    <numFmt numFmtId="194" formatCode="_-* #,##0.0_-;&quot;₩&quot;\!\-* #,##0.0_-;_-* &quot;-&quot;_-;_-@_-"/>
    <numFmt numFmtId="195" formatCode="#,##0;[Red]&quot;-&quot;#,##0"/>
    <numFmt numFmtId="196" formatCode="0\ \ "/>
    <numFmt numFmtId="197" formatCode="#,##0\ \ "/>
    <numFmt numFmtId="198" formatCode="&quot;$&quot;#,##0.00_);\(&quot;$&quot;#,##0.00\)"/>
    <numFmt numFmtId="199" formatCode="_ &quot;₩&quot;* #,##0_ ;_ &quot;₩&quot;* \-#,##0_ ;_ &quot;₩&quot;* &quot;-&quot;_ ;_ @_ "/>
    <numFmt numFmtId="200" formatCode="_ &quot;₩&quot;* #,##0.00_ ;_ &quot;₩&quot;* \-#,##0.00_ ;_ &quot;₩&quot;* &quot;-&quot;??_ ;_ @_ "/>
    <numFmt numFmtId="201" formatCode="0000000000000"/>
    <numFmt numFmtId="202" formatCode="_ * #,##0_ ;_ * \-#,##0_ ;_ * &quot;-&quot;_ ;_ @_ "/>
    <numFmt numFmtId="203" formatCode="_-* #,##0.0000_-;\-* #,##0.0000_-;_-* &quot;-&quot;??_-;_-@_-"/>
    <numFmt numFmtId="204" formatCode="0.0"/>
    <numFmt numFmtId="205" formatCode="&quot;(&quot;\ #,##0&quot;)&quot;"/>
    <numFmt numFmtId="206" formatCode="_ * #,##0.00_ ;_ * \-#,##0.00_ ;_ * &quot;-&quot;??_ ;_ @_ "/>
    <numFmt numFmtId="207" formatCode="#,##0.00_ "/>
    <numFmt numFmtId="208" formatCode="&quot;$&quot;#,##0_);\(&quot;$&quot;#,##0\)"/>
    <numFmt numFmtId="209" formatCode="_-* #,##0.00\ _P_t_s_-;\-* #,##0.00\ _P_t_s_-;_-* &quot;-&quot;??\ _P_t_s_-;_-@_-"/>
    <numFmt numFmtId="210" formatCode="0.000&quot;  &quot;"/>
    <numFmt numFmtId="211" formatCode="#,##0."/>
    <numFmt numFmtId="212" formatCode="0.000000"/>
    <numFmt numFmtId="213" formatCode="\$#."/>
    <numFmt numFmtId="214" formatCode="&quot;₩&quot;#,##0.00;&quot;₩&quot;&quot;₩&quot;&quot;₩&quot;\-#,##0.00"/>
    <numFmt numFmtId="215" formatCode="&quot;$&quot;#,##0;[Red]\-&quot;$&quot;#,##0"/>
    <numFmt numFmtId="216" formatCode="&quot;F&quot;\ #,##0_-;&quot;F&quot;\ #,##0\-"/>
    <numFmt numFmtId="217" formatCode="_ &quot;₩&quot;* #,##0_ ;_ &quot;₩&quot;* &quot;₩&quot;&quot;₩&quot;\-#,##0_ ;_ &quot;₩&quot;* &quot;-&quot;_ ;_ @_ "/>
    <numFmt numFmtId="218" formatCode="&quot;₩&quot;#,##0;[Red]&quot;₩&quot;&quot;₩&quot;&quot;₩&quot;&quot;₩&quot;&quot;₩&quot;&quot;₩&quot;&quot;₩&quot;&quot;₩&quot;&quot;₩&quot;\-#,##0"/>
    <numFmt numFmtId="219" formatCode="0.00000000_ "/>
    <numFmt numFmtId="220" formatCode="_-[$€-2]* #,##0.00_-;&quot;₩&quot;\!\-[$€-2]* #,##0.00_-;_-[$€-2]* &quot;-&quot;??_-"/>
    <numFmt numFmtId="221" formatCode="_-* #,##0.0_-;\-* #,##0.0_-;_-* &quot;-&quot;??_-;_-@_-"/>
    <numFmt numFmtId="222" formatCode="#,##0.0000;[Red]\-#,##0.0000"/>
    <numFmt numFmtId="223" formatCode="#,###"/>
    <numFmt numFmtId="224" formatCode="_-* #,##0.00\ &quot;Kc&quot;_-;\-* #,##0.00\ &quot;Kc&quot;_-;_-* &quot;-&quot;??\ &quot;Kc&quot;_-;_-@_-"/>
    <numFmt numFmtId="225" formatCode="0.00;0.00;\-"/>
    <numFmt numFmtId="226" formatCode="&quot;$&quot;#,##0.00_);[Red]\(&quot;$&quot;#,##0.00\)"/>
    <numFmt numFmtId="227" formatCode="_-* #,##0\ _F_-;\-* #,##0\ _F_-;_-* &quot;-&quot;\ _F_-;_-@_-"/>
    <numFmt numFmtId="228" formatCode="#,##0.0;[Red]&quot;-&quot;#,##0.0"/>
    <numFmt numFmtId="229" formatCode="_-* #,##0\ &quot;Pts&quot;_-;\-* #,##0\ &quot;Pts&quot;_-;_-* &quot;-&quot;\ &quot;Pts&quot;_-;_-@_-"/>
    <numFmt numFmtId="230" formatCode="_-&quot;£&quot;* #,##0_-;\-&quot;£&quot;* #,##0_-;_-&quot;£&quot;* &quot;-&quot;_-;_-@_-"/>
    <numFmt numFmtId="231" formatCode="_-&quot;£&quot;* #,##0.00_-;\-&quot;£&quot;* #,##0.00_-;_-&quot;£&quot;* &quot;-&quot;??_-;_-@_-"/>
    <numFmt numFmtId="232" formatCode="#,##0\ &quot;DM&quot;;[Red]\-#,##0\ &quot;DM&quot;"/>
    <numFmt numFmtId="233" formatCode="#,##0.00\ &quot;DM&quot;;[Red]\-#,##0.00\ &quot;DM&quot;"/>
    <numFmt numFmtId="234" formatCode="#,##0_);[Red]\(#,##0\)"/>
    <numFmt numFmtId="235" formatCode="&quot;₩&quot;#,##0;&quot;₩&quot;&quot;₩&quot;&quot;₩&quot;&quot;₩&quot;&quot;₩&quot;&quot;₩&quot;\!\!\-#,##0"/>
    <numFmt numFmtId="236" formatCode="General_)"/>
    <numFmt numFmtId="237" formatCode="0.0%;[Red]&quot;△&quot;0.0%"/>
    <numFmt numFmtId="238" formatCode="0.00%;[Red]&quot;△&quot;0.00%"/>
    <numFmt numFmtId="239" formatCode="#,##0_ "/>
    <numFmt numFmtId="240" formatCode="#\!\,##0;&quot;₩&quot;\!\-#\!\,##0\!.00"/>
    <numFmt numFmtId="241" formatCode="#,##0;\-#,##0.00"/>
    <numFmt numFmtId="242" formatCode="#,##0;&quot;₩&quot;\!\-#,##0.00"/>
    <numFmt numFmtId="243" formatCode="#,##0;&quot;₩&quot;&quot;₩&quot;\!\!\-#,##0.00"/>
    <numFmt numFmtId="244" formatCode="0_);[Red]\(0\)"/>
    <numFmt numFmtId="245" formatCode="#&quot;₩&quot;\!\!\,##0;&quot;₩&quot;&quot;₩&quot;\!\!\-#&quot;₩&quot;\!\!\,##0&quot;₩&quot;\!.00"/>
    <numFmt numFmtId="246" formatCode="#&quot;₩&quot;&quot;₩&quot;\!\!\!\,##0;&quot;₩&quot;&quot;₩&quot;&quot;₩&quot;\!\!\!\-#&quot;₩&quot;&quot;₩&quot;\!\!\!\,##0&quot;₩&quot;&quot;₩&quot;\!.00"/>
    <numFmt numFmtId="247" formatCode="#,##0;&quot;-&quot;#,##0"/>
    <numFmt numFmtId="248" formatCode="000.000"/>
    <numFmt numFmtId="249" formatCode="&quot;₩&quot;#,##0;[Red]&quot;₩&quot;&quot;₩&quot;&quot;₩&quot;&quot;₩&quot;&quot;₩&quot;&quot;₩&quot;\!\!\-#,##0"/>
    <numFmt numFmtId="250" formatCode="_(* #,##0.00_);_(* \(#,##0.00\);_(* &quot;-&quot;??_);_(@_)"/>
    <numFmt numFmtId="251" formatCode="#,##0.0_);[Red]\(#,##0.0\)"/>
    <numFmt numFmtId="252" formatCode="&quot;₩&quot;#,##0.00;&quot;₩&quot;\-#,##0.00"/>
    <numFmt numFmtId="253" formatCode="&quot;M-S3-014-&quot;\ ###&quot;&quot;\ "/>
    <numFmt numFmtId="254" formatCode="&quot;004-30-&quot;\ ###&quot;호&quot;\ "/>
    <numFmt numFmtId="255" formatCode="&quot;M-S3-016-&quot;\ ###&quot;&quot;\ "/>
    <numFmt numFmtId="256" formatCode="&quot;M-S3-004-&quot;\ ###&quot;&quot;\ "/>
    <numFmt numFmtId="257" formatCode="_-* #,##0.00_-;&quot;₩&quot;&quot;₩&quot;&quot;₩&quot;&quot;₩&quot;\!\!\-* #,##0.00_-;_-* &quot;-&quot;??_-;_-@_-"/>
    <numFmt numFmtId="258" formatCode="_-* #,##0.0_-;\-* #,##0.0_-;_-* &quot;-&quot;_-;_-@_-"/>
    <numFmt numFmtId="259" formatCode="_-&quot;₩&quot;* #,##0.00_-;&quot;₩&quot;&quot;₩&quot;&quot;₩&quot;&quot;₩&quot;\!\!\-&quot;₩&quot;* #,##0.00_-;_-&quot;₩&quot;* &quot;-&quot;??_-;_-@_-"/>
    <numFmt numFmtId="260" formatCode="&quot;₩&quot;#,##0.00;&quot;₩&quot;&quot;₩&quot;&quot;₩&quot;&quot;₩&quot;&quot;₩&quot;&quot;₩&quot;\!\!\-#,##0.00"/>
  </numFmts>
  <fonts count="125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sz val="10"/>
      <name val="Arial"/>
      <family val="2"/>
    </font>
    <font>
      <sz val="10"/>
      <name val="맑은 고딕"/>
      <family val="3"/>
      <charset val="129"/>
    </font>
    <font>
      <sz val="10"/>
      <name val="Times New Roman"/>
      <family val="1"/>
    </font>
    <font>
      <sz val="12"/>
      <name val="바탕체"/>
      <family val="1"/>
      <charset val="129"/>
    </font>
    <font>
      <sz val="10"/>
      <name val="바탕체"/>
      <family val="1"/>
      <charset val="129"/>
    </font>
    <font>
      <sz val="12"/>
      <name val="굴림체"/>
      <family val="3"/>
      <charset val="129"/>
    </font>
    <font>
      <sz val="10"/>
      <name val="MS Sans Serif"/>
      <family val="2"/>
    </font>
    <font>
      <sz val="12"/>
      <name val="돋움체"/>
      <family val="3"/>
      <charset val="129"/>
    </font>
    <font>
      <sz val="11"/>
      <name val="굴림"/>
      <family val="3"/>
      <charset val="129"/>
    </font>
    <font>
      <sz val="10"/>
      <color indexed="10"/>
      <name val="바탕체"/>
      <family val="1"/>
      <charset val="129"/>
    </font>
    <font>
      <sz val="10"/>
      <name val="돋움체"/>
      <family val="3"/>
      <charset val="129"/>
    </font>
    <font>
      <sz val="10"/>
      <name val="명조"/>
      <family val="3"/>
      <charset val="129"/>
    </font>
    <font>
      <sz val="12"/>
      <color indexed="24"/>
      <name val="바탕체"/>
      <family val="1"/>
      <charset val="129"/>
    </font>
    <font>
      <sz val="12"/>
      <name val="¹????¼"/>
      <family val="1"/>
      <charset val="129"/>
    </font>
    <font>
      <sz val="11"/>
      <name val="굴림체"/>
      <family val="3"/>
      <charset val="129"/>
    </font>
    <font>
      <sz val="10"/>
      <name val="Helv"/>
      <family val="2"/>
    </font>
    <font>
      <sz val="1"/>
      <color indexed="8"/>
      <name val="Courier"/>
      <family val="3"/>
    </font>
    <font>
      <sz val="12"/>
      <name val="Times New Roman"/>
      <family val="1"/>
    </font>
    <font>
      <b/>
      <sz val="12"/>
      <color indexed="16"/>
      <name val="±¼¸²A¼"/>
      <family val="1"/>
      <charset val="129"/>
    </font>
    <font>
      <sz val="7"/>
      <name val="바탕체"/>
      <family val="1"/>
      <charset val="129"/>
    </font>
    <font>
      <sz val="11"/>
      <color indexed="8"/>
      <name val="宋体"/>
    </font>
    <font>
      <sz val="11"/>
      <color indexed="9"/>
      <name val="宋体"/>
    </font>
    <font>
      <sz val="12"/>
      <name val="Arial"/>
      <family val="2"/>
    </font>
    <font>
      <sz val="9"/>
      <name val="바탕체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1"/>
    </font>
    <font>
      <sz val="12"/>
      <name val="¹ÙÅÁÃ¼"/>
      <family val="1"/>
      <charset val="129"/>
    </font>
    <font>
      <sz val="12"/>
      <name val="¹UAAA¼"/>
      <family val="1"/>
    </font>
    <font>
      <sz val="10"/>
      <name val="μ¸¿oA¼"/>
      <family val="3"/>
      <charset val="129"/>
    </font>
    <font>
      <sz val="11"/>
      <name val="µ¸¿ò"/>
      <family val="3"/>
      <charset val="129"/>
    </font>
    <font>
      <sz val="12"/>
      <name val="System"/>
      <family val="2"/>
      <charset val="129"/>
    </font>
    <font>
      <sz val="9"/>
      <name val="Arial"/>
      <family val="2"/>
    </font>
    <font>
      <b/>
      <sz val="10"/>
      <name val="MS Sans Serif"/>
      <family val="2"/>
    </font>
    <font>
      <sz val="8"/>
      <name val="¹UAAA¼"/>
      <family val="1"/>
    </font>
    <font>
      <sz val="11"/>
      <name val="µ¸¿òÃ¼"/>
      <family val="3"/>
      <charset val="129"/>
    </font>
    <font>
      <sz val="10"/>
      <name val="±¼¸²A¼"/>
      <family val="1"/>
      <charset val="129"/>
    </font>
    <font>
      <sz val="10"/>
      <name val="±¼¸²Ã¼"/>
      <family val="3"/>
      <charset val="129"/>
    </font>
    <font>
      <sz val="10"/>
      <name val="¹UAAA¼"/>
      <family val="1"/>
    </font>
    <font>
      <b/>
      <sz val="10"/>
      <name val="Helv"/>
      <family val="2"/>
    </font>
    <font>
      <u/>
      <sz val="10"/>
      <color indexed="12"/>
      <name val="Arial"/>
      <family val="2"/>
    </font>
    <font>
      <b/>
      <sz val="12"/>
      <name val="바탕체"/>
      <family val="1"/>
      <charset val="129"/>
    </font>
    <font>
      <sz val="11"/>
      <name val="바탕체"/>
      <family val="1"/>
      <charset val="129"/>
    </font>
    <font>
      <sz val="10"/>
      <name val="MS Serif"/>
      <family val="1"/>
    </font>
    <font>
      <sz val="11"/>
      <name val="??"/>
      <family val="3"/>
    </font>
    <font>
      <sz val="10"/>
      <color indexed="16"/>
      <name val="MS Serif"/>
      <family val="1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2"/>
      <color indexed="24"/>
      <name val="Arial"/>
      <family val="2"/>
    </font>
    <font>
      <sz val="10"/>
      <color indexed="24"/>
      <name val="Arial"/>
      <family val="2"/>
    </font>
    <font>
      <u/>
      <sz val="8.5"/>
      <color indexed="36"/>
      <name val="바탕체"/>
      <family val="1"/>
      <charset val="129"/>
    </font>
    <font>
      <sz val="8"/>
      <name val="Arial"/>
      <family val="2"/>
    </font>
    <font>
      <b/>
      <i/>
      <sz val="11"/>
      <name val="Times New Roman"/>
      <family val="1"/>
    </font>
    <font>
      <b/>
      <sz val="10"/>
      <name val="Arial"/>
      <family val="2"/>
    </font>
    <font>
      <b/>
      <i/>
      <sz val="10"/>
      <name val="Times New Roman"/>
      <family val="1"/>
    </font>
    <font>
      <b/>
      <u/>
      <sz val="11"/>
      <color indexed="37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"/>
      <color indexed="8"/>
      <name val="Courier"/>
      <family val="3"/>
    </font>
    <font>
      <sz val="10"/>
      <name val="Univers (WN)"/>
      <family val="2"/>
    </font>
    <font>
      <sz val="10"/>
      <color indexed="12"/>
      <name val="Arial"/>
      <family val="2"/>
    </font>
    <font>
      <u/>
      <sz val="8.5"/>
      <color indexed="12"/>
      <name val="바탕체"/>
      <family val="1"/>
      <charset val="129"/>
    </font>
    <font>
      <sz val="10"/>
      <color indexed="11"/>
      <name val="Helv"/>
      <family val="2"/>
    </font>
    <font>
      <b/>
      <sz val="11"/>
      <name val="Helv"/>
      <family val="2"/>
    </font>
    <font>
      <sz val="7"/>
      <name val="Small Fonts"/>
      <family val="2"/>
    </font>
    <font>
      <sz val="12"/>
      <name val="Helv"/>
      <family val="2"/>
    </font>
    <font>
      <sz val="10"/>
      <name val="Futura Bk BT"/>
      <family val="2"/>
    </font>
    <font>
      <sz val="8"/>
      <name val="Helv"/>
      <family val="2"/>
    </font>
    <font>
      <b/>
      <sz val="8"/>
      <name val="Times New Roman"/>
      <family val="1"/>
    </font>
    <font>
      <b/>
      <sz val="8"/>
      <color indexed="8"/>
      <name val="Helv"/>
      <family val="2"/>
    </font>
    <font>
      <b/>
      <sz val="10"/>
      <color indexed="10"/>
      <name val="Helv"/>
      <family val="2"/>
    </font>
    <font>
      <sz val="18"/>
      <color indexed="12"/>
      <name val="MS Sans Serif"/>
      <family val="2"/>
    </font>
    <font>
      <b/>
      <u/>
      <sz val="13"/>
      <name val="굴림체"/>
      <family val="3"/>
      <charset val="129"/>
    </font>
    <font>
      <b/>
      <i/>
      <sz val="18"/>
      <color indexed="39"/>
      <name val="돋움체"/>
      <family val="3"/>
      <charset val="129"/>
    </font>
    <font>
      <sz val="8"/>
      <name val="바탕체"/>
      <family val="1"/>
      <charset val="129"/>
    </font>
    <font>
      <sz val="8"/>
      <color indexed="12"/>
      <name val="Arial"/>
      <family val="2"/>
    </font>
    <font>
      <u/>
      <sz val="10"/>
      <color indexed="36"/>
      <name val="Arial"/>
      <family val="2"/>
    </font>
    <font>
      <b/>
      <sz val="11"/>
      <color indexed="9"/>
      <name val="宋体"/>
    </font>
    <font>
      <sz val="11"/>
      <color indexed="10"/>
      <name val="宋体"/>
    </font>
    <font>
      <b/>
      <sz val="11"/>
      <color indexed="52"/>
      <name val="宋体"/>
    </font>
    <font>
      <sz val="12"/>
      <name val="명조"/>
      <family val="3"/>
      <charset val="129"/>
    </font>
    <font>
      <sz val="11"/>
      <color indexed="60"/>
      <name val="宋体"/>
    </font>
    <font>
      <sz val="12"/>
      <name val="Courier"/>
      <family val="3"/>
    </font>
    <font>
      <sz val="10"/>
      <name val="PragmaticaCTT"/>
      <family val="1"/>
    </font>
    <font>
      <sz val="9"/>
      <color indexed="8"/>
      <name val="굴림체"/>
      <family val="3"/>
      <charset val="129"/>
    </font>
    <font>
      <sz val="12"/>
      <name val="굴림"/>
      <family val="3"/>
      <charset val="129"/>
    </font>
    <font>
      <u/>
      <sz val="11"/>
      <color indexed="36"/>
      <name val="돋움"/>
      <family val="3"/>
      <charset val="129"/>
    </font>
    <font>
      <sz val="11"/>
      <color indexed="52"/>
      <name val="宋体"/>
    </font>
    <font>
      <sz val="11"/>
      <name val="뼻뮝"/>
      <family val="3"/>
      <charset val="129"/>
    </font>
    <font>
      <sz val="10"/>
      <name val="바탕"/>
      <family val="1"/>
      <charset val="129"/>
    </font>
    <font>
      <b/>
      <sz val="10"/>
      <name val="바탕체"/>
      <family val="1"/>
      <charset val="129"/>
    </font>
    <font>
      <b/>
      <sz val="18"/>
      <name val="바탕체"/>
      <family val="1"/>
      <charset val="129"/>
    </font>
    <font>
      <sz val="12"/>
      <name val="궁서체"/>
      <family val="1"/>
      <charset val="129"/>
    </font>
    <font>
      <sz val="18"/>
      <name val="궁서체"/>
      <family val="1"/>
      <charset val="129"/>
    </font>
    <font>
      <sz val="8"/>
      <name val="#중고딕"/>
      <family val="3"/>
      <charset val="129"/>
    </font>
    <font>
      <sz val="11"/>
      <color indexed="62"/>
      <name val="宋体"/>
    </font>
    <font>
      <b/>
      <sz val="11"/>
      <color indexed="63"/>
      <name val="宋体"/>
    </font>
    <font>
      <b/>
      <sz val="12"/>
      <color indexed="16"/>
      <name val="굴림체"/>
      <family val="3"/>
      <charset val="129"/>
    </font>
    <font>
      <sz val="10"/>
      <name val="한양신명조"/>
      <family val="1"/>
      <charset val="129"/>
    </font>
    <font>
      <sz val="10"/>
      <name val="궁서(English)"/>
      <family val="3"/>
      <charset val="129"/>
    </font>
    <font>
      <sz val="12"/>
      <name val="견고딕"/>
      <family val="1"/>
      <charset val="129"/>
    </font>
    <font>
      <b/>
      <sz val="16"/>
      <name val="돋움체"/>
      <family val="3"/>
      <charset val="129"/>
    </font>
    <font>
      <sz val="11"/>
      <color indexed="20"/>
      <name val="宋体"/>
    </font>
    <font>
      <b/>
      <sz val="18"/>
      <color indexed="56"/>
      <name val="宋体"/>
    </font>
    <font>
      <b/>
      <sz val="15"/>
      <color indexed="56"/>
      <name val="宋体"/>
    </font>
    <font>
      <b/>
      <sz val="13"/>
      <color indexed="56"/>
      <name val="宋体"/>
    </font>
    <font>
      <b/>
      <sz val="11"/>
      <color indexed="56"/>
      <name val="宋体"/>
    </font>
    <font>
      <sz val="10"/>
      <name val="Arial Narrow"/>
      <family val="2"/>
    </font>
    <font>
      <i/>
      <sz val="11"/>
      <color indexed="23"/>
      <name val="宋体"/>
    </font>
    <font>
      <sz val="11"/>
      <color indexed="17"/>
      <name val="宋体"/>
    </font>
    <font>
      <b/>
      <sz val="11"/>
      <color indexed="8"/>
      <name val="宋体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i/>
      <u/>
      <sz val="14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65"/>
        <bgColor indexed="64"/>
      </patternFill>
    </fill>
    <fill>
      <patternFill patternType="solid">
        <fgColor indexed="26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double">
        <color indexed="10"/>
      </left>
      <right style="double">
        <color indexed="10"/>
      </right>
      <top style="double">
        <color indexed="10"/>
      </top>
      <bottom style="double">
        <color indexed="1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374">
    <xf numFmtId="0" fontId="0" fillId="0" borderId="0">
      <alignment vertical="center"/>
    </xf>
    <xf numFmtId="0" fontId="6" fillId="0" borderId="0" applyFont="0" applyFill="0" applyBorder="0" applyAlignment="0" applyProtection="0"/>
    <xf numFmtId="176" fontId="7" fillId="0" borderId="0" applyFill="0" applyBorder="0" applyProtection="0"/>
    <xf numFmtId="0" fontId="8" fillId="0" borderId="0"/>
    <xf numFmtId="0" fontId="9" fillId="0" borderId="0"/>
    <xf numFmtId="0" fontId="10" fillId="0" borderId="1">
      <alignment horizontal="center"/>
    </xf>
    <xf numFmtId="0" fontId="8" fillId="0" borderId="2">
      <alignment horizontal="centerContinuous" vertical="center"/>
    </xf>
    <xf numFmtId="3" fontId="7" fillId="0" borderId="0">
      <alignment vertical="center"/>
    </xf>
    <xf numFmtId="177" fontId="7" fillId="0" borderId="0">
      <alignment vertical="center"/>
    </xf>
    <xf numFmtId="4" fontId="7" fillId="0" borderId="0">
      <alignment vertical="center"/>
    </xf>
    <xf numFmtId="178" fontId="7" fillId="0" borderId="0">
      <alignment vertical="center"/>
    </xf>
    <xf numFmtId="3" fontId="11" fillId="0" borderId="3"/>
    <xf numFmtId="0" fontId="8" fillId="0" borderId="2">
      <alignment horizontal="centerContinuous" vertical="center"/>
    </xf>
    <xf numFmtId="0" fontId="8" fillId="0" borderId="2">
      <alignment horizontal="centerContinuous" vertical="center"/>
    </xf>
    <xf numFmtId="0" fontId="8" fillId="0" borderId="2">
      <alignment horizontal="centerContinuous" vertical="center"/>
    </xf>
    <xf numFmtId="0" fontId="8" fillId="0" borderId="2">
      <alignment horizontal="centerContinuous" vertical="center"/>
    </xf>
    <xf numFmtId="0" fontId="8" fillId="0" borderId="2">
      <alignment horizontal="centerContinuous" vertical="center"/>
    </xf>
    <xf numFmtId="0" fontId="8" fillId="0" borderId="2">
      <alignment horizontal="centerContinuous" vertical="center"/>
    </xf>
    <xf numFmtId="0" fontId="8" fillId="0" borderId="2">
      <alignment horizontal="centerContinuous" vertical="center"/>
    </xf>
    <xf numFmtId="0" fontId="8" fillId="0" borderId="2">
      <alignment horizontal="centerContinuous" vertical="center"/>
    </xf>
    <xf numFmtId="0" fontId="8" fillId="0" borderId="2">
      <alignment horizontal="centerContinuous" vertical="center"/>
    </xf>
    <xf numFmtId="0" fontId="8" fillId="0" borderId="2">
      <alignment horizontal="centerContinuous" vertical="center"/>
    </xf>
    <xf numFmtId="0" fontId="12" fillId="0" borderId="2">
      <alignment horizontal="centerContinuous" vertical="center"/>
    </xf>
    <xf numFmtId="0" fontId="12" fillId="0" borderId="2">
      <alignment horizontal="centerContinuous" vertical="center"/>
    </xf>
    <xf numFmtId="0" fontId="12" fillId="0" borderId="2">
      <alignment horizontal="centerContinuous" vertical="center"/>
    </xf>
    <xf numFmtId="0" fontId="12" fillId="0" borderId="2">
      <alignment horizontal="centerContinuous" vertical="center"/>
    </xf>
    <xf numFmtId="0" fontId="12" fillId="0" borderId="2">
      <alignment horizontal="centerContinuous" vertical="center"/>
    </xf>
    <xf numFmtId="0" fontId="13" fillId="0" borderId="2">
      <alignment horizontal="centerContinuous" vertical="center"/>
    </xf>
    <xf numFmtId="0" fontId="13" fillId="0" borderId="2">
      <alignment horizontal="centerContinuous" vertical="center"/>
    </xf>
    <xf numFmtId="179" fontId="13" fillId="0" borderId="2">
      <alignment horizontal="centerContinuous" vertical="center"/>
    </xf>
    <xf numFmtId="0" fontId="12" fillId="0" borderId="2">
      <alignment horizontal="centerContinuous" vertical="center"/>
    </xf>
    <xf numFmtId="0" fontId="8" fillId="0" borderId="2">
      <alignment horizontal="centerContinuous" vertical="center"/>
    </xf>
    <xf numFmtId="0" fontId="8" fillId="0" borderId="2">
      <alignment horizontal="centerContinuous" vertical="center"/>
    </xf>
    <xf numFmtId="0" fontId="12" fillId="0" borderId="2">
      <alignment horizontal="centerContinuous" vertical="center"/>
    </xf>
    <xf numFmtId="179" fontId="13" fillId="0" borderId="2">
      <alignment horizontal="centerContinuous" vertical="center"/>
    </xf>
    <xf numFmtId="18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2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2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2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2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2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2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5" fontId="2" fillId="0" borderId="0" applyFont="0" applyFill="0" applyBorder="0" applyAlignment="0" applyProtection="0"/>
    <xf numFmtId="24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2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2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5" fontId="2" fillId="0" borderId="0" applyFont="0" applyFill="0" applyBorder="0" applyAlignment="0" applyProtection="0"/>
    <xf numFmtId="180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5" fontId="2" fillId="0" borderId="0" applyFont="0" applyFill="0" applyBorder="0" applyAlignment="0" applyProtection="0"/>
    <xf numFmtId="18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5" fontId="2" fillId="0" borderId="0" applyFont="0" applyFill="0" applyBorder="0" applyAlignment="0" applyProtection="0"/>
    <xf numFmtId="24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2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2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5" fontId="2" fillId="0" borderId="0" applyFont="0" applyFill="0" applyBorder="0" applyAlignment="0" applyProtection="0"/>
    <xf numFmtId="24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2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2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2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2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5" fontId="2" fillId="0" borderId="0" applyFont="0" applyFill="0" applyBorder="0" applyAlignment="0" applyProtection="0"/>
    <xf numFmtId="181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2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2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2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2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2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2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2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2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5" fontId="2" fillId="0" borderId="0" applyFont="0" applyFill="0" applyBorder="0" applyAlignment="0" applyProtection="0"/>
    <xf numFmtId="18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5" fontId="2" fillId="0" borderId="0" applyFont="0" applyFill="0" applyBorder="0" applyAlignment="0" applyProtection="0"/>
    <xf numFmtId="24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5" fontId="2" fillId="0" borderId="0" applyFont="0" applyFill="0" applyBorder="0" applyAlignment="0" applyProtection="0"/>
    <xf numFmtId="24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2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2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2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2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5" fontId="2" fillId="0" borderId="0" applyFont="0" applyFill="0" applyBorder="0" applyAlignment="0" applyProtection="0"/>
    <xf numFmtId="180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24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6" fontId="2" fillId="0" borderId="0" applyNumberFormat="0" applyFont="0" applyFill="0" applyBorder="0" applyAlignment="0" applyProtection="0"/>
    <xf numFmtId="24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184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2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2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6" fontId="2" fillId="0" borderId="0" applyNumberFormat="0" applyFont="0" applyFill="0" applyBorder="0" applyAlignment="0" applyProtection="0"/>
    <xf numFmtId="24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2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2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2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2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5" fontId="2" fillId="0" borderId="0" applyFont="0" applyFill="0" applyBorder="0" applyAlignment="0" applyProtection="0"/>
    <xf numFmtId="180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5" fontId="2" fillId="0" borderId="0" applyFont="0" applyFill="0" applyBorder="0" applyAlignment="0" applyProtection="0"/>
    <xf numFmtId="180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2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2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24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7" fontId="14" fillId="0" borderId="0" applyFont="0" applyFill="0" applyBorder="0" applyAlignment="0" applyProtection="0">
      <alignment vertical="center"/>
    </xf>
    <xf numFmtId="0" fontId="15" fillId="0" borderId="0" applyFont="0" applyFill="0" applyBorder="0" applyAlignment="0" applyProtection="0"/>
    <xf numFmtId="0" fontId="16" fillId="0" borderId="0"/>
    <xf numFmtId="0" fontId="7" fillId="0" borderId="0"/>
    <xf numFmtId="0" fontId="7" fillId="0" borderId="0"/>
    <xf numFmtId="0" fontId="4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4" fillId="0" borderId="0"/>
    <xf numFmtId="0" fontId="4" fillId="0" borderId="0" applyNumberFormat="0" applyFill="0" applyBorder="0" applyAlignment="0" applyProtection="0"/>
    <xf numFmtId="0" fontId="18" fillId="0" borderId="4">
      <alignment vertical="center"/>
    </xf>
    <xf numFmtId="0" fontId="18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2" fillId="0" borderId="4">
      <alignment vertical="center"/>
    </xf>
    <xf numFmtId="0" fontId="4" fillId="0" borderId="0"/>
    <xf numFmtId="0" fontId="4" fillId="0" borderId="0"/>
    <xf numFmtId="0" fontId="3" fillId="0" borderId="0"/>
    <xf numFmtId="0" fontId="4" fillId="0" borderId="0"/>
    <xf numFmtId="0" fontId="19" fillId="0" borderId="0"/>
    <xf numFmtId="0" fontId="7" fillId="0" borderId="0"/>
    <xf numFmtId="0" fontId="3" fillId="0" borderId="0" applyFont="0" applyFill="0" applyBorder="0" applyAlignment="0" applyProtection="0"/>
    <xf numFmtId="0" fontId="7" fillId="0" borderId="0"/>
    <xf numFmtId="0" fontId="7" fillId="0" borderId="0"/>
    <xf numFmtId="0" fontId="3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3" fillId="0" borderId="0" applyFont="0" applyFill="0" applyBorder="0" applyAlignment="0" applyProtection="0"/>
    <xf numFmtId="0" fontId="4" fillId="0" borderId="0"/>
    <xf numFmtId="0" fontId="19" fillId="0" borderId="0"/>
    <xf numFmtId="0" fontId="4" fillId="0" borderId="0"/>
    <xf numFmtId="0" fontId="7" fillId="0" borderId="0"/>
    <xf numFmtId="0" fontId="3" fillId="0" borderId="0" applyFont="0" applyFill="0" applyBorder="0" applyAlignment="0" applyProtection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19" fillId="0" borderId="0"/>
    <xf numFmtId="0" fontId="4" fillId="0" borderId="0"/>
    <xf numFmtId="0" fontId="10" fillId="0" borderId="0"/>
    <xf numFmtId="0" fontId="3" fillId="0" borderId="0" applyFont="0" applyFill="0" applyBorder="0" applyAlignment="0" applyProtection="0"/>
    <xf numFmtId="0" fontId="7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3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0" fontId="3" fillId="0" borderId="0" applyFont="0" applyFill="0" applyBorder="0" applyAlignment="0" applyProtection="0"/>
    <xf numFmtId="0" fontId="4" fillId="0" borderId="0"/>
    <xf numFmtId="0" fontId="19" fillId="0" borderId="0"/>
    <xf numFmtId="0" fontId="19" fillId="0" borderId="0"/>
    <xf numFmtId="0" fontId="19" fillId="0" borderId="0"/>
    <xf numFmtId="0" fontId="3" fillId="0" borderId="0" applyFont="0" applyFill="0" applyBorder="0" applyAlignment="0" applyProtection="0"/>
    <xf numFmtId="0" fontId="19" fillId="0" borderId="0"/>
    <xf numFmtId="0" fontId="4" fillId="0" borderId="0"/>
    <xf numFmtId="0" fontId="7" fillId="0" borderId="0"/>
    <xf numFmtId="0" fontId="19" fillId="0" borderId="0"/>
    <xf numFmtId="0" fontId="4" fillId="0" borderId="0"/>
    <xf numFmtId="0" fontId="4" fillId="0" borderId="0"/>
    <xf numFmtId="0" fontId="10" fillId="0" borderId="0"/>
    <xf numFmtId="0" fontId="7" fillId="0" borderId="0"/>
    <xf numFmtId="0" fontId="4" fillId="0" borderId="0"/>
    <xf numFmtId="0" fontId="2" fillId="0" borderId="0" applyFont="0" applyFill="0" applyBorder="0" applyAlignment="0" applyProtection="0"/>
    <xf numFmtId="0" fontId="4" fillId="0" borderId="0"/>
    <xf numFmtId="0" fontId="7" fillId="0" borderId="0"/>
    <xf numFmtId="0" fontId="4" fillId="0" borderId="0"/>
    <xf numFmtId="0" fontId="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7" fillId="0" borderId="0"/>
    <xf numFmtId="0" fontId="19" fillId="0" borderId="0"/>
    <xf numFmtId="0" fontId="4" fillId="0" borderId="0"/>
    <xf numFmtId="0" fontId="3" fillId="0" borderId="0" applyFont="0" applyFill="0" applyBorder="0" applyAlignment="0" applyProtection="0"/>
    <xf numFmtId="0" fontId="4" fillId="0" borderId="0"/>
    <xf numFmtId="0" fontId="3" fillId="0" borderId="0" applyFont="0" applyFill="0" applyBorder="0" applyAlignment="0" applyProtection="0"/>
    <xf numFmtId="0" fontId="4" fillId="0" borderId="0"/>
    <xf numFmtId="0" fontId="7" fillId="0" borderId="0"/>
    <xf numFmtId="0" fontId="4" fillId="0" borderId="0"/>
    <xf numFmtId="0" fontId="3" fillId="0" borderId="0" applyFont="0" applyFill="0" applyBorder="0" applyAlignment="0" applyProtection="0"/>
    <xf numFmtId="0" fontId="7" fillId="0" borderId="0"/>
    <xf numFmtId="0" fontId="4" fillId="0" borderId="0"/>
    <xf numFmtId="0" fontId="7" fillId="0" borderId="0"/>
    <xf numFmtId="0" fontId="7" fillId="0" borderId="0"/>
    <xf numFmtId="0" fontId="3" fillId="0" borderId="0" applyFont="0" applyFill="0" applyBorder="0" applyAlignment="0" applyProtection="0"/>
    <xf numFmtId="0" fontId="19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4" fillId="0" borderId="0"/>
    <xf numFmtId="0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4" fillId="0" borderId="0"/>
    <xf numFmtId="0" fontId="19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19" fillId="0" borderId="0"/>
    <xf numFmtId="0" fontId="3" fillId="0" borderId="0" applyFont="0" applyFill="0" applyBorder="0" applyAlignment="0" applyProtection="0"/>
    <xf numFmtId="0" fontId="4" fillId="0" borderId="0"/>
    <xf numFmtId="0" fontId="3" fillId="0" borderId="0" applyFont="0" applyFill="0" applyBorder="0" applyAlignment="0" applyProtection="0"/>
    <xf numFmtId="0" fontId="10" fillId="0" borderId="0"/>
    <xf numFmtId="0" fontId="4" fillId="0" borderId="0"/>
    <xf numFmtId="0" fontId="3" fillId="0" borderId="0" applyFont="0" applyFill="0" applyBorder="0" applyAlignment="0" applyProtection="0"/>
    <xf numFmtId="0" fontId="4" fillId="0" borderId="0"/>
    <xf numFmtId="0" fontId="8" fillId="0" borderId="0"/>
    <xf numFmtId="0" fontId="3" fillId="0" borderId="0" applyFont="0" applyFill="0" applyBorder="0" applyAlignment="0" applyProtection="0"/>
    <xf numFmtId="0" fontId="2" fillId="0" borderId="0"/>
    <xf numFmtId="0" fontId="19" fillId="0" borderId="0"/>
    <xf numFmtId="0" fontId="4" fillId="0" borderId="0"/>
    <xf numFmtId="0" fontId="7" fillId="0" borderId="0"/>
    <xf numFmtId="0" fontId="3" fillId="0" borderId="0" applyFont="0" applyFill="0" applyBorder="0" applyAlignment="0" applyProtection="0"/>
    <xf numFmtId="0" fontId="7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19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19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7" fillId="0" borderId="0"/>
    <xf numFmtId="0" fontId="19" fillId="0" borderId="0"/>
    <xf numFmtId="0" fontId="7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3" fillId="0" borderId="0" applyFont="0" applyFill="0" applyBorder="0" applyAlignment="0" applyProtection="0"/>
    <xf numFmtId="0" fontId="19" fillId="0" borderId="0"/>
    <xf numFmtId="0" fontId="19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4" fillId="0" borderId="0"/>
    <xf numFmtId="0" fontId="7" fillId="0" borderId="0"/>
    <xf numFmtId="0" fontId="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 applyFont="0" applyFill="0" applyBorder="0" applyAlignment="0" applyProtection="0"/>
    <xf numFmtId="0" fontId="7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7" fillId="0" borderId="0"/>
    <xf numFmtId="0" fontId="3" fillId="0" borderId="0" applyFont="0" applyFill="0" applyBorder="0" applyAlignment="0" applyProtection="0"/>
    <xf numFmtId="0" fontId="4" fillId="0" borderId="0"/>
    <xf numFmtId="0" fontId="3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3" fillId="0" borderId="0" applyFont="0" applyFill="0" applyBorder="0" applyAlignment="0" applyProtection="0"/>
    <xf numFmtId="0" fontId="7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19" fillId="0" borderId="0"/>
    <xf numFmtId="0" fontId="7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 applyFont="0" applyFill="0" applyBorder="0" applyAlignment="0" applyProtection="0"/>
    <xf numFmtId="0" fontId="7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7" fillId="0" borderId="0"/>
    <xf numFmtId="0" fontId="7" fillId="0" borderId="0"/>
    <xf numFmtId="0" fontId="3" fillId="0" borderId="0" applyFont="0" applyFill="0" applyBorder="0" applyAlignment="0" applyProtection="0"/>
    <xf numFmtId="0" fontId="4" fillId="0" borderId="0"/>
    <xf numFmtId="0" fontId="19" fillId="0" borderId="0"/>
    <xf numFmtId="0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4" fillId="0" borderId="0"/>
    <xf numFmtId="0" fontId="20" fillId="0" borderId="0">
      <protection locked="0"/>
    </xf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21" fillId="0" borderId="0"/>
    <xf numFmtId="188" fontId="14" fillId="0" borderId="0" applyFont="0" applyFill="0" applyBorder="0" applyProtection="0">
      <alignment vertical="center"/>
    </xf>
    <xf numFmtId="189" fontId="14" fillId="0" borderId="0">
      <alignment vertical="center"/>
    </xf>
    <xf numFmtId="190" fontId="14" fillId="0" borderId="0" applyFont="0" applyFill="0" applyBorder="0" applyAlignment="0" applyProtection="0">
      <alignment vertical="center"/>
    </xf>
    <xf numFmtId="191" fontId="2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92" fontId="20" fillId="0" borderId="0">
      <protection locked="0"/>
    </xf>
    <xf numFmtId="192" fontId="20" fillId="0" borderId="0">
      <protection locked="0"/>
    </xf>
    <xf numFmtId="192" fontId="20" fillId="0" borderId="0">
      <protection locked="0"/>
    </xf>
    <xf numFmtId="192" fontId="20" fillId="0" borderId="0">
      <protection locked="0"/>
    </xf>
    <xf numFmtId="192" fontId="20" fillId="0" borderId="0">
      <protection locked="0"/>
    </xf>
    <xf numFmtId="192" fontId="20" fillId="0" borderId="0">
      <protection locked="0"/>
    </xf>
    <xf numFmtId="192" fontId="20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2" fontId="20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2" fontId="20" fillId="0" borderId="0">
      <protection locked="0"/>
    </xf>
    <xf numFmtId="192" fontId="20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2" fontId="20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2" fontId="20" fillId="0" borderId="0">
      <protection locked="0"/>
    </xf>
    <xf numFmtId="192" fontId="20" fillId="0" borderId="0">
      <protection locked="0"/>
    </xf>
    <xf numFmtId="192" fontId="20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3" fontId="2" fillId="0" borderId="0">
      <protection locked="0"/>
    </xf>
    <xf numFmtId="192" fontId="20" fillId="0" borderId="0">
      <protection locked="0"/>
    </xf>
    <xf numFmtId="9" fontId="8" fillId="0" borderId="0">
      <alignment vertical="center"/>
    </xf>
    <xf numFmtId="185" fontId="4" fillId="0" borderId="0" applyFont="0" applyFill="0" applyBorder="0" applyAlignment="0" applyProtection="0"/>
    <xf numFmtId="3" fontId="11" fillId="0" borderId="3"/>
    <xf numFmtId="0" fontId="8" fillId="0" borderId="0">
      <alignment vertical="center"/>
    </xf>
    <xf numFmtId="3" fontId="11" fillId="0" borderId="3"/>
    <xf numFmtId="10" fontId="8" fillId="0" borderId="0">
      <alignment vertical="center"/>
    </xf>
    <xf numFmtId="0" fontId="8" fillId="0" borderId="0">
      <alignment vertical="center"/>
    </xf>
    <xf numFmtId="194" fontId="2" fillId="0" borderId="0">
      <alignment vertical="center"/>
    </xf>
    <xf numFmtId="195" fontId="22" fillId="0" borderId="0">
      <alignment vertical="center"/>
    </xf>
    <xf numFmtId="0" fontId="18" fillId="0" borderId="0">
      <alignment horizontal="center" vertical="center"/>
    </xf>
    <xf numFmtId="185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97" fontId="4" fillId="0" borderId="4" applyFont="0" applyFill="0" applyBorder="0" applyAlignment="0" applyProtection="0">
      <alignment horizontal="center"/>
    </xf>
    <xf numFmtId="0" fontId="10" fillId="0" borderId="5"/>
    <xf numFmtId="4" fontId="23" fillId="0" borderId="6">
      <alignment vertical="center"/>
    </xf>
    <xf numFmtId="0" fontId="4" fillId="0" borderId="0" applyNumberFormat="0" applyFill="0" applyBorder="0" applyAlignment="0" applyProtection="0"/>
    <xf numFmtId="193" fontId="2" fillId="0" borderId="0">
      <protection locked="0"/>
    </xf>
    <xf numFmtId="0" fontId="7" fillId="0" borderId="0"/>
    <xf numFmtId="0" fontId="7" fillId="0" borderId="7">
      <alignment horizont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0" fillId="0" borderId="0">
      <protection locked="0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9" fontId="7" fillId="0" borderId="0">
      <protection locked="0"/>
    </xf>
    <xf numFmtId="0" fontId="25" fillId="12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7" fillId="0" borderId="0"/>
    <xf numFmtId="0" fontId="26" fillId="0" borderId="0"/>
    <xf numFmtId="0" fontId="27" fillId="0" borderId="8">
      <alignment horizontal="center" vertical="center"/>
    </xf>
    <xf numFmtId="0" fontId="28" fillId="0" borderId="0" applyFont="0" applyFill="0" applyBorder="0" applyAlignment="0" applyProtection="0"/>
    <xf numFmtId="0" fontId="29" fillId="0" borderId="0" applyFont="0" applyFill="0" applyBorder="0" applyAlignment="0" applyProtection="0"/>
    <xf numFmtId="3" fontId="8" fillId="0" borderId="0"/>
    <xf numFmtId="198" fontId="9" fillId="16" borderId="9">
      <alignment horizontal="center" vertical="center"/>
    </xf>
    <xf numFmtId="193" fontId="2" fillId="0" borderId="0">
      <protection locked="0"/>
    </xf>
    <xf numFmtId="0" fontId="2" fillId="0" borderId="0">
      <protection locked="0"/>
    </xf>
    <xf numFmtId="193" fontId="2" fillId="0" borderId="0">
      <protection locked="0"/>
    </xf>
    <xf numFmtId="0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2" fillId="0" borderId="0" applyFont="0" applyFill="0" applyBorder="0" applyAlignment="0" applyProtection="0"/>
    <xf numFmtId="199" fontId="31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" fillId="0" borderId="0">
      <protection locked="0"/>
    </xf>
    <xf numFmtId="0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" fillId="0" borderId="0" applyFont="0" applyFill="0" applyBorder="0" applyAlignment="0" applyProtection="0"/>
    <xf numFmtId="200" fontId="31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201" fontId="2" fillId="0" borderId="0">
      <protection locked="0"/>
    </xf>
    <xf numFmtId="0" fontId="10" fillId="0" borderId="0"/>
    <xf numFmtId="193" fontId="2" fillId="0" borderId="0">
      <protection locked="0"/>
    </xf>
    <xf numFmtId="193" fontId="2" fillId="0" borderId="0">
      <protection locked="0"/>
    </xf>
    <xf numFmtId="0" fontId="33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" fillId="0" borderId="0" applyFont="0" applyFill="0" applyBorder="0" applyAlignment="0" applyProtection="0"/>
    <xf numFmtId="202" fontId="31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31" fillId="0" borderId="0" applyFont="0" applyFill="0" applyBorder="0" applyAlignment="0" applyProtection="0"/>
    <xf numFmtId="203" fontId="2" fillId="0" borderId="0" applyFont="0" applyFill="0" applyBorder="0" applyAlignment="0" applyProtection="0"/>
    <xf numFmtId="204" fontId="2" fillId="0" borderId="0" applyFont="0" applyFill="0" applyBorder="0" applyAlignment="0" applyProtection="0"/>
    <xf numFmtId="205" fontId="9" fillId="0" borderId="0" applyFont="0" applyFill="0" applyBorder="0" applyAlignment="0" applyProtection="0"/>
    <xf numFmtId="0" fontId="34" fillId="0" borderId="0" applyFont="0" applyFill="0" applyBorder="0" applyAlignment="0" applyProtection="0"/>
    <xf numFmtId="203" fontId="2" fillId="0" borderId="0" applyFont="0" applyFill="0" applyBorder="0" applyAlignment="0" applyProtection="0"/>
    <xf numFmtId="204" fontId="2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" fillId="0" borderId="0" applyFont="0" applyFill="0" applyBorder="0" applyAlignment="0" applyProtection="0"/>
    <xf numFmtId="206" fontId="31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1" fillId="0" borderId="0" applyFont="0" applyFill="0" applyBorder="0" applyAlignment="0" applyProtection="0"/>
    <xf numFmtId="4" fontId="20" fillId="0" borderId="0">
      <protection locked="0"/>
    </xf>
    <xf numFmtId="207" fontId="2" fillId="0" borderId="0">
      <protection locked="0"/>
    </xf>
    <xf numFmtId="0" fontId="4" fillId="17" borderId="0"/>
    <xf numFmtId="0" fontId="2" fillId="0" borderId="0" applyFont="0" applyFill="0" applyBorder="0" applyAlignment="0" applyProtection="0"/>
    <xf numFmtId="0" fontId="35" fillId="0" borderId="0"/>
    <xf numFmtId="0" fontId="4" fillId="0" borderId="0"/>
    <xf numFmtId="0" fontId="4" fillId="0" borderId="0"/>
    <xf numFmtId="0" fontId="36" fillId="0" borderId="0"/>
    <xf numFmtId="208" fontId="37" fillId="0" borderId="10" applyAlignment="0" applyProtection="0"/>
    <xf numFmtId="0" fontId="4" fillId="0" borderId="0" applyFont="0" applyFill="0" applyBorder="0" applyAlignment="0" applyProtection="0"/>
    <xf numFmtId="0" fontId="35" fillId="0" borderId="0"/>
    <xf numFmtId="0" fontId="35" fillId="0" borderId="0"/>
    <xf numFmtId="193" fontId="2" fillId="0" borderId="0">
      <protection locked="0"/>
    </xf>
    <xf numFmtId="0" fontId="38" fillId="0" borderId="0"/>
    <xf numFmtId="0" fontId="31" fillId="0" borderId="0"/>
    <xf numFmtId="0" fontId="32" fillId="0" borderId="0"/>
    <xf numFmtId="0" fontId="35" fillId="0" borderId="0"/>
    <xf numFmtId="0" fontId="35" fillId="0" borderId="0"/>
    <xf numFmtId="0" fontId="39" fillId="0" borderId="0"/>
    <xf numFmtId="0" fontId="32" fillId="0" borderId="0"/>
    <xf numFmtId="0" fontId="31" fillId="0" borderId="0"/>
    <xf numFmtId="0" fontId="40" fillId="0" borderId="0"/>
    <xf numFmtId="0" fontId="31" fillId="0" borderId="0"/>
    <xf numFmtId="0" fontId="32" fillId="0" borderId="0"/>
    <xf numFmtId="0" fontId="31" fillId="0" borderId="0"/>
    <xf numFmtId="0" fontId="32" fillId="0" borderId="0"/>
    <xf numFmtId="0" fontId="41" fillId="0" borderId="0"/>
    <xf numFmtId="0" fontId="42" fillId="0" borderId="0"/>
    <xf numFmtId="0" fontId="2" fillId="0" borderId="0" applyFill="0" applyBorder="0" applyAlignment="0"/>
    <xf numFmtId="0" fontId="43" fillId="0" borderId="0"/>
    <xf numFmtId="0" fontId="44" fillId="0" borderId="0" applyNumberFormat="0" applyFill="0" applyBorder="0" applyAlignment="0" applyProtection="0">
      <alignment vertical="top"/>
      <protection locked="0"/>
    </xf>
    <xf numFmtId="0" fontId="20" fillId="0" borderId="11">
      <protection locked="0"/>
    </xf>
    <xf numFmtId="202" fontId="45" fillId="0" borderId="0" applyFont="0" applyFill="0" applyBorder="0" applyAlignment="0" applyProtection="0"/>
    <xf numFmtId="4" fontId="20" fillId="0" borderId="0">
      <protection locked="0"/>
    </xf>
    <xf numFmtId="0" fontId="4" fillId="0" borderId="0" applyFont="0" applyFill="0" applyBorder="0" applyAlignment="0" applyProtection="0"/>
    <xf numFmtId="209" fontId="46" fillId="0" borderId="0"/>
    <xf numFmtId="210" fontId="7" fillId="0" borderId="0"/>
    <xf numFmtId="43" fontId="4" fillId="0" borderId="0" applyFont="0" applyFill="0" applyBorder="0" applyAlignment="0" applyProtection="0"/>
    <xf numFmtId="211" fontId="20" fillId="0" borderId="0">
      <protection locked="0"/>
    </xf>
    <xf numFmtId="0" fontId="47" fillId="0" borderId="0" applyNumberFormat="0" applyAlignment="0">
      <alignment horizontal="left"/>
    </xf>
    <xf numFmtId="0" fontId="3" fillId="0" borderId="0" applyFont="0" applyFill="0" applyBorder="0" applyAlignment="0" applyProtection="0"/>
    <xf numFmtId="0" fontId="2" fillId="0" borderId="0">
      <protection locked="0"/>
    </xf>
    <xf numFmtId="0" fontId="4" fillId="0" borderId="0" applyFont="0" applyFill="0" applyBorder="0" applyAlignment="0" applyProtection="0"/>
    <xf numFmtId="212" fontId="7" fillId="0" borderId="3" applyFill="0" applyBorder="0" applyAlignment="0"/>
    <xf numFmtId="0" fontId="4" fillId="0" borderId="0" applyFont="0" applyFill="0" applyBorder="0" applyAlignment="0" applyProtection="0"/>
    <xf numFmtId="213" fontId="20" fillId="0" borderId="0">
      <protection locked="0"/>
    </xf>
    <xf numFmtId="0" fontId="46" fillId="0" borderId="0"/>
    <xf numFmtId="214" fontId="7" fillId="0" borderId="0"/>
    <xf numFmtId="0" fontId="7" fillId="0" borderId="0" applyFont="0" applyFill="0" applyBorder="0" applyAlignment="0" applyProtection="0"/>
    <xf numFmtId="215" fontId="48" fillId="0" borderId="0">
      <protection locked="0"/>
    </xf>
    <xf numFmtId="37" fontId="8" fillId="0" borderId="3">
      <alignment horizontal="center" vertical="distributed"/>
    </xf>
    <xf numFmtId="38" fontId="10" fillId="0" borderId="0" applyFont="0" applyFill="0" applyBorder="0" applyAlignment="0" applyProtection="0"/>
    <xf numFmtId="40" fontId="10" fillId="0" borderId="0" applyFont="0" applyFill="0" applyBorder="0" applyAlignment="0" applyProtection="0"/>
    <xf numFmtId="216" fontId="46" fillId="0" borderId="0"/>
    <xf numFmtId="217" fontId="7" fillId="0" borderId="0"/>
    <xf numFmtId="218" fontId="2" fillId="0" borderId="0">
      <protection locked="0"/>
    </xf>
    <xf numFmtId="219" fontId="2" fillId="0" borderId="0">
      <protection locked="0"/>
    </xf>
    <xf numFmtId="0" fontId="49" fillId="0" borderId="0" applyNumberFormat="0" applyAlignment="0">
      <alignment horizontal="left"/>
    </xf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220" fontId="18" fillId="0" borderId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3" fontId="53" fillId="0" borderId="0" applyFont="0" applyFill="0" applyBorder="0" applyAlignment="0" applyProtection="0"/>
    <xf numFmtId="221" fontId="4" fillId="0" borderId="0"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7" fillId="0" borderId="0"/>
    <xf numFmtId="38" fontId="55" fillId="18" borderId="0" applyNumberFormat="0" applyBorder="0" applyAlignment="0" applyProtection="0"/>
    <xf numFmtId="0" fontId="56" fillId="0" borderId="0" applyAlignment="0">
      <alignment horizontal="right"/>
    </xf>
    <xf numFmtId="0" fontId="57" fillId="0" borderId="0"/>
    <xf numFmtId="0" fontId="58" fillId="0" borderId="0"/>
    <xf numFmtId="0" fontId="59" fillId="0" borderId="0" applyNumberFormat="0" applyFill="0" applyBorder="0" applyAlignment="0" applyProtection="0"/>
    <xf numFmtId="0" fontId="60" fillId="0" borderId="0">
      <alignment horizontal="left"/>
    </xf>
    <xf numFmtId="0" fontId="61" fillId="0" borderId="12" applyNumberFormat="0" applyAlignment="0" applyProtection="0">
      <alignment horizontal="left" vertical="center"/>
    </xf>
    <xf numFmtId="0" fontId="61" fillId="0" borderId="13">
      <alignment horizontal="left" vertical="center"/>
    </xf>
    <xf numFmtId="0" fontId="62" fillId="0" borderId="0">
      <protection locked="0"/>
    </xf>
    <xf numFmtId="0" fontId="62" fillId="0" borderId="0">
      <protection locked="0"/>
    </xf>
    <xf numFmtId="222" fontId="9" fillId="0" borderId="0">
      <protection locked="0"/>
    </xf>
    <xf numFmtId="222" fontId="9" fillId="0" borderId="0">
      <protection locked="0"/>
    </xf>
    <xf numFmtId="0" fontId="63" fillId="0" borderId="0" applyNumberFormat="0" applyFill="0" applyBorder="0" applyAlignment="0" applyProtection="0"/>
    <xf numFmtId="0" fontId="64" fillId="0" borderId="14" applyNumberFormat="0" applyFill="0" applyAlignment="0" applyProtection="0"/>
    <xf numFmtId="0" fontId="65" fillId="0" borderId="0" applyNumberFormat="0" applyFill="0" applyBorder="0" applyAlignment="0" applyProtection="0">
      <alignment vertical="top"/>
      <protection locked="0"/>
    </xf>
    <xf numFmtId="10" fontId="55" fillId="19" borderId="3" applyNumberFormat="0" applyBorder="0" applyAlignment="0" applyProtection="0"/>
    <xf numFmtId="223" fontId="66" fillId="0" borderId="15" applyNumberFormat="0" applyFill="0" applyBorder="0" applyAlignment="0" applyProtection="0">
      <alignment horizontal="center"/>
    </xf>
    <xf numFmtId="224" fontId="4" fillId="0" borderId="0" applyFont="0" applyFill="0" applyBorder="0" applyAlignment="0" applyProtection="0"/>
    <xf numFmtId="38" fontId="10" fillId="0" borderId="0" applyFont="0" applyFill="0" applyBorder="0" applyAlignment="0" applyProtection="0"/>
    <xf numFmtId="40" fontId="10" fillId="0" borderId="0" applyFont="0" applyFill="0" applyBorder="0" applyAlignment="0" applyProtection="0"/>
    <xf numFmtId="225" fontId="4" fillId="0" borderId="0" applyFont="0" applyFill="0" applyBorder="0" applyAlignment="0" applyProtection="0"/>
    <xf numFmtId="202" fontId="4" fillId="0" borderId="0" applyFont="0" applyFill="0" applyBorder="0" applyAlignment="0" applyProtection="0"/>
    <xf numFmtId="206" fontId="4" fillId="0" borderId="0" applyFont="0" applyFill="0" applyBorder="0" applyAlignment="0" applyProtection="0"/>
    <xf numFmtId="0" fontId="67" fillId="0" borderId="16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202" fontId="45" fillId="0" borderId="0" applyFont="0" applyFill="0" applyBorder="0" applyAlignment="0" applyProtection="0"/>
    <xf numFmtId="37" fontId="68" fillId="0" borderId="0"/>
    <xf numFmtId="226" fontId="9" fillId="0" borderId="0"/>
    <xf numFmtId="227" fontId="7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7" fillId="0" borderId="0"/>
    <xf numFmtId="0" fontId="4" fillId="0" borderId="0"/>
    <xf numFmtId="0" fontId="10" fillId="0" borderId="0"/>
    <xf numFmtId="0" fontId="4" fillId="0" borderId="0"/>
    <xf numFmtId="40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0" fontId="4" fillId="0" borderId="0"/>
    <xf numFmtId="0" fontId="7" fillId="0" borderId="0">
      <protection locked="0"/>
    </xf>
    <xf numFmtId="10" fontId="4" fillId="0" borderId="0" applyFont="0" applyFill="0" applyBorder="0" applyAlignment="0" applyProtection="0"/>
    <xf numFmtId="228" fontId="7" fillId="0" borderId="0">
      <protection locked="0"/>
    </xf>
    <xf numFmtId="10" fontId="53" fillId="0" borderId="0" applyFont="0" applyFill="0" applyBorder="0" applyAlignment="0" applyProtection="0"/>
    <xf numFmtId="229" fontId="4" fillId="0" borderId="3">
      <alignment horizontal="center" vertical="center"/>
    </xf>
    <xf numFmtId="0" fontId="70" fillId="0" borderId="17" applyBorder="0">
      <alignment vertical="top"/>
      <protection locked="0"/>
    </xf>
    <xf numFmtId="30" fontId="71" fillId="0" borderId="0" applyNumberFormat="0" applyFill="0" applyBorder="0" applyAlignment="0" applyProtection="0">
      <alignment horizontal="left"/>
    </xf>
    <xf numFmtId="0" fontId="4" fillId="0" borderId="0" applyFont="0" applyFill="0" applyBorder="0" applyAlignment="0" applyProtection="0"/>
    <xf numFmtId="0" fontId="10" fillId="0" borderId="0"/>
    <xf numFmtId="0" fontId="72" fillId="0" borderId="0">
      <alignment horizontal="center" vertical="center"/>
    </xf>
    <xf numFmtId="0" fontId="67" fillId="0" borderId="0"/>
    <xf numFmtId="40" fontId="73" fillId="0" borderId="0" applyBorder="0">
      <alignment horizontal="right"/>
    </xf>
    <xf numFmtId="223" fontId="74" fillId="0" borderId="15" applyNumberFormat="0" applyFill="0" applyBorder="0" applyAlignment="0" applyProtection="0">
      <alignment horizontal="center"/>
    </xf>
    <xf numFmtId="0" fontId="4" fillId="0" borderId="0"/>
    <xf numFmtId="0" fontId="4" fillId="0" borderId="0"/>
    <xf numFmtId="0" fontId="75" fillId="18" borderId="0">
      <alignment horizontal="centerContinuous"/>
    </xf>
    <xf numFmtId="0" fontId="76" fillId="0" borderId="0" applyFill="0" applyBorder="0" applyProtection="0">
      <alignment horizontal="centerContinuous" vertical="center"/>
    </xf>
    <xf numFmtId="0" fontId="9" fillId="20" borderId="0" applyFill="0" applyBorder="0" applyProtection="0">
      <alignment horizontal="center" vertical="center"/>
    </xf>
    <xf numFmtId="49" fontId="77" fillId="0" borderId="0" applyFill="0" applyBorder="0" applyProtection="0">
      <alignment horizontal="centerContinuous" vertical="center"/>
    </xf>
    <xf numFmtId="222" fontId="9" fillId="0" borderId="18">
      <protection locked="0"/>
    </xf>
    <xf numFmtId="0" fontId="78" fillId="0" borderId="7">
      <alignment horizontal="left"/>
    </xf>
    <xf numFmtId="37" fontId="55" fillId="21" borderId="0" applyNumberFormat="0" applyBorder="0" applyAlignment="0" applyProtection="0"/>
    <xf numFmtId="37" fontId="55" fillId="0" borderId="0"/>
    <xf numFmtId="3" fontId="79" fillId="0" borderId="14" applyProtection="0"/>
    <xf numFmtId="230" fontId="4" fillId="0" borderId="0" applyFont="0" applyFill="0" applyBorder="0" applyAlignment="0" applyProtection="0"/>
    <xf numFmtId="231" fontId="4" fillId="0" borderId="0" applyFont="0" applyFill="0" applyBorder="0" applyAlignment="0" applyProtection="0"/>
    <xf numFmtId="2" fontId="53" fillId="0" borderId="0" applyFont="0" applyFill="0" applyBorder="0" applyAlignment="0" applyProtection="0"/>
    <xf numFmtId="232" fontId="10" fillId="0" borderId="0" applyFont="0" applyFill="0" applyBorder="0" applyAlignment="0" applyProtection="0"/>
    <xf numFmtId="233" fontId="10" fillId="0" borderId="0" applyFont="0" applyFill="0" applyBorder="0" applyAlignment="0" applyProtection="0"/>
    <xf numFmtId="0" fontId="80" fillId="0" borderId="0" applyNumberFormat="0" applyFill="0" applyBorder="0" applyAlignment="0" applyProtection="0">
      <alignment vertical="top"/>
      <protection locked="0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81" fillId="26" borderId="19" applyNumberFormat="0" applyAlignment="0" applyProtection="0">
      <alignment vertical="center"/>
    </xf>
    <xf numFmtId="234" fontId="9" fillId="0" borderId="0"/>
    <xf numFmtId="0" fontId="82" fillId="0" borderId="0" applyNumberFormat="0" applyFill="0" applyBorder="0" applyAlignment="0" applyProtection="0">
      <alignment vertical="center"/>
    </xf>
    <xf numFmtId="0" fontId="83" fillId="17" borderId="20" applyNumberFormat="0" applyAlignment="0" applyProtection="0">
      <alignment vertical="center"/>
    </xf>
    <xf numFmtId="0" fontId="83" fillId="17" borderId="20" applyNumberFormat="0" applyAlignment="0" applyProtection="0">
      <alignment vertical="center"/>
    </xf>
    <xf numFmtId="0" fontId="83" fillId="17" borderId="20" applyNumberFormat="0" applyAlignment="0" applyProtection="0">
      <alignment vertical="center"/>
    </xf>
    <xf numFmtId="0" fontId="83" fillId="17" borderId="20" applyNumberFormat="0" applyAlignment="0" applyProtection="0">
      <alignment vertical="center"/>
    </xf>
    <xf numFmtId="0" fontId="83" fillId="17" borderId="20" applyNumberFormat="0" applyAlignment="0" applyProtection="0">
      <alignment vertical="center"/>
    </xf>
    <xf numFmtId="0" fontId="83" fillId="17" borderId="20" applyNumberFormat="0" applyAlignment="0" applyProtection="0">
      <alignment vertical="center"/>
    </xf>
    <xf numFmtId="235" fontId="7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84" fillId="0" borderId="0"/>
    <xf numFmtId="0" fontId="85" fillId="27" borderId="0" applyNumberFormat="0" applyBorder="0" applyAlignment="0" applyProtection="0">
      <alignment vertical="center"/>
    </xf>
    <xf numFmtId="236" fontId="86" fillId="0" borderId="0"/>
    <xf numFmtId="236" fontId="86" fillId="0" borderId="0"/>
    <xf numFmtId="236" fontId="86" fillId="0" borderId="0"/>
    <xf numFmtId="236" fontId="86" fillId="0" borderId="0"/>
    <xf numFmtId="236" fontId="86" fillId="0" borderId="0"/>
    <xf numFmtId="236" fontId="86" fillId="0" borderId="0"/>
    <xf numFmtId="236" fontId="86" fillId="0" borderId="0"/>
    <xf numFmtId="236" fontId="86" fillId="0" borderId="0"/>
    <xf numFmtId="236" fontId="86" fillId="0" borderId="0"/>
    <xf numFmtId="236" fontId="86" fillId="0" borderId="0"/>
    <xf numFmtId="236" fontId="86" fillId="0" borderId="0"/>
    <xf numFmtId="0" fontId="87" fillId="0" borderId="0"/>
    <xf numFmtId="0" fontId="18" fillId="0" borderId="0"/>
    <xf numFmtId="0" fontId="2" fillId="0" borderId="3">
      <alignment horizontal="right" vertical="center"/>
    </xf>
    <xf numFmtId="234" fontId="18" fillId="0" borderId="0"/>
    <xf numFmtId="0" fontId="88" fillId="0" borderId="0" applyFont="0" applyBorder="0" applyAlignment="0">
      <alignment horizontal="left" vertical="center"/>
    </xf>
    <xf numFmtId="0" fontId="117" fillId="30" borderId="0" applyNumberFormat="0" applyBorder="0" applyAlignment="0" applyProtection="0">
      <alignment vertical="center"/>
    </xf>
    <xf numFmtId="0" fontId="20" fillId="0" borderId="0">
      <protection locked="0"/>
    </xf>
    <xf numFmtId="0" fontId="89" fillId="0" borderId="0">
      <alignment vertical="center"/>
    </xf>
    <xf numFmtId="3" fontId="10" fillId="0" borderId="21">
      <alignment horizontal="center"/>
    </xf>
    <xf numFmtId="0" fontId="12" fillId="0" borderId="22">
      <alignment horizontal="center" vertical="center"/>
    </xf>
    <xf numFmtId="0" fontId="7" fillId="28" borderId="0">
      <alignment horizontal="left"/>
    </xf>
    <xf numFmtId="0" fontId="20" fillId="0" borderId="0"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91" fillId="0" borderId="23" applyNumberFormat="0" applyFill="0" applyAlignment="0" applyProtection="0">
      <alignment vertical="center"/>
    </xf>
    <xf numFmtId="0" fontId="2" fillId="31" borderId="46" applyNumberFormat="0" applyFont="0" applyAlignment="0" applyProtection="0">
      <alignment vertical="center"/>
    </xf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41" fontId="14" fillId="0" borderId="3" applyNumberFormat="0" applyFont="0" applyFill="0" applyBorder="0" applyProtection="0">
      <alignment horizontal="distributed"/>
    </xf>
    <xf numFmtId="237" fontId="14" fillId="0" borderId="0" applyFont="0" applyFill="0" applyBorder="0" applyProtection="0">
      <alignment horizontal="center" vertical="center"/>
    </xf>
    <xf numFmtId="238" fontId="14" fillId="0" borderId="0" applyFont="0" applyFill="0" applyBorder="0" applyProtection="0">
      <alignment horizontal="center" vertical="center"/>
    </xf>
    <xf numFmtId="9" fontId="18" fillId="20" borderId="0" applyFill="0" applyBorder="0" applyProtection="0">
      <alignment horizontal="right"/>
    </xf>
    <xf numFmtId="10" fontId="18" fillId="0" borderId="0" applyFill="0" applyBorder="0" applyProtection="0">
      <alignment horizontal="right"/>
    </xf>
    <xf numFmtId="9" fontId="116" fillId="0" borderId="0" applyFont="0" applyFill="0" applyBorder="0" applyAlignment="0" applyProtection="0">
      <alignment vertical="center"/>
    </xf>
    <xf numFmtId="9" fontId="116" fillId="0" borderId="0" applyFont="0" applyFill="0" applyBorder="0" applyAlignment="0" applyProtection="0">
      <alignment vertical="center"/>
    </xf>
    <xf numFmtId="9" fontId="116" fillId="0" borderId="0" applyFont="0" applyFill="0" applyBorder="0" applyAlignment="0" applyProtection="0">
      <alignment vertical="center"/>
    </xf>
    <xf numFmtId="9" fontId="116" fillId="0" borderId="0" applyFont="0" applyFill="0" applyBorder="0" applyAlignment="0" applyProtection="0">
      <alignment vertical="center"/>
    </xf>
    <xf numFmtId="9" fontId="116" fillId="0" borderId="0" applyFont="0" applyFill="0" applyBorder="0" applyAlignment="0" applyProtection="0">
      <alignment vertical="center"/>
    </xf>
    <xf numFmtId="9" fontId="116" fillId="0" borderId="0" applyFont="0" applyFill="0" applyBorder="0" applyAlignment="0" applyProtection="0">
      <alignment vertical="center"/>
    </xf>
    <xf numFmtId="9" fontId="116" fillId="0" borderId="0" applyFont="0" applyFill="0" applyBorder="0" applyAlignment="0" applyProtection="0">
      <alignment vertical="center"/>
    </xf>
    <xf numFmtId="9" fontId="116" fillId="0" borderId="0" applyFont="0" applyFill="0" applyBorder="0" applyAlignment="0" applyProtection="0">
      <alignment vertical="center"/>
    </xf>
    <xf numFmtId="9" fontId="116" fillId="0" borderId="0" applyFont="0" applyFill="0" applyBorder="0" applyAlignment="0" applyProtection="0">
      <alignment vertical="center"/>
    </xf>
    <xf numFmtId="9" fontId="116" fillId="0" borderId="0" applyFont="0" applyFill="0" applyBorder="0" applyAlignment="0" applyProtection="0">
      <alignment vertical="center"/>
    </xf>
    <xf numFmtId="9" fontId="116" fillId="0" borderId="0" applyFont="0" applyFill="0" applyBorder="0" applyAlignment="0" applyProtection="0">
      <alignment vertical="center"/>
    </xf>
    <xf numFmtId="9" fontId="116" fillId="0" borderId="0" applyFont="0" applyFill="0" applyBorder="0" applyAlignment="0" applyProtection="0">
      <alignment vertical="center"/>
    </xf>
    <xf numFmtId="9" fontId="116" fillId="0" borderId="0" applyFont="0" applyFill="0" applyBorder="0" applyAlignment="0" applyProtection="0">
      <alignment vertical="center"/>
    </xf>
    <xf numFmtId="9" fontId="116" fillId="0" borderId="0" applyFont="0" applyFill="0" applyBorder="0" applyAlignment="0" applyProtection="0">
      <alignment vertical="center"/>
    </xf>
    <xf numFmtId="9" fontId="116" fillId="0" borderId="0" applyFont="0" applyFill="0" applyBorder="0" applyAlignment="0" applyProtection="0">
      <alignment vertical="center"/>
    </xf>
    <xf numFmtId="9" fontId="116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116" fillId="0" borderId="0" applyFont="0" applyFill="0" applyBorder="0" applyAlignment="0" applyProtection="0">
      <alignment vertical="center"/>
    </xf>
    <xf numFmtId="9" fontId="116" fillId="0" borderId="0" applyFont="0" applyFill="0" applyBorder="0" applyAlignment="0" applyProtection="0">
      <alignment vertical="center"/>
    </xf>
    <xf numFmtId="9" fontId="116" fillId="0" borderId="0" applyFont="0" applyFill="0" applyBorder="0" applyAlignment="0" applyProtection="0">
      <alignment vertical="center"/>
    </xf>
    <xf numFmtId="9" fontId="116" fillId="0" borderId="0" applyFont="0" applyFill="0" applyBorder="0" applyAlignment="0" applyProtection="0">
      <alignment vertical="center"/>
    </xf>
    <xf numFmtId="9" fontId="116" fillId="0" borderId="0" applyFont="0" applyFill="0" applyBorder="0" applyAlignment="0" applyProtection="0">
      <alignment vertical="center"/>
    </xf>
    <xf numFmtId="9" fontId="116" fillId="0" borderId="0" applyFont="0" applyFill="0" applyBorder="0" applyAlignment="0" applyProtection="0">
      <alignment vertical="center"/>
    </xf>
    <xf numFmtId="9" fontId="116" fillId="0" borderId="0" applyFont="0" applyFill="0" applyBorder="0" applyAlignment="0" applyProtection="0">
      <alignment vertical="center"/>
    </xf>
    <xf numFmtId="9" fontId="116" fillId="0" borderId="0" applyFont="0" applyFill="0" applyBorder="0" applyAlignment="0" applyProtection="0">
      <alignment vertical="center"/>
    </xf>
    <xf numFmtId="239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0" fontId="92" fillId="0" borderId="0"/>
    <xf numFmtId="0" fontId="24" fillId="0" borderId="0">
      <alignment vertical="center"/>
    </xf>
    <xf numFmtId="0" fontId="24" fillId="0" borderId="0">
      <alignment vertical="center"/>
    </xf>
    <xf numFmtId="239" fontId="2" fillId="0" borderId="0" applyNumberFormat="0" applyFont="0" applyFill="0" applyBorder="0" applyProtection="0">
      <alignment horizontal="centerContinuous"/>
    </xf>
    <xf numFmtId="239" fontId="93" fillId="0" borderId="22">
      <alignment vertical="center"/>
    </xf>
    <xf numFmtId="3" fontId="14" fillId="0" borderId="3"/>
    <xf numFmtId="0" fontId="14" fillId="0" borderId="3"/>
    <xf numFmtId="3" fontId="14" fillId="0" borderId="25"/>
    <xf numFmtId="3" fontId="14" fillId="0" borderId="26"/>
    <xf numFmtId="0" fontId="94" fillId="0" borderId="3"/>
    <xf numFmtId="0" fontId="95" fillId="0" borderId="0">
      <alignment horizontal="center"/>
    </xf>
    <xf numFmtId="0" fontId="45" fillId="0" borderId="27">
      <alignment horizontal="center"/>
    </xf>
    <xf numFmtId="49" fontId="9" fillId="0" borderId="0">
      <alignment horizontal="distributed" vertical="center" wrapText="1"/>
    </xf>
    <xf numFmtId="3" fontId="96" fillId="0" borderId="0">
      <alignment vertical="center" wrapText="1"/>
    </xf>
    <xf numFmtId="3" fontId="97" fillId="0" borderId="0">
      <alignment vertical="center" wrapText="1"/>
    </xf>
    <xf numFmtId="0" fontId="12" fillId="0" borderId="22">
      <alignment horizontal="center" vertical="center"/>
    </xf>
    <xf numFmtId="4" fontId="98" fillId="0" borderId="0" applyNumberFormat="0" applyFill="0" applyBorder="0" applyAlignment="0">
      <alignment horizontal="centerContinuous" vertical="center"/>
    </xf>
    <xf numFmtId="0" fontId="99" fillId="7" borderId="20" applyNumberFormat="0" applyAlignment="0" applyProtection="0">
      <alignment vertical="center"/>
    </xf>
    <xf numFmtId="0" fontId="99" fillId="7" borderId="20" applyNumberFormat="0" applyAlignment="0" applyProtection="0">
      <alignment vertical="center"/>
    </xf>
    <xf numFmtId="0" fontId="99" fillId="7" borderId="20" applyNumberFormat="0" applyAlignment="0" applyProtection="0">
      <alignment vertical="center"/>
    </xf>
    <xf numFmtId="0" fontId="99" fillId="7" borderId="20" applyNumberFormat="0" applyAlignment="0" applyProtection="0">
      <alignment vertical="center"/>
    </xf>
    <xf numFmtId="0" fontId="99" fillId="7" borderId="20" applyNumberFormat="0" applyAlignment="0" applyProtection="0">
      <alignment vertical="center"/>
    </xf>
    <xf numFmtId="0" fontId="99" fillId="7" borderId="20" applyNumberFormat="0" applyAlignment="0" applyProtection="0">
      <alignment vertical="center"/>
    </xf>
    <xf numFmtId="0" fontId="100" fillId="17" borderId="28" applyNumberFormat="0" applyAlignment="0" applyProtection="0">
      <alignment vertical="center"/>
    </xf>
    <xf numFmtId="0" fontId="100" fillId="17" borderId="28" applyNumberFormat="0" applyAlignment="0" applyProtection="0">
      <alignment vertical="center"/>
    </xf>
    <xf numFmtId="0" fontId="100" fillId="17" borderId="28" applyNumberFormat="0" applyAlignment="0" applyProtection="0">
      <alignment vertical="center"/>
    </xf>
    <xf numFmtId="0" fontId="100" fillId="17" borderId="28" applyNumberFormat="0" applyAlignment="0" applyProtection="0">
      <alignment vertical="center"/>
    </xf>
    <xf numFmtId="0" fontId="100" fillId="17" borderId="28" applyNumberFormat="0" applyAlignment="0" applyProtection="0">
      <alignment vertical="center"/>
    </xf>
    <xf numFmtId="0" fontId="100" fillId="17" borderId="28" applyNumberFormat="0" applyAlignment="0" applyProtection="0">
      <alignment vertical="center"/>
    </xf>
    <xf numFmtId="195" fontId="10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116" fillId="0" borderId="0" applyFont="0" applyFill="0" applyBorder="0" applyAlignment="0" applyProtection="0">
      <alignment vertical="center"/>
    </xf>
    <xf numFmtId="0" fontId="4" fillId="0" borderId="0"/>
    <xf numFmtId="0" fontId="21" fillId="0" borderId="0"/>
    <xf numFmtId="0" fontId="7" fillId="0" borderId="0"/>
    <xf numFmtId="0" fontId="19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19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15" fillId="0" borderId="29"/>
    <xf numFmtId="0" fontId="90" fillId="0" borderId="0" applyNumberFormat="0" applyFill="0" applyBorder="0" applyAlignment="0" applyProtection="0">
      <alignment vertical="top"/>
      <protection locked="0"/>
    </xf>
    <xf numFmtId="0" fontId="102" fillId="0" borderId="3">
      <alignment vertical="center"/>
    </xf>
    <xf numFmtId="240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3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4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3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3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4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3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3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4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6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6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04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3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3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4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04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6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6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04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6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6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04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4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3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3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4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6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6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04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3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3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4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3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3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6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6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04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3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3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4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3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3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3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4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3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3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4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4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04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04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4" fontId="2" fillId="0" borderId="0" applyFont="0" applyFill="0" applyBorder="0" applyAlignment="0" applyProtection="0"/>
    <xf numFmtId="204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3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3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7" fontId="103" fillId="0" borderId="0" applyFont="0" applyFill="0" applyBorder="0" applyAlignment="0" applyProtection="0"/>
    <xf numFmtId="247" fontId="103" fillId="0" borderId="0" applyFont="0" applyFill="0" applyBorder="0" applyAlignment="0" applyProtection="0"/>
    <xf numFmtId="248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4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6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6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6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6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3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3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6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6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04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6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7" fontId="103" fillId="0" borderId="0" applyFont="0" applyFill="0" applyBorder="0" applyAlignment="0" applyProtection="0"/>
    <xf numFmtId="247" fontId="103" fillId="0" borderId="0" applyFont="0" applyFill="0" applyBorder="0" applyAlignment="0" applyProtection="0"/>
    <xf numFmtId="248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6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3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3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4" fontId="2" fillId="0" borderId="0" applyFont="0" applyFill="0" applyBorder="0" applyAlignment="0" applyProtection="0"/>
    <xf numFmtId="247" fontId="103" fillId="0" borderId="0" applyFont="0" applyFill="0" applyBorder="0" applyAlignment="0" applyProtection="0"/>
    <xf numFmtId="241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3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3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3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3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4" fontId="2" fillId="0" borderId="0" applyFont="0" applyFill="0" applyBorder="0" applyAlignment="0" applyProtection="0"/>
    <xf numFmtId="247" fontId="103" fillId="0" borderId="0" applyFont="0" applyFill="0" applyBorder="0" applyAlignment="0" applyProtection="0"/>
    <xf numFmtId="245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8" fontId="2" fillId="0" borderId="0" applyFont="0" applyFill="0" applyBorder="0" applyAlignment="0" applyProtection="0"/>
    <xf numFmtId="248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6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6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04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8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6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6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04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3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3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4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6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6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04" fontId="2" fillId="0" borderId="0" applyFont="0" applyFill="0" applyBorder="0" applyAlignment="0" applyProtection="0"/>
    <xf numFmtId="204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45" fontId="2" fillId="0" borderId="0" applyFont="0" applyFill="0" applyBorder="0" applyAlignment="0" applyProtection="0"/>
    <xf numFmtId="248" fontId="2" fillId="0" borderId="0" applyFont="0" applyFill="0" applyBorder="0" applyAlignment="0" applyProtection="0"/>
    <xf numFmtId="0" fontId="104" fillId="0" borderId="0">
      <alignment horizontal="center" vertical="center"/>
    </xf>
    <xf numFmtId="0" fontId="4" fillId="0" borderId="0"/>
    <xf numFmtId="0" fontId="3" fillId="0" borderId="0" applyNumberFormat="0" applyAlignment="0">
      <alignment horizontal="left" vertical="center"/>
    </xf>
    <xf numFmtId="4" fontId="20" fillId="0" borderId="0">
      <protection locked="0"/>
    </xf>
    <xf numFmtId="249" fontId="7" fillId="0" borderId="0">
      <protection locked="0"/>
    </xf>
    <xf numFmtId="0" fontId="7" fillId="0" borderId="31" applyNumberFormat="0"/>
    <xf numFmtId="0" fontId="7" fillId="0" borderId="3">
      <alignment horizontal="distributed" vertical="center"/>
    </xf>
    <xf numFmtId="0" fontId="7" fillId="0" borderId="35">
      <alignment horizontal="distributed" vertical="top"/>
    </xf>
    <xf numFmtId="0" fontId="7" fillId="0" borderId="36">
      <alignment horizontal="distributed"/>
    </xf>
    <xf numFmtId="202" fontId="105" fillId="0" borderId="0">
      <alignment vertical="center"/>
    </xf>
    <xf numFmtId="0" fontId="24" fillId="29" borderId="24" applyNumberFormat="0" applyFont="0" applyAlignment="0" applyProtection="0">
      <alignment vertical="center"/>
    </xf>
    <xf numFmtId="0" fontId="24" fillId="29" borderId="24" applyNumberFormat="0" applyFont="0" applyAlignment="0" applyProtection="0">
      <alignment vertical="center"/>
    </xf>
    <xf numFmtId="0" fontId="24" fillId="29" borderId="24" applyNumberFormat="0" applyFont="0" applyAlignment="0" applyProtection="0">
      <alignment vertical="center"/>
    </xf>
    <xf numFmtId="0" fontId="24" fillId="29" borderId="24" applyNumberFormat="0" applyFont="0" applyAlignment="0" applyProtection="0">
      <alignment vertical="center"/>
    </xf>
    <xf numFmtId="0" fontId="24" fillId="29" borderId="24" applyNumberFormat="0" applyFont="0" applyAlignment="0" applyProtection="0">
      <alignment vertical="center"/>
    </xf>
    <xf numFmtId="0" fontId="24" fillId="29" borderId="24" applyNumberFormat="0" applyFont="0" applyAlignment="0" applyProtection="0">
      <alignment vertical="center"/>
    </xf>
    <xf numFmtId="0" fontId="7" fillId="0" borderId="0"/>
    <xf numFmtId="0" fontId="106" fillId="3" borderId="0" applyNumberFormat="0" applyBorder="0" applyAlignment="0" applyProtection="0">
      <alignment vertical="center"/>
    </xf>
    <xf numFmtId="250" fontId="4" fillId="0" borderId="0" applyFont="0" applyFill="0" applyBorder="0" applyAlignment="0" applyProtection="0"/>
    <xf numFmtId="0" fontId="12" fillId="0" borderId="22" applyFill="0" applyProtection="0">
      <alignment horizontal="center" vertical="center"/>
    </xf>
    <xf numFmtId="0" fontId="7" fillId="0" borderId="0" applyFont="0" applyFill="0" applyBorder="0" applyAlignment="0" applyProtection="0"/>
    <xf numFmtId="200" fontId="2" fillId="0" borderId="0" applyFont="0" applyFill="0" applyBorder="0" applyProtection="0">
      <alignment vertical="center"/>
    </xf>
    <xf numFmtId="38" fontId="14" fillId="0" borderId="0" applyFont="0" applyFill="0" applyBorder="0" applyProtection="0">
      <alignment vertical="center"/>
    </xf>
    <xf numFmtId="41" fontId="2" fillId="0" borderId="0" applyFont="0" applyFill="0" applyBorder="0" applyAlignment="0" applyProtection="0"/>
    <xf numFmtId="202" fontId="7" fillId="0" borderId="0" applyNumberFormat="0" applyFont="0" applyFill="0" applyBorder="0" applyProtection="0">
      <alignment vertical="center"/>
    </xf>
    <xf numFmtId="207" fontId="18" fillId="20" borderId="0" applyFill="0" applyBorder="0" applyProtection="0">
      <alignment horizontal="right"/>
    </xf>
    <xf numFmtId="38" fontId="14" fillId="0" borderId="0" applyFont="0" applyFill="0" applyBorder="0" applyAlignment="0" applyProtection="0">
      <alignment vertical="center"/>
    </xf>
    <xf numFmtId="251" fontId="2" fillId="0" borderId="0" applyFont="0" applyFill="0" applyBorder="0" applyAlignment="0" applyProtection="0">
      <alignment vertical="center"/>
    </xf>
    <xf numFmtId="252" fontId="2" fillId="0" borderId="0" applyFont="0" applyFill="0" applyBorder="0" applyAlignment="0" applyProtection="0">
      <alignment vertical="center"/>
    </xf>
    <xf numFmtId="253" fontId="2" fillId="0" borderId="0" applyFont="0" applyFill="0" applyBorder="0" applyAlignment="0" applyProtection="0">
      <alignment textRotation="255"/>
    </xf>
    <xf numFmtId="254" fontId="2" fillId="0" borderId="0" applyFont="0" applyFill="0" applyBorder="0" applyAlignment="0" applyProtection="0">
      <alignment textRotation="255"/>
    </xf>
    <xf numFmtId="255" fontId="2" fillId="0" borderId="0" applyFont="0" applyFill="0" applyBorder="0" applyAlignment="0" applyProtection="0">
      <alignment textRotation="255"/>
    </xf>
    <xf numFmtId="256" fontId="2" fillId="0" borderId="0" applyFont="0" applyFill="0" applyBorder="0" applyAlignment="0" applyProtection="0">
      <alignment textRotation="255"/>
    </xf>
    <xf numFmtId="0" fontId="7" fillId="0" borderId="0" applyFont="0" applyFill="0" applyBorder="0" applyAlignment="0" applyProtection="0"/>
    <xf numFmtId="42" fontId="2" fillId="0" borderId="0" applyFont="0" applyFill="0" applyBorder="0" applyAlignment="0" applyProtection="0">
      <alignment vertical="center"/>
    </xf>
    <xf numFmtId="257" fontId="7" fillId="0" borderId="0">
      <protection locked="0"/>
    </xf>
    <xf numFmtId="0" fontId="107" fillId="0" borderId="0" applyNumberFormat="0" applyFill="0" applyBorder="0" applyAlignment="0" applyProtection="0">
      <alignment vertical="center"/>
    </xf>
    <xf numFmtId="0" fontId="108" fillId="0" borderId="32" applyNumberFormat="0" applyFill="0" applyAlignment="0" applyProtection="0">
      <alignment vertical="center"/>
    </xf>
    <xf numFmtId="0" fontId="109" fillId="0" borderId="33" applyNumberFormat="0" applyFill="0" applyAlignment="0" applyProtection="0">
      <alignment vertical="center"/>
    </xf>
    <xf numFmtId="0" fontId="110" fillId="0" borderId="34" applyNumberFormat="0" applyFill="0" applyAlignment="0" applyProtection="0">
      <alignment vertical="center"/>
    </xf>
    <xf numFmtId="0" fontId="110" fillId="0" borderId="34" applyNumberFormat="0" applyFill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4" fillId="0" borderId="0"/>
    <xf numFmtId="0" fontId="116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/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2" fillId="0" borderId="0"/>
    <xf numFmtId="0" fontId="2" fillId="0" borderId="0"/>
    <xf numFmtId="0" fontId="7" fillId="0" borderId="22">
      <alignment vertical="center" wrapText="1"/>
    </xf>
    <xf numFmtId="0" fontId="2" fillId="0" borderId="3" applyNumberFormat="0" applyFill="0" applyProtection="0">
      <alignment vertical="center"/>
    </xf>
    <xf numFmtId="14" fontId="111" fillId="0" borderId="0" applyFont="0" applyFill="0" applyBorder="0" applyAlignment="0" applyProtection="0"/>
    <xf numFmtId="258" fontId="7" fillId="0" borderId="0" applyFont="0" applyFill="0" applyBorder="0" applyAlignment="0" applyProtection="0"/>
    <xf numFmtId="0" fontId="27" fillId="0" borderId="8">
      <alignment horizontal="center" vertical="center"/>
    </xf>
    <xf numFmtId="0" fontId="3" fillId="0" borderId="22">
      <alignment horizontal="center" vertical="center" wrapText="1"/>
    </xf>
    <xf numFmtId="0" fontId="20" fillId="0" borderId="11">
      <protection locked="0"/>
    </xf>
    <xf numFmtId="0" fontId="112" fillId="0" borderId="0" applyNumberFormat="0" applyFill="0" applyBorder="0" applyAlignment="0" applyProtection="0">
      <alignment vertical="center"/>
    </xf>
    <xf numFmtId="0" fontId="113" fillId="4" borderId="0" applyNumberFormat="0" applyBorder="0" applyAlignment="0" applyProtection="0">
      <alignment vertical="center"/>
    </xf>
    <xf numFmtId="259" fontId="7" fillId="0" borderId="0">
      <protection locked="0"/>
    </xf>
    <xf numFmtId="260" fontId="7" fillId="0" borderId="0">
      <protection locked="0"/>
    </xf>
    <xf numFmtId="0" fontId="114" fillId="0" borderId="30" applyNumberFormat="0" applyFill="0" applyAlignment="0" applyProtection="0">
      <alignment vertical="center"/>
    </xf>
    <xf numFmtId="0" fontId="114" fillId="0" borderId="30" applyNumberFormat="0" applyFill="0" applyAlignment="0" applyProtection="0">
      <alignment vertical="center"/>
    </xf>
    <xf numFmtId="0" fontId="114" fillId="0" borderId="30" applyNumberFormat="0" applyFill="0" applyAlignment="0" applyProtection="0">
      <alignment vertical="center"/>
    </xf>
    <xf numFmtId="0" fontId="114" fillId="0" borderId="30" applyNumberFormat="0" applyFill="0" applyAlignment="0" applyProtection="0">
      <alignment vertical="center"/>
    </xf>
    <xf numFmtId="0" fontId="114" fillId="0" borderId="30" applyNumberFormat="0" applyFill="0" applyAlignment="0" applyProtection="0">
      <alignment vertical="center"/>
    </xf>
    <xf numFmtId="0" fontId="114" fillId="0" borderId="30" applyNumberFormat="0" applyFill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0" borderId="0" xfId="0">
      <alignment vertical="center"/>
    </xf>
    <xf numFmtId="0" fontId="119" fillId="0" borderId="0" xfId="2350" applyFont="1" applyFill="1" applyAlignment="1">
      <alignment vertical="center"/>
    </xf>
    <xf numFmtId="0" fontId="119" fillId="0" borderId="0" xfId="2350" applyFont="1" applyFill="1" applyAlignment="1">
      <alignment horizontal="center" vertical="center"/>
    </xf>
    <xf numFmtId="0" fontId="119" fillId="0" borderId="1" xfId="2350" applyFont="1" applyFill="1" applyBorder="1" applyAlignment="1">
      <alignment vertical="center"/>
    </xf>
    <xf numFmtId="0" fontId="119" fillId="0" borderId="39" xfId="2350" applyFont="1" applyFill="1" applyBorder="1" applyAlignment="1">
      <alignment vertical="center"/>
    </xf>
    <xf numFmtId="0" fontId="119" fillId="0" borderId="0" xfId="2350" applyFont="1" applyFill="1" applyBorder="1" applyAlignment="1">
      <alignment vertical="center"/>
    </xf>
    <xf numFmtId="0" fontId="119" fillId="0" borderId="0" xfId="2350" applyFont="1" applyFill="1" applyBorder="1" applyAlignment="1">
      <alignment horizontal="center" vertical="center"/>
    </xf>
    <xf numFmtId="0" fontId="119" fillId="0" borderId="3" xfId="2350" applyFont="1" applyFill="1" applyBorder="1" applyAlignment="1">
      <alignment vertical="center"/>
    </xf>
    <xf numFmtId="0" fontId="119" fillId="0" borderId="25" xfId="2350" applyFont="1" applyFill="1" applyBorder="1" applyAlignment="1">
      <alignment vertical="center"/>
    </xf>
    <xf numFmtId="0" fontId="119" fillId="0" borderId="3" xfId="0" applyFont="1" applyFill="1" applyBorder="1" applyAlignment="1">
      <alignment horizontal="left" vertical="top" wrapText="1"/>
    </xf>
    <xf numFmtId="0" fontId="119" fillId="32" borderId="3" xfId="0" applyFont="1" applyFill="1" applyBorder="1" applyAlignment="1">
      <alignment horizontal="left" vertical="top" wrapText="1"/>
    </xf>
    <xf numFmtId="0" fontId="5" fillId="0" borderId="3" xfId="2347" applyFont="1" applyFill="1" applyBorder="1" applyAlignment="1">
      <alignment horizontal="left" vertical="top" wrapText="1"/>
    </xf>
    <xf numFmtId="0" fontId="119" fillId="0" borderId="3" xfId="2350" applyFont="1" applyFill="1" applyBorder="1" applyAlignment="1">
      <alignment horizontal="left" vertical="top"/>
    </xf>
    <xf numFmtId="0" fontId="119" fillId="0" borderId="3" xfId="2356" applyFont="1" applyFill="1" applyBorder="1" applyAlignment="1">
      <alignment horizontal="left" vertical="top" wrapText="1"/>
    </xf>
    <xf numFmtId="0" fontId="118" fillId="0" borderId="3" xfId="0" applyFont="1" applyFill="1" applyBorder="1" applyAlignment="1">
      <alignment horizontal="left" vertical="top"/>
    </xf>
    <xf numFmtId="0" fontId="120" fillId="33" borderId="1" xfId="2350" applyFont="1" applyFill="1" applyBorder="1" applyAlignment="1">
      <alignment horizontal="center" vertical="center"/>
    </xf>
    <xf numFmtId="0" fontId="119" fillId="0" borderId="3" xfId="0" applyFont="1" applyFill="1" applyBorder="1" applyAlignment="1">
      <alignment horizontal="left" vertical="top" wrapText="1"/>
    </xf>
    <xf numFmtId="0" fontId="119" fillId="32" borderId="3" xfId="0" applyFont="1" applyFill="1" applyBorder="1" applyAlignment="1">
      <alignment horizontal="left" vertical="top" wrapText="1"/>
    </xf>
    <xf numFmtId="9" fontId="119" fillId="0" borderId="3" xfId="2350" applyNumberFormat="1" applyFont="1" applyFill="1" applyBorder="1" applyAlignment="1">
      <alignment horizontal="right" vertical="center"/>
    </xf>
    <xf numFmtId="0" fontId="121" fillId="0" borderId="0" xfId="0" applyFont="1">
      <alignment vertical="center"/>
    </xf>
    <xf numFmtId="0" fontId="122" fillId="0" borderId="0" xfId="0" quotePrefix="1" applyFont="1" applyAlignment="1">
      <alignment vertical="center" wrapText="1"/>
    </xf>
    <xf numFmtId="0" fontId="119" fillId="34" borderId="3" xfId="2350" applyFont="1" applyFill="1" applyBorder="1" applyAlignment="1">
      <alignment horizontal="left" vertical="top"/>
    </xf>
    <xf numFmtId="0" fontId="119" fillId="34" borderId="3" xfId="0" applyFont="1" applyFill="1" applyBorder="1" applyAlignment="1">
      <alignment horizontal="left" vertical="top" wrapText="1"/>
    </xf>
    <xf numFmtId="0" fontId="119" fillId="34" borderId="3" xfId="2356" applyFont="1" applyFill="1" applyBorder="1" applyAlignment="1">
      <alignment horizontal="left" vertical="top" wrapText="1"/>
    </xf>
    <xf numFmtId="0" fontId="118" fillId="34" borderId="3" xfId="0" applyFont="1" applyFill="1" applyBorder="1" applyAlignment="1">
      <alignment horizontal="left" vertical="top" wrapText="1"/>
    </xf>
    <xf numFmtId="0" fontId="119" fillId="34" borderId="3" xfId="2350" applyFont="1" applyFill="1" applyBorder="1" applyAlignment="1">
      <alignment vertical="center"/>
    </xf>
    <xf numFmtId="9" fontId="119" fillId="34" borderId="3" xfId="2350" applyNumberFormat="1" applyFont="1" applyFill="1" applyBorder="1" applyAlignment="1">
      <alignment horizontal="right" vertical="center"/>
    </xf>
    <xf numFmtId="0" fontId="123" fillId="0" borderId="0" xfId="0" quotePrefix="1" applyFont="1">
      <alignment vertical="center"/>
    </xf>
    <xf numFmtId="0" fontId="123" fillId="0" borderId="0" xfId="0" quotePrefix="1" applyFont="1" applyAlignment="1">
      <alignment vertical="center" wrapText="1"/>
    </xf>
    <xf numFmtId="0" fontId="119" fillId="0" borderId="3" xfId="0" applyFont="1" applyFill="1" applyBorder="1" applyAlignment="1">
      <alignment horizontal="left" vertical="top" wrapText="1"/>
    </xf>
    <xf numFmtId="0" fontId="119" fillId="34" borderId="3" xfId="2356" applyFont="1" applyFill="1" applyBorder="1" applyAlignment="1">
      <alignment horizontal="left" vertical="top" wrapText="1"/>
    </xf>
    <xf numFmtId="0" fontId="119" fillId="0" borderId="3" xfId="2350" applyFont="1" applyFill="1" applyBorder="1" applyAlignment="1">
      <alignment horizontal="left" vertical="top"/>
    </xf>
    <xf numFmtId="0" fontId="119" fillId="34" borderId="3" xfId="0" applyFont="1" applyFill="1" applyBorder="1" applyAlignment="1">
      <alignment horizontal="left" vertical="top" wrapText="1"/>
    </xf>
    <xf numFmtId="0" fontId="119" fillId="32" borderId="3" xfId="0" applyFont="1" applyFill="1" applyBorder="1" applyAlignment="1">
      <alignment horizontal="left" vertical="top" wrapText="1"/>
    </xf>
    <xf numFmtId="0" fontId="119" fillId="0" borderId="3" xfId="2356" applyFont="1" applyFill="1" applyBorder="1" applyAlignment="1">
      <alignment horizontal="left" vertical="top" wrapText="1"/>
    </xf>
    <xf numFmtId="0" fontId="118" fillId="0" borderId="3" xfId="0" applyFont="1" applyFill="1" applyBorder="1" applyAlignment="1">
      <alignment horizontal="left" vertical="top"/>
    </xf>
    <xf numFmtId="0" fontId="119" fillId="0" borderId="3" xfId="0" applyFont="1" applyFill="1" applyBorder="1" applyAlignment="1">
      <alignment horizontal="left" vertical="top" wrapText="1"/>
    </xf>
    <xf numFmtId="0" fontId="119" fillId="32" borderId="3" xfId="2350" applyFont="1" applyFill="1" applyBorder="1" applyAlignment="1">
      <alignment vertical="center"/>
    </xf>
    <xf numFmtId="0" fontId="119" fillId="32" borderId="3" xfId="2350" applyFont="1" applyFill="1" applyBorder="1" applyAlignment="1">
      <alignment vertical="center" wrapText="1"/>
    </xf>
    <xf numFmtId="0" fontId="119" fillId="0" borderId="3" xfId="2350" applyFont="1" applyFill="1" applyBorder="1" applyAlignment="1">
      <alignment vertical="center"/>
    </xf>
    <xf numFmtId="0" fontId="120" fillId="33" borderId="45" xfId="2350" applyFont="1" applyFill="1" applyBorder="1" applyAlignment="1">
      <alignment horizontal="center" vertical="center"/>
    </xf>
    <xf numFmtId="0" fontId="120" fillId="33" borderId="1" xfId="2350" applyFont="1" applyFill="1" applyBorder="1" applyAlignment="1">
      <alignment horizontal="center" vertical="center"/>
    </xf>
    <xf numFmtId="0" fontId="119" fillId="32" borderId="3" xfId="0" applyFont="1" applyFill="1" applyBorder="1" applyAlignment="1">
      <alignment horizontal="left" vertical="top" wrapText="1"/>
    </xf>
    <xf numFmtId="0" fontId="119" fillId="0" borderId="26" xfId="2350" applyFont="1" applyFill="1" applyBorder="1" applyAlignment="1">
      <alignment horizontal="left" vertical="top"/>
    </xf>
    <xf numFmtId="0" fontId="119" fillId="0" borderId="3" xfId="2350" applyFont="1" applyFill="1" applyBorder="1" applyAlignment="1">
      <alignment horizontal="left" vertical="top"/>
    </xf>
    <xf numFmtId="0" fontId="119" fillId="34" borderId="3" xfId="2350" applyFont="1" applyFill="1" applyBorder="1" applyAlignment="1">
      <alignment vertical="center"/>
    </xf>
    <xf numFmtId="0" fontId="120" fillId="33" borderId="37" xfId="2350" applyFont="1" applyFill="1" applyBorder="1" applyAlignment="1">
      <alignment horizontal="center" vertical="center"/>
    </xf>
    <xf numFmtId="0" fontId="119" fillId="0" borderId="35" xfId="2350" applyFont="1" applyFill="1" applyBorder="1" applyAlignment="1">
      <alignment vertical="center"/>
    </xf>
    <xf numFmtId="0" fontId="120" fillId="33" borderId="3" xfId="2350" applyFont="1" applyFill="1" applyBorder="1" applyAlignment="1">
      <alignment horizontal="center" vertical="center"/>
    </xf>
    <xf numFmtId="0" fontId="5" fillId="0" borderId="3" xfId="2347" applyFont="1" applyFill="1" applyBorder="1" applyAlignment="1">
      <alignment horizontal="left" vertical="top" wrapText="1"/>
    </xf>
    <xf numFmtId="0" fontId="120" fillId="0" borderId="0" xfId="2350" applyFont="1" applyFill="1" applyBorder="1" applyAlignment="1">
      <alignment horizontal="left" vertical="center"/>
    </xf>
    <xf numFmtId="0" fontId="119" fillId="0" borderId="35" xfId="2350" applyFont="1" applyFill="1" applyBorder="1" applyAlignment="1">
      <alignment horizontal="left" vertical="top"/>
    </xf>
    <xf numFmtId="0" fontId="118" fillId="0" borderId="35" xfId="0" applyFont="1" applyFill="1" applyBorder="1" applyAlignment="1">
      <alignment horizontal="left" vertical="top"/>
    </xf>
    <xf numFmtId="0" fontId="118" fillId="0" borderId="3" xfId="0" applyFont="1" applyFill="1" applyBorder="1" applyAlignment="1">
      <alignment horizontal="left" vertical="top"/>
    </xf>
    <xf numFmtId="0" fontId="0" fillId="32" borderId="3" xfId="0" applyFont="1" applyFill="1" applyBorder="1" applyAlignment="1">
      <alignment horizontal="left" vertical="top" wrapText="1"/>
    </xf>
    <xf numFmtId="0" fontId="119" fillId="0" borderId="3" xfId="2356" applyFont="1" applyFill="1" applyBorder="1" applyAlignment="1">
      <alignment horizontal="left" vertical="top" wrapText="1"/>
    </xf>
    <xf numFmtId="0" fontId="124" fillId="0" borderId="3" xfId="0" applyFont="1" applyFill="1" applyBorder="1" applyAlignment="1">
      <alignment horizontal="left" vertical="top" wrapText="1"/>
    </xf>
    <xf numFmtId="0" fontId="120" fillId="33" borderId="44" xfId="2350" applyFont="1" applyFill="1" applyBorder="1" applyAlignment="1">
      <alignment horizontal="center" vertical="center"/>
    </xf>
    <xf numFmtId="0" fontId="120" fillId="33" borderId="26" xfId="2350" applyFont="1" applyFill="1" applyBorder="1" applyAlignment="1">
      <alignment horizontal="center" vertical="center"/>
    </xf>
    <xf numFmtId="0" fontId="119" fillId="34" borderId="3" xfId="0" applyFont="1" applyFill="1" applyBorder="1" applyAlignment="1">
      <alignment horizontal="left" vertical="top" wrapText="1"/>
    </xf>
    <xf numFmtId="0" fontId="119" fillId="34" borderId="3" xfId="2350" applyFont="1" applyFill="1" applyBorder="1" applyAlignment="1">
      <alignment horizontal="left" vertical="top"/>
    </xf>
    <xf numFmtId="0" fontId="124" fillId="0" borderId="3" xfId="0" applyFont="1" applyBorder="1" applyAlignment="1">
      <alignment horizontal="left" vertical="top" wrapText="1"/>
    </xf>
    <xf numFmtId="0" fontId="119" fillId="32" borderId="3" xfId="2350" applyFont="1" applyFill="1" applyBorder="1" applyAlignment="1">
      <alignment horizontal="left" vertical="top"/>
    </xf>
    <xf numFmtId="0" fontId="119" fillId="0" borderId="43" xfId="2350" applyFont="1" applyFill="1" applyBorder="1" applyAlignment="1">
      <alignment horizontal="left" vertical="top"/>
    </xf>
    <xf numFmtId="0" fontId="119" fillId="0" borderId="3" xfId="2350" applyNumberFormat="1" applyFont="1" applyFill="1" applyBorder="1" applyAlignment="1">
      <alignment vertical="center"/>
    </xf>
    <xf numFmtId="9" fontId="119" fillId="0" borderId="3" xfId="2350" applyNumberFormat="1" applyFont="1" applyFill="1" applyBorder="1" applyAlignment="1">
      <alignment horizontal="right" vertical="center"/>
    </xf>
    <xf numFmtId="0" fontId="120" fillId="33" borderId="37" xfId="2350" applyFont="1" applyFill="1" applyBorder="1" applyAlignment="1">
      <alignment horizontal="center" vertical="center" wrapText="1"/>
    </xf>
    <xf numFmtId="0" fontId="120" fillId="33" borderId="3" xfId="2350" applyFont="1" applyFill="1" applyBorder="1" applyAlignment="1">
      <alignment horizontal="center" vertical="center" wrapText="1"/>
    </xf>
    <xf numFmtId="0" fontId="120" fillId="33" borderId="1" xfId="2350" applyFont="1" applyFill="1" applyBorder="1" applyAlignment="1">
      <alignment horizontal="center" vertical="center" wrapText="1"/>
    </xf>
    <xf numFmtId="9" fontId="119" fillId="34" borderId="3" xfId="2350" applyNumberFormat="1" applyFont="1" applyFill="1" applyBorder="1" applyAlignment="1">
      <alignment horizontal="right" vertical="center"/>
    </xf>
    <xf numFmtId="9" fontId="119" fillId="32" borderId="3" xfId="2350" applyNumberFormat="1" applyFont="1" applyFill="1" applyBorder="1" applyAlignment="1">
      <alignment horizontal="right" vertical="center"/>
    </xf>
    <xf numFmtId="9" fontId="119" fillId="0" borderId="35" xfId="2350" applyNumberFormat="1" applyFont="1" applyFill="1" applyBorder="1" applyAlignment="1">
      <alignment horizontal="right" vertical="center"/>
    </xf>
    <xf numFmtId="0" fontId="120" fillId="33" borderId="38" xfId="2350" applyFont="1" applyFill="1" applyBorder="1" applyAlignment="1">
      <alignment horizontal="center" vertical="center" wrapText="1"/>
    </xf>
    <xf numFmtId="0" fontId="120" fillId="33" borderId="25" xfId="2350" applyFont="1" applyFill="1" applyBorder="1" applyAlignment="1">
      <alignment horizontal="center" vertical="center" wrapText="1"/>
    </xf>
    <xf numFmtId="0" fontId="120" fillId="33" borderId="39" xfId="2350" applyFont="1" applyFill="1" applyBorder="1" applyAlignment="1">
      <alignment horizontal="center" vertical="center" wrapText="1"/>
    </xf>
    <xf numFmtId="0" fontId="120" fillId="32" borderId="25" xfId="2350" applyFont="1" applyFill="1" applyBorder="1" applyAlignment="1">
      <alignment vertical="center" wrapText="1"/>
    </xf>
    <xf numFmtId="0" fontId="120" fillId="32" borderId="25" xfId="2350" applyFont="1" applyFill="1" applyBorder="1" applyAlignment="1">
      <alignment vertical="center"/>
    </xf>
    <xf numFmtId="0" fontId="120" fillId="32" borderId="41" xfId="2350" applyFont="1" applyFill="1" applyBorder="1" applyAlignment="1">
      <alignment horizontal="left" vertical="center" wrapText="1"/>
    </xf>
    <xf numFmtId="0" fontId="120" fillId="32" borderId="42" xfId="2350" applyFont="1" applyFill="1" applyBorder="1" applyAlignment="1">
      <alignment horizontal="left" vertical="center"/>
    </xf>
    <xf numFmtId="0" fontId="120" fillId="32" borderId="40" xfId="2350" applyFont="1" applyFill="1" applyBorder="1" applyAlignment="1">
      <alignment horizontal="left" vertical="center"/>
    </xf>
    <xf numFmtId="0" fontId="119" fillId="0" borderId="40" xfId="2350" applyFont="1" applyFill="1" applyBorder="1" applyAlignment="1">
      <alignment horizontal="center" vertical="center"/>
    </xf>
    <xf numFmtId="0" fontId="119" fillId="0" borderId="25" xfId="2350" applyFont="1" applyFill="1" applyBorder="1" applyAlignment="1">
      <alignment horizontal="center" vertical="center"/>
    </xf>
    <xf numFmtId="0" fontId="119" fillId="32" borderId="25" xfId="2350" applyFont="1" applyFill="1" applyBorder="1" applyAlignment="1">
      <alignment horizontal="center" vertical="center"/>
    </xf>
    <xf numFmtId="0" fontId="119" fillId="0" borderId="36" xfId="2356" applyFont="1" applyFill="1" applyBorder="1" applyAlignment="1">
      <alignment horizontal="left" vertical="top" wrapText="1"/>
    </xf>
    <xf numFmtId="0" fontId="119" fillId="0" borderId="15" xfId="2356" applyFont="1" applyFill="1" applyBorder="1" applyAlignment="1">
      <alignment horizontal="left" vertical="top" wrapText="1"/>
    </xf>
    <xf numFmtId="0" fontId="119" fillId="0" borderId="35" xfId="2356" applyFont="1" applyFill="1" applyBorder="1" applyAlignment="1">
      <alignment horizontal="left" vertical="top" wrapText="1"/>
    </xf>
  </cellXfs>
  <cellStyles count="2374">
    <cellStyle name=" " xfId="1"/>
    <cellStyle name="' '" xfId="2"/>
    <cellStyle name="          _x000d__x000a_386grabber=vga.3gr_x000d__x000a_" xfId="3"/>
    <cellStyle name="Ი_x000b_" xfId="4"/>
    <cellStyle name="&quot;" xfId="5"/>
    <cellStyle name="#" xfId="6"/>
    <cellStyle name="#,##0" xfId="7"/>
    <cellStyle name="#,##0.0" xfId="8"/>
    <cellStyle name="#,##0.00" xfId="9"/>
    <cellStyle name="#,##0.000" xfId="10"/>
    <cellStyle name="#,##0_1. 노면결빙감지설비(화흥-매립식-A-최종)" xfId="11"/>
    <cellStyle name="#_1)남북교류전시" xfId="12"/>
    <cellStyle name="#_1. 의장" xfId="13"/>
    <cellStyle name="#_1. 의장(영상관)-1" xfId="14"/>
    <cellStyle name="#_1. 의장-1" xfId="15"/>
    <cellStyle name="#_1. 의장-1_1. 의장-1" xfId="16"/>
    <cellStyle name="#_1.의장(DMZ)" xfId="17"/>
    <cellStyle name="#_4)한방영상HW" xfId="18"/>
    <cellStyle name="#_5.영상HW-3" xfId="19"/>
    <cellStyle name="#_5.영상HW-3_1. 의장-1" xfId="20"/>
    <cellStyle name="#_7)한방전기" xfId="21"/>
    <cellStyle name="#_cost9702 (2)_계통도 (2)_계통도 " xfId="22"/>
    <cellStyle name="#_cost9702 (2)_공사비예산서 (2)_계통도 " xfId="23"/>
    <cellStyle name="#_cost9702 (2)_공사비예산서_계통도 " xfId="24"/>
    <cellStyle name="#_cost9702 (2)_예정공정표 (2)_계통도 " xfId="25"/>
    <cellStyle name="#_cost9702 (2)_주요자재_계통도 " xfId="26"/>
    <cellStyle name="#_목차 " xfId="27"/>
    <cellStyle name="#_보고서(인천노동사무소) " xfId="28"/>
    <cellStyle name="#_영상" xfId="29"/>
    <cellStyle name="#_예정공정표_계통도 " xfId="30"/>
    <cellStyle name="#_재난도로관리종합상황실" xfId="31"/>
    <cellStyle name="#_품셈 " xfId="32"/>
    <cellStyle name="#_품셈_계통도 " xfId="33"/>
    <cellStyle name="#_화폐전시실내역" xfId="34"/>
    <cellStyle name="$" xfId="35"/>
    <cellStyle name="$_(4)한국도로공사-발행판매개요(최종)" xfId="36"/>
    <cellStyle name="$_0008금감원통합감독검사정보시스템" xfId="37"/>
    <cellStyle name="$_0008금감원통합감독검사정보시스템_2004-06한국은행강원본부-화폐전시실(최종)" xfId="38"/>
    <cellStyle name="$_0009김포공항LED교체공사(광일)" xfId="39"/>
    <cellStyle name="$_0009김포공항LED교체공사(광일)_2003-03메트릭스-동해선정산" xfId="40"/>
    <cellStyle name="$_0009김포공항LED교체공사(광일)_2003-03메트릭스-동해선정산_2005년04월행자부-삼일절" xfId="41"/>
    <cellStyle name="$_0009김포공항LED교체공사(광일)_2003-04행자부-전기(신원)" xfId="42"/>
    <cellStyle name="$_0009김포공항LED교체공사(광일)_2003-04행자부-전기(신원)_2005년04월행자부-삼일절" xfId="43"/>
    <cellStyle name="$_0009김포공항LED교체공사(광일)_2004-06한국은행강원본부-화폐전시실(최종)" xfId="44"/>
    <cellStyle name="$_0009김포공항LED교체공사(광일)_경주-길우전기세계캐릭터" xfId="45"/>
    <cellStyle name="$_0009김포공항LED교체공사(광일)_미래공감-공사정산" xfId="46"/>
    <cellStyle name="$_0011KIST소각설비제작설치" xfId="47"/>
    <cellStyle name="$_0011KIST소각설비제작설치_2003-03메트릭스-동해선정산" xfId="48"/>
    <cellStyle name="$_0011KIST소각설비제작설치_2003-03메트릭스-동해선정산_2005년04월행자부-삼일절" xfId="49"/>
    <cellStyle name="$_0011KIST소각설비제작설치_2003-04행자부-전기(신원)" xfId="50"/>
    <cellStyle name="$_0011KIST소각설비제작설치_2003-04행자부-전기(신원)_2005년04월행자부-삼일절" xfId="51"/>
    <cellStyle name="$_0011KIST소각설비제작설치_2004-06한국은행강원본부-화폐전시실(최종)" xfId="52"/>
    <cellStyle name="$_0011KIST소각설비제작설치_경주-길우전기세계캐릭터" xfId="53"/>
    <cellStyle name="$_0011KIST소각설비제작설치_미래공감-공사정산" xfId="54"/>
    <cellStyle name="$_0011긴급전화기정산(99년형광일)" xfId="55"/>
    <cellStyle name="$_0011긴급전화기정산(99년형광일)_2003-03메트릭스-동해선정산" xfId="56"/>
    <cellStyle name="$_0011긴급전화기정산(99년형광일)_2003-03메트릭스-동해선정산_2005년04월행자부-삼일절" xfId="57"/>
    <cellStyle name="$_0011긴급전화기정산(99년형광일)_2003-04행자부-전기(신원)" xfId="58"/>
    <cellStyle name="$_0011긴급전화기정산(99년형광일)_2003-04행자부-전기(신원)_2005년04월행자부-삼일절" xfId="59"/>
    <cellStyle name="$_0011긴급전화기정산(99년형광일)_2004-06한국은행강원본부-화폐전시실(최종)" xfId="60"/>
    <cellStyle name="$_0011긴급전화기정산(99년형광일)_경주-길우전기세계캐릭터" xfId="61"/>
    <cellStyle name="$_0011긴급전화기정산(99년형광일)_미래공감-공사정산" xfId="62"/>
    <cellStyle name="$_0011부산종합경기장전광판" xfId="63"/>
    <cellStyle name="$_0011부산종합경기장전광판_1. 노면결빙감지설비(화흥-매립식-A-최종)" xfId="64"/>
    <cellStyle name="$_0011부산종합경기장전광판_10-1. 의장(영상관)" xfId="65"/>
    <cellStyle name="$_0011부산종합경기장전광판_2003-03메트릭스-동해선정산" xfId="66"/>
    <cellStyle name="$_0011부산종합경기장전광판_2003-03메트릭스-동해선정산_2005년04월행자부-삼일절" xfId="67"/>
    <cellStyle name="$_0011부산종합경기장전광판_2003-04행자부-전기(신원)" xfId="68"/>
    <cellStyle name="$_0011부산종합경기장전광판_2003-04행자부-전기(신원)_2005년04월행자부-삼일절" xfId="69"/>
    <cellStyle name="$_0011부산종합경기장전광판_2004-06한국은행강원본부-화폐전시실(최종)" xfId="70"/>
    <cellStyle name="$_0011부산종합경기장전광판_D.보라산업" xfId="71"/>
    <cellStyle name="$_0011부산종합경기장전광판_경주-길우전기세계캐릭터" xfId="72"/>
    <cellStyle name="$_0011부산종합경기장전광판_미래공감-공사정산" xfId="73"/>
    <cellStyle name="$_0011부산종합경기장전광판_수입원가계산서(앤화)" xfId="74"/>
    <cellStyle name="$_0011부산종합경기장전광판_축중기제조" xfId="75"/>
    <cellStyle name="$_0012문화유적지표석제작설치" xfId="76"/>
    <cellStyle name="$_0012문화유적지표석제작설치_2003-03메트릭스-동해선정산" xfId="77"/>
    <cellStyle name="$_0012문화유적지표석제작설치_2003-03메트릭스-동해선정산_2005년04월행자부-삼일절" xfId="78"/>
    <cellStyle name="$_0012문화유적지표석제작설치_2003-04행자부-전기(신원)" xfId="79"/>
    <cellStyle name="$_0012문화유적지표석제작설치_2003-04행자부-전기(신원)_2005년04월행자부-삼일절" xfId="80"/>
    <cellStyle name="$_0012문화유적지표석제작설치_2004-06한국은행강원본부-화폐전시실(최종)" xfId="81"/>
    <cellStyle name="$_0012문화유적지표석제작설치_경주-길우전기세계캐릭터" xfId="82"/>
    <cellStyle name="$_0012문화유적지표석제작설치_미래공감-공사정산" xfId="83"/>
    <cellStyle name="$_0102국제조명신공항분수조명" xfId="84"/>
    <cellStyle name="$_0102국제조명신공항분수조명_1. 노면결빙감지설비(화흥-매립식-A-최종)" xfId="85"/>
    <cellStyle name="$_0102국제조명신공항분수조명_10-1. 의장(영상관)" xfId="86"/>
    <cellStyle name="$_0102국제조명신공항분수조명_2004-06한국은행강원본부-화폐전시실(최종)" xfId="87"/>
    <cellStyle name="$_0102국제조명신공항분수조명_D.보라산업" xfId="88"/>
    <cellStyle name="$_0102국제조명신공항분수조명_수입원가계산서(앤화)" xfId="89"/>
    <cellStyle name="$_0102국제조명신공항분수조명_축중기제조" xfId="90"/>
    <cellStyle name="$_0103회전식현수막게시대제작설치" xfId="91"/>
    <cellStyle name="$_0103회전식현수막게시대제작설치_2004-06한국은행강원본부-화폐전시실(최종)" xfId="92"/>
    <cellStyle name="$_0104포항시침출수처리시스템" xfId="93"/>
    <cellStyle name="$_0104포항시침출수처리시스템_2004-06한국은행강원본부-화폐전시실(최종)" xfId="94"/>
    <cellStyle name="$_0105담배자판기개조원가" xfId="95"/>
    <cellStyle name="$_0105담배자판기개조원가_1. 노면결빙감지설비(화흥-매립식-A-최종)" xfId="96"/>
    <cellStyle name="$_0105담배자판기개조원가_10-1. 의장(영상관)" xfId="97"/>
    <cellStyle name="$_0105담배자판기개조원가_2003-03메트릭스-동해선정산" xfId="98"/>
    <cellStyle name="$_0105담배자판기개조원가_2003-03메트릭스-동해선정산_2005년04월행자부-삼일절" xfId="99"/>
    <cellStyle name="$_0105담배자판기개조원가_2003-04행자부-전기(신원)" xfId="100"/>
    <cellStyle name="$_0105담배자판기개조원가_2003-04행자부-전기(신원)_2005년04월행자부-삼일절" xfId="101"/>
    <cellStyle name="$_0105담배자판기개조원가_2004-06한국은행강원본부-화폐전시실(최종)" xfId="102"/>
    <cellStyle name="$_0105담배자판기개조원가_D.보라산업" xfId="103"/>
    <cellStyle name="$_0105담배자판기개조원가_경주-길우전기세계캐릭터" xfId="104"/>
    <cellStyle name="$_0105담배자판기개조원가_미래공감-공사정산" xfId="105"/>
    <cellStyle name="$_0105담배자판기개조원가_수입원가계산서(앤화)" xfId="106"/>
    <cellStyle name="$_0105담배자판기개조원가_축중기제조" xfId="107"/>
    <cellStyle name="$_0106LG인버터냉난방기제작-1" xfId="108"/>
    <cellStyle name="$_0106LG인버터냉난방기제작-1_1. 노면결빙감지설비(화흥-매립식-A-최종)" xfId="109"/>
    <cellStyle name="$_0106LG인버터냉난방기제작-1_10-1. 의장(영상관)" xfId="110"/>
    <cellStyle name="$_0106LG인버터냉난방기제작-1_2003-03메트릭스-동해선정산" xfId="111"/>
    <cellStyle name="$_0106LG인버터냉난방기제작-1_2003-03메트릭스-동해선정산_2005년04월행자부-삼일절" xfId="112"/>
    <cellStyle name="$_0106LG인버터냉난방기제작-1_2003-04행자부-전기(신원)" xfId="113"/>
    <cellStyle name="$_0106LG인버터냉난방기제작-1_2003-04행자부-전기(신원)_2005년04월행자부-삼일절" xfId="114"/>
    <cellStyle name="$_0106LG인버터냉난방기제작-1_2004-06한국은행강원본부-화폐전시실(최종)" xfId="115"/>
    <cellStyle name="$_0106LG인버터냉난방기제작-1_D.보라산업" xfId="116"/>
    <cellStyle name="$_0106LG인버터냉난방기제작-1_경주-길우전기세계캐릭터" xfId="117"/>
    <cellStyle name="$_0106LG인버터냉난방기제작-1_미래공감-공사정산" xfId="118"/>
    <cellStyle name="$_0106LG인버터냉난방기제작-1_수입원가계산서(앤화)" xfId="119"/>
    <cellStyle name="$_0106LG인버터냉난방기제작-1_축중기제조" xfId="120"/>
    <cellStyle name="$_0107광전송장비구매설치" xfId="121"/>
    <cellStyle name="$_0107광전송장비구매설치_2004-06한국은행강원본부-화폐전시실(최종)" xfId="122"/>
    <cellStyle name="$_0107도공IBS설비SW부문(참조)" xfId="123"/>
    <cellStyle name="$_0107도공IBS설비SW부문(참조)_2003-03메트릭스-동해선정산" xfId="124"/>
    <cellStyle name="$_0107도공IBS설비SW부문(참조)_2003-03메트릭스-동해선정산_2005년04월행자부-삼일절" xfId="125"/>
    <cellStyle name="$_0107도공IBS설비SW부문(참조)_2003-04행자부-전기(신원)" xfId="126"/>
    <cellStyle name="$_0107도공IBS설비SW부문(참조)_2003-04행자부-전기(신원)_2005년04월행자부-삼일절" xfId="127"/>
    <cellStyle name="$_0107도공IBS설비SW부문(참조)_2004-06한국은행강원본부-화폐전시실(최종)" xfId="128"/>
    <cellStyle name="$_0107도공IBS설비SW부문(참조)_경주-길우전기세계캐릭터" xfId="129"/>
    <cellStyle name="$_0107도공IBS설비SW부문(참조)_미래공감-공사정산" xfId="130"/>
    <cellStyle name="$_0107문화재복원용목재-8월6일" xfId="131"/>
    <cellStyle name="$_0107문화재복원용목재-8월6일_1. 노면결빙감지설비(화흥-매립식-A-최종)" xfId="132"/>
    <cellStyle name="$_0107문화재복원용목재-8월6일_10-1. 의장(영상관)" xfId="133"/>
    <cellStyle name="$_0107문화재복원용목재-8월6일_2003-03메트릭스-동해선정산" xfId="134"/>
    <cellStyle name="$_0107문화재복원용목재-8월6일_2003-04행자부-전기(신원)" xfId="135"/>
    <cellStyle name="$_0107문화재복원용목재-8월6일_2003-04행자부-전기(신원)_2005년04월행자부-삼일절" xfId="136"/>
    <cellStyle name="$_0107문화재복원용목재-8월6일_2004-06한국은행강원본부-화폐전시실(최종)" xfId="137"/>
    <cellStyle name="$_0107문화재복원용목재-8월6일_D.보라산업" xfId="138"/>
    <cellStyle name="$_0107문화재복원용목재-8월6일_경주-길우전기세계캐릭터" xfId="139"/>
    <cellStyle name="$_0107문화재복원용목재-8월6일_미래공감-공사정산" xfId="140"/>
    <cellStyle name="$_0107문화재복원용목재-8월6일_수입원가계산서(앤화)" xfId="141"/>
    <cellStyle name="$_0107문화재복원용목재-8월6일_축중기제조" xfId="142"/>
    <cellStyle name="$_0107포천영중수배전반(제조,설치)" xfId="143"/>
    <cellStyle name="$_0107포천영중수배전반(제조,설치)_2003-03메트릭스-동해선정산" xfId="144"/>
    <cellStyle name="$_0107포천영중수배전반(제조,설치)_2003-03메트릭스-동해선정산_2005년04월행자부-삼일절" xfId="145"/>
    <cellStyle name="$_0107포천영중수배전반(제조,설치)_2003-04행자부-전기(신원)" xfId="146"/>
    <cellStyle name="$_0107포천영중수배전반(제조,설치)_2003-04행자부-전기(신원)_2005년04월행자부-삼일절" xfId="147"/>
    <cellStyle name="$_0107포천영중수배전반(제조,설치)_2004-06한국은행강원본부-화폐전시실(최종)" xfId="148"/>
    <cellStyle name="$_0107포천영중수배전반(제조,설치)_경주-길우전기세계캐릭터" xfId="149"/>
    <cellStyle name="$_0107포천영중수배전반(제조,설치)_미래공감-공사정산" xfId="150"/>
    <cellStyle name="$_0108농기반미곡건조기제작설치" xfId="151"/>
    <cellStyle name="$_0108농기반미곡건조기제작설치_2004-06한국은행강원본부-화폐전시실(최종)" xfId="152"/>
    <cellStyle name="$_0108담배인삼공사영업춘추복" xfId="153"/>
    <cellStyle name="$_0108담배인삼공사영업춘추복_2003-03메트릭스-동해선정산" xfId="154"/>
    <cellStyle name="$_0108담배인삼공사영업춘추복_2003-03메트릭스-동해선정산_2005년04월행자부-삼일절" xfId="155"/>
    <cellStyle name="$_0108담배인삼공사영업춘추복_2003-04행자부-전기(신원)" xfId="156"/>
    <cellStyle name="$_0108담배인삼공사영업춘추복_2003-04행자부-전기(신원)_2005년04월행자부-삼일절" xfId="157"/>
    <cellStyle name="$_0108담배인삼공사영업춘추복_2004-06한국은행강원본부-화폐전시실(최종)" xfId="158"/>
    <cellStyle name="$_0108담배인삼공사영업춘추복_경주-길우전기세계캐릭터" xfId="159"/>
    <cellStyle name="$_0108담배인삼공사영업춘추복_미래공감-공사정산" xfId="160"/>
    <cellStyle name="$_0108한국전기교통-LED교통신호등((원본))" xfId="161"/>
    <cellStyle name="$_0108한국전기교통-LED교통신호등((원본))_1. 노면결빙감지설비(화흥-매립식-A-최종)" xfId="162"/>
    <cellStyle name="$_0108한국전기교통-LED교통신호등((원본))_10-1. 의장(영상관)" xfId="163"/>
    <cellStyle name="$_0108한국전기교통-LED교통신호등((원본))_2003-03메트릭스-동해선정산" xfId="164"/>
    <cellStyle name="$_0108한국전기교통-LED교통신호등((원본))_2003-03메트릭스-동해선정산_2005년04월행자부-삼일절" xfId="165"/>
    <cellStyle name="$_0108한국전기교통-LED교통신호등((원본))_2003-04행자부-전기(신원)" xfId="166"/>
    <cellStyle name="$_0108한국전기교통-LED교통신호등((원본))_2003-04행자부-전기(신원)_2005년04월행자부-삼일절" xfId="167"/>
    <cellStyle name="$_0108한국전기교통-LED교통신호등((원본))_2004-06한국은행강원본부-화폐전시실(최종)" xfId="168"/>
    <cellStyle name="$_0108한국전기교통-LED교통신호등((원본))_D.보라산업" xfId="169"/>
    <cellStyle name="$_0108한국전기교통-LED교통신호등((원본))_경주-길우전기세계캐릭터" xfId="170"/>
    <cellStyle name="$_0108한국전기교통-LED교통신호등((원본))_미래공감-공사정산" xfId="171"/>
    <cellStyle name="$_0108한국전기교통-LED교통신호등((원본))_수입원가계산서(앤화)" xfId="172"/>
    <cellStyle name="$_0108한국전기교통-LED교통신호등((원본))_축중기제조" xfId="173"/>
    <cellStyle name="$_0110이산화염소발생기-제작(100)수현" xfId="174"/>
    <cellStyle name="$_0111해양수산부등명기제작" xfId="175"/>
    <cellStyle name="$_0111해양수산부등명기제작_2003-03메트릭스-동해선정산" xfId="176"/>
    <cellStyle name="$_0111해양수산부등명기제작_2003-03메트릭스-동해선정산_2005년04월행자부-삼일절" xfId="177"/>
    <cellStyle name="$_0111해양수산부등명기제작_2003-04행자부-전기(신원)" xfId="178"/>
    <cellStyle name="$_0111해양수산부등명기제작_2003-04행자부-전기(신원)_2005년04월행자부-삼일절" xfId="179"/>
    <cellStyle name="$_0111해양수산부등명기제작_2004-06한국은행강원본부-화폐전시실(최종)" xfId="180"/>
    <cellStyle name="$_0111해양수산부등명기제작_경주-길우전기세계캐릭터" xfId="181"/>
    <cellStyle name="$_0111해양수산부등명기제작_미래공감-공사정산" xfId="182"/>
    <cellStyle name="$_0111핸디소프트-전자표준문서시스템" xfId="183"/>
    <cellStyle name="$_0111핸디소프트-전자표준문서시스템_2003-03메트릭스-동해선정산" xfId="184"/>
    <cellStyle name="$_0111핸디소프트-전자표준문서시스템_2003-03메트릭스-동해선정산_2005년04월행자부-삼일절" xfId="185"/>
    <cellStyle name="$_0111핸디소프트-전자표준문서시스템_2003-04행자부-전기(신원)" xfId="186"/>
    <cellStyle name="$_0111핸디소프트-전자표준문서시스템_2003-04행자부-전기(신원)_2005년04월행자부-삼일절" xfId="187"/>
    <cellStyle name="$_0111핸디소프트-전자표준문서시스템_2004-06한국은행강원본부-화폐전시실(최종)" xfId="188"/>
    <cellStyle name="$_0111핸디소프트-전자표준문서시스템_경주-길우전기세계캐릭터" xfId="189"/>
    <cellStyle name="$_0111핸디소프트-전자표준문서시스템_미래공감-공사정산" xfId="190"/>
    <cellStyle name="$_0112금감원사무자동화시스템" xfId="191"/>
    <cellStyle name="$_0112금감원사무자동화시스템_2003-03메트릭스-동해선정산" xfId="192"/>
    <cellStyle name="$_0112금감원사무자동화시스템_2003-03메트릭스-동해선정산_2005년04월행자부-삼일절" xfId="193"/>
    <cellStyle name="$_0112금감원사무자동화시스템_2003-04행자부-전기(신원)" xfId="194"/>
    <cellStyle name="$_0112금감원사무자동화시스템_2003-04행자부-전기(신원)_2005년04월행자부-삼일절" xfId="195"/>
    <cellStyle name="$_0112금감원사무자동화시스템_2004-06한국은행강원본부-화폐전시실(최종)" xfId="196"/>
    <cellStyle name="$_0112금감원사무자동화시스템_경주-길우전기세계캐릭터" xfId="197"/>
    <cellStyle name="$_0112금감원사무자동화시스템_미래공감-공사정산" xfId="198"/>
    <cellStyle name="$_0112수도권매립지SW원가" xfId="199"/>
    <cellStyle name="$_0112수도권매립지SW원가_2003-03메트릭스-동해선정산" xfId="200"/>
    <cellStyle name="$_0112수도권매립지SW원가_2003-03메트릭스-동해선정산_2005년04월행자부-삼일절" xfId="201"/>
    <cellStyle name="$_0112수도권매립지SW원가_2003-04행자부-전기(신원)" xfId="202"/>
    <cellStyle name="$_0112수도권매립지SW원가_2003-04행자부-전기(신원)_2005년04월행자부-삼일절" xfId="203"/>
    <cellStyle name="$_0112수도권매립지SW원가_2004-06한국은행강원본부-화폐전시실(최종)" xfId="204"/>
    <cellStyle name="$_0112수도권매립지SW원가_경주-길우전기세계캐릭터" xfId="205"/>
    <cellStyle name="$_0112수도권매립지SW원가_미래공감-공사정산" xfId="206"/>
    <cellStyle name="$_0112중고원-HRD종합정보망구축(完)" xfId="207"/>
    <cellStyle name="$_0112중고원-HRD종합정보망구축(完)_2004-06한국은행강원본부-화폐전시실(최종)" xfId="208"/>
    <cellStyle name="$_0201종합예술회관의자제작설치" xfId="209"/>
    <cellStyle name="$_0201종합예술회관의자제작설치-1" xfId="210"/>
    <cellStyle name="$_0201종합예술회관의자제작설치-1_2004-06한국은행강원본부-화폐전시실(최종)" xfId="211"/>
    <cellStyle name="$_0202마사회근무복" xfId="212"/>
    <cellStyle name="$_0202마사회근무복_1. 노면결빙감지설비(화흥-매립식-A-최종)" xfId="213"/>
    <cellStyle name="$_0202마사회근무복_10-1. 의장(영상관)" xfId="214"/>
    <cellStyle name="$_0202마사회근무복_2004-06한국은행강원본부-화폐전시실(최종)" xfId="215"/>
    <cellStyle name="$_0202마사회근무복_D.보라산업" xfId="216"/>
    <cellStyle name="$_0202마사회근무복_수입원가계산서(앤화)" xfId="217"/>
    <cellStyle name="$_0202마사회근무복_축중기제조" xfId="218"/>
    <cellStyle name="$_0202부경교재-승강칠판" xfId="219"/>
    <cellStyle name="$_0202부경교재-승강칠판_1. 노면결빙감지설비(화흥-매립식-A-최종)" xfId="220"/>
    <cellStyle name="$_0202부경교재-승강칠판_10-1. 의장(영상관)" xfId="221"/>
    <cellStyle name="$_0202부경교재-승강칠판_2004-06한국은행강원본부-화폐전시실(최종)" xfId="222"/>
    <cellStyle name="$_0202부경교재-승강칠판_D.보라산업" xfId="223"/>
    <cellStyle name="$_0202부경교재-승강칠판_수입원가계산서(앤화)" xfId="224"/>
    <cellStyle name="$_0202부경교재-승강칠판_축중기제조" xfId="225"/>
    <cellStyle name="$_0204한국석묘납골함-1규격" xfId="226"/>
    <cellStyle name="$_0204한국석묘납골함-1규격_2004-06한국은행강원본부-화폐전시실(최종)" xfId="227"/>
    <cellStyle name="$_0205TTMS-긴급전화기&amp;전체총괄" xfId="228"/>
    <cellStyle name="$_0206금감원금융정보교환망재구축" xfId="229"/>
    <cellStyle name="$_0206금감원금융정보교환망재구축_2004-06한국은행강원본부-화폐전시실(최종)" xfId="230"/>
    <cellStyle name="$_0206정통부수납장표기기제작설치" xfId="231"/>
    <cellStyle name="$_0206정통부수납장표기기제작설치_2004-06한국은행강원본부-화폐전시실(최종)" xfId="232"/>
    <cellStyle name="$_0207담배인삼공사-담요" xfId="233"/>
    <cellStyle name="$_0207담배인삼공사-담요_2004-06한국은행강원본부-화폐전시실(최종)" xfId="234"/>
    <cellStyle name="$_0208레비텍-다층여과기설계변경" xfId="235"/>
    <cellStyle name="$_0208레비텍-다층여과기설계변경_2004-06한국은행강원본부-화폐전시실(최종)" xfId="236"/>
    <cellStyle name="$_0209이산화염소발생기-설치(50K)" xfId="237"/>
    <cellStyle name="$_0209이산화염소발생기-설치(50K)_2004-06한국은행강원본부-화폐전시실(최종)" xfId="238"/>
    <cellStyle name="$_0210현대정보기술-TD이중계" xfId="239"/>
    <cellStyle name="$_0210현대정보기술-TD이중계_2004-06한국은행강원본부-화폐전시실(최종)" xfId="240"/>
    <cellStyle name="$_0211조달청-#1대북지원사업정산(1월7일)" xfId="241"/>
    <cellStyle name="$_0211조달청-#1대북지원사업정산(1월7일)_2004-06한국은행강원본부-화폐전시실(최종)" xfId="242"/>
    <cellStyle name="$_0212금감원-법규정보시스템(完)" xfId="243"/>
    <cellStyle name="$_0212금감원-법규정보시스템(完)_2003-03메트릭스-동해선정산" xfId="244"/>
    <cellStyle name="$_0212금감원-법규정보시스템(完)_2003-03메트릭스-동해선정산_2005년04월행자부-삼일절" xfId="245"/>
    <cellStyle name="$_0212금감원-법규정보시스템(完)_2003-04행자부-전기(신원)" xfId="246"/>
    <cellStyle name="$_0212금감원-법규정보시스템(完)_2003-04행자부-전기(신원)_2005년04월행자부-삼일절" xfId="247"/>
    <cellStyle name="$_0212금감원-법규정보시스템(完)_2004-06한국은행강원본부-화폐전시실(최종)" xfId="248"/>
    <cellStyle name="$_0212금감원-법규정보시스템(完)_경주-길우전기세계캐릭터" xfId="249"/>
    <cellStyle name="$_0212금감원-법규정보시스템(完)_미래공감-공사정산" xfId="250"/>
    <cellStyle name="$_0301교통방송-CCTV유지보수" xfId="251"/>
    <cellStyle name="$_0301교통방송-CCTV유지보수_2004-06한국은행강원본부-화폐전시실(최종)" xfId="252"/>
    <cellStyle name="$_0302인천경찰청-무인단속기위탁관리" xfId="253"/>
    <cellStyle name="$_0302인천경찰청-무인단속기위탁관리_2004-06한국은행강원본부-화폐전시실(최종)" xfId="254"/>
    <cellStyle name="$_0302조달청-대북지원2차(안성연)" xfId="255"/>
    <cellStyle name="$_0302조달청-대북지원2차(안성연)_2004-06한국은행강원본부-화폐전시실(최종)" xfId="256"/>
    <cellStyle name="$_0302조달청-대북지원2차(최수현)" xfId="257"/>
    <cellStyle name="$_0302조달청-대북지원2차(최수현)_2004-06한국은행강원본부-화폐전시실(최종)" xfId="258"/>
    <cellStyle name="$_0302표준문서-쌍용정보통신(신)" xfId="259"/>
    <cellStyle name="$_0302표준문서-쌍용정보통신(신)_2004-06한국은행강원본부-화폐전시실(최종)" xfId="260"/>
    <cellStyle name="$_0304소프트파워-정부표준전자문서시스템" xfId="261"/>
    <cellStyle name="$_0304소프트파워-정부표준전자문서시스템(完)" xfId="262"/>
    <cellStyle name="$_0304소프트파워-정부표준전자문서시스템(完)_2004-06한국은행강원본부-화폐전시실(최종)" xfId="263"/>
    <cellStyle name="$_0304소프트파워-정부표준전자문서시스템_2004-06한국은행강원본부-화폐전시실(최종)" xfId="264"/>
    <cellStyle name="$_0304철도청-주변환장치-1" xfId="265"/>
    <cellStyle name="$_0304철도청-주변환장치-1_2004-06한국은행강원본부-화폐전시실(최종)" xfId="266"/>
    <cellStyle name="$_0305금감원-금융통계정보시스템구축(完)" xfId="267"/>
    <cellStyle name="$_0305금감원-금융통계정보시스템구축(完)_2004-06한국은행강원본부-화폐전시실(최종)" xfId="268"/>
    <cellStyle name="$_0305제낭조합-면범포지" xfId="269"/>
    <cellStyle name="$_0305제낭조합-면범포지_2004-06한국은행강원본부-화폐전시실(최종)" xfId="270"/>
    <cellStyle name="$_0306제낭공업협동조합-면범포지원단(경비까지)" xfId="271"/>
    <cellStyle name="$_0306제낭공업협동조합-면범포지원단(경비까지)_2004-06한국은행강원본부-화폐전시실(최종)" xfId="272"/>
    <cellStyle name="$_0307경찰청-무인교통단속표준SW개발용역(完)" xfId="273"/>
    <cellStyle name="$_0307경찰청-무인교통단속표준SW개발용역(完)_2004-06한국은행강원본부-화폐전시실(최종)" xfId="274"/>
    <cellStyle name="$_0308조달청-#8대북지원사업정산" xfId="275"/>
    <cellStyle name="$_0308조달청-#8대북지원사업정산_2004-06한국은행강원본부-화폐전시실(최종)" xfId="276"/>
    <cellStyle name="$_0309두합크린텍-설치원가" xfId="277"/>
    <cellStyle name="$_0309두합크린텍-설치원가_2004-06한국은행강원본부-화폐전시실(최종)" xfId="278"/>
    <cellStyle name="$_0309조달청-#9대북지원사업정산" xfId="279"/>
    <cellStyle name="$_0309조달청-#9대북지원사업정산_2004-06한국은행강원본부-화폐전시실(최종)" xfId="280"/>
    <cellStyle name="$_0310여주상수도-탈수기(유천ENG)" xfId="281"/>
    <cellStyle name="$_0310여주상수도-탈수기(유천ENG)_2004-06한국은행강원본부-화폐전시실(최종)" xfId="282"/>
    <cellStyle name="$_0311대기해양작업시간" xfId="283"/>
    <cellStyle name="$_0311대기해양작업시간_2004-06한국은행강원본부-화폐전시실(최종)" xfId="284"/>
    <cellStyle name="$_0311대기해양중형등명기" xfId="285"/>
    <cellStyle name="$_0311대기해양중형등명기_2004-06한국은행강원본부-화폐전시실(최종)" xfId="286"/>
    <cellStyle name="$_0312국민체육진흥공단-전기부문" xfId="287"/>
    <cellStyle name="$_0312국민체육진흥공단-전기부문_2004-06한국은행강원본부-화폐전시실(최종)" xfId="288"/>
    <cellStyle name="$_0312대기해양-중형등명기제작설치" xfId="289"/>
    <cellStyle name="$_0312대기해양-중형등명기제작설치_2004-06한국은행강원본부-화폐전시실(최종)" xfId="290"/>
    <cellStyle name="$_0312라이준-칼라아스콘4규격" xfId="291"/>
    <cellStyle name="$_0312라이준-칼라아스콘4규격_2004-06한국은행강원본부-화폐전시실(최종)" xfId="292"/>
    <cellStyle name="$_0401집진기프로그램SW개발비산정" xfId="293"/>
    <cellStyle name="$_0401집진기프로그램SW개발비산정_2004-06한국은행강원본부-화폐전시실(최종)" xfId="294"/>
    <cellStyle name="$_05년4월엔텍-병곡-설치부문" xfId="295"/>
    <cellStyle name="$_06월-신화기공-제진기(최종)" xfId="296"/>
    <cellStyle name="$_1. 노면결빙감지설비(화흥-매립식-A-최종)" xfId="297"/>
    <cellStyle name="$_10-1. 의장(영상관)" xfId="298"/>
    <cellStyle name="$_10월수배전반(최종)" xfId="299"/>
    <cellStyle name="$_13. 관리동" xfId="300"/>
    <cellStyle name="$_2001-06조달청신성-한냉지형" xfId="301"/>
    <cellStyle name="$_2001-06조달청신성-한냉지형_2004-06한국은행강원본부-화폐전시실(최종)" xfId="302"/>
    <cellStyle name="$_2002-03경찰대학-졸업식" xfId="303"/>
    <cellStyle name="$_2002-03경찰대학-졸업식_2003-03메트릭스-동해선정산_2005년04월행자부-삼일절" xfId="304"/>
    <cellStyle name="$_2002-03경찰대학-졸업식_2003-04행자부-전기(신원)" xfId="305"/>
    <cellStyle name="$_2002-03경찰대학-졸업식_2003-04행자부-전기(신원)_2005년04월행자부-삼일절" xfId="306"/>
    <cellStyle name="$_2002-03경찰대학-졸업식_2004-06한국은행강원본부-화폐전시실(최종)" xfId="307"/>
    <cellStyle name="$_2002-03경찰대학-졸업식_경주-길우전기세계캐릭터" xfId="308"/>
    <cellStyle name="$_2002-03경찰대학-졸업식_미래공감-공사정산" xfId="309"/>
    <cellStyle name="$_2002-03경찰청-경찰표지장" xfId="310"/>
    <cellStyle name="$_2002-03경찰청-경찰표지장_2004-06한국은행강원본부-화폐전시실(최종)" xfId="311"/>
    <cellStyle name="$_2002-03반디-가로등(열주형)" xfId="312"/>
    <cellStyle name="$_2002-03반디-가로등(열주형)_2004-06한국은행강원본부-화폐전시실(최종)" xfId="313"/>
    <cellStyle name="$_2002-03신화전자-감지기" xfId="314"/>
    <cellStyle name="$_2002-03신화전자-감지기_2003-03메트릭스-동해선정산" xfId="315"/>
    <cellStyle name="$_2002-03신화전자-감지기_2003-03메트릭스-동해선정산_2005년04월행자부-삼일절" xfId="316"/>
    <cellStyle name="$_2002-03신화전자-감지기_2003-04행자부-전기(신원)" xfId="317"/>
    <cellStyle name="$_2002-03신화전자-감지기_2003-04행자부-전기(신원)_2005년04월행자부-삼일절" xfId="318"/>
    <cellStyle name="$_2002-03신화전자-감지기_2004-06한국은행강원본부-화폐전시실(최종)" xfId="319"/>
    <cellStyle name="$_2002-03신화전자-감지기_경주-길우전기세계캐릭터" xfId="320"/>
    <cellStyle name="$_2002-03신화전자-감지기_미래공감-공사정산" xfId="321"/>
    <cellStyle name="$_2002-04강원랜드-슬러트머신" xfId="322"/>
    <cellStyle name="$_2002-04강원랜드-슬러트머신_2003-03메트릭스-동해선정산" xfId="323"/>
    <cellStyle name="$_2002-04강원랜드-슬러트머신_2003-03메트릭스-동해선정산_2005년04월행자부-삼일절" xfId="324"/>
    <cellStyle name="$_2002-04강원랜드-슬러트머신_2003-04행자부-전기(신원)" xfId="325"/>
    <cellStyle name="$_2002-04강원랜드-슬러트머신_2003-04행자부-전기(신원)_2005년04월행자부-삼일절" xfId="326"/>
    <cellStyle name="$_2002-04강원랜드-슬러트머신_2004-06한국은행강원본부-화폐전시실(최종)" xfId="327"/>
    <cellStyle name="$_2002-04강원랜드-슬러트머신_경주-길우전기세계캐릭터" xfId="328"/>
    <cellStyle name="$_2002-04강원랜드-슬러트머신_미래공감-공사정산" xfId="329"/>
    <cellStyle name="$_2002-04메가컴-외주무대" xfId="330"/>
    <cellStyle name="$_2002-04메가컴-외주무대_2004-06한국은행강원본부-화폐전시실(최종)" xfId="331"/>
    <cellStyle name="$_2002-04엘지애드-무대" xfId="332"/>
    <cellStyle name="$_2002-04엘지애드-무대_2004-06한국은행강원본부-화폐전시실(최종)" xfId="333"/>
    <cellStyle name="$_2002-05강원랜드-슬러트머신(넥스터)" xfId="334"/>
    <cellStyle name="$_2002-05강원랜드-슬러트머신(넥스터)_2004-06한국은행강원본부-화폐전시실(최종)" xfId="335"/>
    <cellStyle name="$_2002-05경기경찰청-냉온수기공사" xfId="336"/>
    <cellStyle name="$_2002-05경기경찰청-냉온수기공사_2004-06한국은행강원본부-화폐전시실(최종)" xfId="337"/>
    <cellStyle name="$_2002-05대통령비서실-카페트" xfId="338"/>
    <cellStyle name="$_2002-05대통령비서실-카페트_2004-06한국은행강원본부-화폐전시실(최종)" xfId="339"/>
    <cellStyle name="$_2002결과표" xfId="340"/>
    <cellStyle name="$_2002결과표_1. 노면결빙감지설비(화흥-매립식-A-최종)" xfId="341"/>
    <cellStyle name="$_2002결과표_10-1. 의장(영상관)" xfId="342"/>
    <cellStyle name="$_2002결과표_2003-03메트릭스-동해선정산" xfId="343"/>
    <cellStyle name="$_2002결과표_2003-03메트릭스-동해선정산_2005년04월행자부-삼일절" xfId="344"/>
    <cellStyle name="$_2002결과표_2003-04행자부-전기(신원)" xfId="345"/>
    <cellStyle name="$_2002결과표_2003-04행자부-전기(신원)_2005년04월행자부-삼일절" xfId="346"/>
    <cellStyle name="$_2002결과표_2004-06한국은행강원본부-화폐전시실(최종)" xfId="347"/>
    <cellStyle name="$_2002결과표_D.보라산업" xfId="348"/>
    <cellStyle name="$_2002결과표_미래공감-공사정산" xfId="349"/>
    <cellStyle name="$_2002결과표_수입원가계산서(앤화)" xfId="350"/>
    <cellStyle name="$_2002결과표_축중기제조" xfId="351"/>
    <cellStyle name="$_2002결과표1" xfId="352"/>
    <cellStyle name="$_2002결과표1_2004-06한국은행강원본부-화폐전시실(최종)" xfId="353"/>
    <cellStyle name="$_2003-01정일사-표창5종" xfId="354"/>
    <cellStyle name="$_2003-01정일사-표창5종_2004-06한국은행강원본부-화폐전시실(최종)" xfId="355"/>
    <cellStyle name="$_2003-03메트릭스-동해선정산" xfId="356"/>
    <cellStyle name="$_2003-03메트릭스-동해선정산_2005년04월행자부-삼일절" xfId="357"/>
    <cellStyle name="$_2003-04행자부-전기(신원)" xfId="358"/>
    <cellStyle name="$_2003-04행자부-전기(신원)_2005년04월행자부-삼일절" xfId="359"/>
    <cellStyle name="$_2003완성공사변경" xfId="360"/>
    <cellStyle name="$_2004-06한국은행강원본부-화폐전시실(최종)" xfId="361"/>
    <cellStyle name="$_2004년완성공사원가경비율(변경최종))" xfId="362"/>
    <cellStyle name="$_2004년완성공사원가경비율(조달청미적용)1" xfId="363"/>
    <cellStyle name="$_2004자기통행(보훈)" xfId="364"/>
    <cellStyle name="$_2005-04엔텍-제조부문" xfId="365"/>
    <cellStyle name="$_2005년04월행자부-삼일절" xfId="366"/>
    <cellStyle name="$_2005년-공사경비율" xfId="367"/>
    <cellStyle name="$_2월한국종합환경(영주)설치공사" xfId="368"/>
    <cellStyle name="$_5월부산마사회발주기제작1" xfId="369"/>
    <cellStyle name="$_6월춘천한국은행SW" xfId="370"/>
    <cellStyle name="$_D.보라산업" xfId="371"/>
    <cellStyle name="$_db진흥" xfId="372"/>
    <cellStyle name="$_Pilot플랜트-계변경" xfId="373"/>
    <cellStyle name="$_Pilot플랜트-계변경_2004-06한국은행강원본부-화폐전시실(최종)" xfId="374"/>
    <cellStyle name="$_Pilot플랜트이전설치-변경최종" xfId="375"/>
    <cellStyle name="$_Pilot플랜트이전설치-변경최종_2004-06한국은행강원본부-화폐전시실(최종)" xfId="376"/>
    <cellStyle name="$_SE40" xfId="377"/>
    <cellStyle name="$_SW(케이비)" xfId="378"/>
    <cellStyle name="$_SW(케이비)_2004-06한국은행강원본부-화폐전시실(최종)" xfId="379"/>
    <cellStyle name="$_간지,목차,페이지,표지" xfId="380"/>
    <cellStyle name="$_간지,목차,페이지,표지_2004-06한국은행강원본부-화폐전시실(최종)" xfId="381"/>
    <cellStyle name="$_견적2" xfId="382"/>
    <cellStyle name="$_경주-길우전기세계캐릭터" xfId="383"/>
    <cellStyle name="$_경찰청-근무,기동복" xfId="384"/>
    <cellStyle name="$_경찰청-근무,기동복_2003-03메트릭스-동해선정산" xfId="385"/>
    <cellStyle name="$_경찰청-근무,기동복_2003-03메트릭스-동해선정산_2005년04월행자부-삼일절" xfId="386"/>
    <cellStyle name="$_경찰청-근무,기동복_2003-04행자부-전기(신원)" xfId="387"/>
    <cellStyle name="$_경찰청-근무,기동복_2003-04행자부-전기(신원)_2005년04월행자부-삼일절" xfId="388"/>
    <cellStyle name="$_경찰청-근무,기동복_2004-06한국은행강원본부-화폐전시실(최종)" xfId="389"/>
    <cellStyle name="$_경찰청-근무,기동복_경주-길우전기세계캐릭터" xfId="390"/>
    <cellStyle name="$_경찰청-근무,기동복_미래공감-공사정산" xfId="391"/>
    <cellStyle name="$_공사일반관리비양식" xfId="392"/>
    <cellStyle name="$_공사일반관리비양식_2004-06한국은행강원본부-화폐전시실(최종)" xfId="393"/>
    <cellStyle name="$_관리동sw" xfId="394"/>
    <cellStyle name="$_기아" xfId="395"/>
    <cellStyle name="$_기초공사" xfId="396"/>
    <cellStyle name="$_기초공사_2004-06한국은행강원본부-화폐전시실(최종)" xfId="397"/>
    <cellStyle name="$_네인텍정보기술-회로카드(수현)" xfId="398"/>
    <cellStyle name="$_네인텍정보기술-회로카드(수현)_2003-03메트릭스-동해선정산" xfId="399"/>
    <cellStyle name="$_네인텍정보기술-회로카드(수현)_2003-03메트릭스-동해선정산_2005년04월행자부-삼일절" xfId="400"/>
    <cellStyle name="$_네인텍정보기술-회로카드(수현)_2003-04행자부-전기(신원)" xfId="401"/>
    <cellStyle name="$_네인텍정보기술-회로카드(수현)_2003-04행자부-전기(신원)_2005년04월행자부-삼일절" xfId="402"/>
    <cellStyle name="$_네인텍정보기술-회로카드(수현)_2004-06한국은행강원본부-화폐전시실(최종)" xfId="403"/>
    <cellStyle name="$_네인텍정보기술-회로카드(수현)_경주-길우전기세계캐릭터" xfId="404"/>
    <cellStyle name="$_네인텍정보기술-회로카드(수현)_미래공감-공사정산" xfId="405"/>
    <cellStyle name="$_대기해양노무비" xfId="406"/>
    <cellStyle name="$_대기해양노무비_2004-06한국은행강원본부-화폐전시실(최종)" xfId="407"/>
    <cellStyle name="$_대북자재8월분" xfId="408"/>
    <cellStyle name="$_대북자재8월분_2004-06한국은행강원본부-화폐전시실(최종)" xfId="409"/>
    <cellStyle name="$_대북자재8월분-1" xfId="410"/>
    <cellStyle name="$_대북자재8월분-1_2004-06한국은행강원본부-화폐전시실(최종)" xfId="411"/>
    <cellStyle name="$_동산용사촌수현(원본)" xfId="412"/>
    <cellStyle name="$_동산용사촌수현(원본)_2003-03메트릭스-동해선정산" xfId="413"/>
    <cellStyle name="$_동산용사촌수현(원본)_2003-03메트릭스-동해선정산_2005년04월행자부-삼일절" xfId="414"/>
    <cellStyle name="$_동산용사촌수현(원본)_2003-04행자부-전기(신원)" xfId="415"/>
    <cellStyle name="$_동산용사촌수현(원본)_2003-04행자부-전기(신원)_2005년04월행자부-삼일절" xfId="416"/>
    <cellStyle name="$_동산용사촌수현(원본)_2004-06한국은행강원본부-화폐전시실(최종)" xfId="417"/>
    <cellStyle name="$_동산용사촌수현(원본)_경주-길우전기세계캐릭터" xfId="418"/>
    <cellStyle name="$_동산용사촌수현(원본)_미래공감-공사정산" xfId="419"/>
    <cellStyle name="$_목차" xfId="420"/>
    <cellStyle name="$_미래공감-공사정산" xfId="421"/>
    <cellStyle name="$_백제군사전시1" xfId="422"/>
    <cellStyle name="$_백제군사전시1_2004-06한국은행강원본부-화폐전시실(최종)" xfId="423"/>
    <cellStyle name="$_수입원가계산서(앤화)" xfId="424"/>
    <cellStyle name="$_수초제거기(대양기계)" xfId="425"/>
    <cellStyle name="$_수초제거기(대양기계)_1. 노면결빙감지설비(화흥-매립식-A-최종)" xfId="426"/>
    <cellStyle name="$_수초제거기(대양기계)_10-1. 의장(영상관)" xfId="427"/>
    <cellStyle name="$_수초제거기(대양기계)_2003-03메트릭스-동해선정산" xfId="428"/>
    <cellStyle name="$_수초제거기(대양기계)_2003-03메트릭스-동해선정산_2005년04월행자부-삼일절" xfId="429"/>
    <cellStyle name="$_수초제거기(대양기계)_2003-04행자부-전기(신원)" xfId="430"/>
    <cellStyle name="$_수초제거기(대양기계)_2003-04행자부-전기(신원)_2005년04월행자부-삼일절" xfId="431"/>
    <cellStyle name="$_수초제거기(대양기계)_2004-06한국은행강원본부-화폐전시실(최종)" xfId="432"/>
    <cellStyle name="$_수초제거기(대양기계)_D.보라산업" xfId="433"/>
    <cellStyle name="$_수초제거기(대양기계)_경주-길우전기세계캐릭터" xfId="434"/>
    <cellStyle name="$_수초제거기(대양기계)_미래공감-공사정산" xfId="435"/>
    <cellStyle name="$_수초제거기(대양기계)_수입원가계산서(앤화)" xfId="436"/>
    <cellStyle name="$_수초제거기(대양기계)_축중기제조" xfId="437"/>
    <cellStyle name="$_시설용역" xfId="438"/>
    <cellStyle name="$_시설용역_2004-06한국은행강원본부-화폐전시실(최종)" xfId="439"/>
    <cellStyle name="$_신화BS" xfId="440"/>
    <cellStyle name="$_암전정밀실체현미경(수현)" xfId="441"/>
    <cellStyle name="$_오리엔탈" xfId="442"/>
    <cellStyle name="$_오리엔탈_2004-06한국은행강원본부-화폐전시실(최종)" xfId="443"/>
    <cellStyle name="$_원본 - 한국전기교통-개선형신호등 4종" xfId="444"/>
    <cellStyle name="$_원본 - 한국전기교통-개선형신호등 4종_1. 노면결빙감지설비(화흥-매립식-A-최종)" xfId="445"/>
    <cellStyle name="$_원본 - 한국전기교통-개선형신호등 4종_10-1. 의장(영상관)" xfId="446"/>
    <cellStyle name="$_원본 - 한국전기교통-개선형신호등 4종_2003-03메트릭스-동해선정산" xfId="447"/>
    <cellStyle name="$_원본 - 한국전기교통-개선형신호등 4종_2003-03메트릭스-동해선정산_2005년04월행자부-삼일절" xfId="448"/>
    <cellStyle name="$_원본 - 한국전기교통-개선형신호등 4종_2003-04행자부-전기(신원)" xfId="449"/>
    <cellStyle name="$_원본 - 한국전기교통-개선형신호등 4종_2003-04행자부-전기(신원)_2005년04월행자부-삼일절" xfId="450"/>
    <cellStyle name="$_원본 - 한국전기교통-개선형신호등 4종_2004-06한국은행강원본부-화폐전시실(최종)" xfId="451"/>
    <cellStyle name="$_원본 - 한국전기교통-개선형신호등 4종_D.보라산업" xfId="452"/>
    <cellStyle name="$_원본 - 한국전기교통-개선형신호등 4종_경주-길우전기세계캐릭터" xfId="453"/>
    <cellStyle name="$_원본 - 한국전기교통-개선형신호등 4종_미래공감-공사정산" xfId="454"/>
    <cellStyle name="$_원본 - 한국전기교통-개선형신호등 4종_수입원가계산서(앤화)" xfId="455"/>
    <cellStyle name="$_원본 - 한국전기교통-개선형신호등 4종_축중기제조" xfId="456"/>
    <cellStyle name="$_재료비" xfId="457"/>
    <cellStyle name="$_제경비율모음" xfId="458"/>
    <cellStyle name="$_제경비율모음_2004-06한국은행강원본부-화폐전시실(최종)" xfId="459"/>
    <cellStyle name="$_제조원가" xfId="460"/>
    <cellStyle name="$_제조원가_2004-06한국은행강원본부-화폐전시실(최종)" xfId="461"/>
    <cellStyle name="$_조달청-B판사천강교제작(최종본)" xfId="462"/>
    <cellStyle name="$_조달청-B판사천강교제작(최종본)_2004-06한국은행강원본부-화폐전시실(최종)" xfId="463"/>
    <cellStyle name="$_조달청-대북지원3차(최수현)" xfId="464"/>
    <cellStyle name="$_조달청-대북지원3차(최수현)_2004-06한국은행강원본부-화폐전시실(최종)" xfId="465"/>
    <cellStyle name="$_조달청-대북지원4차(최수현)" xfId="466"/>
    <cellStyle name="$_조달청-대북지원4차(최수현)_2004-06한국은행강원본부-화폐전시실(최종)" xfId="467"/>
    <cellStyle name="$_조달청-대북지원5차(최수현)" xfId="468"/>
    <cellStyle name="$_조달청-대북지원5차(최수현)_2004-06한국은행강원본부-화폐전시실(최종)" xfId="469"/>
    <cellStyle name="$_조달청-대북지원6차(번호)" xfId="470"/>
    <cellStyle name="$_조달청-대북지원6차(번호)_2004-06한국은행강원본부-화폐전시실(최종)" xfId="471"/>
    <cellStyle name="$_조달청-대북지원6차(최수현)" xfId="472"/>
    <cellStyle name="$_조달청-대북지원6차(최수현)_2004-06한국은행강원본부-화폐전시실(최종)" xfId="473"/>
    <cellStyle name="$_조달청-대북지원7차(최수현)" xfId="474"/>
    <cellStyle name="$_조달청-대북지원7차(최수현)_2004-06한국은행강원본부-화폐전시실(최종)" xfId="475"/>
    <cellStyle name="$_조달청-대북지원8차(최수현)" xfId="476"/>
    <cellStyle name="$_조달청-대북지원8차(최수현)_2004-06한국은행강원본부-화폐전시실(최종)" xfId="477"/>
    <cellStyle name="$_조달청-대북지원9차(최수현)" xfId="478"/>
    <cellStyle name="$_조달청-대북지원9차(최수현)_2004-06한국은행강원본부-화폐전시실(최종)" xfId="479"/>
    <cellStyle name="$_중앙선관위(투표,개표)" xfId="480"/>
    <cellStyle name="$_중앙선관위(투표,개표)_2003-03메트릭스-동해선정산" xfId="481"/>
    <cellStyle name="$_중앙선관위(투표,개표)_2003-03메트릭스-동해선정산_2005년04월행자부-삼일절" xfId="482"/>
    <cellStyle name="$_중앙선관위(투표,개표)_2003-04행자부-전기(신원)" xfId="483"/>
    <cellStyle name="$_중앙선관위(투표,개표)_2003-04행자부-전기(신원)_2005년04월행자부-삼일절" xfId="484"/>
    <cellStyle name="$_중앙선관위(투표,개표)_경주-길우전기세계캐릭터" xfId="485"/>
    <cellStyle name="$_중앙선관위(투표,개표)_미래공감-공사정산" xfId="486"/>
    <cellStyle name="$_중앙선관위(투표,개표)-사본" xfId="487"/>
    <cellStyle name="$_중앙선관위(투표,개표)-사본_2004-06한국은행강원본부-화폐전시실(최종)" xfId="488"/>
    <cellStyle name="$_철공가공조립" xfId="489"/>
    <cellStyle name="$_철공가공조립_2004-06한국은행강원본부-화폐전시실(최종)" xfId="490"/>
    <cellStyle name="$_철도청-조명기구" xfId="491"/>
    <cellStyle name="$_최종-한국전기교통-개선형신호등 4종(공수조정)" xfId="492"/>
    <cellStyle name="$_최종-한국전기교통-개선형신호등 4종(공수조정)_1. 노면결빙감지설비(화흥-매립식-A-최종)" xfId="493"/>
    <cellStyle name="$_최종-한국전기교통-개선형신호등 4종(공수조정)_10-1. 의장(영상관)" xfId="494"/>
    <cellStyle name="$_최종-한국전기교통-개선형신호등 4종(공수조정)_2003-03메트릭스-동해선정산" xfId="495"/>
    <cellStyle name="$_최종-한국전기교통-개선형신호등 4종(공수조정)_2003-03메트릭스-동해선정산_2005년04월행자부-삼일절" xfId="496"/>
    <cellStyle name="$_최종-한국전기교통-개선형신호등 4종(공수조정)_2003-04행자부-전기(신원)" xfId="497"/>
    <cellStyle name="$_최종-한국전기교통-개선형신호등 4종(공수조정)_2003-04행자부-전기(신원)_2005년04월행자부-삼일절" xfId="498"/>
    <cellStyle name="$_최종-한국전기교통-개선형신호등 4종(공수조정)_2004-06한국은행강원본부-화폐전시실(최종)" xfId="499"/>
    <cellStyle name="$_최종-한국전기교통-개선형신호등 4종(공수조정)_D.보라산업" xfId="500"/>
    <cellStyle name="$_최종-한국전기교통-개선형신호등 4종(공수조정)_경주-길우전기세계캐릭터" xfId="501"/>
    <cellStyle name="$_최종-한국전기교통-개선형신호등 4종(공수조정)_미래공감-공사정산" xfId="502"/>
    <cellStyle name="$_최종-한국전기교통-개선형신호등 4종(공수조정)_수입원가계산서(앤화)" xfId="503"/>
    <cellStyle name="$_최종-한국전기교통-개선형신호등 4종(공수조정)_축중기제조" xfId="504"/>
    <cellStyle name="$_축중기제조" xfId="505"/>
    <cellStyle name="$_코솔라-제조원가" xfId="506"/>
    <cellStyle name="$_코솔라-제조원가_2004-06한국은행강원본부-화폐전시실(최종)" xfId="507"/>
    <cellStyle name="$_테마공사새로03" xfId="508"/>
    <cellStyle name="$_토지공사-간접비" xfId="509"/>
    <cellStyle name="$_토지공사-간접비_2004-06한국은행강원본부-화폐전시실(최종)" xfId="510"/>
    <cellStyle name="$_평창증설매립장-설치" xfId="511"/>
    <cellStyle name="$_한국가스공사필터제조부문" xfId="512"/>
    <cellStyle name="$_한국도로공사" xfId="513"/>
    <cellStyle name="$_한국도로공사_2004-06한국은행강원본부-화폐전시실(최종)" xfId="514"/>
    <cellStyle name="$_한전내역서-최종" xfId="515"/>
    <cellStyle name="$_한전내역서-최종_2004-06한국은행강원본부-화폐전시실(최종)" xfId="516"/>
    <cellStyle name="(##.00)" xfId="517"/>
    <cellStyle name="??_x000c_둄_x001b__x000d_|?_x0001_?_x0003__x0014__x0007__x0001__x0001_" xfId="518"/>
    <cellStyle name="??_x000c_靖?崧U_x0001_A_x0014_?_x0007__x0001__x0001_" xfId="519"/>
    <cellStyle name="??&amp;O?&amp;H?_x0008__x000f__x0007_?_x0007__x0001__x0001_" xfId="520"/>
    <cellStyle name="??&amp;O?&amp;H?_x0008_??_x0007__x0001__x0001_" xfId="521"/>
    <cellStyle name="??&amp;쏗?뷐9_x0008__x0011__x0007_?_x0007__x0001__x0001_" xfId="522"/>
    <cellStyle name="???­ [0]_¸ð??¸·" xfId="523"/>
    <cellStyle name="???­_¸ð??¸·" xfId="524"/>
    <cellStyle name="???Ø_??°???(2¿?) " xfId="525"/>
    <cellStyle name="?Þ¸¶ [0]_¸ð??¸·" xfId="526"/>
    <cellStyle name="?Þ¸¶_¸ð??¸·" xfId="527"/>
    <cellStyle name="?W?_laroux" xfId="528"/>
    <cellStyle name="?曹%U?&amp;H?_x0008_?s_x000a__x0007__x0001__x0001_" xfId="529"/>
    <cellStyle name="@_laroux" xfId="530"/>
    <cellStyle name="@_laroux_제트베인" xfId="531"/>
    <cellStyle name="@_laroux_제트베인_1" xfId="532"/>
    <cellStyle name="@_laroux_제트베인_1_05년03월과학기술원-휴머노이드제작" xfId="533"/>
    <cellStyle name="@_laroux_제트베인_1_05년03월과학기술원-휴머노이드제작_2005년-공사경비율(최)" xfId="534"/>
    <cellStyle name="@_laroux_제트베인_1_05년03월과학기술원-휴머노이드제작_2005년-공사경비율(최)_2006도공-전사적EDW" xfId="535"/>
    <cellStyle name="@_laroux_제트베인_1_05년03월과학기술원-휴머노이드제작_2005년-공사경비율(최)_2006도공-전사적EDW_2006도공-전사적EDW" xfId="536"/>
    <cellStyle name="@_laroux_제트베인_1_05년03월과학기술원-휴머노이드제작_2006도공-전사적EDW" xfId="537"/>
    <cellStyle name="@_laroux_제트베인_1_05년03월과학기술원-휴머노이드제작_2006도공-전사적EDW_2006도공-전사적EDW" xfId="538"/>
    <cellStyle name="@_laroux_제트베인_1_05년4월엔텍-병곡-설치부문" xfId="539"/>
    <cellStyle name="@_laroux_제트베인_1_05년4월엔텍-병곡-설치부문_2005년-공사경비율(최)" xfId="540"/>
    <cellStyle name="@_laroux_제트베인_1_05년4월엔텍-병곡-설치부문_2005년-공사경비율(최)_2006도공-전사적EDW" xfId="541"/>
    <cellStyle name="@_laroux_제트베인_1_05년4월엔텍-병곡-설치부문_2005년-공사경비율(최)_2006도공-전사적EDW_2006도공-전사적EDW" xfId="542"/>
    <cellStyle name="@_laroux_제트베인_1_05년4월엔텍-병곡-설치부문_2006도공-전사적EDW" xfId="543"/>
    <cellStyle name="@_laroux_제트베인_1_10월수배전반" xfId="544"/>
    <cellStyle name="@_laroux_제트베인_1_10월수배전반(최종)" xfId="545"/>
    <cellStyle name="@_laroux_제트베인_1_10월수배전반(최종)_2005년-공사경비율(최)" xfId="546"/>
    <cellStyle name="@_laroux_제트베인_1_10월수배전반(최종)_2005년-공사경비율(최)_2006도공-전사적EDW_2006도공-전사적EDW" xfId="547"/>
    <cellStyle name="@_laroux_제트베인_1_10월수배전반(최종)_2006도공-전사적EDW" xfId="548"/>
    <cellStyle name="@_laroux_제트베인_1_10월수배전반(최종)_2006도공-전사적EDW_2006도공-전사적EDW" xfId="549"/>
    <cellStyle name="@_laroux_제트베인_1_10월수배전반_2005년-공사경비율(최)" xfId="550"/>
    <cellStyle name="@_laroux_제트베인_1_10월수배전반_2005년-공사경비율(최)_2006도공-전사적EDW" xfId="551"/>
    <cellStyle name="@_laroux_제트베인_1_10월수배전반_2005년-공사경비율(최)_2006도공-전사적EDW_2006도공-전사적EDW" xfId="552"/>
    <cellStyle name="@_laroux_제트베인_1_10월수배전반_2006도공-전사적EDW_2006도공-전사적EDW" xfId="553"/>
    <cellStyle name="@_laroux_제트베인_1_10월촉매성형" xfId="554"/>
    <cellStyle name="@_laroux_제트베인_1_10월촉매성형_10월촉매성형" xfId="555"/>
    <cellStyle name="@_laroux_제트베인_1_10월촉매성형_10월촉매성형_2005년-공사경비율(최)" xfId="556"/>
    <cellStyle name="@_laroux_제트베인_1_10월촉매성형_10월촉매성형_2005년-공사경비율(최)_2006도공-전사적EDW" xfId="557"/>
    <cellStyle name="@_laroux_제트베인_1_10월촉매성형_10월촉매성형_2005년-공사경비율(최)_2006도공-전사적EDW_2006도공-전사적EDW" xfId="558"/>
    <cellStyle name="@_laroux_제트베인_1_10월촉매성형_10월촉매성형_2006도공-전사적EDW" xfId="559"/>
    <cellStyle name="@_laroux_제트베인_1_10월촉매성형_10월촉매성형_공기호흡기" xfId="560"/>
    <cellStyle name="@_laroux_제트베인_1_10월촉매성형_10월촉매성형_공기호흡기(작시)" xfId="561"/>
    <cellStyle name="@_laroux_제트베인_1_10월촉매성형_10월촉매성형_공기호흡기(작시)_2005년-공사경비율(최)" xfId="562"/>
    <cellStyle name="@_laroux_제트베인_1_10월촉매성형_10월촉매성형_공기호흡기(작시)_2005년-공사경비율(최)_2006도공-전사적EDW" xfId="563"/>
    <cellStyle name="@_laroux_제트베인_1_10월촉매성형_10월촉매성형_공기호흡기(작시)_2005년-공사경비율(최)_2006도공-전사적EDW_2006도공-전사적EDW" xfId="564"/>
    <cellStyle name="@_laroux_제트베인_1_10월촉매성형_10월촉매성형_공기호흡기(작시)_2006도공-전사적EDW" xfId="565"/>
    <cellStyle name="@_laroux_제트베인_1_10월촉매성형_10월촉매성형_공기호흡기(작시)_2006도공-전사적EDW_2006도공-전사적EDW" xfId="566"/>
    <cellStyle name="@_laroux_제트베인_1_10월촉매성형_10월촉매성형_공기호흡기_2005년-공사경비율(최)" xfId="567"/>
    <cellStyle name="@_laroux_제트베인_1_10월촉매성형_10월촉매성형_공기호흡기_2005년-공사경비율(최)_2006도공-전사적EDW" xfId="568"/>
    <cellStyle name="@_laroux_제트베인_1_10월촉매성형_10월촉매성형_공기호흡기_2005년-공사경비율(최)_2006도공-전사적EDW_2006도공-전사적EDW" xfId="569"/>
    <cellStyle name="@_laroux_제트베인_1_10월촉매성형_10월촉매성형_공기호흡기_2006도공-전사적EDW_2006도공-전사적EDW" xfId="570"/>
    <cellStyle name="@_laroux_제트베인_1_10월촉매성형_10월촉매성형_공기호흡기노무공수-041105(최종본)" xfId="571"/>
    <cellStyle name="@_laroux_제트베인_1_10월촉매성형_10월촉매성형_공기호흡기노무공수-041105(최종본)_2005년-공사경비율(최)" xfId="572"/>
    <cellStyle name="@_laroux_제트베인_1_10월촉매성형_10월촉매성형_공기호흡기노무공수-041105(최종본)_2005년-공사경비율(최)_2006도공-전사적EDW" xfId="573"/>
    <cellStyle name="@_laroux_제트베인_1_10월촉매성형_10월촉매성형_공기호흡기노무공수-041105(최종본)_2005년-공사경비율(최)_2006도공-전사적EDW_2006도공-전사적EDW" xfId="574"/>
    <cellStyle name="@_laroux_제트베인_1_10월촉매성형_10월촉매성형_공기호흡기노무공수-041105(최종본)_2006도공-전사적EDW" xfId="575"/>
    <cellStyle name="@_laroux_제트베인_1_10월촉매성형_10월촉매성형_공기호흡기노무공수-041105(최종본)_2006도공-전사적EDW_2006도공-전사적EDW" xfId="576"/>
    <cellStyle name="@_laroux_제트베인_1_10월촉매성형_10월촉매성형_공기호흡기노무공수-041111(최종본)" xfId="577"/>
    <cellStyle name="@_laroux_제트베인_1_10월촉매성형_10월촉매성형_공기호흡기노무공수-041111(최종본)_2005년-공사경비율(최)" xfId="578"/>
    <cellStyle name="@_laroux_제트베인_1_10월촉매성형_10월촉매성형_공기호흡기노무공수-041111(최종본)_2005년-공사경비율(최)_2006도공-전사적EDW" xfId="579"/>
    <cellStyle name="@_laroux_제트베인_1_10월촉매성형_10월촉매성형_공기호흡기노무공수-041111(최종본)_2005년-공사경비율(최)_2006도공-전사적EDW_2006도공-전사적EDW" xfId="580"/>
    <cellStyle name="@_laroux_제트베인_1_10월촉매성형_10월촉매성형_공기호흡기노무공수-041111(최종본)_2006도공-전사적EDW" xfId="581"/>
    <cellStyle name="@_laroux_제트베인_1_10월촉매성형_10월촉매성형_공기호흡기노무공수-041111(최종본)_2006도공-전사적EDW_2006도공-전사적EDW" xfId="582"/>
    <cellStyle name="@_laroux_제트베인_1_10월촉매성형_10월촉매성형_노무-041115(최종본)" xfId="583"/>
    <cellStyle name="@_laroux_제트베인_1_10월촉매성형_10월촉매성형_노무-041115(최종본)_2005년-공사경비율(최)" xfId="584"/>
    <cellStyle name="@_laroux_제트베인_1_10월촉매성형_10월촉매성형_노무-041115(최종본)_2005년-공사경비율(최)_2006도공-전사적EDW_2006도공-전사적EDW" xfId="585"/>
    <cellStyle name="@_laroux_제트베인_1_10월촉매성형_10월촉매성형_노무-041115(최종본)_2006도공-전사적EDW_2006도공-전사적EDW" xfId="586"/>
    <cellStyle name="@_laroux_제트베인_1_10월촉매성형_2005년-공사경비율(최)" xfId="587"/>
    <cellStyle name="@_laroux_제트베인_1_10월촉매성형_2005년-공사경비율(최)_2006도공-전사적EDW" xfId="588"/>
    <cellStyle name="@_laroux_제트베인_1_10월촉매성형_2005년-공사경비율(최)_2006도공-전사적EDW_2006도공-전사적EDW" xfId="589"/>
    <cellStyle name="@_laroux_제트베인_1_10월촉매성형_2006도공-전사적EDW" xfId="590"/>
    <cellStyle name="@_laroux_제트베인_1_10월촉매성형_2006도공-전사적EDW_2006도공-전사적EDW" xfId="591"/>
    <cellStyle name="@_laroux_제트베인_1_10월촉매성형_공기호흡기" xfId="592"/>
    <cellStyle name="@_laroux_제트베인_1_10월촉매성형_공기호흡기(작시)" xfId="593"/>
    <cellStyle name="@_laroux_제트베인_1_10월촉매성형_공기호흡기(작시)_2005년-공사경비율(최)" xfId="594"/>
    <cellStyle name="@_laroux_제트베인_1_10월촉매성형_공기호흡기(작시)_2005년-공사경비율(최)_2006도공-전사적EDW" xfId="595"/>
    <cellStyle name="@_laroux_제트베인_1_10월촉매성형_공기호흡기(작시)_2005년-공사경비율(최)_2006도공-전사적EDW_2006도공-전사적EDW" xfId="596"/>
    <cellStyle name="@_laroux_제트베인_1_10월촉매성형_공기호흡기(작시)_2006도공-전사적EDW" xfId="597"/>
    <cellStyle name="@_laroux_제트베인_1_10월촉매성형_공기호흡기(작시)_2006도공-전사적EDW_2006도공-전사적EDW" xfId="598"/>
    <cellStyle name="@_laroux_제트베인_1_10월촉매성형_공기호흡기_2005년-공사경비율(최)" xfId="599"/>
    <cellStyle name="@_laroux_제트베인_1_10월촉매성형_공기호흡기_2005년-공사경비율(최)_2006도공-전사적EDW" xfId="600"/>
    <cellStyle name="@_laroux_제트베인_1_10월촉매성형_공기호흡기_2005년-공사경비율(최)_2006도공-전사적EDW_2006도공-전사적EDW" xfId="601"/>
    <cellStyle name="@_laroux_제트베인_1_10월촉매성형_공기호흡기_2006도공-전사적EDW" xfId="602"/>
    <cellStyle name="@_laroux_제트베인_1_10월촉매성형_공기호흡기_2006도공-전사적EDW_2006도공-전사적EDW" xfId="603"/>
    <cellStyle name="@_laroux_제트베인_1_10월촉매성형_공기호흡기노무공수-041105(최종본)" xfId="604"/>
    <cellStyle name="@_laroux_제트베인_1_10월촉매성형_공기호흡기노무공수-041105(최종본)_2005년-공사경비율(최)" xfId="605"/>
    <cellStyle name="@_laroux_제트베인_1_10월촉매성형_공기호흡기노무공수-041105(최종본)_2005년-공사경비율(최)_2006도공-전사적EDW" xfId="606"/>
    <cellStyle name="@_laroux_제트베인_1_10월촉매성형_공기호흡기노무공수-041105(최종본)_2005년-공사경비율(최)_2006도공-전사적EDW_2006도공-전사적EDW" xfId="607"/>
    <cellStyle name="@_laroux_제트베인_1_10월촉매성형_공기호흡기노무공수-041105(최종본)_2006도공-전사적EDW" xfId="608"/>
    <cellStyle name="@_laroux_제트베인_1_10월촉매성형_공기호흡기노무공수-041105(최종본)_2006도공-전사적EDW_2006도공-전사적EDW" xfId="609"/>
    <cellStyle name="@_laroux_제트베인_1_10월촉매성형_공기호흡기노무공수-041111(최종본)" xfId="610"/>
    <cellStyle name="@_laroux_제트베인_1_10월촉매성형_공기호흡기노무공수-041111(최종본)_2005년-공사경비율(최)" xfId="611"/>
    <cellStyle name="@_laroux_제트베인_1_10월촉매성형_공기호흡기노무공수-041111(최종본)_2005년-공사경비율(최)_2006도공-전사적EDW" xfId="612"/>
    <cellStyle name="@_laroux_제트베인_1_10월촉매성형_공기호흡기노무공수-041111(최종본)_2005년-공사경비율(최)_2006도공-전사적EDW_2006도공-전사적EDW" xfId="613"/>
    <cellStyle name="@_laroux_제트베인_1_10월촉매성형_공기호흡기노무공수-041111(최종본)_2006도공-전사적EDW" xfId="614"/>
    <cellStyle name="@_laroux_제트베인_1_10월촉매성형_공기호흡기노무공수-041111(최종본)_2006도공-전사적EDW_2006도공-전사적EDW" xfId="615"/>
    <cellStyle name="@_laroux_제트베인_1_10월촉매성형_노무-041115(최종본)" xfId="616"/>
    <cellStyle name="@_laroux_제트베인_1_10월촉매성형_노무-041115(최종본)_2005년-공사경비율(최)" xfId="617"/>
    <cellStyle name="@_laroux_제트베인_1_10월촉매성형_노무-041115(최종본)_2005년-공사경비율(최)_2006도공-전사적EDW" xfId="618"/>
    <cellStyle name="@_laroux_제트베인_1_10월촉매성형_노무-041115(최종본)_2005년-공사경비율(최)_2006도공-전사적EDW_2006도공-전사적EDW" xfId="619"/>
    <cellStyle name="@_laroux_제트베인_1_10월촉매성형_노무-041115(최종본)_2006도공-전사적EDW" xfId="620"/>
    <cellStyle name="@_laroux_제트베인_1_10월촉매성형_전기용해로" xfId="621"/>
    <cellStyle name="@_laroux_제트베인_1_10월촉매성형_전기용해로_2005년-공사경비율(최)" xfId="622"/>
    <cellStyle name="@_laroux_제트베인_1_10월촉매성형_전기용해로_2005년-공사경비율(최)_2006도공-전사적EDW" xfId="623"/>
    <cellStyle name="@_laroux_제트베인_1_10월촉매성형_전기용해로_2006도공-전사적EDW" xfId="624"/>
    <cellStyle name="@_laroux_제트베인_1_10월촉매성형_전기용해로_2006도공-전사적EDW_2006도공-전사적EDW" xfId="625"/>
    <cellStyle name="@_laroux_제트베인_1_2004-11kist엑튜레이터-참고" xfId="626"/>
    <cellStyle name="@_laroux_제트베인_1_2004-11kist엑튜레이터-참고_2005년-공사경비율(최)" xfId="627"/>
    <cellStyle name="@_laroux_제트베인_1_2004-11kist엑튜레이터-참고_2005년-공사경비율(최)_2006도공-전사적EDW" xfId="628"/>
    <cellStyle name="@_laroux_제트베인_1_2004-11kist엑튜레이터-참고_2005년-공사경비율(최)_2006도공-전사적EDW_2006도공-전사적EDW" xfId="629"/>
    <cellStyle name="@_laroux_제트베인_1_2004-11kist엑튜레이터-참고_2006도공-전사적EDW" xfId="630"/>
    <cellStyle name="@_laroux_제트베인_1_2004-11kist엑튜레이터-참고_2006도공-전사적EDW_2006도공-전사적EDW" xfId="631"/>
    <cellStyle name="@_laroux_제트베인_1_2004년3월행자부-삼일절" xfId="632"/>
    <cellStyle name="@_laroux_제트베인_1_2004년3월행자부-삼일절_2005년-공사경비율(최)" xfId="633"/>
    <cellStyle name="@_laroux_제트베인_1_2004년3월행자부-삼일절_2005년-공사경비율(최)_2006도공-전사적EDW" xfId="634"/>
    <cellStyle name="@_laroux_제트베인_1_2004년3월행자부-삼일절_2005년-공사경비율(최)_2006도공-전사적EDW_2006도공-전사적EDW" xfId="635"/>
    <cellStyle name="@_laroux_제트베인_1_2004년3월행자부-삼일절_2006도공-전사적EDW" xfId="636"/>
    <cellStyle name="@_laroux_제트베인_1_2004년3월행자부-삼일절_2006도공-전사적EDW_2006도공-전사적EDW" xfId="637"/>
    <cellStyle name="@_laroux_제트베인_1_2004농협유기질(미광)표준" xfId="638"/>
    <cellStyle name="@_laroux_제트베인_1_2004농협유기질(미광)표준_2005년-공사경비율(최)_2006도공-전사적EDW_2006도공-전사적EDW" xfId="639"/>
    <cellStyle name="@_laroux_제트베인_1_2004농협유기질(미광)표준_2006도공-전사적EDW" xfId="640"/>
    <cellStyle name="@_laroux_제트베인_1_2004농협유기질(미광)표준_2006도공-전사적EDW_2006도공-전사적EDW" xfId="641"/>
    <cellStyle name="@_laroux_제트베인_1_2005년04월행자부-삼일절_2005년-공사경비율(최)" xfId="642"/>
    <cellStyle name="@_laroux_제트베인_1_2005년04월행자부-삼일절_2005년-공사경비율(최)_2006도공-전사적EDW" xfId="643"/>
    <cellStyle name="@_laroux_제트베인_1_2005년04월행자부-삼일절_2005년-공사경비율(최)_2006도공-전사적EDW_2006도공-전사적EDW" xfId="644"/>
    <cellStyle name="@_laroux_제트베인_1_2005년04월행자부-삼일절_2006도공-전사적EDW" xfId="645"/>
    <cellStyle name="@_laroux_제트베인_1_2005요금징수설비 설치공사-최종조정-수정" xfId="646"/>
    <cellStyle name="@_laroux_제트베인_1_2005요금징수설비 설치공사-최종조정-수정_설치공사비(전용)" xfId="647"/>
    <cellStyle name="@_laroux_제트베인_1_2006도공-전사적EDW" xfId="648"/>
    <cellStyle name="@_laroux_제트베인_1_6월실버메이트용(한국과학기술원)수정_10월촉매성형_2005년-공사경비율(최)" xfId="649"/>
    <cellStyle name="@_laroux_제트베인_1_6월실버메이트용(한국과학기술원)수정_10월촉매성형_2005년-공사경비율(최)_2006도공-전사적EDW" xfId="650"/>
    <cellStyle name="@_laroux_제트베인_1_6월실버메이트용(한국과학기술원)수정_10월촉매성형_2005년-공사경비율(최)_2006도공-전사적EDW_2006도공-전사적EDW" xfId="651"/>
    <cellStyle name="@_laroux_제트베인_1_6월실버메이트용(한국과학기술원)수정_10월촉매성형_2006도공-전사적EDW" xfId="652"/>
    <cellStyle name="@_laroux_제트베인_1_6월실버메이트용(한국과학기술원)수정_10월촉매성형_2006도공-전사적EDW_2006도공-전사적EDW" xfId="653"/>
    <cellStyle name="@_laroux_제트베인_1_6월실버메이트용(한국과학기술원)수정_10월촉매성형_공기호흡기" xfId="654"/>
    <cellStyle name="@_laroux_제트베인_1_6월실버메이트용(한국과학기술원)수정_10월촉매성형_공기호흡기(작시)" xfId="655"/>
    <cellStyle name="@_laroux_제트베인_1_6월실버메이트용(한국과학기술원)수정_10월촉매성형_공기호흡기(작시)_2005년-공사경비율(최)" xfId="656"/>
    <cellStyle name="@_laroux_제트베인_1_6월실버메이트용(한국과학기술원)수정_10월촉매성형_공기호흡기(작시)_2005년-공사경비율(최)_2006도공-전사적EDW" xfId="657"/>
    <cellStyle name="@_laroux_제트베인_1_6월실버메이트용(한국과학기술원)수정_10월촉매성형_공기호흡기(작시)_2005년-공사경비율(최)_2006도공-전사적EDW_2006도공-전사적EDW" xfId="658"/>
    <cellStyle name="@_laroux_제트베인_1_6월실버메이트용(한국과학기술원)수정_10월촉매성형_공기호흡기(작시)_2006도공-전사적EDW" xfId="659"/>
    <cellStyle name="@_laroux_제트베인_1_6월실버메이트용(한국과학기술원)수정_10월촉매성형_공기호흡기(작시)_2006도공-전사적EDW_2006도공-전사적EDW" xfId="660"/>
    <cellStyle name="@_laroux_제트베인_1_6월실버메이트용(한국과학기술원)수정_10월촉매성형_공기호흡기_2005년-공사경비율(최)" xfId="661"/>
    <cellStyle name="@_laroux_제트베인_1_6월실버메이트용(한국과학기술원)수정_10월촉매성형_공기호흡기_2005년-공사경비율(최)_2006도공-전사적EDW_2006도공-전사적EDW" xfId="662"/>
    <cellStyle name="@_laroux_제트베인_1_6월실버메이트용(한국과학기술원)수정_10월촉매성형_공기호흡기_2006도공-전사적EDW" xfId="663"/>
    <cellStyle name="@_laroux_제트베인_1_6월실버메이트용(한국과학기술원)수정_10월촉매성형_공기호흡기노무공수-041105(최종본)_2005년-공사경비율(최)" xfId="664"/>
    <cellStyle name="@_laroux_제트베인_1_6월실버메이트용(한국과학기술원)수정_10월촉매성형_공기호흡기노무공수-041105(최종본)_2005년-공사경비율(최)_2006도공-전사적EDW" xfId="665"/>
    <cellStyle name="@_laroux_제트베인_1_6월실버메이트용(한국과학기술원)수정_10월촉매성형_공기호흡기노무공수-041105(최종본)_2005년-공사경비율(최)_2006도공-전사적EDW_2006도공-전사적EDW" xfId="666"/>
    <cellStyle name="@_laroux_제트베인_1_6월실버메이트용(한국과학기술원)수정_10월촉매성형_공기호흡기노무공수-041105(최종본)_2006도공-전사적EDW" xfId="667"/>
    <cellStyle name="@_laroux_제트베인_1_6월실버메이트용(한국과학기술원)수정_10월촉매성형_공기호흡기노무공수-041105(최종본)_2006도공-전사적EDW_2006도공-전사적EDW" xfId="668"/>
    <cellStyle name="@_laroux_제트베인_1_6월실버메이트용(한국과학기술원)수정_10월촉매성형_공기호흡기노무공수-041111(최종본)" xfId="669"/>
    <cellStyle name="@_laroux_제트베인_1_6월실버메이트용(한국과학기술원)수정_10월촉매성형_공기호흡기노무공수-041111(최종본)_2005년-공사경비율(최)" xfId="670"/>
    <cellStyle name="@_laroux_제트베인_1_6월실버메이트용(한국과학기술원)수정_10월촉매성형_공기호흡기노무공수-041111(최종본)_2005년-공사경비율(최)_2006도공-전사적EDW" xfId="671"/>
    <cellStyle name="@_laroux_제트베인_1_6월실버메이트용(한국과학기술원)수정_10월촉매성형_공기호흡기노무공수-041111(최종본)_2005년-공사경비율(최)_2006도공-전사적EDW_2006도공-전사적EDW" xfId="672"/>
    <cellStyle name="@_laroux_제트베인_1_6월실버메이트용(한국과학기술원)수정_10월촉매성형_공기호흡기노무공수-041111(최종본)_2006도공-전사적EDW" xfId="673"/>
    <cellStyle name="@_laroux_제트베인_1_6월실버메이트용(한국과학기술원)수정_10월촉매성형_공기호흡기노무공수-041111(최종본)_2006도공-전사적EDW_2006도공-전사적EDW" xfId="674"/>
    <cellStyle name="@_laroux_제트베인_1_6월실버메이트용(한국과학기술원)수정_10월촉매성형_노무-041115(최종본)" xfId="675"/>
    <cellStyle name="@_laroux_제트베인_1_6월실버메이트용(한국과학기술원)수정_10월촉매성형_노무-041115(최종본)_2005년-공사경비율(최)" xfId="676"/>
    <cellStyle name="@_laroux_제트베인_1_6월실버메이트용(한국과학기술원)수정_10월촉매성형_노무-041115(최종본)_2005년-공사경비율(최)_2006도공-전사적EDW" xfId="677"/>
    <cellStyle name="@_laroux_제트베인_1_6월실버메이트용(한국과학기술원)수정_10월촉매성형_노무-041115(최종본)_2005년-공사경비율(최)_2006도공-전사적EDW_2006도공-전사적EDW" xfId="678"/>
    <cellStyle name="@_laroux_제트베인_1_6월실버메이트용(한국과학기술원)수정_10월촉매성형_노무-041115(최종본)_2006도공-전사적EDW" xfId="679"/>
    <cellStyle name="@_laroux_제트베인_1_6월실버메이트용(한국과학기술원)수정_10월촉매성형_노무-041115(최종본)_2006도공-전사적EDW_2006도공-전사적EDW" xfId="680"/>
    <cellStyle name="@_laroux_제트베인_1_6월실버메이트용(한국과학기술원)수정_2005년-공사경비율(최)" xfId="681"/>
    <cellStyle name="@_laroux_제트베인_1_6월실버메이트용(한국과학기술원)수정_2005년-공사경비율(최)_2006도공-전사적EDW" xfId="682"/>
    <cellStyle name="@_laroux_제트베인_1_6월실버메이트용(한국과학기술원)수정_2005년-공사경비율(최)_2006도공-전사적EDW_2006도공-전사적EDW" xfId="683"/>
    <cellStyle name="@_laroux_제트베인_1_6월실버메이트용(한국과학기술원)수정_2006도공-전사적EDW_2006도공-전사적EDW" xfId="684"/>
    <cellStyle name="@_laroux_제트베인_1_6월실버메이트용(한국과학기술원)수정_공기호흡기" xfId="685"/>
    <cellStyle name="@_laroux_제트베인_1_6월실버메이트용(한국과학기술원)수정_공기호흡기(작시)" xfId="686"/>
    <cellStyle name="@_laroux_제트베인_1_6월실버메이트용(한국과학기술원)수정_공기호흡기(작시)_2005년-공사경비율(최)" xfId="687"/>
    <cellStyle name="@_laroux_제트베인_1_6월실버메이트용(한국과학기술원)수정_공기호흡기(작시)_2005년-공사경비율(최)_2006도공-전사적EDW" xfId="688"/>
    <cellStyle name="@_laroux_제트베인_1_6월실버메이트용(한국과학기술원)수정_공기호흡기(작시)_2005년-공사경비율(최)_2006도공-전사적EDW_2006도공-전사적EDW" xfId="689"/>
    <cellStyle name="@_laroux_제트베인_1_6월실버메이트용(한국과학기술원)수정_공기호흡기(작시)_2006도공-전사적EDW" xfId="690"/>
    <cellStyle name="@_laroux_제트베인_1_6월실버메이트용(한국과학기술원)수정_공기호흡기(작시)_2006도공-전사적EDW_2006도공-전사적EDW" xfId="691"/>
    <cellStyle name="@_laroux_제트베인_1_6월실버메이트용(한국과학기술원)수정_공기호흡기_2005년-공사경비율(최)" xfId="692"/>
    <cellStyle name="@_laroux_제트베인_1_6월실버메이트용(한국과학기술원)수정_공기호흡기_2005년-공사경비율(최)_2006도공-전사적EDW" xfId="693"/>
    <cellStyle name="@_laroux_제트베인_1_6월실버메이트용(한국과학기술원)수정_공기호흡기_2006도공-전사적EDW" xfId="694"/>
    <cellStyle name="@_laroux_제트베인_1_6월실버메이트용(한국과학기술원)수정_공기호흡기_2006도공-전사적EDW_2006도공-전사적EDW" xfId="695"/>
    <cellStyle name="@_laroux_제트베인_1_6월실버메이트용(한국과학기술원)수정_공기호흡기노무공수-041105(최종본)" xfId="696"/>
    <cellStyle name="@_laroux_제트베인_1_6월실버메이트용(한국과학기술원)수정_공기호흡기노무공수-041105(최종본)_2005년-공사경비율(최)" xfId="697"/>
    <cellStyle name="@_laroux_제트베인_1_6월실버메이트용(한국과학기술원)수정_공기호흡기노무공수-041105(최종본)_2005년-공사경비율(최)_2006도공-전사적EDW" xfId="698"/>
    <cellStyle name="@_laroux_제트베인_1_6월실버메이트용(한국과학기술원)수정_공기호흡기노무공수-041105(최종본)_2006도공-전사적EDW" xfId="699"/>
    <cellStyle name="@_laroux_제트베인_1_6월실버메이트용(한국과학기술원)수정_공기호흡기노무공수-041111(최종본)_2005년-공사경비율(최)" xfId="700"/>
    <cellStyle name="@_laroux_제트베인_1_6월실버메이트용(한국과학기술원)수정_공기호흡기노무공수-041111(최종본)_2005년-공사경비율(최)_2006도공-전사적EDW" xfId="701"/>
    <cellStyle name="@_laroux_제트베인_1_6월실버메이트용(한국과학기술원)수정_공기호흡기노무공수-041111(최종본)_2005년-공사경비율(최)_2006도공-전사적EDW_2006도공-전사적EDW" xfId="702"/>
    <cellStyle name="@_laroux_제트베인_1_6월실버메이트용(한국과학기술원)수정_공기호흡기노무공수-041111(최종본)_2006도공-전사적EDW" xfId="703"/>
    <cellStyle name="@_laroux_제트베인_1_6월실버메이트용(한국과학기술원)수정_노무-041115(최종본)_2005년-공사경비율(최)" xfId="704"/>
    <cellStyle name="@_laroux_제트베인_1_6월실버메이트용(한국과학기술원)수정_노무-041115(최종본)_2005년-공사경비율(최)_2006도공-전사적EDW" xfId="705"/>
    <cellStyle name="@_laroux_제트베인_1_6월실버메이트용(한국과학기술원)수정_전기용해로" xfId="706"/>
    <cellStyle name="@_laroux_제트베인_1_6월실버메이트용(한국과학기술원)수정_전기용해로_2005년-공사경비율(최)_2006도공-전사적EDW_2006도공-전사적EDW" xfId="707"/>
    <cellStyle name="@_laroux_제트베인_1_6월실버메이트용(한국과학기술원)수정_전기용해로_2006도공-전사적EDW" xfId="708"/>
    <cellStyle name="@_laroux_제트베인_1_6월실버메이트용(한국과학기술원)수정_전기용해로_2006도공-전사적EDW_2006도공-전사적EDW" xfId="709"/>
    <cellStyle name="@_laroux_제트베인_1_8월금비주철(회전식)" xfId="710"/>
    <cellStyle name="@_laroux_제트베인_1_8월금비주철(회전식)_2005년-공사경비율(최)" xfId="711"/>
    <cellStyle name="@_laroux_제트베인_1_8월금비주철(회전식)_2005년-공사경비율(최)_2006도공-전사적EDW_2006도공-전사적EDW" xfId="712"/>
    <cellStyle name="@_laroux_제트베인_1_8월금비주철(회전식)_2006도공-전사적EDW" xfId="713"/>
    <cellStyle name="@_laroux_제트베인_1_8월금비주철(회전식)_2006도공-전사적EDW_2006도공-전사적EDW" xfId="714"/>
    <cellStyle name="@_laroux_제트베인_1_k공사정산" xfId="715"/>
    <cellStyle name="@_laroux_제트베인_1_k공사정산_05년03월과학기술원-휴머노이드제작" xfId="716"/>
    <cellStyle name="@_laroux_제트베인_1_k공사정산_05년03월과학기술원-휴머노이드제작_2005년-공사경비율(최)" xfId="717"/>
    <cellStyle name="@_laroux_제트베인_1_k공사정산_05년03월과학기술원-휴머노이드제작_2005년-공사경비율(최)_2006도공-전사적EDW" xfId="718"/>
    <cellStyle name="@_laroux_제트베인_1_k공사정산_05년03월과학기술원-휴머노이드제작_2005년-공사경비율(최)_2006도공-전사적EDW_2006도공-전사적EDW" xfId="719"/>
    <cellStyle name="@_laroux_제트베인_1_k공사정산_05년03월과학기술원-휴머노이드제작_2006도공-전사적EDW_2006도공-전사적EDW" xfId="720"/>
    <cellStyle name="@_laroux_제트베인_1_k공사정산_2003-12여성부-여성신직업" xfId="721"/>
    <cellStyle name="@_laroux_제트베인_1_k공사정산_2003-12여성부-여성신직업_05년03월과학기술원-휴머노이드제작" xfId="722"/>
    <cellStyle name="@_laroux_제트베인_1_k공사정산_2003-12여성부-여성신직업_05년03월과학기술원-휴머노이드제작_2005년-공사경비율(최)" xfId="723"/>
    <cellStyle name="@_laroux_제트베인_1_k공사정산_2003-12여성부-여성신직업_05년03월과학기술원-휴머노이드제작_2005년-공사경비율(최)_2006도공-전사적EDW" xfId="724"/>
    <cellStyle name="@_laroux_제트베인_1_k공사정산_2003-12여성부-여성신직업_05년03월과학기술원-휴머노이드제작_2005년-공사경비율(최)_2006도공-전사적EDW_2006도공-전사적EDW" xfId="725"/>
    <cellStyle name="@_laroux_제트베인_1_k공사정산_2003-12여성부-여성신직업_05년03월과학기술원-휴머노이드제작_2006도공-전사적EDW" xfId="726"/>
    <cellStyle name="@_laroux_제트베인_1_k공사정산_2003-12여성부-여성신직업_05년03월과학기술원-휴머노이드제작_2006도공-전사적EDW_2006도공-전사적EDW" xfId="727"/>
    <cellStyle name="@_laroux_제트베인_1_k공사정산_2003-12여성부-여성신직업_2004-11kist엑튜레이터-참고" xfId="728"/>
    <cellStyle name="@_laroux_제트베인_1_k공사정산_2003-12여성부-여성신직업_2004-11kist엑튜레이터-참고_2005년-공사경비율(최)" xfId="729"/>
    <cellStyle name="@_laroux_제트베인_1_k공사정산_2003-12여성부-여성신직업_2004-11kist엑튜레이터-참고_2005년-공사경비율(최)_2006도공-전사적EDW" xfId="730"/>
    <cellStyle name="@_laroux_제트베인_1_k공사정산_2003-12여성부-여성신직업_2004-11kist엑튜레이터-참고_2005년-공사경비율(최)_2006도공-전사적EDW_2006도공-전사적EDW" xfId="731"/>
    <cellStyle name="@_laroux_제트베인_1_k공사정산_2003-12여성부-여성신직업_2004-11kist엑튜레이터-참고_2006도공-전사적EDW" xfId="732"/>
    <cellStyle name="@_laroux_제트베인_1_k공사정산_2003-12여성부-여성신직업_2004-11kist엑튜레이터-참고_2006도공-전사적EDW_2006도공-전사적EDW" xfId="733"/>
    <cellStyle name="@_laroux_제트베인_1_k공사정산_2003-12여성부-여성신직업_2005년-공사경비율(최)" xfId="734"/>
    <cellStyle name="@_laroux_제트베인_1_k공사정산_2003-12여성부-여성신직업_2005년-공사경비율(최)_2006도공-전사적EDW" xfId="735"/>
    <cellStyle name="@_laroux_제트베인_1_k공사정산_2003-12여성부-여성신직업_2005년-공사경비율(최)_2006도공-전사적EDW_2006도공-전사적EDW" xfId="736"/>
    <cellStyle name="@_laroux_제트베인_1_k공사정산_2003-12여성부-여성신직업_2006도공-전사적EDW" xfId="737"/>
    <cellStyle name="@_laroux_제트베인_1_k공사정산_2003-12여성부-여성신직업_2006도공-전사적EDW_2006도공-전사적EDW" xfId="738"/>
    <cellStyle name="@_laroux_제트베인_1_k공사정산_2004-11kist엑튜레이터-참고" xfId="739"/>
    <cellStyle name="@_laroux_제트베인_1_k공사정산_2004-11kist엑튜레이터-참고_2005년-공사경비율(최)" xfId="740"/>
    <cellStyle name="@_laroux_제트베인_1_k공사정산_2004-11kist엑튜레이터-참고_2005년-공사경비율(최)_2006도공-전사적EDW_2006도공-전사적EDW" xfId="741"/>
    <cellStyle name="@_laroux_제트베인_1_k공사정산_2004-11kist엑튜레이터-참고_2006도공-전사적EDW" xfId="742"/>
    <cellStyle name="@_laroux_제트베인_1_k공사정산_2004-11kist엑튜레이터-참고_2006도공-전사적EDW_2006도공-전사적EDW" xfId="743"/>
    <cellStyle name="@_laroux_제트베인_1_k공사정산_2005년-공사경비율(최)_2006도공-전사적EDW" xfId="744"/>
    <cellStyle name="@_laroux_제트베인_1_k공사정산_2006도공-전사적EDW" xfId="745"/>
    <cellStyle name="@_laroux_제트베인_1_k공사정산_2006도공-전사적EDW_2006도공-전사적EDW" xfId="746"/>
    <cellStyle name="@_laroux_제트베인_1_k공사정산_k공사정산_05년03월과학기술원-휴머노이드제작_2005년-공사경비율(최)" xfId="747"/>
    <cellStyle name="@_laroux_제트베인_1_k공사정산_k공사정산_05년03월과학기술원-휴머노이드제작_2005년-공사경비율(최)_2006도공-전사적EDW" xfId="748"/>
    <cellStyle name="@_laroux_제트베인_1_k공사정산_k공사정산_05년03월과학기술원-휴머노이드제작_2005년-공사경비율(최)_2006도공-전사적EDW_2006도공-전사적EDW" xfId="749"/>
    <cellStyle name="@_laroux_제트베인_1_k공사정산_k공사정산_2004-11kist엑튜레이터-참고" xfId="750"/>
    <cellStyle name="@_laroux_제트베인_1_k공사정산_k공사정산_2004-11kist엑튜레이터-참고_2005년-공사경비율(최)" xfId="751"/>
    <cellStyle name="@_laroux_제트베인_1_k공사정산_k공사정산_2004-11kist엑튜레이터-참고_2005년-공사경비율(최)_2006도공-전사적EDW" xfId="752"/>
    <cellStyle name="@_laroux_제트베인_1_k공사정산_k공사정산_2004-11kist엑튜레이터-참고_2005년-공사경비율(최)_2006도공-전사적EDW_2006도공-전사적EDW" xfId="753"/>
    <cellStyle name="@_laroux_제트베인_1_k공사정산_k공사정산_2004-11kist엑튜레이터-참고_2006도공-전사적EDW" xfId="754"/>
    <cellStyle name="@_laroux_제트베인_1_k공사정산_k공사정산_2004-11kist엑튜레이터-참고_2006도공-전사적EDW_2006도공-전사적EDW" xfId="755"/>
    <cellStyle name="@_laroux_제트베인_1_k공사정산_k공사정산_2005년-공사경비율(최)" xfId="756"/>
    <cellStyle name="@_laroux_제트베인_1_k공사정산_k공사정산_2005년-공사경비율(최)_2006도공-전사적EDW" xfId="757"/>
    <cellStyle name="@_laroux_제트베인_1_k공사정산_k공사정산_2005년-공사경비율(최)_2006도공-전사적EDW_2006도공-전사적EDW" xfId="758"/>
    <cellStyle name="@_laroux_제트베인_1_k공사정산_k공사정산_2006도공-전사적EDW_2006도공-전사적EDW" xfId="759"/>
    <cellStyle name="@_laroux_제트베인_1_k공사정산_미래공감-공사정산" xfId="760"/>
    <cellStyle name="@_laroux_제트베인_1_k공사정산_미래공감-공사정산_05년03월과학기술원-휴머노이드제작" xfId="761"/>
    <cellStyle name="@_laroux_제트베인_1_k공사정산_미래공감-공사정산_05년03월과학기술원-휴머노이드제작_2005년-공사경비율(최)" xfId="762"/>
    <cellStyle name="@_laroux_제트베인_1_k공사정산_미래공감-공사정산_05년03월과학기술원-휴머노이드제작_2005년-공사경비율(최)_2006도공-전사적EDW" xfId="763"/>
    <cellStyle name="@_laroux_제트베인_1_k공사정산_미래공감-공사정산_05년03월과학기술원-휴머노이드제작_2005년-공사경비율(최)_2006도공-전사적EDW_2006도공-전사적EDW" xfId="764"/>
    <cellStyle name="@_laroux_제트베인_1_k공사정산_미래공감-공사정산_05년03월과학기술원-휴머노이드제작_2006도공-전사적EDW_2006도공-전사적EDW" xfId="765"/>
    <cellStyle name="@_laroux_제트베인_1_k공사정산_미래공감-공사정산_2004-11kist엑튜레이터-참고" xfId="766"/>
    <cellStyle name="@_laroux_제트베인_1_k공사정산_미래공감-공사정산_2004-11kist엑튜레이터-참고_2005년-공사경비율(최)" xfId="767"/>
    <cellStyle name="@_laroux_제트베인_1_k공사정산_미래공감-공사정산_2004-11kist엑튜레이터-참고_2005년-공사경비율(최)_2006도공-전사적EDW" xfId="768"/>
    <cellStyle name="@_laroux_제트베인_1_k공사정산_미래공감-공사정산_2004-11kist엑튜레이터-참고_2006도공-전사적EDW" xfId="769"/>
    <cellStyle name="@_laroux_제트베인_1_k공사정산_미래공감-공사정산_2004-11kist엑튜레이터-참고_2006도공-전사적EDW_2006도공-전사적EDW" xfId="770"/>
    <cellStyle name="@_laroux_제트베인_1_k공사정산_미래공감-공사정산_2005년-공사경비율(최)" xfId="771"/>
    <cellStyle name="@_laroux_제트베인_1_k공사정산_미래공감-공사정산_2005년-공사경비율(최)_2006도공-전사적EDW_2006도공-전사적EDW" xfId="772"/>
    <cellStyle name="@_laroux_제트베인_1_k공사정산_미래공감-공사정산_2006도공-전사적EDW" xfId="773"/>
    <cellStyle name="@_laroux_제트베인_1_경주-길우전기세계캐릭터" xfId="774"/>
    <cellStyle name="@_laroux_제트베인_1_경주-길우전기세계캐릭터_05년03월과학기술원-휴머노이드제작" xfId="775"/>
    <cellStyle name="@_laroux_제트베인_1_경주-길우전기세계캐릭터_05년03월과학기술원-휴머노이드제작_2005년-공사경비율(최)" xfId="776"/>
    <cellStyle name="@_laroux_제트베인_1_경주-길우전기세계캐릭터_05년03월과학기술원-휴머노이드제작_2005년-공사경비율(최)_2006도공-전사적EDW" xfId="777"/>
    <cellStyle name="@_laroux_제트베인_1_경주-길우전기세계캐릭터_05년03월과학기술원-휴머노이드제작_2005년-공사경비율(최)_2006도공-전사적EDW_2006도공-전사적EDW" xfId="778"/>
    <cellStyle name="@_laroux_제트베인_1_경주-길우전기세계캐릭터_05년03월과학기술원-휴머노이드제작_2006도공-전사적EDW" xfId="779"/>
    <cellStyle name="@_laroux_제트베인_1_경주-길우전기세계캐릭터_05년03월과학기술원-휴머노이드제작_2006도공-전사적EDW_2006도공-전사적EDW" xfId="780"/>
    <cellStyle name="@_laroux_제트베인_1_경주-길우전기세계캐릭터_2004-11kist엑튜레이터-참고" xfId="781"/>
    <cellStyle name="@_laroux_제트베인_1_경주-길우전기세계캐릭터_2004-11kist엑튜레이터-참고_2005년-공사경비율(최)" xfId="782"/>
    <cellStyle name="@_laroux_제트베인_1_경주-길우전기세계캐릭터_2004-11kist엑튜레이터-참고_2005년-공사경비율(최)_2006도공-전사적EDW" xfId="783"/>
    <cellStyle name="@_laroux_제트베인_1_경주-길우전기세계캐릭터_2004-11kist엑튜레이터-참고_2006도공-전사적EDW_2006도공-전사적EDW" xfId="784"/>
    <cellStyle name="@_laroux_제트베인_1_경주-길우전기세계캐릭터_2005년-공사경비율(최)" xfId="785"/>
    <cellStyle name="@_laroux_제트베인_1_경주-길우전기세계캐릭터_2005년-공사경비율(최)_2006도공-전사적EDW" xfId="786"/>
    <cellStyle name="@_laroux_제트베인_1_경주-길우전기세계캐릭터_2005년-공사경비율(최)_2006도공-전사적EDW_2006도공-전사적EDW" xfId="787"/>
    <cellStyle name="@_laroux_제트베인_1_경주-길우전기세계캐릭터_2006도공-전사적EDW" xfId="788"/>
    <cellStyle name="@_laroux_제트베인_1_경주-길우전기세계캐릭터_2006도공-전사적EDW_2006도공-전사적EDW" xfId="789"/>
    <cellStyle name="@_laroux_제트베인_1_공기호흡기" xfId="790"/>
    <cellStyle name="@_laroux_제트베인_1_공기호흡기(작시)" xfId="791"/>
    <cellStyle name="@_laroux_제트베인_1_공기호흡기(작시)_2005년-공사경비율(최)" xfId="792"/>
    <cellStyle name="@_laroux_제트베인_1_공기호흡기(작시)_2005년-공사경비율(최)_2006도공-전사적EDW" xfId="793"/>
    <cellStyle name="@_laroux_제트베인_1_공기호흡기(작시)_2005년-공사경비율(최)_2006도공-전사적EDW_2006도공-전사적EDW" xfId="794"/>
    <cellStyle name="@_laroux_제트베인_1_공기호흡기(작시)_2006도공-전사적EDW" xfId="795"/>
    <cellStyle name="@_laroux_제트베인_1_공기호흡기(작시)_2006도공-전사적EDW_2006도공-전사적EDW" xfId="796"/>
    <cellStyle name="@_laroux_제트베인_1_공기호흡기_2005년-공사경비율(최)" xfId="797"/>
    <cellStyle name="@_laroux_제트베인_1_공기호흡기_2005년-공사경비율(최)_2006도공-전사적EDW" xfId="798"/>
    <cellStyle name="@_laroux_제트베인_1_공기호흡기_2005년-공사경비율(최)_2006도공-전사적EDW_2006도공-전사적EDW" xfId="799"/>
    <cellStyle name="@_laroux_제트베인_1_공기호흡기_2006도공-전사적EDW" xfId="800"/>
    <cellStyle name="@_laroux_제트베인_1_공기호흡기_2006도공-전사적EDW_2006도공-전사적EDW" xfId="801"/>
    <cellStyle name="@_laroux_제트베인_1_공기호흡기노무공수-041105(최종본)" xfId="802"/>
    <cellStyle name="@_laroux_제트베인_1_공기호흡기노무공수-041105(최종본)_2005년-공사경비율(최)" xfId="803"/>
    <cellStyle name="@_laroux_제트베인_1_공기호흡기노무공수-041105(최종본)_2005년-공사경비율(최)_2006도공-전사적EDW" xfId="804"/>
    <cellStyle name="@_laroux_제트베인_1_공기호흡기노무공수-041105(최종본)_2005년-공사경비율(최)_2006도공-전사적EDW_2006도공-전사적EDW" xfId="805"/>
    <cellStyle name="@_laroux_제트베인_1_공기호흡기노무공수-041105(최종본)_2006도공-전사적EDW" xfId="806"/>
    <cellStyle name="@_laroux_제트베인_1_공기호흡기노무공수-041105(최종본)_2006도공-전사적EDW_2006도공-전사적EDW" xfId="807"/>
    <cellStyle name="@_laroux_제트베인_1_공기호흡기노무공수-041111(최종본)_2005년-공사경비율(최)" xfId="808"/>
    <cellStyle name="@_laroux_제트베인_1_공기호흡기노무공수-041111(최종본)_2005년-공사경비율(최)_2006도공-전사적EDW" xfId="809"/>
    <cellStyle name="@_laroux_제트베인_1_공사양식_2005년-공사경비율(최)_2006도공-전사적EDW" xfId="810"/>
    <cellStyle name="@_laroux_제트베인_1_공사양식_2005년-공사경비율(최)_2006도공-전사적EDW_2006도공-전사적EDW" xfId="811"/>
    <cellStyle name="@_laroux_제트베인_1_공사양식_2006도공-전사적EDW" xfId="812"/>
    <cellStyle name="@_laroux_제트베인_1_공사양식_2006도공-전사적EDW_2006도공-전사적EDW" xfId="813"/>
    <cellStyle name="@_laroux_제트베인_1_노무-041115(최종본)" xfId="814"/>
    <cellStyle name="@_laroux_제트베인_1_노무-041115(최종본)_2005년-공사경비율(최)" xfId="815"/>
    <cellStyle name="@_laroux_제트베인_1_노무-041115(최종본)_2005년-공사경비율(최)_2006도공-전사적EDW" xfId="816"/>
    <cellStyle name="@_laroux_제트베인_1_노무-041115(최종본)_2005년-공사경비율(최)_2006도공-전사적EDW_2006도공-전사적EDW" xfId="817"/>
    <cellStyle name="@_laroux_제트베인_1_노무-041115(최종본)_2006도공-전사적EDW" xfId="818"/>
    <cellStyle name="@_laroux_제트베인_1_노무-041115(최종본)_2006도공-전사적EDW_2006도공-전사적EDW" xfId="819"/>
    <cellStyle name="@_laroux_제트베인_1_미래공감-공사정산" xfId="820"/>
    <cellStyle name="@_laroux_제트베인_1_미래공감-공사정산_05년03월과학기술원-휴머노이드제작" xfId="821"/>
    <cellStyle name="@_laroux_제트베인_1_미래공감-공사정산_05년03월과학기술원-휴머노이드제작_2005년-공사경비율(최)" xfId="822"/>
    <cellStyle name="@_laroux_제트베인_1_미래공감-공사정산_05년03월과학기술원-휴머노이드제작_2005년-공사경비율(최)_2006도공-전사적EDW" xfId="823"/>
    <cellStyle name="@_laroux_제트베인_1_미래공감-공사정산_05년03월과학기술원-휴머노이드제작_2005년-공사경비율(최)_2006도공-전사적EDW_2006도공-전사적EDW" xfId="824"/>
    <cellStyle name="@_laroux_제트베인_1_미래공감-공사정산_2005년-공사경비율(최)" xfId="825"/>
    <cellStyle name="@_laroux_제트베인_1_미래공감-공사정산_2005년-공사경비율(최)_2006도공-전사적EDW" xfId="826"/>
    <cellStyle name="@_laroux_제트베인_1_미래공감-공사정산_2005년-공사경비율(최)_2006도공-전사적EDW_2006도공-전사적EDW" xfId="827"/>
    <cellStyle name="@_laroux_제트베인_1_미래공감-공사정산_2006도공-전사적EDW" xfId="828"/>
    <cellStyle name="@_laroux_제트베인_1_미래공감-공사정산_2006도공-전사적EDW_2006도공-전사적EDW" xfId="829"/>
    <cellStyle name="@_laroux_제트베인_1_설치공사비(전용)" xfId="830"/>
    <cellStyle name="@_laroux_제트베인_1_설치공사비(전용)_설치공사비(전용)" xfId="831"/>
    <cellStyle name="@_laroux_제트베인_1_실적인건비" xfId="832"/>
    <cellStyle name="@_laroux_제트베인_1_실적인건비_05년03월과학기술원-휴머노이드제작" xfId="833"/>
    <cellStyle name="@_laroux_제트베인_1_실적인건비_05년03월과학기술원-휴머노이드제작_2005년-공사경비율(최)" xfId="834"/>
    <cellStyle name="@_laroux_제트베인_1_실적인건비_05년03월과학기술원-휴머노이드제작_2005년-공사경비율(최)_2006도공-전사적EDW" xfId="835"/>
    <cellStyle name="@_laroux_제트베인_1_실적인건비_05년03월과학기술원-휴머노이드제작_2005년-공사경비율(최)_2006도공-전사적EDW_2006도공-전사적EDW" xfId="836"/>
    <cellStyle name="@_laroux_제트베인_1_실적인건비_05년03월과학기술원-휴머노이드제작_2006도공-전사적EDW" xfId="837"/>
    <cellStyle name="@_laroux_제트베인_1_실적인건비_05년03월과학기술원-휴머노이드제작_2006도공-전사적EDW_2006도공-전사적EDW" xfId="838"/>
    <cellStyle name="@_laroux_제트베인_1_실적인건비_2004-11kist엑튜레이터-참고" xfId="839"/>
    <cellStyle name="@_laroux_제트베인_1_실적인건비_2004-11kist엑튜레이터-참고_2005년-공사경비율(최)" xfId="840"/>
    <cellStyle name="@_laroux_제트베인_1_실적인건비_2004-11kist엑튜레이터-참고_2005년-공사경비율(최)_2006도공-전사적EDW" xfId="841"/>
    <cellStyle name="@_laroux_제트베인_1_실적인건비_2004-11kist엑튜레이터-참고_2005년-공사경비율(최)_2006도공-전사적EDW_2006도공-전사적EDW" xfId="842"/>
    <cellStyle name="@_laroux_제트베인_1_실적인건비_2004-11kist엑튜레이터-참고_2006도공-전사적EDW" xfId="843"/>
    <cellStyle name="@_laroux_제트베인_1_실적인건비_2006도공-전사적EDW" xfId="844"/>
    <cellStyle name="@_laroux_제트베인_1_실적인건비_k공사정산" xfId="845"/>
    <cellStyle name="@_laroux_제트베인_1_실적인건비_k공사정산_05년03월과학기술원-휴머노이드제작" xfId="846"/>
    <cellStyle name="@_laroux_제트베인_1_실적인건비_k공사정산_05년03월과학기술원-휴머노이드제작_2005년-공사경비율(최)" xfId="847"/>
    <cellStyle name="@_laroux_제트베인_1_실적인건비_k공사정산_05년03월과학기술원-휴머노이드제작_2005년-공사경비율(최)_2006도공-전사적EDW" xfId="848"/>
    <cellStyle name="@_laroux_제트베인_1_실적인건비_k공사정산_05년03월과학기술원-휴머노이드제작_2005년-공사경비율(최)_2006도공-전사적EDW_2006도공-전사적EDW" xfId="849"/>
    <cellStyle name="@_laroux_제트베인_1_실적인건비_k공사정산_05년03월과학기술원-휴머노이드제작_2006도공-전사적EDW" xfId="850"/>
    <cellStyle name="@_laroux_제트베인_1_실적인건비_k공사정산_2003-12여성부-여성신직업" xfId="851"/>
    <cellStyle name="@_laroux_제트베인_1_실적인건비_k공사정산_2003-12여성부-여성신직업_05년03월과학기술원-휴머노이드제작_2005년-공사경비율(최)" xfId="852"/>
    <cellStyle name="@_laroux_제트베인_1_실적인건비_k공사정산_2003-12여성부-여성신직업_05년03월과학기술원-휴머노이드제작_2005년-공사경비율(최)_2006도공-전사적EDW_2006도공-전사적EDW" xfId="853"/>
    <cellStyle name="@_laroux_제트베인_1_실적인건비_k공사정산_2003-12여성부-여성신직업_2004-11kist엑튜레이터-참고" xfId="854"/>
    <cellStyle name="@_laroux_제트베인_1_실적인건비_k공사정산_2003-12여성부-여성신직업_2004-11kist엑튜레이터-참고_2005년-공사경비율(최)" xfId="855"/>
    <cellStyle name="@_laroux_제트베인_1_실적인건비_k공사정산_2003-12여성부-여성신직업_2004-11kist엑튜레이터-참고_2005년-공사경비율(최)_2006도공-전사적EDW" xfId="856"/>
    <cellStyle name="@_laroux_제트베인_1_실적인건비_k공사정산_2003-12여성부-여성신직업_2004-11kist엑튜레이터-참고_2006도공-전사적EDW" xfId="857"/>
    <cellStyle name="@_laroux_제트베인_1_실적인건비_k공사정산_2003-12여성부-여성신직업_2004-11kist엑튜레이터-참고_2006도공-전사적EDW_2006도공-전사적EDW" xfId="858"/>
    <cellStyle name="@_laroux_제트베인_1_실적인건비_k공사정산_2003-12여성부-여성신직업_2005년-공사경비율(최)" xfId="859"/>
    <cellStyle name="@_laroux_제트베인_1_실적인건비_k공사정산_2003-12여성부-여성신직업_2005년-공사경비율(최)_2006도공-전사적EDW" xfId="860"/>
    <cellStyle name="@_laroux_제트베인_1_실적인건비_k공사정산_2003-12여성부-여성신직업_2005년-공사경비율(최)_2006도공-전사적EDW_2006도공-전사적EDW" xfId="861"/>
    <cellStyle name="@_laroux_제트베인_1_실적인건비_k공사정산_2003-12여성부-여성신직업_2006도공-전사적EDW" xfId="862"/>
    <cellStyle name="@_laroux_제트베인_1_실적인건비_k공사정산_2003-12여성부-여성신직업_2006도공-전사적EDW_2006도공-전사적EDW" xfId="863"/>
    <cellStyle name="@_laroux_제트베인_1_실적인건비_k공사정산_2004-11kist엑튜레이터-참고" xfId="864"/>
    <cellStyle name="@_laroux_제트베인_1_실적인건비_k공사정산_2004-11kist엑튜레이터-참고_2005년-공사경비율(최)" xfId="865"/>
    <cellStyle name="@_laroux_제트베인_1_실적인건비_k공사정산_2004-11kist엑튜레이터-참고_2005년-공사경비율(최)_2006도공-전사적EDW" xfId="866"/>
    <cellStyle name="@_laroux_제트베인_1_실적인건비_k공사정산_2004-11kist엑튜레이터-참고_2005년-공사경비율(최)_2006도공-전사적EDW_2006도공-전사적EDW" xfId="867"/>
    <cellStyle name="@_laroux_제트베인_1_실적인건비_k공사정산_2004-11kist엑튜레이터-참고_2006도공-전사적EDW" xfId="868"/>
    <cellStyle name="@_laroux_제트베인_1_실적인건비_k공사정산_2004-11kist엑튜레이터-참고_2006도공-전사적EDW_2006도공-전사적EDW" xfId="869"/>
    <cellStyle name="@_laroux_제트베인_1_실적인건비_k공사정산_2005년-공사경비율(최)_2006도공-전사적EDW" xfId="870"/>
    <cellStyle name="@_laroux_제트베인_1_실적인건비_k공사정산_2005년-공사경비율(최)_2006도공-전사적EDW_2006도공-전사적EDW" xfId="871"/>
    <cellStyle name="@_laroux_제트베인_1_실적인건비_k공사정산_2006도공-전사적EDW" xfId="872"/>
    <cellStyle name="@_laroux_제트베인_1_실적인건비_k공사정산_2006도공-전사적EDW_2006도공-전사적EDW" xfId="873"/>
    <cellStyle name="@_laroux_제트베인_1_실적인건비_k공사정산_k공사정산_05년03월과학기술원-휴머노이드제작_2005년-공사경비율(최)" xfId="874"/>
    <cellStyle name="@_laroux_제트베인_1_실적인건비_k공사정산_k공사정산_05년03월과학기술원-휴머노이드제작_2005년-공사경비율(최)_2006도공-전사적EDW" xfId="875"/>
    <cellStyle name="@_laroux_제트베인_1_실적인건비_k공사정산_k공사정산_05년03월과학기술원-휴머노이드제작_2006도공-전사적EDW" xfId="876"/>
    <cellStyle name="@_laroux_제트베인_1_실적인건비_k공사정산_k공사정산_2004-11kist엑튜레이터-참고" xfId="877"/>
    <cellStyle name="@_laroux_제트베인_1_실적인건비_k공사정산_k공사정산_2004-11kist엑튜레이터-참고_2005년-공사경비율(최)_2006도공-전사적EDW" xfId="878"/>
    <cellStyle name="@_laroux_제트베인_1_실적인건비_k공사정산_k공사정산_2004-11kist엑튜레이터-참고_2006도공-전사적EDW" xfId="879"/>
    <cellStyle name="@_laroux_제트베인_1_실적인건비_k공사정산_k공사정산_2004-11kist엑튜레이터-참고_2006도공-전사적EDW_2006도공-전사적EDW" xfId="880"/>
    <cellStyle name="@_laroux_제트베인_1_실적인건비_k공사정산_k공사정산_2005년-공사경비율(최)" xfId="881"/>
    <cellStyle name="@_laroux_제트베인_1_실적인건비_k공사정산_k공사정산_2005년-공사경비율(최)_2006도공-전사적EDW" xfId="882"/>
    <cellStyle name="@_laroux_제트베인_1_실적인건비_k공사정산_k공사정산_2005년-공사경비율(최)_2006도공-전사적EDW_2006도공-전사적EDW" xfId="883"/>
    <cellStyle name="@_laroux_제트베인_1_실적인건비_k공사정산_k공사정산_2006도공-전사적EDW" xfId="884"/>
    <cellStyle name="@_laroux_제트베인_1_실적인건비_k공사정산_k공사정산_2006도공-전사적EDW_2006도공-전사적EDW" xfId="885"/>
    <cellStyle name="@_laroux_제트베인_1_실적인건비_k공사정산_미래공감-공사정산" xfId="886"/>
    <cellStyle name="@_laroux_제트베인_1_실적인건비_k공사정산_미래공감-공사정산_05년03월과학기술원-휴머노이드제작" xfId="887"/>
    <cellStyle name="@_laroux_제트베인_1_실적인건비_k공사정산_미래공감-공사정산_05년03월과학기술원-휴머노이드제작_2005년-공사경비율(최)" xfId="888"/>
    <cellStyle name="@_laroux_제트베인_1_실적인건비_k공사정산_미래공감-공사정산_05년03월과학기술원-휴머노이드제작_2005년-공사경비율(최)_2006도공-전사적EDW_2006도공-전사적EDW" xfId="889"/>
    <cellStyle name="@_laroux_제트베인_1_실적인건비_k공사정산_미래공감-공사정산_05년03월과학기술원-휴머노이드제작_2006도공-전사적EDW_2006도공-전사적EDW" xfId="890"/>
    <cellStyle name="@_laroux_제트베인_1_실적인건비_k공사정산_미래공감-공사정산_2004-11kist엑튜레이터-참고" xfId="891"/>
    <cellStyle name="@_laroux_제트베인_1_실적인건비_k공사정산_미래공감-공사정산_2004-11kist엑튜레이터-참고_2005년-공사경비율(최)" xfId="892"/>
    <cellStyle name="@_laroux_제트베인_1_실적인건비_k공사정산_미래공감-공사정산_2004-11kist엑튜레이터-참고_2005년-공사경비율(최)_2006도공-전사적EDW" xfId="893"/>
    <cellStyle name="@_laroux_제트베인_1_실적인건비_k공사정산_미래공감-공사정산_2004-11kist엑튜레이터-참고_2005년-공사경비율(최)_2006도공-전사적EDW_2006도공-전사적EDW" xfId="894"/>
    <cellStyle name="@_laroux_제트베인_1_실적인건비_k공사정산_미래공감-공사정산_2004-11kist엑튜레이터-참고_2006도공-전사적EDW" xfId="895"/>
    <cellStyle name="@_laroux_제트베인_1_실적인건비_k공사정산_미래공감-공사정산_2004-11kist엑튜레이터-참고_2006도공-전사적EDW_2006도공-전사적EDW" xfId="896"/>
    <cellStyle name="@_laroux_제트베인_1_실적인건비_k공사정산_미래공감-공사정산_2005년-공사경비율(최)" xfId="897"/>
    <cellStyle name="@_laroux_제트베인_1_실적인건비_k공사정산_미래공감-공사정산_2005년-공사경비율(최)_2006도공-전사적EDW" xfId="898"/>
    <cellStyle name="@_laroux_제트베인_1_실적인건비_k공사정산_미래공감-공사정산_2005년-공사경비율(최)_2006도공-전사적EDW_2006도공-전사적EDW" xfId="899"/>
    <cellStyle name="@_laroux_제트베인_1_실적인건비_k공사정산_미래공감-공사정산_2006도공-전사적EDW_2006도공-전사적EDW" xfId="900"/>
    <cellStyle name="@_laroux_제트베인_1_실적인건비_경주-길우전기세계캐릭터_05년03월과학기술원-휴머노이드제작" xfId="901"/>
    <cellStyle name="@_laroux_제트베인_1_실적인건비_경주-길우전기세계캐릭터_05년03월과학기술원-휴머노이드제작_2005년-공사경비율(최)" xfId="902"/>
    <cellStyle name="@_laroux_제트베인_1_실적인건비_경주-길우전기세계캐릭터_05년03월과학기술원-휴머노이드제작_2005년-공사경비율(최)_2006도공-전사적EDW" xfId="903"/>
    <cellStyle name="@_laroux_제트베인_1_실적인건비_경주-길우전기세계캐릭터_05년03월과학기술원-휴머노이드제작_2005년-공사경비율(최)_2006도공-전사적EDW_2006도공-전사적EDW" xfId="904"/>
    <cellStyle name="@_laroux_제트베인_1_실적인건비_경주-길우전기세계캐릭터_05년03월과학기술원-휴머노이드제작_2006도공-전사적EDW" xfId="905"/>
    <cellStyle name="@_laroux_제트베인_1_실적인건비_경주-길우전기세계캐릭터_05년03월과학기술원-휴머노이드제작_2006도공-전사적EDW_2006도공-전사적EDW" xfId="906"/>
    <cellStyle name="@_laroux_제트베인_1_실적인건비_경주-길우전기세계캐릭터_2004-11kist엑튜레이터-참고" xfId="907"/>
    <cellStyle name="@_laroux_제트베인_1_실적인건비_경주-길우전기세계캐릭터_2004-11kist엑튜레이터-참고_2005년-공사경비율(최)" xfId="908"/>
    <cellStyle name="@_laroux_제트베인_1_실적인건비_경주-길우전기세계캐릭터_2004-11kist엑튜레이터-참고_2005년-공사경비율(최)_2006도공-전사적EDW" xfId="909"/>
    <cellStyle name="@_laroux_제트베인_1_실적인건비_경주-길우전기세계캐릭터_2004-11kist엑튜레이터-참고_2005년-공사경비율(최)_2006도공-전사적EDW_2006도공-전사적EDW" xfId="910"/>
    <cellStyle name="@_laroux_제트베인_1_실적인건비_경주-길우전기세계캐릭터_2004-11kist엑튜레이터-참고_2006도공-전사적EDW" xfId="911"/>
    <cellStyle name="@_laroux_제트베인_1_실적인건비_경주-길우전기세계캐릭터_2004-11kist엑튜레이터-참고_2006도공-전사적EDW_2006도공-전사적EDW" xfId="912"/>
    <cellStyle name="@_laroux_제트베인_1_실적인건비_경주-길우전기세계캐릭터_2005년-공사경비율(최)" xfId="913"/>
    <cellStyle name="@_laroux_제트베인_1_실적인건비_경주-길우전기세계캐릭터_2005년-공사경비율(최)_2006도공-전사적EDW" xfId="914"/>
    <cellStyle name="@_laroux_제트베인_1_실적인건비_경주-길우전기세계캐릭터_2005년-공사경비율(최)_2006도공-전사적EDW_2006도공-전사적EDW" xfId="915"/>
    <cellStyle name="@_laroux_제트베인_1_실적인건비_경주-길우전기세계캐릭터_2006도공-전사적EDW" xfId="916"/>
    <cellStyle name="@_laroux_제트베인_1_실적인건비_경주-길우전기세계캐릭터_2006도공-전사적EDW_2006도공-전사적EDW" xfId="917"/>
    <cellStyle name="@_laroux_제트베인_1_실적인건비_미래공감-공사정산" xfId="918"/>
    <cellStyle name="@_laroux_제트베인_1_실적인건비_미래공감-공사정산_05년03월과학기술원-휴머노이드제작" xfId="919"/>
    <cellStyle name="@_laroux_제트베인_1_실적인건비_미래공감-공사정산_05년03월과학기술원-휴머노이드제작_2005년-공사경비율(최)_2006도공-전사적EDW_2006도공-전사적EDW" xfId="920"/>
    <cellStyle name="@_laroux_제트베인_1_실적인건비_미래공감-공사정산_2004-11kist엑튜레이터-참고_2005년-공사경비율(최)" xfId="921"/>
    <cellStyle name="@_laroux_제트베인_1_실적인건비_미래공감-공사정산_2004-11kist엑튜레이터-참고_2005년-공사경비율(최)_2006도공-전사적EDW_2006도공-전사적EDW" xfId="922"/>
    <cellStyle name="@_laroux_제트베인_1_실적인건비_미래공감-공사정산_2004-11kist엑튜레이터-참고_2006도공-전사적EDW" xfId="923"/>
    <cellStyle name="@_laroux_제트베인_1_실적인건비_미래공감-공사정산_2004-11kist엑튜레이터-참고_2006도공-전사적EDW_2006도공-전사적EDW" xfId="924"/>
    <cellStyle name="@_laroux_제트베인_1_실적인건비_미래공감-공사정산_2005년-공사경비율(최)" xfId="925"/>
    <cellStyle name="@_laroux_제트베인_1_실적인건비_미래공감-공사정산_2005년-공사경비율(최)_2006도공-전사적EDW" xfId="926"/>
    <cellStyle name="@_laroux_제트베인_1_실적인건비_미래공감-공사정산_2005년-공사경비율(최)_2006도공-전사적EDW_2006도공-전사적EDW" xfId="927"/>
    <cellStyle name="@_laroux_제트베인_1_실적인건비_미래공감-공사정산_2006도공-전사적EDW" xfId="928"/>
    <cellStyle name="@_laroux_제트베인_1_실적인건비_미래공감-공사정산_2006도공-전사적EDW_2006도공-전사적EDW" xfId="929"/>
    <cellStyle name="@_laroux_제트베인_1_적외선방식설치비" xfId="930"/>
    <cellStyle name="@_laroux_제트베인_1_적외선방식설치비_설치공사비(전용)" xfId="931"/>
    <cellStyle name="@_laroux_제트베인_1_전기용해로" xfId="932"/>
    <cellStyle name="@_laroux_제트베인_1_전기용해로_2005년-공사경비율(최)" xfId="933"/>
    <cellStyle name="@_laroux_제트베인_1_전기용해로_2005년-공사경비율(최)_2006도공-전사적EDW" xfId="934"/>
    <cellStyle name="@_laroux_제트베인_1_전기용해로_2006도공-전사적EDW" xfId="935"/>
    <cellStyle name="@_laroux_제트베인_1_전기용해로_2006도공-전사적EDW_2006도공-전사적EDW" xfId="936"/>
    <cellStyle name="@_laroux_제트베인_1_촉매성형" xfId="937"/>
    <cellStyle name="@_laroux_제트베인_1_촉매성형_10월촉매성형" xfId="938"/>
    <cellStyle name="@_laroux_제트베인_1_촉매성형_10월촉매성형_2005년-공사경비율(최)_2006도공-전사적EDW" xfId="939"/>
    <cellStyle name="@_laroux_제트베인_1_촉매성형_10월촉매성형_2005년-공사경비율(최)_2006도공-전사적EDW_2006도공-전사적EDW" xfId="940"/>
    <cellStyle name="@_laroux_제트베인_1_촉매성형_10월촉매성형_2006도공-전사적EDW" xfId="941"/>
    <cellStyle name="@_laroux_제트베인_1_촉매성형_10월촉매성형_공기호흡기" xfId="942"/>
    <cellStyle name="@_laroux_제트베인_1_촉매성형_10월촉매성형_공기호흡기(작시)_2005년-공사경비율(최)_2006도공-전사적EDW" xfId="943"/>
    <cellStyle name="@_laroux_제트베인_1_촉매성형_10월촉매성형_공기호흡기(작시)_2005년-공사경비율(최)_2006도공-전사적EDW_2006도공-전사적EDW" xfId="944"/>
    <cellStyle name="@_laroux_제트베인_1_촉매성형_10월촉매성형_공기호흡기(작시)_2006도공-전사적EDW" xfId="945"/>
    <cellStyle name="@_laroux_제트베인_1_촉매성형_10월촉매성형_공기호흡기_2005년-공사경비율(최)" xfId="946"/>
    <cellStyle name="@_laroux_제트베인_1_촉매성형_10월촉매성형_공기호흡기_2005년-공사경비율(최)_2006도공-전사적EDW" xfId="947"/>
    <cellStyle name="@_laroux_제트베인_1_촉매성형_10월촉매성형_공기호흡기_2005년-공사경비율(최)_2006도공-전사적EDW_2006도공-전사적EDW" xfId="948"/>
    <cellStyle name="@_laroux_제트베인_1_촉매성형_10월촉매성형_공기호흡기_2006도공-전사적EDW" xfId="949"/>
    <cellStyle name="@_laroux_제트베인_1_촉매성형_10월촉매성형_공기호흡기_2006도공-전사적EDW_2006도공-전사적EDW" xfId="950"/>
    <cellStyle name="@_laroux_제트베인_1_촉매성형_10월촉매성형_공기호흡기노무공수-041105(최종본)" xfId="951"/>
    <cellStyle name="@_laroux_제트베인_1_촉매성형_10월촉매성형_공기호흡기노무공수-041105(최종본)_2005년-공사경비율(최)" xfId="952"/>
    <cellStyle name="@_laroux_제트베인_1_촉매성형_10월촉매성형_공기호흡기노무공수-041105(최종본)_2005년-공사경비율(최)_2006도공-전사적EDW" xfId="953"/>
    <cellStyle name="@_laroux_제트베인_1_촉매성형_10월촉매성형_공기호흡기노무공수-041105(최종본)_2005년-공사경비율(최)_2006도공-전사적EDW_2006도공-전사적EDW" xfId="954"/>
    <cellStyle name="@_laroux_제트베인_1_촉매성형_10월촉매성형_공기호흡기노무공수-041105(최종본)_2006도공-전사적EDW" xfId="955"/>
    <cellStyle name="@_laroux_제트베인_1_촉매성형_10월촉매성형_공기호흡기노무공수-041105(최종본)_2006도공-전사적EDW_2006도공-전사적EDW" xfId="956"/>
    <cellStyle name="@_laroux_제트베인_1_촉매성형_10월촉매성형_공기호흡기노무공수-041111(최종본)" xfId="957"/>
    <cellStyle name="@_laroux_제트베인_1_촉매성형_10월촉매성형_공기호흡기노무공수-041111(최종본)_2005년-공사경비율(최)" xfId="958"/>
    <cellStyle name="@_laroux_제트베인_1_촉매성형_10월촉매성형_공기호흡기노무공수-041111(최종본)_2005년-공사경비율(최)_2006도공-전사적EDW_2006도공-전사적EDW" xfId="959"/>
    <cellStyle name="@_laroux_제트베인_1_촉매성형_10월촉매성형_공기호흡기노무공수-041111(최종본)_2006도공-전사적EDW" xfId="960"/>
    <cellStyle name="@_laroux_제트베인_1_촉매성형_10월촉매성형_노무-041115(최종본)" xfId="961"/>
    <cellStyle name="@_laroux_제트베인_1_촉매성형_10월촉매성형_노무-041115(최종본)_2005년-공사경비율(최)_2006도공-전사적EDW" xfId="962"/>
    <cellStyle name="@_laroux_제트베인_1_촉매성형_10월촉매성형_노무-041115(최종본)_2006도공-전사적EDW" xfId="963"/>
    <cellStyle name="@_laroux_제트베인_1_촉매성형_10월촉매성형_노무-041115(최종본)_2006도공-전사적EDW_2006도공-전사적EDW" xfId="964"/>
    <cellStyle name="@_laroux_제트베인_1_촉매성형_2005년-공사경비율(최)" xfId="965"/>
    <cellStyle name="@_laroux_제트베인_1_촉매성형_2006도공-전사적EDW" xfId="966"/>
    <cellStyle name="@_laroux_제트베인_1_촉매성형_2006도공-전사적EDW_2006도공-전사적EDW" xfId="967"/>
    <cellStyle name="@_laroux_제트베인_1_촉매성형_공기호흡기" xfId="968"/>
    <cellStyle name="@_laroux_제트베인_1_촉매성형_공기호흡기(작시)_2005년-공사경비율(최)" xfId="969"/>
    <cellStyle name="@_laroux_제트베인_1_촉매성형_공기호흡기(작시)_2005년-공사경비율(최)_2006도공-전사적EDW" xfId="970"/>
    <cellStyle name="@_laroux_제트베인_1_촉매성형_공기호흡기(작시)_2005년-공사경비율(최)_2006도공-전사적EDW_2006도공-전사적EDW" xfId="971"/>
    <cellStyle name="@_laroux_제트베인_1_촉매성형_공기호흡기(작시)_2006도공-전사적EDW" xfId="972"/>
    <cellStyle name="@_laroux_제트베인_1_촉매성형_공기호흡기(작시)_2006도공-전사적EDW_2006도공-전사적EDW" xfId="973"/>
    <cellStyle name="@_laroux_제트베인_1_촉매성형_공기호흡기_2005년-공사경비율(최)_2006도공-전사적EDW_2006도공-전사적EDW" xfId="974"/>
    <cellStyle name="@_laroux_제트베인_1_촉매성형_공기호흡기_2006도공-전사적EDW" xfId="975"/>
    <cellStyle name="@_laroux_제트베인_1_촉매성형_공기호흡기노무공수-041105(최종본)" xfId="976"/>
    <cellStyle name="@_laroux_제트베인_1_촉매성형_공기호흡기노무공수-041105(최종본)_2005년-공사경비율(최)_2006도공-전사적EDW" xfId="977"/>
    <cellStyle name="@_laroux_제트베인_1_촉매성형_공기호흡기노무공수-041105(최종본)_2006도공-전사적EDW" xfId="978"/>
    <cellStyle name="@_laroux_제트베인_1_촉매성형_공기호흡기노무공수-041111(최종본)" xfId="979"/>
    <cellStyle name="@_laroux_제트베인_1_촉매성형_공기호흡기노무공수-041111(최종본)_2005년-공사경비율(최)" xfId="980"/>
    <cellStyle name="@_laroux_제트베인_1_촉매성형_공기호흡기노무공수-041111(최종본)_2005년-공사경비율(최)_2006도공-전사적EDW_2006도공-전사적EDW" xfId="981"/>
    <cellStyle name="@_laroux_제트베인_1_촉매성형_공기호흡기노무공수-041111(최종본)_2006도공-전사적EDW_2006도공-전사적EDW" xfId="982"/>
    <cellStyle name="@_laroux_제트베인_1_촉매성형_노무-041115(최종본)" xfId="983"/>
    <cellStyle name="@_laroux_제트베인_1_촉매성형_노무-041115(최종본)_2005년-공사경비율(최)_2006도공-전사적EDW_2006도공-전사적EDW" xfId="984"/>
    <cellStyle name="@_laroux_제트베인_1_촉매성형_노무-041115(최종본)_2006도공-전사적EDW" xfId="985"/>
    <cellStyle name="@_laroux_제트베인_1_촉매성형_노무-041115(최종본)_2006도공-전사적EDW_2006도공-전사적EDW" xfId="986"/>
    <cellStyle name="@_laroux_제트베인_1_촉매성형_전기용해로" xfId="987"/>
    <cellStyle name="@_laroux_제트베인_1_촉매성형_전기용해로_2005년-공사경비율(최)" xfId="988"/>
    <cellStyle name="@_laroux_제트베인_1_촉매성형_전기용해로_2005년-공사경비율(최)_2006도공-전사적EDW" xfId="989"/>
    <cellStyle name="@_laroux_제트베인_1_촉매성형_전기용해로_2005년-공사경비율(최)_2006도공-전사적EDW_2006도공-전사적EDW" xfId="990"/>
    <cellStyle name="@_laroux_제트베인_1_촉매성형_전기용해로_2006도공-전사적EDW" xfId="991"/>
    <cellStyle name="@_laroux_제트베인_1_촉매성형_전기용해로_2006도공-전사적EDW_2006도공-전사적EDW" xfId="992"/>
    <cellStyle name="_0.VMS내역서-A,B사" xfId="993"/>
    <cellStyle name="_01)전시물" xfId="994"/>
    <cellStyle name="_0106-06-007 금속 및 수장공사 단가견적- 대림" xfId="995"/>
    <cellStyle name="_041101-4 관리 내역(홀+계단)" xfId="996"/>
    <cellStyle name="_050726_gg_hw" xfId="997"/>
    <cellStyle name="_1. 노면결빙감지설비(화흥-매립식-A-최종)" xfId="998"/>
    <cellStyle name="_1. 데이터분석 시스템" xfId="999"/>
    <cellStyle name="_1. 전시물" xfId="1000"/>
    <cellStyle name="_1. 전시물(최종)" xfId="1001"/>
    <cellStyle name="_1. 총괄(제조+설치)" xfId="1002"/>
    <cellStyle name="_1.1 현장설비(VDS)" xfId="1003"/>
    <cellStyle name="_1.2 현장설비(AVI)" xfId="1004"/>
    <cellStyle name="_1.2005 기업은행 명예의 전당(영상)" xfId="1005"/>
    <cellStyle name="_1.3 현장설비(CCTV)" xfId="1006"/>
    <cellStyle name="_1.3 현장설비(VMS)" xfId="1007"/>
    <cellStyle name="_1.국립고궁박물관(4면독립)" xfId="1008"/>
    <cellStyle name="_1.국립고궁박물관(리스피앤씨)-전송" xfId="1009"/>
    <cellStyle name="_1.남가좌동가재조형물(설치-충무)" xfId="1010"/>
    <cellStyle name="_1.설치(남양주)-디자인수정전송(설계)" xfId="1011"/>
    <cellStyle name="_1_터널교통관리시설구축_공사설계서(달성12터널외2개소)" xfId="1012"/>
    <cellStyle name="_1+2.무인발매기(제조+구매)-2" xfId="1013"/>
    <cellStyle name="_1-1. 조명탑" xfId="1014"/>
    <cellStyle name="_11.통합보안관리서버" xfId="1015"/>
    <cellStyle name="_1220-원가조사-전자지불" xfId="1016"/>
    <cellStyle name="_1차내역수정" xfId="1017"/>
    <cellStyle name="_2. 모형제조" xfId="1018"/>
    <cellStyle name="_2. 영상분석 시스템" xfId="1019"/>
    <cellStyle name="_2.1 센터(컴퓨터시스템)" xfId="1020"/>
    <cellStyle name="_2.2 센터(네트워크)" xfId="1021"/>
    <cellStyle name="_2.3 센터 (상황판)" xfId="1022"/>
    <cellStyle name="_2.4 센터(매트릭스스위쳐)" xfId="1023"/>
    <cellStyle name="_2.5 센터 (소프트웨어툴)" xfId="1024"/>
    <cellStyle name="_2.6 센터 (부대시설)" xfId="1025"/>
    <cellStyle name="_2.7 센터 (인테리어)" xfId="1026"/>
    <cellStyle name="_2.8 센터 (소프트웨어개발)" xfId="1027"/>
    <cellStyle name="_2.민속박물관(제조-전시)-완" xfId="1028"/>
    <cellStyle name="_2001 장애조치" xfId="1029"/>
    <cellStyle name="_2002결과표1" xfId="1030"/>
    <cellStyle name="_231106(고려대학교백주년기념관)" xfId="1031"/>
    <cellStyle name="_3. 영상SW(용역)" xfId="1032"/>
    <cellStyle name="_3.사인" xfId="1033"/>
    <cellStyle name="_4. 인테리어" xfId="1034"/>
    <cellStyle name="_4. 전기(최종)" xfId="1035"/>
    <cellStyle name="_4._설치비(수정)-2009년계약-KHC" xfId="1036"/>
    <cellStyle name="_4.1 통신(전송망)" xfId="1037"/>
    <cellStyle name="_4.2 통신(광케이블포설)" xfId="1038"/>
    <cellStyle name="_4.총괄내역서" xfId="1039"/>
    <cellStyle name="_4회기성 내역서-10월06일 수정본" xfId="1040"/>
    <cellStyle name="_5.남북(정보영상)" xfId="1041"/>
    <cellStyle name="_5.영상HW-1" xfId="1042"/>
    <cellStyle name="_6.2 VMS-C형" xfId="1043"/>
    <cellStyle name="_6.조선테마(전시용정보영상장비)" xfId="1044"/>
    <cellStyle name="_7)한방전기" xfId="1045"/>
    <cellStyle name="_Book1" xfId="1046"/>
    <cellStyle name="_C앤C" xfId="1047"/>
    <cellStyle name="_C앤C(네트웍)" xfId="1048"/>
    <cellStyle name="_C앤C원가계산" xfId="1049"/>
    <cellStyle name="_D.보라산업" xfId="1050"/>
    <cellStyle name="_e-Learning 시스템 구축(최종)" xfId="1051"/>
    <cellStyle name="_GN_극동건설(주)_덕정병원_토목(작업)-1" xfId="1052"/>
    <cellStyle name="_HW내역서" xfId="1053"/>
    <cellStyle name="_QSV4801024-HJ2" xfId="1054"/>
    <cellStyle name="_TCS 영업소(050214)" xfId="1055"/>
    <cellStyle name="_UPS 설치공사" xfId="1056"/>
    <cellStyle name="_X" xfId="1057"/>
    <cellStyle name="_간지" xfId="1058"/>
    <cellStyle name="_간지,목차,페이지,표지" xfId="1059"/>
    <cellStyle name="_감가상각(01년도) (3)" xfId="1060"/>
    <cellStyle name="_감귤박물관영상제작설치내역(뷰로테크)" xfId="1061"/>
    <cellStyle name="_강남 상면 환경공사" xfId="1062"/>
    <cellStyle name="_강산FRP" xfId="1063"/>
    <cellStyle name="_개요" xfId="1064"/>
    <cellStyle name="_개요(봉림)-참고용" xfId="1065"/>
    <cellStyle name="_개요(봉림)-최종" xfId="1066"/>
    <cellStyle name="_개요(주안-인천)" xfId="1067"/>
    <cellStyle name="_거래실례" xfId="1068"/>
    <cellStyle name="_견적서(040713)" xfId="1069"/>
    <cellStyle name="_견적서(한국경제정책연구소)-20050128" xfId="1070"/>
    <cellStyle name="_견적서_모바일경기-정현창" xfId="1071"/>
    <cellStyle name="_견적서-클래러스-경기도청-이정환이사님-SUN 480.xls" xfId="1072"/>
    <cellStyle name="_경남유통CCTV(040302)최종" xfId="1073"/>
    <cellStyle name="_경북031002" xfId="1074"/>
    <cellStyle name="_계중기(051216)" xfId="1075"/>
    <cellStyle name="_고객서비스모니터링" xfId="1076"/>
    <cellStyle name="_고속국도 ITS 유지관리(충청본부-최종)" xfId="1077"/>
    <cellStyle name="_고압나트륨안정기(최종)" xfId="1078"/>
    <cellStyle name="_공사금액산정" xfId="1079"/>
    <cellStyle name="_과기원재료비" xfId="1080"/>
    <cellStyle name="_과학의 날 행사용 영상물제작" xfId="1081"/>
    <cellStyle name="_광가입자전송장비(FLC)삼성" xfId="1082"/>
    <cellStyle name="_광안리내역서(구도)" xfId="1083"/>
    <cellStyle name="_광케이블_SNI_LGCNS_1" xfId="1084"/>
    <cellStyle name="_교육인적자원혁신박람회-전시" xfId="1085"/>
    <cellStyle name="_교육인적자원혁신박람회-행사" xfId="1086"/>
    <cellStyle name="_교통전산실장비이전견적(종합)" xfId="1087"/>
    <cellStyle name="_구로지사 증축 및 보수공사 2차(최종)-12.16(신규)" xfId="1088"/>
    <cellStyle name="_구로지사 증축 및 보수공사(최종)+개요" xfId="1089"/>
    <cellStyle name="_국립중앙박물관사인(전시)" xfId="1090"/>
    <cellStyle name="_근원거리통신망" xfId="1091"/>
    <cellStyle name="_기존+신규추가소프트웨어" xfId="1092"/>
    <cellStyle name="_기초공사" xfId="1093"/>
    <cellStyle name="_기흥4차내역(0922일위)" xfId="1094"/>
    <cellStyle name="_나노엔텍(임금)" xfId="1095"/>
    <cellStyle name="_내역" xfId="1096"/>
    <cellStyle name="_내역(991895-7)" xfId="1097"/>
    <cellStyle name="_내역(991895-7)-01" xfId="1098"/>
    <cellStyle name="_내역(991895-7)-12-3일작업" xfId="1099"/>
    <cellStyle name="_내역(AV)" xfId="1100"/>
    <cellStyle name="_내역-1" xfId="1101"/>
    <cellStyle name="_내역서" xfId="1102"/>
    <cellStyle name="_내역서(서남권)" xfId="1103"/>
    <cellStyle name="_내역서_하이패스일위대가" xfId="1104"/>
    <cellStyle name="_내역서+개요(월배통신)" xfId="1105"/>
    <cellStyle name="_내역서+개요(전기)-6.7(최종)" xfId="1106"/>
    <cellStyle name="_내역서+개요(통신)" xfId="1107"/>
    <cellStyle name="_농수로3종외-최종" xfId="1108"/>
    <cellStyle name="_다우SW(1023)" xfId="1109"/>
    <cellStyle name="_단가비교" xfId="1110"/>
    <cellStyle name="_대구박물관_내역서" xfId="1111"/>
    <cellStyle name="_대전망운용국 대수선 전기공사+개요" xfId="1112"/>
    <cellStyle name="_대한체육회 홈페이지 구축-기능" xfId="1113"/>
    <cellStyle name="_도로공사M-DWDM구축설치공사비용" xfId="1114"/>
    <cellStyle name="_동목포전화국제4회기성청구서" xfId="1115"/>
    <cellStyle name="_동학농민(전기)(02.09.05)" xfId="1116"/>
    <cellStyle name="_모바일 경기넷 구축 사업(최종)" xfId="1117"/>
    <cellStyle name="_모형-내역서(12)" xfId="1118"/>
    <cellStyle name="_목차" xfId="1119"/>
    <cellStyle name="_무역 전시회 지원성과" xfId="1120"/>
    <cellStyle name="_물사랑(건축기계계약)" xfId="1121"/>
    <cellStyle name="_방이동오피스텔-압구정 아크로빌-천안두정아파트(제일하이텍)" xfId="1122"/>
    <cellStyle name="_변경내역서 -3" xfId="1123"/>
    <cellStyle name="_변경전 내역검토(참고용)" xfId="1124"/>
    <cellStyle name="_보고서" xfId="1125"/>
    <cellStyle name="_보고서(인천노동사무소) " xfId="1126"/>
    <cellStyle name="_봉림고교 교사신축(최종)" xfId="1127"/>
    <cellStyle name="_봉림고교 교사신축(최종)-참고용" xfId="1128"/>
    <cellStyle name="_북한영상관실시설계(040309)" xfId="1129"/>
    <cellStyle name="_브랜드개발" xfId="1130"/>
    <cellStyle name="_사이버 컴퓨터 보드외 5종-최종" xfId="1131"/>
    <cellStyle name="_샤워식분무기(최종)" xfId="1132"/>
    <cellStyle name="_서울과학관의장" xfId="1133"/>
    <cellStyle name="_선도전기(실적기준)" xfId="1134"/>
    <cellStyle name="_설계서(040701)" xfId="1135"/>
    <cellStyle name="_설계서(0522)" xfId="1136"/>
    <cellStyle name="_설계참고자료1" xfId="1137"/>
    <cellStyle name="_설치" xfId="1138"/>
    <cellStyle name="_설치위치별세부내역(VMS)-0323" xfId="1139"/>
    <cellStyle name="_설치위치별세부내역_AVI_1(new)" xfId="1140"/>
    <cellStyle name="_센터 인테리어_여건보고_1015_제출용" xfId="1141"/>
    <cellStyle name="_센터 인테리어_여건보고_1015_최종" xfId="1142"/>
    <cellStyle name="_센터설비(장비) " xfId="1143"/>
    <cellStyle name="_수입원가" xfId="1144"/>
    <cellStyle name="_수입원가계산서(앤화)" xfId="1145"/>
    <cellStyle name="_수전설비내역" xfId="1146"/>
    <cellStyle name="_수정이여2003.05.19xls" xfId="1147"/>
    <cellStyle name="_순천 남부시장(제조-최종)" xfId="1148"/>
    <cellStyle name="_승강기" xfId="1149"/>
    <cellStyle name="_신흥기업사-최종" xfId="1150"/>
    <cellStyle name="_실시설계(031201)" xfId="1151"/>
    <cellStyle name="_실시설계(040218)" xfId="1152"/>
    <cellStyle name="_실시설계(040623)" xfId="1153"/>
    <cellStyle name="_실행견적" xfId="1154"/>
    <cellStyle name="_실행견적_1" xfId="1155"/>
    <cellStyle name="_실행견적1" xfId="1156"/>
    <cellStyle name="_안양지식산업진흥원" xfId="1157"/>
    <cellStyle name="_압구정지점" xfId="1158"/>
    <cellStyle name="_업체견적서" xfId="1159"/>
    <cellStyle name="_여건보고" xfId="1160"/>
    <cellStyle name="_연구원실험대(24종)-최종" xfId="1161"/>
    <cellStyle name="_영상 HW 일위대가" xfId="1162"/>
    <cellStyle name="_영상-HW(수정)배관배선" xfId="1163"/>
    <cellStyle name="_영상S" xfId="1164"/>
    <cellStyle name="_요금소설치" xfId="1165"/>
    <cellStyle name="_용인-서울pjt_하이패스설치공사-4차로(080819)-시선유도봉 수정(0820)" xfId="1166"/>
    <cellStyle name="_원가계산서" xfId="1167"/>
    <cellStyle name="_원격유지관리시스템(2004)" xfId="1168"/>
    <cellStyle name="_이전내역서(거창)" xfId="1169"/>
    <cellStyle name="_인테리어 일위대가 03-19" xfId="1170"/>
    <cellStyle name="_일위(김천)" xfId="1171"/>
    <cellStyle name="_일위(포천)" xfId="1172"/>
    <cellStyle name="_일위대가" xfId="1173"/>
    <cellStyle name="_일위대가목록" xfId="1174"/>
    <cellStyle name="_입구용부스(최종)" xfId="1175"/>
    <cellStyle name="_자동선별기보고서" xfId="1176"/>
    <cellStyle name="_자동제어" xfId="1177"/>
    <cellStyle name="_자재비교표" xfId="1178"/>
    <cellStyle name="_장현중(내역서+개요)" xfId="1179"/>
    <cellStyle name="_재료비" xfId="1180"/>
    <cellStyle name="_전기 오창_진천수량산출서" xfId="1181"/>
    <cellStyle name="_전기(고강도접지판)_여건보고1015_제출용" xfId="1182"/>
    <cellStyle name="_전기공사" xfId="1183"/>
    <cellStyle name="_전남남부권광역상수도 수처리모형(설치-최종)" xfId="1184"/>
    <cellStyle name="_전남남부권광역상수도 수처리모형(제조-수정)" xfId="1185"/>
    <cellStyle name="_전남남부권광역상수도 수처리모형(제조-최종)" xfId="1186"/>
    <cellStyle name="_전남도청사최종납품" xfId="1187"/>
    <cellStyle name="_전남도청사최종납품(작업이)2" xfId="1188"/>
    <cellStyle name="_전동발달기장치(거창정밀식)" xfId="1189"/>
    <cellStyle name="_전북의회홍보관설계내역-설치" xfId="1190"/>
    <cellStyle name="_전북의회홍보관실시설계내역(0507)" xfId="1191"/>
    <cellStyle name="_전시용영상HW" xfId="1192"/>
    <cellStyle name="_전자지불(삼성SDS)" xfId="1193"/>
    <cellStyle name="_전자지불-(케이비)" xfId="1194"/>
    <cellStyle name="_정보통신-광통신망관리(050214)" xfId="1195"/>
    <cellStyle name="_정산양식 (version 1)" xfId="1196"/>
    <cellStyle name="_제일은행동근무복3" xfId="1197"/>
    <cellStyle name="_제일은행하계근무복" xfId="1198"/>
    <cellStyle name="_제주한화콘도" xfId="1199"/>
    <cellStyle name="_조합견적" xfId="1200"/>
    <cellStyle name="_증권예탁원_퇴직연금시스템_구축_요약_Ver2" xfId="1201"/>
    <cellStyle name="_직접경비" xfId="1202"/>
    <cellStyle name="_창(에리트(설치제외)" xfId="1203"/>
    <cellStyle name="_창(에리트-최종)" xfId="1204"/>
    <cellStyle name="_천안 삼성코닝 SP 납품(대선기공)" xfId="1205"/>
    <cellStyle name="_청계천문화관-시설관리" xfId="1206"/>
    <cellStyle name="_청문당 내역보완" xfId="1207"/>
    <cellStyle name="_총괄(최종)" xfId="1208"/>
    <cellStyle name="_최종내역(공사)" xfId="1209"/>
    <cellStyle name="_최종내역(자재)" xfId="1210"/>
    <cellStyle name="_축중기제조" xfId="1211"/>
    <cellStyle name="_춘천(제조)" xfId="1212"/>
    <cellStyle name="_춘천전화국증축통신+개요" xfId="1213"/>
    <cellStyle name="_춘천합동내역+개요(수정한최종)" xfId="1214"/>
    <cellStyle name="_충무1.민속박물관(설치-충무)" xfId="1215"/>
    <cellStyle name="_충무용사촌(설치)" xfId="1216"/>
    <cellStyle name="_충효예(장비)(1)-류빈" xfId="1217"/>
    <cellStyle name="_침상, 관물함3" xfId="1218"/>
    <cellStyle name="_코마스HW(1023)" xfId="1219"/>
    <cellStyle name="_코스모스씨앤티(손익계산서,제조원가명세서)" xfId="1220"/>
    <cellStyle name="_타견적" xfId="1221"/>
    <cellStyle name="_테니스장(030922)" xfId="1222"/>
    <cellStyle name="_테마공사새로03" xfId="1223"/>
    <cellStyle name="_퇴직연금 기록관리 시스템" xfId="1224"/>
    <cellStyle name="_표지" xfId="1225"/>
    <cellStyle name="_하이패스 전자지불(050214)" xfId="1226"/>
    <cellStyle name="_하이패스-설치비최종(노임단가_및_품셈조정)" xfId="1227"/>
    <cellStyle name="_하이패스일위대가" xfId="1228"/>
    <cellStyle name="_학생사물함18종" xfId="1229"/>
    <cellStyle name="_한일청소년" xfId="1230"/>
    <cellStyle name="_항측판독용역" xfId="1231"/>
    <cellStyle name="_현수막 추가" xfId="1232"/>
    <cellStyle name="_현장설비(1.VDS)-0411" xfId="1233"/>
    <cellStyle name="_형광등기구최종-조일전기" xfId="1234"/>
    <cellStyle name="_호남지역본부-20041220" xfId="1235"/>
    <cellStyle name="_호안블럭5종내역(노무비법)" xfId="1236"/>
    <cellStyle name="_홍길동미래세움제출용" xfId="1237"/>
    <cellStyle name="_화흥기상정보시스템(RWIS)및노면감지시스템(RSDS)내역서" xfId="1238"/>
    <cellStyle name="_환경체험관내역050420(총괄최종)" xfId="1239"/>
    <cellStyle name="_휴대용바코드" xfId="1240"/>
    <cellStyle name="_흙막이공사(일위)" xfId="1241"/>
    <cellStyle name="´þ·?" xfId="1242"/>
    <cellStyle name="’E‰Y [0.00]_laroux" xfId="1243"/>
    <cellStyle name="’E‰Y_laroux" xfId="1244"/>
    <cellStyle name="¤@?e_TEST-1 " xfId="1245"/>
    <cellStyle name="+,-,0" xfId="1246"/>
    <cellStyle name="△ []" xfId="1247"/>
    <cellStyle name="△ [0]" xfId="1248"/>
    <cellStyle name="°ia¤¼o¼ya¡" xfId="1249"/>
    <cellStyle name="°ia¤aa·a1" xfId="1250"/>
    <cellStyle name="°ia¤aa·a2" xfId="1251"/>
    <cellStyle name="" xfId="1252"/>
    <cellStyle name="_10-1. 의장(영상관)" xfId="1253"/>
    <cellStyle name="_10-1. 의장(영상관)_용인-서울pjt_하이패스설치공사-4차로(080819)-시선유도봉 수정(0820)" xfId="1254"/>
    <cellStyle name="_10-1. 의장(영상관)_하이패스-설치비최종(노임단가_및_품셈조정)" xfId="1255"/>
    <cellStyle name="_TCS_축중기" xfId="1256"/>
    <cellStyle name="_TCS_축중기_용인-서울pjt_하이패스설치공사-4차로(080819)-시선유도봉 수정(0820)" xfId="1257"/>
    <cellStyle name="_TCS_축중기_하이패스-설치비최종(노임단가_및_품셈조정)" xfId="1258"/>
    <cellStyle name="_TTMS위탁수량(KHC)" xfId="1259"/>
    <cellStyle name="_TTMS위탁수량(KHC)_용인-서울pjt_하이패스설치공사-4차로(080819)-시선유도봉 수정(0820)" xfId="1260"/>
    <cellStyle name="_TTMS위탁수량(KHC)_하이패스-설치비최종(노임단가_및_품셈조정)" xfId="1261"/>
    <cellStyle name="_강원지역본부" xfId="1262"/>
    <cellStyle name="_강원지역본부(2006년)" xfId="1263"/>
    <cellStyle name="_강원지역본부(2006년)_용인-서울pjt_하이패스설치공사-4차로(080819)-시선유도봉 수정(0820)" xfId="1264"/>
    <cellStyle name="_강원지역본부(2006년)_하이패스-설치비최종(노임단가_및_품셈조정)" xfId="1265"/>
    <cellStyle name="_강원지역본부(2006년-051228)" xfId="1266"/>
    <cellStyle name="_강원지역본부(2006년-051228)_용인-서울pjt_하이패스설치공사-4차로(080819)-시선유도봉 수정(0820)" xfId="1267"/>
    <cellStyle name="_강원지역본부(2006년-051228)_하이패스-설치비최종(노임단가_및_품셈조정)" xfId="1268"/>
    <cellStyle name="_강원지역본부(2006년-060102)" xfId="1269"/>
    <cellStyle name="_강원지역본부(2006년-060102)_용인-서울pjt_하이패스설치공사-4차로(080819)-시선유도봉 수정(0820)" xfId="1270"/>
    <cellStyle name="_강원지역본부(2006년-060102)_하이패스-설치비최종(노임단가_및_품셈조정)" xfId="1271"/>
    <cellStyle name="_강원지역본부(2006년-0602011)" xfId="1272"/>
    <cellStyle name="_강원지역본부(2006년-0602011)_용인-서울pjt_하이패스설치공사-4차로(080819)-시선유도봉 수정(0820)" xfId="1273"/>
    <cellStyle name="_강원지역본부(2006년-0602011)_하이패스-설치비최종(노임단가_및_품셈조정)" xfId="1274"/>
    <cellStyle name="_강원지역본부_용인-서울pjt_하이패스설치공사-4차로(080819)-시선유도봉 수정(0820)" xfId="1275"/>
    <cellStyle name="_강원지역본부_하이패스-설치비최종(노임단가_및_품셈조정)" xfId="1276"/>
    <cellStyle name="_경남지역본부_20041220_상반기" xfId="1277"/>
    <cellStyle name="_경남지역본부_20041220_상반기_2005년도급내역서" xfId="1278"/>
    <cellStyle name="_경남지역본부_20041220_상반기_2005년도급내역서_TTMS위탁수량(KHC)" xfId="1279"/>
    <cellStyle name="_경남지역본부_20041220_상반기_2005년도급내역서_TTMS위탁수량(KHC)_용인-서울pjt_하이패스설치공사-4차로(080819)-시선유도봉 수정(0820)" xfId="1280"/>
    <cellStyle name="_경남지역본부_20041220_상반기_2005년도급내역서_TTMS위탁수량(KHC)_하이패스-설치비최종(노임단가_및_품셈조정)" xfId="1281"/>
    <cellStyle name="_경남지역본부_20041220_상반기_2005년도급내역서_강원지역본부(2006년)" xfId="1282"/>
    <cellStyle name="_경남지역본부_20041220_상반기_2005년도급내역서_강원지역본부(2006년)_용인-서울pjt_하이패스설치공사-4차로(080819)-시선유도봉 수정(0820)" xfId="1283"/>
    <cellStyle name="_경남지역본부_20041220_상반기_2005년도급내역서_강원지역본부(2006년)_하이패스-설치비최종(노임단가_및_품셈조정)" xfId="1284"/>
    <cellStyle name="_경남지역본부_20041220_상반기_2005년도급내역서_강원지역본부(2006년-051228)" xfId="1285"/>
    <cellStyle name="_경남지역본부_20041220_상반기_2005년도급내역서_강원지역본부(2006년-051228)_용인-서울pjt_하이패스설치공사-4차로(080819)-시선유도봉 수정(0820)" xfId="1286"/>
    <cellStyle name="_경남지역본부_20041220_상반기_2005년도급내역서_강원지역본부(2006년-051228)_하이패스-설치비최종(노임단가_및_품셈조정)" xfId="1287"/>
    <cellStyle name="_경남지역본부_20041220_상반기_2005년도급내역서_강원지역본부(2006년-060102)" xfId="1288"/>
    <cellStyle name="_경남지역본부_20041220_상반기_2005년도급내역서_강원지역본부(2006년-060102)_용인-서울pjt_하이패스설치공사-4차로(080819)-시선유도봉 수정(0820)" xfId="1289"/>
    <cellStyle name="_경남지역본부_20041220_상반기_2005년도급내역서_강원지역본부(2006년-060102)_하이패스-설치비최종(노임단가_및_품셈조정)" xfId="1290"/>
    <cellStyle name="_경남지역본부_20041220_상반기_2005년도급내역서_용인-서울pjt_하이패스설치공사-4차로(080819)-시선유도봉 수정(0820)" xfId="1291"/>
    <cellStyle name="_경남지역본부_20041220_상반기_2005년도급내역서_중부지역본부(2006년-051220)" xfId="1292"/>
    <cellStyle name="_경남지역본부_20041220_상반기_2005년도급내역서_중부지역본부(2006년-051220)_용인-서울pjt_하이패스설치공사-4차로(080819)-시선유도봉 수정(0820)" xfId="1293"/>
    <cellStyle name="_경남지역본부_20041220_상반기_2005년도급내역서_중부지역본부(2006년-051220)_하이패스-설치비최종(노임단가_및_품셈조정)" xfId="1294"/>
    <cellStyle name="_경남지역본부_20041220_상반기_2005년도급내역서_중부지역본부(2006년-051228)" xfId="1295"/>
    <cellStyle name="_경남지역본부_20041220_상반기_2005년도급내역서_중부지역본부(2006년-051228)_용인-서울pjt_하이패스설치공사-4차로(080819)-시선유도봉 수정(0820)" xfId="1296"/>
    <cellStyle name="_경남지역본부_20041220_상반기_2005년도급내역서_중부지역본부(2006년-051228)_하이패스-설치비최종(노임단가_및_품셈조정)" xfId="1297"/>
    <cellStyle name="_경남지역본부_20041220_상반기_2005년도급내역서_중부지역본부(2006년-060102)" xfId="1298"/>
    <cellStyle name="_경남지역본부_20041220_상반기_2005년도급내역서_중부지역본부(2006년-060102)_용인-서울pjt_하이패스설치공사-4차로(080819)-시선유도봉 수정(0820)" xfId="1299"/>
    <cellStyle name="_경남지역본부_20041220_상반기_2005년도급내역서_중부지역본부(2006년-060102)_하이패스-설치비최종(노임단가_및_품셈조정)" xfId="1300"/>
    <cellStyle name="_경남지역본부_20041220_상반기_2005년도급내역서_하이패스-설치비최종(노임단가_및_품셈조정)" xfId="1301"/>
    <cellStyle name="_경남지역본부_20041220_상반기_TTMS위탁수량(KHC)" xfId="1302"/>
    <cellStyle name="_경남지역본부_20041220_상반기_TTMS위탁수량(KHC)_용인-서울pjt_하이패스설치공사-4차로(080819)-시선유도봉 수정(0820)" xfId="1303"/>
    <cellStyle name="_경남지역본부_20041220_상반기_TTMS위탁수량(KHC)_하이패스-설치비최종(노임단가_및_품셈조정)" xfId="1304"/>
    <cellStyle name="_경남지역본부_20041220_상반기_강원지역본부(2006년)" xfId="1305"/>
    <cellStyle name="_경남지역본부_20041220_상반기_강원지역본부(2006년)_용인-서울pjt_하이패스설치공사-4차로(080819)-시선유도봉 수정(0820)" xfId="1306"/>
    <cellStyle name="_경남지역본부_20041220_상반기_강원지역본부(2006년)_하이패스-설치비최종(노임단가_및_품셈조정)" xfId="1307"/>
    <cellStyle name="_경남지역본부_20041220_상반기_강원지역본부(2006년-051228)" xfId="1308"/>
    <cellStyle name="_경남지역본부_20041220_상반기_강원지역본부(2006년-051228)_용인-서울pjt_하이패스설치공사-4차로(080819)-시선유도봉 수정(0820)" xfId="1309"/>
    <cellStyle name="_경남지역본부_20041220_상반기_강원지역본부(2006년-051228)_하이패스-설치비최종(노임단가_및_품셈조정)" xfId="1310"/>
    <cellStyle name="_경남지역본부_20041220_상반기_강원지역본부(2006년-060102)" xfId="1311"/>
    <cellStyle name="_경남지역본부_20041220_상반기_강원지역본부(2006년-060102)_용인-서울pjt_하이패스설치공사-4차로(080819)-시선유도봉 수정(0820)" xfId="1312"/>
    <cellStyle name="_경남지역본부_20041220_상반기_강원지역본부(2006년-060102)_하이패스-설치비최종(노임단가_및_품셈조정)" xfId="1313"/>
    <cellStyle name="_경남지역본부_20041220_상반기_용인-서울pjt_하이패스설치공사-4차로(080819)-시선유도봉 수정(0820)" xfId="1314"/>
    <cellStyle name="_경남지역본부_20041220_상반기_중부지역본부(2006년-051220)" xfId="1315"/>
    <cellStyle name="_경남지역본부_20041220_상반기_중부지역본부(2006년-051220)_용인-서울pjt_하이패스설치공사-4차로(080819)-시선유도봉 수정(0820)" xfId="1316"/>
    <cellStyle name="_경남지역본부_20041220_상반기_중부지역본부(2006년-051220)_하이패스-설치비최종(노임단가_및_품셈조정)" xfId="1317"/>
    <cellStyle name="_경남지역본부_20041220_상반기_중부지역본부(2006년-051228)" xfId="1318"/>
    <cellStyle name="_경남지역본부_20041220_상반기_중부지역본부(2006년-051228)_용인-서울pjt_하이패스설치공사-4차로(080819)-시선유도봉 수정(0820)" xfId="1319"/>
    <cellStyle name="_경남지역본부_20041220_상반기_중부지역본부(2006년-051228)_하이패스-설치비최종(노임단가_및_품셈조정)" xfId="1320"/>
    <cellStyle name="_경남지역본부_20041220_상반기_중부지역본부(2006년-060102)" xfId="1321"/>
    <cellStyle name="_경남지역본부_20041220_상반기_중부지역본부(2006년-060102)_용인-서울pjt_하이패스설치공사-4차로(080819)-시선유도봉 수정(0820)" xfId="1322"/>
    <cellStyle name="_경남지역본부_20041220_상반기_중부지역본부(2006년-060102)_하이패스-설치비최종(노임단가_및_품셈조정)" xfId="1323"/>
    <cellStyle name="_경남지역본부_20041220_상반기_하이패스-설치비최종(노임단가_및_품셈조정)" xfId="1324"/>
    <cellStyle name="_계중기(최종)" xfId="1325"/>
    <cellStyle name="_계중기(최종)_용인-서울pjt_하이패스설치공사-4차로(080819)-시선유도봉 수정(0820)" xfId="1326"/>
    <cellStyle name="_계중기(최종)_하이패스-설치비최종(노임단가_및_품셈조정)" xfId="1327"/>
    <cellStyle name="_순천 남부시장" xfId="1328"/>
    <cellStyle name="_순천 남부시장_용인-서울pjt_하이패스설치공사-4차로(080819)-시선유도봉 수정(0820)" xfId="1329"/>
    <cellStyle name="_순천 남부시장_하이패스-설치비최종(노임단가_및_품셈조정)" xfId="1330"/>
    <cellStyle name="_용인-서울pjt_하이패스설치공사-4차로(080819)-시선유도봉 수정(0820)" xfId="1331"/>
    <cellStyle name="_전남남부권광역상수도 수처리모형(설치-최종)" xfId="1332"/>
    <cellStyle name="_전남남부권광역상수도 수처리모형(설치-최종)_용인-서울pjt_하이패스설치공사-4차로(080819)-시선유도봉 수정(0820)" xfId="1333"/>
    <cellStyle name="_전남남부권광역상수도 수처리모형(설치-최종)_하이패스-설치비최종(노임단가_및_품셈조정)" xfId="1334"/>
    <cellStyle name="_전남남부권광역상수도 수처리모형(제조-최종)" xfId="1335"/>
    <cellStyle name="_전남남부권광역상수도 수처리모형(제조-최종)_용인-서울pjt_하이패스설치공사-4차로(080819)-시선유도봉 수정(0820)" xfId="1336"/>
    <cellStyle name="_전남남부권광역상수도 수처리모형(제조-최종)_하이패스-설치비최종(노임단가_및_품셈조정)" xfId="1337"/>
    <cellStyle name="_중부지역본부(2006년)_기준" xfId="1338"/>
    <cellStyle name="_중부지역본부(2006년)_기준_용인-서울pjt_하이패스설치공사-4차로(080819)-시선유도봉 수정(0820)" xfId="1339"/>
    <cellStyle name="_중부지역본부(2006년)_기준_하이패스-설치비최종(노임단가_및_품셈조정)" xfId="1340"/>
    <cellStyle name="_중부지역본부(2006년-051220)" xfId="1341"/>
    <cellStyle name="_중부지역본부(2006년-051220)_용인-서울pjt_하이패스설치공사-4차로(080819)-시선유도봉 수정(0820)" xfId="1342"/>
    <cellStyle name="_중부지역본부(2006년-051220)_하이패스-설치비최종(노임단가_및_품셈조정)" xfId="1343"/>
    <cellStyle name="_중부지역본부(2006년-051228)" xfId="1344"/>
    <cellStyle name="_중부지역본부(2006년-051228)_용인-서울pjt_하이패스설치공사-4차로(080819)-시선유도봉 수정(0820)" xfId="1345"/>
    <cellStyle name="_중부지역본부(2006년-051228)_하이패스-설치비최종(노임단가_및_품셈조정)" xfId="1346"/>
    <cellStyle name="_중부지역본부(2006년-060102)" xfId="1347"/>
    <cellStyle name="_중부지역본부(2006년-060102)_용인-서울pjt_하이패스설치공사-4차로(080819)-시선유도봉 수정(0820)" xfId="1348"/>
    <cellStyle name="_중부지역본부(2006년-060102)_하이패스-설치비최종(노임단가_및_품셈조정)" xfId="1349"/>
    <cellStyle name="_하이패스-설치비최종(노임단가_및_품셈조정)" xfId="1350"/>
    <cellStyle name="0%" xfId="1351"/>
    <cellStyle name="0,0_x000d__x000a_NA_x000d__x000a_" xfId="1352"/>
    <cellStyle name="0.0" xfId="1353"/>
    <cellStyle name="0.0%" xfId="1354"/>
    <cellStyle name="0.00" xfId="1355"/>
    <cellStyle name="0.00%" xfId="1356"/>
    <cellStyle name="0.000%" xfId="1357"/>
    <cellStyle name="0.0000%" xfId="1358"/>
    <cellStyle name="¼yAU(R)" xfId="1359"/>
    <cellStyle name="1" xfId="1360"/>
    <cellStyle name="1 000 Kč_RESULTS" xfId="1361"/>
    <cellStyle name="1.1" xfId="1362"/>
    <cellStyle name="1.10" xfId="1363"/>
    <cellStyle name="10" xfId="1364"/>
    <cellStyle name="120" xfId="1365"/>
    <cellStyle name="19990216" xfId="1366"/>
    <cellStyle name="¹éº" xfId="1367"/>
    <cellStyle name="1월" xfId="1368"/>
    <cellStyle name="2)" xfId="1369"/>
    <cellStyle name="20% - 强调文字颜色 1" xfId="1370"/>
    <cellStyle name="20% - 强调文字颜色 1 2" xfId="1371"/>
    <cellStyle name="20% - 强调文字颜色 1 3" xfId="1372"/>
    <cellStyle name="20% - 强调文字颜色 2" xfId="1373"/>
    <cellStyle name="20% - 强调文字颜色 2 2" xfId="1374"/>
    <cellStyle name="20% - 强调文字颜色 3" xfId="1375"/>
    <cellStyle name="20% - 强调文字颜色 3 2" xfId="1376"/>
    <cellStyle name="20% - 强调文字颜色 4" xfId="1377"/>
    <cellStyle name="20% - 强调文字颜色 4 2" xfId="1378"/>
    <cellStyle name="20% - 强调文字颜色 5" xfId="1379"/>
    <cellStyle name="20% - 强调文字颜色 5 2" xfId="1380"/>
    <cellStyle name="20% - 强调文字颜色 6" xfId="1381"/>
    <cellStyle name="20% - 强调文字颜色 6 2" xfId="1382"/>
    <cellStyle name="³?a￥" xfId="1383"/>
    <cellStyle name="40% - 强调文字颜色 1" xfId="1384"/>
    <cellStyle name="40% - 强调文字颜色 1 2" xfId="1385"/>
    <cellStyle name="40% - 强调文字颜色 2" xfId="1386"/>
    <cellStyle name="40% - 强调文字颜色 2 2" xfId="1387"/>
    <cellStyle name="40% - 强调文字颜色 3" xfId="1388"/>
    <cellStyle name="40% - 强调文字颜色 3 2" xfId="1389"/>
    <cellStyle name="40% - 强调文字颜色 4" xfId="1390"/>
    <cellStyle name="40% - 强调文字颜色 4 2" xfId="1391"/>
    <cellStyle name="40% - 强调文字颜色 5" xfId="1392"/>
    <cellStyle name="40% - 强调文字颜色 5 2" xfId="1393"/>
    <cellStyle name="40% - 强调文字颜色 6" xfId="1394"/>
    <cellStyle name="40% - 强调文字颜色 6 2" xfId="1395"/>
    <cellStyle name="60" xfId="1396"/>
    <cellStyle name="60% - 强调文字颜色 1" xfId="1397"/>
    <cellStyle name="60% - 强调文字颜色 2" xfId="1398"/>
    <cellStyle name="60% - 强调文字颜色 3" xfId="1399"/>
    <cellStyle name="60% - 强调文字颜色 4" xfId="1400"/>
    <cellStyle name="60% - 强调文字颜色 5" xfId="1401"/>
    <cellStyle name="60% - 强调文字颜色 6" xfId="1402"/>
    <cellStyle name="_x0014_7." xfId="1403"/>
    <cellStyle name="82" xfId="1404"/>
    <cellStyle name="90" xfId="1405"/>
    <cellStyle name="A¨­￠￢￠O [0]_INQUIRY ￠?￥i¨u¡AAⓒ￢Aⓒª " xfId="1406"/>
    <cellStyle name="A¨­￠￢￠O_INQUIRY ￠?￥i¨u¡AAⓒ￢Aⓒª " xfId="1407"/>
    <cellStyle name="aa" xfId="1408"/>
    <cellStyle name="Actual Date" xfId="1409"/>
    <cellStyle name="Åë" xfId="1410"/>
    <cellStyle name="Aee­ " xfId="1411"/>
    <cellStyle name="Åëè­ [" xfId="1412"/>
    <cellStyle name="AeE­ [0]_ 2ÆAAþº° " xfId="1413"/>
    <cellStyle name="ÅëÈ­ [0]_¸ðÇü¸·" xfId="1414"/>
    <cellStyle name="AeE­ [0]_±a¼uAe½A " xfId="1415"/>
    <cellStyle name="ÅëÈ­ [0]_»óºÎ¼ö·®Áý°è " xfId="1416"/>
    <cellStyle name="AeE­ [0]_¼oAI¼º " xfId="1417"/>
    <cellStyle name="ÅëÈ­ [0]_Á¤»ê¼­°©Áö" xfId="1418"/>
    <cellStyle name="AeE­ [0]_A¾CO½A¼³ " xfId="1419"/>
    <cellStyle name="ÅëÈ­ [0]_INQUIRY ¿µ¾÷ÃßÁø " xfId="1420"/>
    <cellStyle name="AeE­ [0]_INQUIRY ¿μ¾÷AßAø " xfId="1421"/>
    <cellStyle name="ÅëÈ­ [0]_laroux" xfId="1422"/>
    <cellStyle name="Aee­ _05년03월과학기술원-휴머노이드제작" xfId="1423"/>
    <cellStyle name="AeE­_ 2ÆAAþº° " xfId="1424"/>
    <cellStyle name="ÅëÈ­_¸ðÇü¸·" xfId="1425"/>
    <cellStyle name="AeE­_±a¼uAe½A " xfId="1426"/>
    <cellStyle name="ÅëÈ­_»óºÎ¼ö·®Áý°è " xfId="1427"/>
    <cellStyle name="AeE­_¼oAI¼º " xfId="1428"/>
    <cellStyle name="ÅëÈ­_Á¤»ê¼­°©Áö" xfId="1429"/>
    <cellStyle name="AeE­_A¾CO½A¼³ " xfId="1430"/>
    <cellStyle name="ÅëÈ­_INQUIRY ¿µ¾÷ÃßÁø " xfId="1431"/>
    <cellStyle name="AeE­_INQUIRY ¿μ¾÷AßAø " xfId="1432"/>
    <cellStyle name="ÅëÈ­_laroux" xfId="1433"/>
    <cellStyle name="AeE¡ⓒ [0]_INQUIRY ￠?￥i¨u¡AAⓒ￢Aⓒª " xfId="1434"/>
    <cellStyle name="AeE¡ⓒ_INQUIRY ￠?￥i¨u¡AAⓒ￢Aⓒª " xfId="1435"/>
    <cellStyle name="Æu¼¾æR" xfId="1436"/>
    <cellStyle name="ALIGNMENT" xfId="1437"/>
    <cellStyle name="Äþ" xfId="1438"/>
    <cellStyle name="Äþ¸¶ [" xfId="1439"/>
    <cellStyle name="AÞ¸¶ [0]_ 2ÆAAþº° " xfId="1440"/>
    <cellStyle name="ÄÞ¸¶ [0]_¸ðÇü¸·" xfId="1441"/>
    <cellStyle name="AÞ¸¶ [0]_±a¼uAe½A " xfId="1442"/>
    <cellStyle name="ÄÞ¸¶ [0]_»óºÎ¼ö·®Áý°è " xfId="1443"/>
    <cellStyle name="AÞ¸¶ [0]_¼oAI¼º " xfId="1444"/>
    <cellStyle name="ÄÞ¸¶ [0]_Á¤»ê¼­°©Áö" xfId="1445"/>
    <cellStyle name="AÞ¸¶ [0]_A¾CO½A¼³ " xfId="1446"/>
    <cellStyle name="ÄÞ¸¶ [0]_INQUIRY ¿µ¾÷ÃßÁø " xfId="1447"/>
    <cellStyle name="AÞ¸¶ [0]_INQUIRY ¿μ¾÷AßAø " xfId="1448"/>
    <cellStyle name="ÄÞ¸¶ [0]_laroux" xfId="1449"/>
    <cellStyle name="AÞ¸¶ [0]_laroux_도담차량공작실설계서" xfId="1450"/>
    <cellStyle name="ÄÞ¸¶ [0]_laroux_도담차량공작실설계서" xfId="1451"/>
    <cellStyle name="AÞ¸¶ [0]_laroux_도담차량공작실신설공사" xfId="1452"/>
    <cellStyle name="ÄÞ¸¶ [0]_laroux_도담차량공작실신설공사" xfId="1453"/>
    <cellStyle name="AÞ¸¶ [0]_laroux_상장가도교설계서" xfId="1454"/>
    <cellStyle name="ÄÞ¸¶ [0]_laroux_상장가도교수량산출" xfId="1455"/>
    <cellStyle name="AÞ¸¶_ 2ÆAAþº° " xfId="1456"/>
    <cellStyle name="ÄÞ¸¶_¸ðÇü¸·" xfId="1457"/>
    <cellStyle name="AÞ¸¶_±a¼uAe½A " xfId="1458"/>
    <cellStyle name="ÄÞ¸¶_»óºÎ¼ö·®Áý°è " xfId="1459"/>
    <cellStyle name="AÞ¸¶_¼oAI¼º " xfId="1460"/>
    <cellStyle name="ÄÞ¸¶_Á¤»ê¼­°©Áö" xfId="1461"/>
    <cellStyle name="AÞ¸¶_A¾CO½A¼³ " xfId="1462"/>
    <cellStyle name="ÄÞ¸¶_INQUIRY ¿µ¾÷ÃßÁø " xfId="1463"/>
    <cellStyle name="AÞ¸¶_INQUIRY ¿μ¾÷AßAø " xfId="1464"/>
    <cellStyle name="ÄÞ¸¶_laroux" xfId="1465"/>
    <cellStyle name="Au¸R¼o" xfId="1466"/>
    <cellStyle name="Au¸R¼o0" xfId="1467"/>
    <cellStyle name="axlcolour" xfId="1468"/>
    <cellStyle name="_x0001_b" xfId="1469"/>
    <cellStyle name="b?þ?b?þ?b?þ?b?þ?b?þ?b?þ?b?þ?b?þ?b?þ?b?þ?b灌þ?b?þ?&lt;?b?þ?b濬þ?b?þ?b?þ昰_x0018_?þ????_x0008_" xfId="1470"/>
    <cellStyle name="b?þ?b?þ?b?þ?b灌þ?b?þ?&lt;?b?þ?b濬þ?b?þ?b?þ昰_x0018_?þ????_x0008_" xfId="1471"/>
    <cellStyle name="b␌þකb濰þඪb瀠þයb灌þ්b炈þ宐&lt;෢b濈þෲb濬þขb瀐þฒb瀰þ昰_x0018_⋸þ㤕䰀ጤܕ_x0008_" xfId="1472"/>
    <cellStyle name="body" xfId="1473"/>
    <cellStyle name="Border" xfId="1474"/>
    <cellStyle name="b椬ៜ_x000c_Comma_ODCOS " xfId="1475"/>
    <cellStyle name="b嬜þപb嬼þഺb孬þൊb⍜þ൚b⍼þ൪b⎨þൺb⏜þඊb␌þකb濰þඪb瀠þයb灌þ්b炈þ宐&lt;෢b濈þෲb濬þขb瀐þฒb瀰þ昰_x0018_⋸þ㤕䰀ጤܕ_x0008_" xfId="1476"/>
    <cellStyle name="C¡IA¨ª_¡ic¨u¡A¨￢I¨￢¡Æ AN¡Æe " xfId="1477"/>
    <cellStyle name="Ç¥" xfId="1478"/>
    <cellStyle name="C￥AØ_  FAB AIA¤  " xfId="1479"/>
    <cellStyle name="Ç¥ÁØ_¸ðÇü¸·" xfId="1480"/>
    <cellStyle name="C￥AØ_¿μ¾÷CoE² " xfId="1481"/>
    <cellStyle name="Ç¥ÁØ_»ç¾÷ºÎº° ÃÑ°è " xfId="1482"/>
    <cellStyle name="C￥AØ_≫c¾÷ºIº° AN°e " xfId="1483"/>
    <cellStyle name="Ç¥ÁØ_°¡¼³" xfId="1484"/>
    <cellStyle name="C￥AØ_°A·¡≫oE²" xfId="1485"/>
    <cellStyle name="Ç¥ÁØ_0N-HANDLING " xfId="1486"/>
    <cellStyle name="C￥AØ_12AO " xfId="1487"/>
    <cellStyle name="Ç¥ÁØ_5-1±¤°í " xfId="1488"/>
    <cellStyle name="C￥AØ_AN°y(1.25) " xfId="1489"/>
    <cellStyle name="Ç¥ÁØ_Áý°èÇ¥(2¿ù) " xfId="1490"/>
    <cellStyle name="C￥AØ_CoAo¹yAI °A¾×¿ⓒ½A " xfId="1491"/>
    <cellStyle name="Ç¥ÁØ_Sheet1_¿µ¾÷ÇöÈ² " xfId="1492"/>
    <cellStyle name="C￥AØ_Sheet1_4PART " xfId="1493"/>
    <cellStyle name="Calc Currency (0)" xfId="1494"/>
    <cellStyle name="category" xfId="1495"/>
    <cellStyle name="CIAIÆU¸μAⓒ" xfId="1496"/>
    <cellStyle name="Co≫e" xfId="1497"/>
    <cellStyle name="columns_array" xfId="1498"/>
    <cellStyle name="Comma" xfId="1499"/>
    <cellStyle name="Comma [0]" xfId="1500"/>
    <cellStyle name="comma zerodec" xfId="1501"/>
    <cellStyle name="comma zerodec 2" xfId="1502"/>
    <cellStyle name="Comma_ SG&amp;A Bridge" xfId="1503"/>
    <cellStyle name="Comma0" xfId="1504"/>
    <cellStyle name="Copied" xfId="1505"/>
    <cellStyle name="Curren?_x0012_퐀_x0017_?" xfId="1506"/>
    <cellStyle name="Currency" xfId="1507"/>
    <cellStyle name="Currency [0]" xfId="1508"/>
    <cellStyle name="currency-$" xfId="1509"/>
    <cellStyle name="Currency_ SG&amp;A Bridge " xfId="1510"/>
    <cellStyle name="Currency0" xfId="1511"/>
    <cellStyle name="Currency1" xfId="1512"/>
    <cellStyle name="Currency1 2" xfId="1513"/>
    <cellStyle name="Currᄸncy_RQSTFRM_1월회비내역 (2)" xfId="1514"/>
    <cellStyle name="Date" xfId="1515"/>
    <cellStyle name="DD" xfId="1516"/>
    <cellStyle name="Dezimal [0]_Ausdruck RUND (D)" xfId="1517"/>
    <cellStyle name="Dezimal_Ausdruck RUND (D)" xfId="1518"/>
    <cellStyle name="Dollar (zero dec)" xfId="1519"/>
    <cellStyle name="Dollar (zero dec) 2" xfId="1520"/>
    <cellStyle name="E­æo±ae￡" xfId="1521"/>
    <cellStyle name="E­æo±ae￡0" xfId="1522"/>
    <cellStyle name="Entered" xfId="1523"/>
    <cellStyle name="En-tête 1" xfId="1524"/>
    <cellStyle name="En-tête 2" xfId="1525"/>
    <cellStyle name="Euro" xfId="1526"/>
    <cellStyle name="F2" xfId="1527"/>
    <cellStyle name="F3" xfId="1528"/>
    <cellStyle name="F4" xfId="1529"/>
    <cellStyle name="F5" xfId="1530"/>
    <cellStyle name="F6" xfId="1531"/>
    <cellStyle name="F7" xfId="1532"/>
    <cellStyle name="F8" xfId="1533"/>
    <cellStyle name="Financier0" xfId="1534"/>
    <cellStyle name="Fixed" xfId="1535"/>
    <cellStyle name="Followed Hyperlink" xfId="1536"/>
    <cellStyle name="G/표준" xfId="1537"/>
    <cellStyle name="Grey" xfId="1538"/>
    <cellStyle name="head" xfId="1539"/>
    <cellStyle name="head 1" xfId="1540"/>
    <cellStyle name="head 1-1" xfId="1541"/>
    <cellStyle name="HEADER" xfId="1542"/>
    <cellStyle name="HEADER 2" xfId="1543"/>
    <cellStyle name="Header1" xfId="1544"/>
    <cellStyle name="Header2" xfId="1545"/>
    <cellStyle name="Heading 1" xfId="1546"/>
    <cellStyle name="Heading 2" xfId="1547"/>
    <cellStyle name="Heading1" xfId="1548"/>
    <cellStyle name="Heading2" xfId="1549"/>
    <cellStyle name="Helv8_PFD4.XLS" xfId="1550"/>
    <cellStyle name="HIGHLIGHT" xfId="1551"/>
    <cellStyle name="Hyperlink" xfId="1552"/>
    <cellStyle name="Input [yellow]" xfId="1553"/>
    <cellStyle name="MARQ" xfId="1554"/>
    <cellStyle name="měny_Copy of zdroj" xfId="1555"/>
    <cellStyle name="Migliaia (0)_1320 NX" xfId="1556"/>
    <cellStyle name="Migliaia_1320 NX" xfId="1557"/>
    <cellStyle name="Millares [0]_DEVISCAN" xfId="1558"/>
    <cellStyle name="Milliers [0]_Arabian Spec" xfId="1559"/>
    <cellStyle name="Milliers_Arabian Spec" xfId="1560"/>
    <cellStyle name="Model" xfId="1561"/>
    <cellStyle name="Mon?aire [0]_Arabian Spec" xfId="1562"/>
    <cellStyle name="Mon?aire_Arabian Spec" xfId="1563"/>
    <cellStyle name="MS Proofing Tools" xfId="1564"/>
    <cellStyle name="no dec" xfId="1565"/>
    <cellStyle name="Normal - Style1" xfId="1566"/>
    <cellStyle name="Normal - Style1 2" xfId="1567"/>
    <cellStyle name="Normal - Style2" xfId="1568"/>
    <cellStyle name="Normal - Style3" xfId="1569"/>
    <cellStyle name="Normal - Style4" xfId="1570"/>
    <cellStyle name="Normal - Style5" xfId="1571"/>
    <cellStyle name="Normal - Style6" xfId="1572"/>
    <cellStyle name="Normal - Style7" xfId="1573"/>
    <cellStyle name="Normal - Style8" xfId="1574"/>
    <cellStyle name="Normal - 유형1" xfId="1575"/>
    <cellStyle name="Normal_ SG&amp;A Bridge" xfId="1576"/>
    <cellStyle name="Normale_1320 NX" xfId="1577"/>
    <cellStyle name="normální_Copy of zdroj" xfId="1578"/>
    <cellStyle name="Œ…?æ맖?e [0.00]_guyan" xfId="1579"/>
    <cellStyle name="Œ…?æ맖?e_guyan" xfId="1580"/>
    <cellStyle name="oft Excel]_x000d__x000a_Comment=The open=/f lines load custom functions into the Paste Function list._x000d__x000a_Maximized=3_x000d__x000a_AutoFormat=" xfId="1581"/>
    <cellStyle name="Percent" xfId="1582"/>
    <cellStyle name="Percent [2]" xfId="1583"/>
    <cellStyle name="Percent_1)남북교류전시" xfId="1584"/>
    <cellStyle name="Pourcentage_TEMPTRAN" xfId="1585"/>
    <cellStyle name="Qté calculées" xfId="1586"/>
    <cellStyle name="QTé entrées" xfId="1587"/>
    <cellStyle name="RevList" xfId="1588"/>
    <cellStyle name="S " xfId="1589"/>
    <cellStyle name="STANDARD" xfId="1590"/>
    <cellStyle name="STD" xfId="1591"/>
    <cellStyle name="subhead" xfId="1592"/>
    <cellStyle name="Subtotal" xfId="1593"/>
    <cellStyle name="SUPPR" xfId="1594"/>
    <cellStyle name="þ?b?þ?b?þ?b?þ?b?þ?b?þ?b?þ?b灌þ?b?þ?&lt;?b?þ?b濬þ?b?þ?b?þ昰_x0018_?þ????_x0008_" xfId="1595"/>
    <cellStyle name="þ൚b⍼þ൪b⎨þൺb⏜þඊb␌þකb濰þඪb瀠þයb灌þ්b炈þ宐&lt;෢b濈þෲb濬þขb瀐þฒb瀰þ昰_x0018_⋸þ㤕䰀ጤܕ_x0008_" xfId="1596"/>
    <cellStyle name="Title" xfId="1597"/>
    <cellStyle name="title [1]" xfId="1598"/>
    <cellStyle name="title [2]" xfId="1599"/>
    <cellStyle name="Title_하이패스일위대가" xfId="1600"/>
    <cellStyle name="Total" xfId="1601"/>
    <cellStyle name="UM" xfId="1602"/>
    <cellStyle name="Unprot" xfId="1603"/>
    <cellStyle name="Unprot$" xfId="1604"/>
    <cellStyle name="Unprotect" xfId="1605"/>
    <cellStyle name="Valuta (0)_1 new STM 16 ring" xfId="1606"/>
    <cellStyle name="Valuta_1 new STM 16 ring" xfId="1607"/>
    <cellStyle name="Virgule fixe" xfId="1608"/>
    <cellStyle name="W?rung [0]_Ausdruck RUND (D)" xfId="1609"/>
    <cellStyle name="W?rung_Ausdruck RUND (D)" xfId="1610"/>
    <cellStyle name="μU¿¡ ¿A´A CIAIÆU¸μAⓒ" xfId="1611"/>
    <cellStyle name="强调文字颜色 1" xfId="1612"/>
    <cellStyle name="强调文字颜色 2" xfId="1613"/>
    <cellStyle name="强调文字颜色 3" xfId="1614"/>
    <cellStyle name="强调文字颜色 4" xfId="1615"/>
    <cellStyle name="强调文字颜色 5" xfId="1616"/>
    <cellStyle name="强调文字颜色 6" xfId="1617"/>
    <cellStyle name="检查单元格" xfId="1618"/>
    <cellStyle name="견적" xfId="1619"/>
    <cellStyle name="警告文本" xfId="1620"/>
    <cellStyle name="计算" xfId="1621"/>
    <cellStyle name="计算 2" xfId="1622"/>
    <cellStyle name="计算 2 2" xfId="1623"/>
    <cellStyle name="计算 3" xfId="1624"/>
    <cellStyle name="计算 3 2" xfId="1625"/>
    <cellStyle name="计算 4" xfId="1626"/>
    <cellStyle name="고정소숫점" xfId="1627"/>
    <cellStyle name="고정출력1" xfId="1628"/>
    <cellStyle name="고정출력2" xfId="1629"/>
    <cellStyle name="공사원가계산서(조경)" xfId="1630"/>
    <cellStyle name="适中" xfId="1631"/>
    <cellStyle name="咬訌裝?INCOM1" xfId="1632"/>
    <cellStyle name="咬訌裝?INCOM10" xfId="1633"/>
    <cellStyle name="咬訌裝?INCOM2" xfId="1634"/>
    <cellStyle name="咬訌裝?INCOM3" xfId="1635"/>
    <cellStyle name="咬訌裝?INCOM4" xfId="1636"/>
    <cellStyle name="咬訌裝?INCOM5" xfId="1637"/>
    <cellStyle name="咬訌裝?INCOM6" xfId="1638"/>
    <cellStyle name="咬訌裝?INCOM7" xfId="1639"/>
    <cellStyle name="咬訌裝?INCOM8" xfId="1640"/>
    <cellStyle name="咬訌裝?INCOM9" xfId="1641"/>
    <cellStyle name="咬訌裝?PRIB11" xfId="1642"/>
    <cellStyle name="咬訌裝?report-2 " xfId="1643"/>
    <cellStyle name="구        분" xfId="1644"/>
    <cellStyle name="금액" xfId="1645"/>
    <cellStyle name="기계" xfId="1646"/>
    <cellStyle name="김해전기" xfId="1647"/>
    <cellStyle name="나쁨 2" xfId="1648"/>
    <cellStyle name="날짜" xfId="1649"/>
    <cellStyle name="내역" xfId="1650"/>
    <cellStyle name="내역서" xfId="1651"/>
    <cellStyle name="단위" xfId="1652"/>
    <cellStyle name="단위(원)" xfId="1653"/>
    <cellStyle name="달러" xfId="1654"/>
    <cellStyle name="뒤에 오는 하이퍼링크" xfId="1655"/>
    <cellStyle name="똿뗦먛귟 [0.00]_laroux" xfId="1656"/>
    <cellStyle name="똿뗦먛귟_laroux" xfId="1657"/>
    <cellStyle name="链接单元格" xfId="1658"/>
    <cellStyle name="메모 2" xfId="1659"/>
    <cellStyle name="믅됞 [0.00]_laroux" xfId="1660"/>
    <cellStyle name="믅됞_laroux" xfId="1661"/>
    <cellStyle name="배분" xfId="1662"/>
    <cellStyle name="백분율 [△1]" xfId="1663"/>
    <cellStyle name="백분율 [△2]" xfId="1664"/>
    <cellStyle name="백분율 [0]" xfId="1665"/>
    <cellStyle name="백분율 [2]" xfId="1666"/>
    <cellStyle name="백분율 10" xfId="1667"/>
    <cellStyle name="백분율 11" xfId="1668"/>
    <cellStyle name="백분율 12" xfId="1669"/>
    <cellStyle name="백분율 13" xfId="1670"/>
    <cellStyle name="백분율 14" xfId="1671"/>
    <cellStyle name="백분율 15" xfId="1672"/>
    <cellStyle name="백분율 16" xfId="1673"/>
    <cellStyle name="백분율 17" xfId="1674"/>
    <cellStyle name="백분율 18" xfId="1675"/>
    <cellStyle name="백분율 19" xfId="1676"/>
    <cellStyle name="백분율 2" xfId="1677"/>
    <cellStyle name="백분율 20" xfId="1678"/>
    <cellStyle name="백분율 21" xfId="1679"/>
    <cellStyle name="백분율 22" xfId="1680"/>
    <cellStyle name="백분율 23" xfId="1681"/>
    <cellStyle name="백분율 24" xfId="1682"/>
    <cellStyle name="백분율 25" xfId="1683"/>
    <cellStyle name="백분율 26" xfId="1684"/>
    <cellStyle name="백분율 27" xfId="1685"/>
    <cellStyle name="백분율 28" xfId="1686"/>
    <cellStyle name="백분율 29" xfId="1687"/>
    <cellStyle name="백분율 3" xfId="1688"/>
    <cellStyle name="백분율 4" xfId="1689"/>
    <cellStyle name="백분율 5" xfId="1690"/>
    <cellStyle name="백분율 6" xfId="1691"/>
    <cellStyle name="백분율 7" xfId="1692"/>
    <cellStyle name="백분율 8" xfId="1693"/>
    <cellStyle name="백분율 9" xfId="1694"/>
    <cellStyle name="백분율［△1］" xfId="1695"/>
    <cellStyle name="백분율［△2］" xfId="1696"/>
    <cellStyle name="뷭?_?긚??_1" xfId="1697"/>
    <cellStyle name="常规 2" xfId="1698"/>
    <cellStyle name="常规 2 2" xfId="1699"/>
    <cellStyle name="선택영역의 가운데로" xfId="1700"/>
    <cellStyle name="설계서" xfId="1701"/>
    <cellStyle name="설계서-내용" xfId="1702"/>
    <cellStyle name="설계서-내용-소수점" xfId="1703"/>
    <cellStyle name="설계서-내용-우" xfId="1704"/>
    <cellStyle name="설계서-내용-좌" xfId="1705"/>
    <cellStyle name="설계서-소제목" xfId="1706"/>
    <cellStyle name="설계서-타이틀" xfId="1707"/>
    <cellStyle name="설계서-항목" xfId="1708"/>
    <cellStyle name="성명" xfId="1709"/>
    <cellStyle name="수당" xfId="1710"/>
    <cellStyle name="수당2" xfId="1711"/>
    <cellStyle name="수량" xfId="1712"/>
    <cellStyle name="수산" xfId="1713"/>
    <cellStyle name="输入" xfId="1714"/>
    <cellStyle name="输入 2" xfId="1715"/>
    <cellStyle name="输入 2 2" xfId="1716"/>
    <cellStyle name="输入 3" xfId="1717"/>
    <cellStyle name="输入 3 2" xfId="1718"/>
    <cellStyle name="输入 4" xfId="1719"/>
    <cellStyle name="输出" xfId="1720"/>
    <cellStyle name="输出 2" xfId="1721"/>
    <cellStyle name="输出 2 2" xfId="1722"/>
    <cellStyle name="输出 3" xfId="1723"/>
    <cellStyle name="输出 3 2" xfId="1724"/>
    <cellStyle name="输出 4" xfId="1725"/>
    <cellStyle name="숫자(R)" xfId="1726"/>
    <cellStyle name="쉼표 [0] 2" xfId="1727"/>
    <cellStyle name="쉼표 [0] 3" xfId="1728"/>
    <cellStyle name="스타일 1" xfId="1729"/>
    <cellStyle name="스타일 1 2" xfId="1730"/>
    <cellStyle name="스타일 1 3" xfId="1731"/>
    <cellStyle name="스타일 10" xfId="1732"/>
    <cellStyle name="스타일 11" xfId="1733"/>
    <cellStyle name="스타일 12" xfId="1734"/>
    <cellStyle name="스타일 13" xfId="1735"/>
    <cellStyle name="스타일 14" xfId="1736"/>
    <cellStyle name="스타일 15" xfId="1737"/>
    <cellStyle name="스타일 16" xfId="1738"/>
    <cellStyle name="스타일 17" xfId="1739"/>
    <cellStyle name="스타일 18" xfId="1740"/>
    <cellStyle name="스타일 2" xfId="1741"/>
    <cellStyle name="스타일 3" xfId="1742"/>
    <cellStyle name="스타일 4" xfId="1743"/>
    <cellStyle name="스타일 5" xfId="1744"/>
    <cellStyle name="스타일 6" xfId="1745"/>
    <cellStyle name="스타일 7" xfId="1746"/>
    <cellStyle name="스타일 8" xfId="1747"/>
    <cellStyle name="스타일 9" xfId="1748"/>
    <cellStyle name="안건회계법인" xfId="1749"/>
    <cellStyle name="열어본 하이퍼링크" xfId="1750"/>
    <cellStyle name="영호" xfId="1751"/>
    <cellStyle name="원" xfId="1752"/>
    <cellStyle name="원_(4)한국도로공사-발행판매개요(최종)" xfId="1753"/>
    <cellStyle name="원_0008금감원통합감독검사정보시스템" xfId="1754"/>
    <cellStyle name="원_0008금감원통합감독검사정보시스템_2004-06한국은행강원본부-화폐전시실(최종)" xfId="1755"/>
    <cellStyle name="원_0009김포공항LED교체공사(광일)" xfId="1756"/>
    <cellStyle name="원_0009김포공항LED교체공사(광일)_1. 노면결빙감지설비(화흥-매립식-A-최종)" xfId="1757"/>
    <cellStyle name="원_0009김포공항LED교체공사(광일)_10-1. 의장(영상관)" xfId="1758"/>
    <cellStyle name="원_0009김포공항LED교체공사(광일)_2003-03메트릭스-동해선정산_2005년04월행자부-삼일절" xfId="1759"/>
    <cellStyle name="원_0009김포공항LED교체공사(광일)_2003-04행자부-전기(신원)_2005년04월행자부-삼일절" xfId="1760"/>
    <cellStyle name="원_0009김포공항LED교체공사(광일)_2004-06한국은행강원본부-화폐전시실(최종)" xfId="1761"/>
    <cellStyle name="원_0009김포공항LED교체공사(광일)_D.보라산업" xfId="1762"/>
    <cellStyle name="원_0009김포공항LED교체공사(광일)_경주-길우전기세계캐릭터" xfId="1763"/>
    <cellStyle name="원_0009김포공항LED교체공사(광일)_미래공감-공사정산" xfId="1764"/>
    <cellStyle name="원_0009김포공항LED교체공사(광일)_수입원가계산서(앤화)" xfId="1765"/>
    <cellStyle name="원_0009김포공항LED교체공사(광일)_축중기제조" xfId="1766"/>
    <cellStyle name="원_0011KIST소각설비제작설치" xfId="1767"/>
    <cellStyle name="원_0011KIST소각설비제작설치_1. 노면결빙감지설비(화흥-매립식-A-최종)" xfId="1768"/>
    <cellStyle name="원_0011KIST소각설비제작설치_10-1. 의장(영상관)" xfId="1769"/>
    <cellStyle name="원_0011KIST소각설비제작설치_2003-03메트릭스-동해선정산" xfId="1770"/>
    <cellStyle name="원_0011KIST소각설비제작설치_2003-03메트릭스-동해선정산_2005년04월행자부-삼일절" xfId="1771"/>
    <cellStyle name="원_0011KIST소각설비제작설치_2003-04행자부-전기(신원)" xfId="1772"/>
    <cellStyle name="원_0011KIST소각설비제작설치_2003-04행자부-전기(신원)_2005년04월행자부-삼일절" xfId="1773"/>
    <cellStyle name="원_0011KIST소각설비제작설치_2004-06한국은행강원본부-화폐전시실(최종)" xfId="1774"/>
    <cellStyle name="원_0011KIST소각설비제작설치_D.보라산업" xfId="1775"/>
    <cellStyle name="원_0011KIST소각설비제작설치_경주-길우전기세계캐릭터" xfId="1776"/>
    <cellStyle name="원_0011KIST소각설비제작설치_미래공감-공사정산" xfId="1777"/>
    <cellStyle name="원_0011KIST소각설비제작설치_수입원가계산서(앤화)" xfId="1778"/>
    <cellStyle name="원_0011KIST소각설비제작설치_축중기제조" xfId="1779"/>
    <cellStyle name="원_0011긴급전화기정산(99년형광일)" xfId="1780"/>
    <cellStyle name="원_0011긴급전화기정산(99년형광일)_1. 노면결빙감지설비(화흥-매립식-A-최종)" xfId="1781"/>
    <cellStyle name="원_0011긴급전화기정산(99년형광일)_10-1. 의장(영상관)" xfId="1782"/>
    <cellStyle name="원_0011긴급전화기정산(99년형광일)_2003-03메트릭스-동해선정산" xfId="1783"/>
    <cellStyle name="원_0011긴급전화기정산(99년형광일)_2003-03메트릭스-동해선정산_2005년04월행자부-삼일절" xfId="1784"/>
    <cellStyle name="원_0011긴급전화기정산(99년형광일)_2003-04행자부-전기(신원)" xfId="1785"/>
    <cellStyle name="원_0011긴급전화기정산(99년형광일)_2003-04행자부-전기(신원)_2005년04월행자부-삼일절" xfId="1786"/>
    <cellStyle name="원_0011긴급전화기정산(99년형광일)_2004-06한국은행강원본부-화폐전시실(최종)" xfId="1787"/>
    <cellStyle name="원_0011긴급전화기정산(99년형광일)_D.보라산업" xfId="1788"/>
    <cellStyle name="원_0011긴급전화기정산(99년형광일)_경주-길우전기세계캐릭터" xfId="1789"/>
    <cellStyle name="원_0011긴급전화기정산(99년형광일)_미래공감-공사정산" xfId="1790"/>
    <cellStyle name="원_0011긴급전화기정산(99년형광일)_수입원가계산서(앤화)" xfId="1791"/>
    <cellStyle name="원_0011긴급전화기정산(99년형광일)_축중기제조" xfId="1792"/>
    <cellStyle name="원_0011부산종합경기장전광판" xfId="1793"/>
    <cellStyle name="원_0011부산종합경기장전광판_1. 노면결빙감지설비(화흥-매립식-A-최종)" xfId="1794"/>
    <cellStyle name="원_0011부산종합경기장전광판_10-1. 의장(영상관)" xfId="1795"/>
    <cellStyle name="원_0011부산종합경기장전광판_2003-03메트릭스-동해선정산" xfId="1796"/>
    <cellStyle name="원_0011부산종합경기장전광판_2003-03메트릭스-동해선정산_2005년04월행자부-삼일절" xfId="1797"/>
    <cellStyle name="원_0011부산종합경기장전광판_2003-04행자부-전기(신원)" xfId="1798"/>
    <cellStyle name="원_0011부산종합경기장전광판_2003-04행자부-전기(신원)_2005년04월행자부-삼일절" xfId="1799"/>
    <cellStyle name="원_0011부산종합경기장전광판_2004-06한국은행강원본부-화폐전시실(최종)" xfId="1800"/>
    <cellStyle name="원_0011부산종합경기장전광판_D.보라산업" xfId="1801"/>
    <cellStyle name="원_0011부산종합경기장전광판_경주-길우전기세계캐릭터" xfId="1802"/>
    <cellStyle name="원_0011부산종합경기장전광판_미래공감-공사정산" xfId="1803"/>
    <cellStyle name="원_0011부산종합경기장전광판_수입원가계산서(앤화)" xfId="1804"/>
    <cellStyle name="원_0011부산종합경기장전광판_축중기제조" xfId="1805"/>
    <cellStyle name="원_0012문화유적지표석제작설치" xfId="1806"/>
    <cellStyle name="원_0012문화유적지표석제작설치_1. 노면결빙감지설비(화흥-매립식-A-최종)" xfId="1807"/>
    <cellStyle name="원_0012문화유적지표석제작설치_10-1. 의장(영상관)" xfId="1808"/>
    <cellStyle name="원_0012문화유적지표석제작설치_2003-03메트릭스-동해선정산" xfId="1809"/>
    <cellStyle name="원_0012문화유적지표석제작설치_2003-03메트릭스-동해선정산_2005년04월행자부-삼일절" xfId="1810"/>
    <cellStyle name="원_0012문화유적지표석제작설치_2003-04행자부-전기(신원)" xfId="1811"/>
    <cellStyle name="원_0012문화유적지표석제작설치_2003-04행자부-전기(신원)_2005년04월행자부-삼일절" xfId="1812"/>
    <cellStyle name="원_0012문화유적지표석제작설치_2004-06한국은행강원본부-화폐전시실(최종)" xfId="1813"/>
    <cellStyle name="원_0012문화유적지표석제작설치_D.보라산업" xfId="1814"/>
    <cellStyle name="원_0012문화유적지표석제작설치_경주-길우전기세계캐릭터" xfId="1815"/>
    <cellStyle name="원_0012문화유적지표석제작설치_미래공감-공사정산" xfId="1816"/>
    <cellStyle name="원_0012문화유적지표석제작설치_수입원가계산서(앤화)" xfId="1817"/>
    <cellStyle name="원_0012문화유적지표석제작설치_축중기제조" xfId="1818"/>
    <cellStyle name="원_0102국제조명신공항분수조명" xfId="1819"/>
    <cellStyle name="원_0102국제조명신공항분수조명_1. 노면결빙감지설비(화흥-매립식-A-최종)" xfId="1820"/>
    <cellStyle name="원_0102국제조명신공항분수조명_10-1. 의장(영상관)" xfId="1821"/>
    <cellStyle name="원_0102국제조명신공항분수조명_2004-06한국은행강원본부-화폐전시실(최종)" xfId="1822"/>
    <cellStyle name="원_0102국제조명신공항분수조명_D.보라산업" xfId="1823"/>
    <cellStyle name="원_0102국제조명신공항분수조명_수입원가계산서(앤화)" xfId="1824"/>
    <cellStyle name="원_0102국제조명신공항분수조명_축중기제조" xfId="1825"/>
    <cellStyle name="원_0103회전식현수막게시대제작설치" xfId="1826"/>
    <cellStyle name="원_0103회전식현수막게시대제작설치_2004-06한국은행강원본부-화폐전시실(최종)" xfId="1827"/>
    <cellStyle name="원_0104포항시침출수처리시스템" xfId="1828"/>
    <cellStyle name="원_0104포항시침출수처리시스템_2004-06한국은행강원본부-화폐전시실(최종)" xfId="1829"/>
    <cellStyle name="원_0105담배자판기개조원가" xfId="1830"/>
    <cellStyle name="원_0105담배자판기개조원가_1. 노면결빙감지설비(화흥-매립식-A-최종)" xfId="1831"/>
    <cellStyle name="원_0105담배자판기개조원가_10-1. 의장(영상관)" xfId="1832"/>
    <cellStyle name="원_0105담배자판기개조원가_2003-03메트릭스-동해선정산" xfId="1833"/>
    <cellStyle name="원_0105담배자판기개조원가_2003-03메트릭스-동해선정산_2005년04월행자부-삼일절" xfId="1834"/>
    <cellStyle name="원_0105담배자판기개조원가_2003-04행자부-전기(신원)" xfId="1835"/>
    <cellStyle name="원_0105담배자판기개조원가_2003-04행자부-전기(신원)_2005년04월행자부-삼일절" xfId="1836"/>
    <cellStyle name="원_0105담배자판기개조원가_2004-06한국은행강원본부-화폐전시실(최종)" xfId="1837"/>
    <cellStyle name="원_0105담배자판기개조원가_D.보라산업" xfId="1838"/>
    <cellStyle name="원_0105담배자판기개조원가_경주-길우전기세계캐릭터" xfId="1839"/>
    <cellStyle name="원_0105담배자판기개조원가_미래공감-공사정산" xfId="1840"/>
    <cellStyle name="원_0105담배자판기개조원가_수입원가계산서(앤화)" xfId="1841"/>
    <cellStyle name="원_0105담배자판기개조원가_축중기제조" xfId="1842"/>
    <cellStyle name="원_0106LG인버터냉난방기제작-1" xfId="1843"/>
    <cellStyle name="원_0106LG인버터냉난방기제작-1_1. 노면결빙감지설비(화흥-매립식-A-최종)" xfId="1844"/>
    <cellStyle name="원_0106LG인버터냉난방기제작-1_10-1. 의장(영상관)" xfId="1845"/>
    <cellStyle name="원_0106LG인버터냉난방기제작-1_2003-03메트릭스-동해선정산" xfId="1846"/>
    <cellStyle name="원_0106LG인버터냉난방기제작-1_2003-04행자부-전기(신원)" xfId="1847"/>
    <cellStyle name="원_0106LG인버터냉난방기제작-1_2003-04행자부-전기(신원)_2005년04월행자부-삼일절" xfId="1848"/>
    <cellStyle name="원_0106LG인버터냉난방기제작-1_2004-06한국은행강원본부-화폐전시실(최종)" xfId="1849"/>
    <cellStyle name="원_0106LG인버터냉난방기제작-1_D.보라산업" xfId="1850"/>
    <cellStyle name="원_0106LG인버터냉난방기제작-1_경주-길우전기세계캐릭터" xfId="1851"/>
    <cellStyle name="원_0106LG인버터냉난방기제작-1_수입원가계산서(앤화)" xfId="1852"/>
    <cellStyle name="원_0106LG인버터냉난방기제작-1_축중기제조" xfId="1853"/>
    <cellStyle name="원_0107광전송장비구매설치" xfId="1854"/>
    <cellStyle name="원_0107광전송장비구매설치_1. 노면결빙감지설비(화흥-매립식-A-최종)" xfId="1855"/>
    <cellStyle name="원_0107광전송장비구매설치_10-1. 의장(영상관)" xfId="1856"/>
    <cellStyle name="원_0107광전송장비구매설치_2004-06한국은행강원본부-화폐전시실(최종)" xfId="1857"/>
    <cellStyle name="원_0107광전송장비구매설치_D.보라산업" xfId="1858"/>
    <cellStyle name="원_0107광전송장비구매설치_수입원가계산서(앤화)" xfId="1859"/>
    <cellStyle name="원_0107광전송장비구매설치_축중기제조" xfId="1860"/>
    <cellStyle name="원_0107도공IBS설비SW부문(참조)" xfId="1861"/>
    <cellStyle name="원_0107도공IBS설비SW부문(참조)_1. 노면결빙감지설비(화흥-매립식-A-최종)" xfId="1862"/>
    <cellStyle name="원_0107도공IBS설비SW부문(참조)_10-1. 의장(영상관)" xfId="1863"/>
    <cellStyle name="원_0107도공IBS설비SW부문(참조)_2003-03메트릭스-동해선정산" xfId="1864"/>
    <cellStyle name="원_0107도공IBS설비SW부문(참조)_2003-03메트릭스-동해선정산_2005년04월행자부-삼일절" xfId="1865"/>
    <cellStyle name="원_0107도공IBS설비SW부문(참조)_2003-04행자부-전기(신원)" xfId="1866"/>
    <cellStyle name="원_0107도공IBS설비SW부문(참조)_D.보라산업" xfId="1867"/>
    <cellStyle name="원_0107도공IBS설비SW부문(참조)_경주-길우전기세계캐릭터" xfId="1868"/>
    <cellStyle name="원_0107도공IBS설비SW부문(참조)_미래공감-공사정산" xfId="1869"/>
    <cellStyle name="원_0107도공IBS설비SW부문(참조)_수입원가계산서(앤화)" xfId="1870"/>
    <cellStyle name="원_0107도공IBS설비SW부문(참조)_축중기제조" xfId="1871"/>
    <cellStyle name="원_0107문화재복원용목재-8월6일" xfId="1872"/>
    <cellStyle name="원_0107문화재복원용목재-8월6일_1. 노면결빙감지설비(화흥-매립식-A-최종)" xfId="1873"/>
    <cellStyle name="원_0107문화재복원용목재-8월6일_10-1. 의장(영상관)" xfId="1874"/>
    <cellStyle name="원_0107문화재복원용목재-8월6일_2003-03메트릭스-동해선정산" xfId="1875"/>
    <cellStyle name="원_0107문화재복원용목재-8월6일_2003-03메트릭스-동해선정산_2005년04월행자부-삼일절" xfId="1876"/>
    <cellStyle name="원_0107문화재복원용목재-8월6일_2003-04행자부-전기(신원)" xfId="1877"/>
    <cellStyle name="원_0107문화재복원용목재-8월6일_2003-04행자부-전기(신원)_2005년04월행자부-삼일절" xfId="1878"/>
    <cellStyle name="원_0107문화재복원용목재-8월6일_2004-06한국은행강원본부-화폐전시실(최종)" xfId="1879"/>
    <cellStyle name="원_0107문화재복원용목재-8월6일_D.보라산업" xfId="1880"/>
    <cellStyle name="원_0107문화재복원용목재-8월6일_경주-길우전기세계캐릭터" xfId="1881"/>
    <cellStyle name="원_0107문화재복원용목재-8월6일_미래공감-공사정산" xfId="1882"/>
    <cellStyle name="원_0107문화재복원용목재-8월6일_수입원가계산서(앤화)" xfId="1883"/>
    <cellStyle name="원_0107문화재복원용목재-8월6일_축중기제조" xfId="1884"/>
    <cellStyle name="원_0107포천영중수배전반(제조,설치)" xfId="1885"/>
    <cellStyle name="원_0107포천영중수배전반(제조,설치)_1. 노면결빙감지설비(화흥-매립식-A-최종)" xfId="1886"/>
    <cellStyle name="원_0107포천영중수배전반(제조,설치)_10-1. 의장(영상관)" xfId="1887"/>
    <cellStyle name="원_0107포천영중수배전반(제조,설치)_2003-03메트릭스-동해선정산" xfId="1888"/>
    <cellStyle name="원_0107포천영중수배전반(제조,설치)_2003-03메트릭스-동해선정산_2005년04월행자부-삼일절" xfId="1889"/>
    <cellStyle name="원_0107포천영중수배전반(제조,설치)_2003-04행자부-전기(신원)" xfId="1890"/>
    <cellStyle name="원_0107포천영중수배전반(제조,설치)_2003-04행자부-전기(신원)_2005년04월행자부-삼일절" xfId="1891"/>
    <cellStyle name="원_0107포천영중수배전반(제조,설치)_2004-06한국은행강원본부-화폐전시실(최종)" xfId="1892"/>
    <cellStyle name="원_0107포천영중수배전반(제조,설치)_D.보라산업" xfId="1893"/>
    <cellStyle name="원_0107포천영중수배전반(제조,설치)_경주-길우전기세계캐릭터" xfId="1894"/>
    <cellStyle name="원_0107포천영중수배전반(제조,설치)_미래공감-공사정산" xfId="1895"/>
    <cellStyle name="원_0107포천영중수배전반(제조,설치)_수입원가계산서(앤화)" xfId="1896"/>
    <cellStyle name="원_0107포천영중수배전반(제조,설치)_축중기제조" xfId="1897"/>
    <cellStyle name="원_0108농기반미곡건조기제작설치" xfId="1898"/>
    <cellStyle name="원_0108농기반미곡건조기제작설치_2004-06한국은행강원본부-화폐전시실(최종)" xfId="1899"/>
    <cellStyle name="원_0108담배인삼공사영업춘추복" xfId="1900"/>
    <cellStyle name="원_0108담배인삼공사영업춘추복_2003-03메트릭스-동해선정산" xfId="1901"/>
    <cellStyle name="원_0108담배인삼공사영업춘추복_2003-03메트릭스-동해선정산_2005년04월행자부-삼일절" xfId="1902"/>
    <cellStyle name="원_0108담배인삼공사영업춘추복_2003-04행자부-전기(신원)" xfId="1903"/>
    <cellStyle name="원_0108담배인삼공사영업춘추복_2003-04행자부-전기(신원)_2005년04월행자부-삼일절" xfId="1904"/>
    <cellStyle name="원_0108담배인삼공사영업춘추복_2004-06한국은행강원본부-화폐전시실(최종)" xfId="1905"/>
    <cellStyle name="원_0108담배인삼공사영업춘추복_경주-길우전기세계캐릭터" xfId="1906"/>
    <cellStyle name="원_0108담배인삼공사영업춘추복_미래공감-공사정산" xfId="1907"/>
    <cellStyle name="원_0108한국전기교통-LED교통신호등((원본))" xfId="1908"/>
    <cellStyle name="원_0108한국전기교통-LED교통신호등((원본))_1. 노면결빙감지설비(화흥-매립식-A-최종)" xfId="1909"/>
    <cellStyle name="원_0108한국전기교통-LED교통신호등((원본))_10-1. 의장(영상관)" xfId="1910"/>
    <cellStyle name="원_0108한국전기교통-LED교통신호등((원본))_2003-03메트릭스-동해선정산" xfId="1911"/>
    <cellStyle name="원_0108한국전기교통-LED교통신호등((원본))_2003-03메트릭스-동해선정산_2005년04월행자부-삼일절" xfId="1912"/>
    <cellStyle name="원_0108한국전기교통-LED교통신호등((원본))_2003-04행자부-전기(신원)" xfId="1913"/>
    <cellStyle name="원_0108한국전기교통-LED교통신호등((원본))_2003-04행자부-전기(신원)_2005년04월행자부-삼일절" xfId="1914"/>
    <cellStyle name="원_0108한국전기교통-LED교통신호등((원본))_2004-06한국은행강원본부-화폐전시실(최종)" xfId="1915"/>
    <cellStyle name="원_0108한국전기교통-LED교통신호등((원본))_D.보라산업" xfId="1916"/>
    <cellStyle name="원_0108한국전기교통-LED교통신호등((원본))_경주-길우전기세계캐릭터" xfId="1917"/>
    <cellStyle name="원_0108한국전기교통-LED교통신호등((원본))_미래공감-공사정산" xfId="1918"/>
    <cellStyle name="원_0108한국전기교통-LED교통신호등((원본))_수입원가계산서(앤화)" xfId="1919"/>
    <cellStyle name="원_0108한국전기교통-LED교통신호등((원본))_축중기제조" xfId="1920"/>
    <cellStyle name="원_0110이산화염소발생기-제작(100)수현" xfId="1921"/>
    <cellStyle name="원_0111해양수산부등명기제작" xfId="1922"/>
    <cellStyle name="원_0111해양수산부등명기제작_1. 노면결빙감지설비(화흥-매립식-A-최종)" xfId="1923"/>
    <cellStyle name="원_0111해양수산부등명기제작_10-1. 의장(영상관)" xfId="1924"/>
    <cellStyle name="원_0111해양수산부등명기제작_2003-03메트릭스-동해선정산" xfId="1925"/>
    <cellStyle name="원_0111해양수산부등명기제작_2003-03메트릭스-동해선정산_2005년04월행자부-삼일절" xfId="1926"/>
    <cellStyle name="원_0111해양수산부등명기제작_2003-04행자부-전기(신원)" xfId="1927"/>
    <cellStyle name="원_0111해양수산부등명기제작_2003-04행자부-전기(신원)_2005년04월행자부-삼일절" xfId="1928"/>
    <cellStyle name="원_0111해양수산부등명기제작_2004-06한국은행강원본부-화폐전시실(최종)" xfId="1929"/>
    <cellStyle name="원_0111해양수산부등명기제작_D.보라산업" xfId="1930"/>
    <cellStyle name="원_0111해양수산부등명기제작_경주-길우전기세계캐릭터" xfId="1931"/>
    <cellStyle name="원_0111해양수산부등명기제작_미래공감-공사정산" xfId="1932"/>
    <cellStyle name="원_0111해양수산부등명기제작_수입원가계산서(앤화)" xfId="1933"/>
    <cellStyle name="원_0111해양수산부등명기제작_축중기제조" xfId="1934"/>
    <cellStyle name="원_0111핸디소프트-전자표준문서시스템" xfId="1935"/>
    <cellStyle name="원_0111핸디소프트-전자표준문서시스템_2003-03메트릭스-동해선정산" xfId="1936"/>
    <cellStyle name="원_0111핸디소프트-전자표준문서시스템_2003-03메트릭스-동해선정산_2005년04월행자부-삼일절" xfId="1937"/>
    <cellStyle name="원_0111핸디소프트-전자표준문서시스템_2003-04행자부-전기(신원)" xfId="1938"/>
    <cellStyle name="원_0111핸디소프트-전자표준문서시스템_2003-04행자부-전기(신원)_2005년04월행자부-삼일절" xfId="1939"/>
    <cellStyle name="원_0111핸디소프트-전자표준문서시스템_2004-06한국은행강원본부-화폐전시실(최종)" xfId="1940"/>
    <cellStyle name="원_0111핸디소프트-전자표준문서시스템_경주-길우전기세계캐릭터" xfId="1941"/>
    <cellStyle name="원_0111핸디소프트-전자표준문서시스템_미래공감-공사정산" xfId="1942"/>
    <cellStyle name="원_0112금감원사무자동화시스템" xfId="1943"/>
    <cellStyle name="원_0112금감원사무자동화시스템_1. 노면결빙감지설비(화흥-매립식-A-최종)" xfId="1944"/>
    <cellStyle name="원_0112금감원사무자동화시스템_10-1. 의장(영상관)" xfId="1945"/>
    <cellStyle name="원_0112금감원사무자동화시스템_2003-03메트릭스-동해선정산" xfId="1946"/>
    <cellStyle name="원_0112금감원사무자동화시스템_2003-03메트릭스-동해선정산_2005년04월행자부-삼일절" xfId="1947"/>
    <cellStyle name="원_0112금감원사무자동화시스템_2003-04행자부-전기(신원)" xfId="1948"/>
    <cellStyle name="원_0112금감원사무자동화시스템_2003-04행자부-전기(신원)_2005년04월행자부-삼일절" xfId="1949"/>
    <cellStyle name="원_0112금감원사무자동화시스템_2004-06한국은행강원본부-화폐전시실(최종)" xfId="1950"/>
    <cellStyle name="원_0112금감원사무자동화시스템_D.보라산업" xfId="1951"/>
    <cellStyle name="원_0112금감원사무자동화시스템_미래공감-공사정산" xfId="1952"/>
    <cellStyle name="원_0112금감원사무자동화시스템_수입원가계산서(앤화)" xfId="1953"/>
    <cellStyle name="원_0112금감원사무자동화시스템_축중기제조" xfId="1954"/>
    <cellStyle name="원_0112수도권매립지SW원가" xfId="1955"/>
    <cellStyle name="원_0112수도권매립지SW원가_1. 노면결빙감지설비(화흥-매립식-A-최종)" xfId="1956"/>
    <cellStyle name="원_0112수도권매립지SW원가_10-1. 의장(영상관)" xfId="1957"/>
    <cellStyle name="원_0112수도권매립지SW원가_2003-03메트릭스-동해선정산" xfId="1958"/>
    <cellStyle name="원_0112수도권매립지SW원가_2003-03메트릭스-동해선정산_2005년04월행자부-삼일절" xfId="1959"/>
    <cellStyle name="원_0112수도권매립지SW원가_2003-04행자부-전기(신원)" xfId="1960"/>
    <cellStyle name="원_0112수도권매립지SW원가_2003-04행자부-전기(신원)_2005년04월행자부-삼일절" xfId="1961"/>
    <cellStyle name="원_0112수도권매립지SW원가_2004-06한국은행강원본부-화폐전시실(최종)" xfId="1962"/>
    <cellStyle name="원_0112수도권매립지SW원가_D.보라산업" xfId="1963"/>
    <cellStyle name="원_0112수도권매립지SW원가_경주-길우전기세계캐릭터" xfId="1964"/>
    <cellStyle name="원_0112수도권매립지SW원가_미래공감-공사정산" xfId="1965"/>
    <cellStyle name="원_0112수도권매립지SW원가_수입원가계산서(앤화)" xfId="1966"/>
    <cellStyle name="원_0112수도권매립지SW원가_축중기제조" xfId="1967"/>
    <cellStyle name="원_0112중고원-HRD종합정보망구축(完)" xfId="1968"/>
    <cellStyle name="원_0112중고원-HRD종합정보망구축(完)_2004-06한국은행강원본부-화폐전시실(최종)" xfId="1969"/>
    <cellStyle name="원_0201종합예술회관의자제작설치" xfId="1970"/>
    <cellStyle name="원_0201종합예술회관의자제작설치_1. 노면결빙감지설비(화흥-매립식-A-최종)" xfId="1971"/>
    <cellStyle name="원_0201종합예술회관의자제작설치_10-1. 의장(영상관)" xfId="1972"/>
    <cellStyle name="원_0201종합예술회관의자제작설치_D.보라산업" xfId="1973"/>
    <cellStyle name="원_0201종합예술회관의자제작설치_수입원가계산서(앤화)" xfId="1974"/>
    <cellStyle name="원_0201종합예술회관의자제작설치_축중기제조" xfId="1975"/>
    <cellStyle name="원_0201종합예술회관의자제작설치-1" xfId="1976"/>
    <cellStyle name="원_0201종합예술회관의자제작설치-1_2004-06한국은행강원본부-화폐전시실(최종)" xfId="1977"/>
    <cellStyle name="원_0202마사회근무복" xfId="1978"/>
    <cellStyle name="원_0202마사회근무복_1. 노면결빙감지설비(화흥-매립식-A-최종)" xfId="1979"/>
    <cellStyle name="원_0202마사회근무복_10-1. 의장(영상관)" xfId="1980"/>
    <cellStyle name="원_0202마사회근무복_2004-06한국은행강원본부-화폐전시실(최종)" xfId="1981"/>
    <cellStyle name="원_0202마사회근무복_D.보라산업" xfId="1982"/>
    <cellStyle name="원_0202마사회근무복_수입원가계산서(앤화)" xfId="1983"/>
    <cellStyle name="원_0202마사회근무복_축중기제조" xfId="1984"/>
    <cellStyle name="원_0202부경교재-승강칠판" xfId="1985"/>
    <cellStyle name="원_0202부경교재-승강칠판_1. 노면결빙감지설비(화흥-매립식-A-최종)" xfId="1986"/>
    <cellStyle name="원_0202부경교재-승강칠판_10-1. 의장(영상관)" xfId="1987"/>
    <cellStyle name="원_0202부경교재-승강칠판_2004-06한국은행강원본부-화폐전시실(최종)" xfId="1988"/>
    <cellStyle name="원_0202부경교재-승강칠판_D.보라산업" xfId="1989"/>
    <cellStyle name="원_0202부경교재-승강칠판_수입원가계산서(앤화)" xfId="1990"/>
    <cellStyle name="원_0202부경교재-승강칠판_축중기제조" xfId="1991"/>
    <cellStyle name="원_0204한국석묘납골함-1규격" xfId="1992"/>
    <cellStyle name="원_0204한국석묘납골함-1규격_1. 노면결빙감지설비(화흥-매립식-A-최종)" xfId="1993"/>
    <cellStyle name="원_0204한국석묘납골함-1규격_10-1. 의장(영상관)" xfId="1994"/>
    <cellStyle name="원_0204한국석묘납골함-1규격_2004-06한국은행강원본부-화폐전시실(최종)" xfId="1995"/>
    <cellStyle name="원_0204한국석묘납골함-1규격_D.보라산업" xfId="1996"/>
    <cellStyle name="원_0204한국석묘납골함-1규격_수입원가계산서(앤화)" xfId="1997"/>
    <cellStyle name="원_0204한국석묘납골함-1규격_축중기제조" xfId="1998"/>
    <cellStyle name="원_0205TTMS-긴급전화기&amp;전체총괄" xfId="1999"/>
    <cellStyle name="원_0206금감원금융정보교환망재구축" xfId="2000"/>
    <cellStyle name="원_0206정통부수납장표기기제작설치" xfId="2001"/>
    <cellStyle name="원_0206정통부수납장표기기제작설치_2004-06한국은행강원본부-화폐전시실(최종)" xfId="2002"/>
    <cellStyle name="원_0207담배인삼공사-담요" xfId="2003"/>
    <cellStyle name="원_0207담배인삼공사-담요_2004-06한국은행강원본부-화폐전시실(최종)" xfId="2004"/>
    <cellStyle name="원_0208레비텍-다층여과기설계변경" xfId="2005"/>
    <cellStyle name="원_0208레비텍-다층여과기설계변경_2004-06한국은행강원본부-화폐전시실(최종)" xfId="2006"/>
    <cellStyle name="원_0209이산화염소발생기-설치(50K)" xfId="2007"/>
    <cellStyle name="원_0209이산화염소발생기-설치(50K)_2004-06한국은행강원본부-화폐전시실(최종)" xfId="2008"/>
    <cellStyle name="원_0210현대정보기술-TD이중계" xfId="2009"/>
    <cellStyle name="원_0210현대정보기술-TD이중계_2004-06한국은행강원본부-화폐전시실(최종)" xfId="2010"/>
    <cellStyle name="원_0211조달청-#1대북지원사업정산(1월7일)" xfId="2011"/>
    <cellStyle name="원_0211조달청-#1대북지원사업정산(1월7일)_2004-06한국은행강원본부-화폐전시실(최종)" xfId="2012"/>
    <cellStyle name="원_0212금감원-법규정보시스템(完)" xfId="2013"/>
    <cellStyle name="원_0212금감원-법규정보시스템(完)_2003-03메트릭스-동해선정산" xfId="2014"/>
    <cellStyle name="원_0212금감원-법규정보시스템(完)_2003-03메트릭스-동해선정산_2005년04월행자부-삼일절" xfId="2015"/>
    <cellStyle name="원_0212금감원-법규정보시스템(完)_2003-04행자부-전기(신원)" xfId="2016"/>
    <cellStyle name="원_0212금감원-법규정보시스템(完)_2003-04행자부-전기(신원)_2005년04월행자부-삼일절" xfId="2017"/>
    <cellStyle name="원_0212금감원-법규정보시스템(完)_2004-06한국은행강원본부-화폐전시실(최종)" xfId="2018"/>
    <cellStyle name="원_0212금감원-법규정보시스템(完)_경주-길우전기세계캐릭터" xfId="2019"/>
    <cellStyle name="원_0212금감원-법규정보시스템(完)_미래공감-공사정산" xfId="2020"/>
    <cellStyle name="원_0301교통방송-CCTV유지보수" xfId="2021"/>
    <cellStyle name="원_0301교통방송-CCTV유지보수_2004-06한국은행강원본부-화폐전시실(최종)" xfId="2022"/>
    <cellStyle name="원_0302인천경찰청-무인단속기위탁관리" xfId="2023"/>
    <cellStyle name="원_0302인천경찰청-무인단속기위탁관리_2004-06한국은행강원본부-화폐전시실(최종)" xfId="2024"/>
    <cellStyle name="원_0302조달청-대북지원2차(안성연)" xfId="2025"/>
    <cellStyle name="원_0302조달청-대북지원2차(안성연)_2004-06한국은행강원본부-화폐전시실(최종)" xfId="2026"/>
    <cellStyle name="원_0302조달청-대북지원2차(최수현)" xfId="2027"/>
    <cellStyle name="원_0302조달청-대북지원2차(최수현)_2004-06한국은행강원본부-화폐전시실(최종)" xfId="2028"/>
    <cellStyle name="원_0302표준문서-쌍용정보통신(신)" xfId="2029"/>
    <cellStyle name="원_0302표준문서-쌍용정보통신(신)_2004-06한국은행강원본부-화폐전시실(최종)" xfId="2030"/>
    <cellStyle name="원_0304소프트파워-정부표준전자문서시스템" xfId="2031"/>
    <cellStyle name="원_0304소프트파워-정부표준전자문서시스템(完)" xfId="2032"/>
    <cellStyle name="원_0304소프트파워-정부표준전자문서시스템(完)_2004-06한국은행강원본부-화폐전시실(최종)" xfId="2033"/>
    <cellStyle name="원_0304소프트파워-정부표준전자문서시스템_2004-06한국은행강원본부-화폐전시실(최종)" xfId="2034"/>
    <cellStyle name="원_0304철도청-주변환장치-1" xfId="2035"/>
    <cellStyle name="원_0304철도청-주변환장치-1_2004-06한국은행강원본부-화폐전시실(최종)" xfId="2036"/>
    <cellStyle name="원_0305금감원-금융통계정보시스템구축(完)" xfId="2037"/>
    <cellStyle name="원_0305금감원-금융통계정보시스템구축(完)_2004-06한국은행강원본부-화폐전시실(최종)" xfId="2038"/>
    <cellStyle name="원_0305제낭조합-면범포지" xfId="2039"/>
    <cellStyle name="원_0305제낭조합-면범포지_2004-06한국은행강원본부-화폐전시실(최종)" xfId="2040"/>
    <cellStyle name="원_0306제낭공업협동조합-면범포지원단(경비까지)" xfId="2041"/>
    <cellStyle name="원_0306제낭공업협동조합-면범포지원단(경비까지)_2004-06한국은행강원본부-화폐전시실(최종)" xfId="2042"/>
    <cellStyle name="원_0307경찰청-무인교통단속표준SW개발용역(完)" xfId="2043"/>
    <cellStyle name="원_0307경찰청-무인교통단속표준SW개발용역(完)_2004-06한국은행강원본부-화폐전시실(최종)" xfId="2044"/>
    <cellStyle name="원_0308조달청-#8대북지원사업정산" xfId="2045"/>
    <cellStyle name="원_0308조달청-#8대북지원사업정산_2004-06한국은행강원본부-화폐전시실(최종)" xfId="2046"/>
    <cellStyle name="원_0309두합크린텍-설치원가" xfId="2047"/>
    <cellStyle name="원_0309두합크린텍-설치원가_2004-06한국은행강원본부-화폐전시실(최종)" xfId="2048"/>
    <cellStyle name="원_0309조달청-#9대북지원사업정산" xfId="2049"/>
    <cellStyle name="원_0309조달청-#9대북지원사업정산_2004-06한국은행강원본부-화폐전시실(최종)" xfId="2050"/>
    <cellStyle name="원_0310여주상수도-탈수기(유천ENG)" xfId="2051"/>
    <cellStyle name="원_0310여주상수도-탈수기(유천ENG)_2004-06한국은행강원본부-화폐전시실(최종)" xfId="2052"/>
    <cellStyle name="원_0311대기해양작업시간" xfId="2053"/>
    <cellStyle name="원_0311대기해양작업시간_2004-06한국은행강원본부-화폐전시실(최종)" xfId="2054"/>
    <cellStyle name="원_0311대기해양중형등명기" xfId="2055"/>
    <cellStyle name="원_0311대기해양중형등명기_2004-06한국은행강원본부-화폐전시실(최종)" xfId="2056"/>
    <cellStyle name="원_0312국민체육진흥공단-전기부문" xfId="2057"/>
    <cellStyle name="원_0312국민체육진흥공단-전기부문_2004-06한국은행강원본부-화폐전시실(최종)" xfId="2058"/>
    <cellStyle name="원_0312대기해양-중형등명기제작설치" xfId="2059"/>
    <cellStyle name="원_0312대기해양-중형등명기제작설치_2004-06한국은행강원본부-화폐전시실(최종)" xfId="2060"/>
    <cellStyle name="원_0312라이준-칼라아스콘4규격" xfId="2061"/>
    <cellStyle name="원_0312라이준-칼라아스콘4규격_2004-06한국은행강원본부-화폐전시실(최종)" xfId="2062"/>
    <cellStyle name="원_0401집진기프로그램SW개발비산정" xfId="2063"/>
    <cellStyle name="원_0401집진기프로그램SW개발비산정_2004-06한국은행강원본부-화폐전시실(최종)" xfId="2064"/>
    <cellStyle name="원_05년4월엔텍-병곡-설치부문" xfId="2065"/>
    <cellStyle name="원_06월-신화기공-제진기(최종)" xfId="2066"/>
    <cellStyle name="원_1. 노면결빙감지설비(화흥-매립식-A-최종)" xfId="2067"/>
    <cellStyle name="원_10-1. 의장(영상관)" xfId="2068"/>
    <cellStyle name="원_10월수배전반(최종)" xfId="2069"/>
    <cellStyle name="원_13. 관리동" xfId="2070"/>
    <cellStyle name="원_2001-06조달청신성-한냉지형" xfId="2071"/>
    <cellStyle name="원_2001-06조달청신성-한냉지형_2004-06한국은행강원본부-화폐전시실(최종)" xfId="2072"/>
    <cellStyle name="원_2002-03경찰대학-졸업식" xfId="2073"/>
    <cellStyle name="원_2002-03경찰대학-졸업식_2003-03메트릭스-동해선정산" xfId="2074"/>
    <cellStyle name="원_2002-03경찰대학-졸업식_2003-03메트릭스-동해선정산_2005년04월행자부-삼일절" xfId="2075"/>
    <cellStyle name="원_2002-03경찰대학-졸업식_2003-04행자부-전기(신원)" xfId="2076"/>
    <cellStyle name="원_2002-03경찰대학-졸업식_2003-04행자부-전기(신원)_2005년04월행자부-삼일절" xfId="2077"/>
    <cellStyle name="원_2002-03경찰대학-졸업식_2004-06한국은행강원본부-화폐전시실(최종)" xfId="2078"/>
    <cellStyle name="원_2002-03경찰대학-졸업식_경주-길우전기세계캐릭터" xfId="2079"/>
    <cellStyle name="원_2002-03경찰대학-졸업식_미래공감-공사정산" xfId="2080"/>
    <cellStyle name="원_2002-03경찰청-경찰표지장" xfId="2081"/>
    <cellStyle name="원_2002-03경찰청-경찰표지장_2004-06한국은행강원본부-화폐전시실(최종)" xfId="2082"/>
    <cellStyle name="원_2002-03반디-가로등(열주형)" xfId="2083"/>
    <cellStyle name="원_2002-03반디-가로등(열주형)_2004-06한국은행강원본부-화폐전시실(최종)" xfId="2084"/>
    <cellStyle name="원_2002-03신화전자-감지기" xfId="2085"/>
    <cellStyle name="원_2002-03신화전자-감지기_2003-03메트릭스-동해선정산" xfId="2086"/>
    <cellStyle name="원_2002-03신화전자-감지기_2003-03메트릭스-동해선정산_2005년04월행자부-삼일절" xfId="2087"/>
    <cellStyle name="원_2002-03신화전자-감지기_2003-04행자부-전기(신원)" xfId="2088"/>
    <cellStyle name="원_2002-03신화전자-감지기_2003-04행자부-전기(신원)_2005년04월행자부-삼일절" xfId="2089"/>
    <cellStyle name="원_2002-03신화전자-감지기_2004-06한국은행강원본부-화폐전시실(최종)" xfId="2090"/>
    <cellStyle name="원_2002-03신화전자-감지기_경주-길우전기세계캐릭터" xfId="2091"/>
    <cellStyle name="원_2002-03신화전자-감지기_미래공감-공사정산" xfId="2092"/>
    <cellStyle name="원_2002-04강원랜드-슬러트머신" xfId="2093"/>
    <cellStyle name="원_2002-04강원랜드-슬러트머신_2003-03메트릭스-동해선정산" xfId="2094"/>
    <cellStyle name="원_2002-04강원랜드-슬러트머신_2003-03메트릭스-동해선정산_2005년04월행자부-삼일절" xfId="2095"/>
    <cellStyle name="원_2002-04강원랜드-슬러트머신_2003-04행자부-전기(신원)" xfId="2096"/>
    <cellStyle name="원_2002-04강원랜드-슬러트머신_2003-04행자부-전기(신원)_2005년04월행자부-삼일절" xfId="2097"/>
    <cellStyle name="원_2002-04강원랜드-슬러트머신_2004-06한국은행강원본부-화폐전시실(최종)" xfId="2098"/>
    <cellStyle name="원_2002-04강원랜드-슬러트머신_경주-길우전기세계캐릭터" xfId="2099"/>
    <cellStyle name="원_2002-04강원랜드-슬러트머신_미래공감-공사정산" xfId="2100"/>
    <cellStyle name="원_2002-04메가컴-외주무대" xfId="2101"/>
    <cellStyle name="원_2002-04메가컴-외주무대_2004-06한국은행강원본부-화폐전시실(최종)" xfId="2102"/>
    <cellStyle name="원_2002-04엘지애드-무대" xfId="2103"/>
    <cellStyle name="원_2002-04엘지애드-무대_2004-06한국은행강원본부-화폐전시실(최종)" xfId="2104"/>
    <cellStyle name="원_2002-05강원랜드-슬러트머신(넥스터)" xfId="2105"/>
    <cellStyle name="원_2002-05강원랜드-슬러트머신(넥스터)_2004-06한국은행강원본부-화폐전시실(최종)" xfId="2106"/>
    <cellStyle name="원_2002-05경기경찰청-냉온수기공사" xfId="2107"/>
    <cellStyle name="원_2002-05경기경찰청-냉온수기공사_2004-06한국은행강원본부-화폐전시실(최종)" xfId="2108"/>
    <cellStyle name="원_2002-05대통령비서실-카페트" xfId="2109"/>
    <cellStyle name="원_2002-05대통령비서실-카페트_2004-06한국은행강원본부-화폐전시실(최종)" xfId="2110"/>
    <cellStyle name="원_2002결과표" xfId="2111"/>
    <cellStyle name="원_2002결과표_1. 노면결빙감지설비(화흥-매립식-A-최종)" xfId="2112"/>
    <cellStyle name="원_2002결과표_10-1. 의장(영상관)" xfId="2113"/>
    <cellStyle name="원_2002결과표_2003-03메트릭스-동해선정산" xfId="2114"/>
    <cellStyle name="원_2002결과표_2003-03메트릭스-동해선정산_2005년04월행자부-삼일절" xfId="2115"/>
    <cellStyle name="원_2002결과표_2003-04행자부-전기(신원)" xfId="2116"/>
    <cellStyle name="원_2002결과표_2003-04행자부-전기(신원)_2005년04월행자부-삼일절" xfId="2117"/>
    <cellStyle name="원_2002결과표_2004-06한국은행강원본부-화폐전시실(최종)" xfId="2118"/>
    <cellStyle name="원_2002결과표_D.보라산업" xfId="2119"/>
    <cellStyle name="원_2002결과표_경주-길우전기세계캐릭터" xfId="2120"/>
    <cellStyle name="원_2002결과표_미래공감-공사정산" xfId="2121"/>
    <cellStyle name="원_2002결과표_수입원가계산서(앤화)" xfId="2122"/>
    <cellStyle name="원_2002결과표_축중기제조" xfId="2123"/>
    <cellStyle name="원_2002결과표1" xfId="2124"/>
    <cellStyle name="원_2002결과표1_2004-06한국은행강원본부-화폐전시실(최종)" xfId="2125"/>
    <cellStyle name="원_2003-01정일사-표창5종" xfId="2126"/>
    <cellStyle name="원_2003-01정일사-표창5종_2004-06한국은행강원본부-화폐전시실(최종)" xfId="2127"/>
    <cellStyle name="원_2003-03메트릭스-동해선정산" xfId="2128"/>
    <cellStyle name="원_2003-03메트릭스-동해선정산_2005년04월행자부-삼일절" xfId="2129"/>
    <cellStyle name="원_2003-04행자부-전기(신원)" xfId="2130"/>
    <cellStyle name="원_2003-04행자부-전기(신원)_2005년04월행자부-삼일절" xfId="2131"/>
    <cellStyle name="원_2003완성공사변경" xfId="2132"/>
    <cellStyle name="원_2004-06한국은행강원본부-화폐전시실(최종)" xfId="2133"/>
    <cellStyle name="원_2004년완성공사원가경비율(변경최종))" xfId="2134"/>
    <cellStyle name="원_2004년완성공사원가경비율(조달청미적용)1" xfId="2135"/>
    <cellStyle name="원_2004자기통행(보훈)" xfId="2136"/>
    <cellStyle name="원_2005-04엔텍-제조부문" xfId="2137"/>
    <cellStyle name="원_2005년04월행자부-삼일절" xfId="2138"/>
    <cellStyle name="원_2005년-공사경비율" xfId="2139"/>
    <cellStyle name="원_2월한국종합환경(영주)설치공사" xfId="2140"/>
    <cellStyle name="원_5월부산마사회발주기제작1" xfId="2141"/>
    <cellStyle name="원_6.2 VMS-C형" xfId="2142"/>
    <cellStyle name="원_6월춘천한국은행SW" xfId="2143"/>
    <cellStyle name="원_D.보라산업" xfId="2144"/>
    <cellStyle name="원_Pilot플랜트-계변경" xfId="2145"/>
    <cellStyle name="원_Pilot플랜트-계변경_2004-06한국은행강원본부-화폐전시실(최종)" xfId="2146"/>
    <cellStyle name="원_Pilot플랜트이전설치-변경최종" xfId="2147"/>
    <cellStyle name="원_Pilot플랜트이전설치-변경최종_2004-06한국은행강원본부-화폐전시실(최종)" xfId="2148"/>
    <cellStyle name="원_SW(케이비)" xfId="2149"/>
    <cellStyle name="원_SW(케이비)_2004-06한국은행강원본부-화폐전시실(최종)" xfId="2150"/>
    <cellStyle name="원_간지,목차,페이지,표지" xfId="2151"/>
    <cellStyle name="원_간지,목차,페이지,표지_2004-06한국은행강원본부-화폐전시실(최종)" xfId="2152"/>
    <cellStyle name="원_경주-길우전기세계캐릭터" xfId="2153"/>
    <cellStyle name="원_경찰청-근무,기동복" xfId="2154"/>
    <cellStyle name="원_경찰청-근무,기동복_2003-03메트릭스-동해선정산" xfId="2155"/>
    <cellStyle name="원_경찰청-근무,기동복_2003-03메트릭스-동해선정산_2005년04월행자부-삼일절" xfId="2156"/>
    <cellStyle name="원_경찰청-근무,기동복_2003-04행자부-전기(신원)" xfId="2157"/>
    <cellStyle name="원_경찰청-근무,기동복_2003-04행자부-전기(신원)_2005년04월행자부-삼일절" xfId="2158"/>
    <cellStyle name="원_경찰청-근무,기동복_2004-06한국은행강원본부-화폐전시실(최종)" xfId="2159"/>
    <cellStyle name="원_경찰청-근무,기동복_경주-길우전기세계캐릭터" xfId="2160"/>
    <cellStyle name="원_경찰청-근무,기동복_미래공감-공사정산" xfId="2161"/>
    <cellStyle name="원_공사일반관리비양식" xfId="2162"/>
    <cellStyle name="원_공사일반관리비양식_2004-06한국은행강원본부-화폐전시실(최종)" xfId="2163"/>
    <cellStyle name="원_관리동sw" xfId="2164"/>
    <cellStyle name="원_기초공사" xfId="2165"/>
    <cellStyle name="원_네인텍정보기술-회로카드(수현)" xfId="2166"/>
    <cellStyle name="원_네인텍정보기술-회로카드(수현)_2003-03메트릭스-동해선정산" xfId="2167"/>
    <cellStyle name="원_네인텍정보기술-회로카드(수현)_2003-03메트릭스-동해선정산_2005년04월행자부-삼일절" xfId="2168"/>
    <cellStyle name="원_네인텍정보기술-회로카드(수현)_2003-04행자부-전기(신원)" xfId="2169"/>
    <cellStyle name="원_네인텍정보기술-회로카드(수현)_2003-04행자부-전기(신원)_2005년04월행자부-삼일절" xfId="2170"/>
    <cellStyle name="원_네인텍정보기술-회로카드(수현)_2004-06한국은행강원본부-화폐전시실(최종)" xfId="2171"/>
    <cellStyle name="원_네인텍정보기술-회로카드(수현)_경주-길우전기세계캐릭터" xfId="2172"/>
    <cellStyle name="원_네인텍정보기술-회로카드(수현)_미래공감-공사정산" xfId="2173"/>
    <cellStyle name="원_대기해양노무비" xfId="2174"/>
    <cellStyle name="원_대기해양노무비_2004-06한국은행강원본부-화폐전시실(최종)" xfId="2175"/>
    <cellStyle name="원_대북자재8월분" xfId="2176"/>
    <cellStyle name="원_대북자재8월분_2004-06한국은행강원본부-화폐전시실(최종)" xfId="2177"/>
    <cellStyle name="원_대북자재8월분-1" xfId="2178"/>
    <cellStyle name="원_대북자재8월분-1_2004-06한국은행강원본부-화폐전시실(최종)" xfId="2179"/>
    <cellStyle name="원_동산용사촌수현(원본)" xfId="2180"/>
    <cellStyle name="원_동산용사촌수현(원본)_1. 노면결빙감지설비(화흥-매립식-A-최종)" xfId="2181"/>
    <cellStyle name="원_동산용사촌수현(원본)_10-1. 의장(영상관)" xfId="2182"/>
    <cellStyle name="원_동산용사촌수현(원본)_2003-03메트릭스-동해선정산" xfId="2183"/>
    <cellStyle name="원_동산용사촌수현(원본)_2003-03메트릭스-동해선정산_2005년04월행자부-삼일절" xfId="2184"/>
    <cellStyle name="원_동산용사촌수현(원본)_2003-04행자부-전기(신원)" xfId="2185"/>
    <cellStyle name="원_동산용사촌수현(원본)_2003-04행자부-전기(신원)_2005년04월행자부-삼일절" xfId="2186"/>
    <cellStyle name="원_동산용사촌수현(원본)_2004-06한국은행강원본부-화폐전시실(최종)" xfId="2187"/>
    <cellStyle name="원_동산용사촌수현(원본)_D.보라산업" xfId="2188"/>
    <cellStyle name="원_동산용사촌수현(원본)_경주-길우전기세계캐릭터" xfId="2189"/>
    <cellStyle name="원_동산용사촌수현(원본)_미래공감-공사정산" xfId="2190"/>
    <cellStyle name="원_동산용사촌수현(원본)_수입원가계산서(앤화)" xfId="2191"/>
    <cellStyle name="원_동산용사촌수현(원본)_축중기제조" xfId="2192"/>
    <cellStyle name="원_목차" xfId="2193"/>
    <cellStyle name="원_미래공감-공사정산" xfId="2194"/>
    <cellStyle name="원_백제군사전시1" xfId="2195"/>
    <cellStyle name="원_백제군사전시1_2004-06한국은행강원본부-화폐전시실(최종)" xfId="2196"/>
    <cellStyle name="원_설치위치별세부내역(VMS)-0323" xfId="2197"/>
    <cellStyle name="원_설치위치별세부내역_AVI_1(new)" xfId="2198"/>
    <cellStyle name="원_센터 인테리어_여건보고_1015_제출용" xfId="2199"/>
    <cellStyle name="원_센터 인테리어_여건보고_1015_최종" xfId="2200"/>
    <cellStyle name="원_수입원가계산서(앤화)" xfId="2201"/>
    <cellStyle name="원_수초제거기(대양기계)" xfId="2202"/>
    <cellStyle name="원_수초제거기(대양기계)_1. 노면결빙감지설비(화흥-매립식-A-최종)" xfId="2203"/>
    <cellStyle name="원_수초제거기(대양기계)_10-1. 의장(영상관)" xfId="2204"/>
    <cellStyle name="원_수초제거기(대양기계)_2003-03메트릭스-동해선정산" xfId="2205"/>
    <cellStyle name="원_수초제거기(대양기계)_2003-03메트릭스-동해선정산_2005년04월행자부-삼일절" xfId="2206"/>
    <cellStyle name="원_수초제거기(대양기계)_2003-04행자부-전기(신원)" xfId="2207"/>
    <cellStyle name="원_수초제거기(대양기계)_2003-04행자부-전기(신원)_2005년04월행자부-삼일절" xfId="2208"/>
    <cellStyle name="원_수초제거기(대양기계)_2004-06한국은행강원본부-화폐전시실(최종)" xfId="2209"/>
    <cellStyle name="원_수초제거기(대양기계)_D.보라산업" xfId="2210"/>
    <cellStyle name="원_수초제거기(대양기계)_경주-길우전기세계캐릭터" xfId="2211"/>
    <cellStyle name="원_수초제거기(대양기계)_미래공감-공사정산" xfId="2212"/>
    <cellStyle name="원_수초제거기(대양기계)_수입원가계산서(앤화)" xfId="2213"/>
    <cellStyle name="원_수초제거기(대양기계)_축중기제조" xfId="2214"/>
    <cellStyle name="원_시설용역" xfId="2215"/>
    <cellStyle name="원_시설용역_2004-06한국은행강원본부-화폐전시실(최종)" xfId="2216"/>
    <cellStyle name="원_신화BS" xfId="2217"/>
    <cellStyle name="원_암전정밀실체현미경(수현)" xfId="2218"/>
    <cellStyle name="원_여건보고" xfId="2219"/>
    <cellStyle name="원_오리엔탈" xfId="2220"/>
    <cellStyle name="원_오리엔탈_2004-06한국은행강원본부-화폐전시실(최종)" xfId="2221"/>
    <cellStyle name="원_원본 - 한국전기교통-개선형신호등 4종" xfId="2222"/>
    <cellStyle name="원_원본 - 한국전기교통-개선형신호등 4종_1. 노면결빙감지설비(화흥-매립식-A-최종)" xfId="2223"/>
    <cellStyle name="원_원본 - 한국전기교통-개선형신호등 4종_10-1. 의장(영상관)" xfId="2224"/>
    <cellStyle name="원_원본 - 한국전기교통-개선형신호등 4종_2003-03메트릭스-동해선정산" xfId="2225"/>
    <cellStyle name="원_원본 - 한국전기교통-개선형신호등 4종_2003-03메트릭스-동해선정산_2005년04월행자부-삼일절" xfId="2226"/>
    <cellStyle name="원_원본 - 한국전기교통-개선형신호등 4종_2003-04행자부-전기(신원)" xfId="2227"/>
    <cellStyle name="원_원본 - 한국전기교통-개선형신호등 4종_2003-04행자부-전기(신원)_2005년04월행자부-삼일절" xfId="2228"/>
    <cellStyle name="원_원본 - 한국전기교통-개선형신호등 4종_2004-06한국은행강원본부-화폐전시실(최종)" xfId="2229"/>
    <cellStyle name="원_원본 - 한국전기교통-개선형신호등 4종_D.보라산업" xfId="2230"/>
    <cellStyle name="원_원본 - 한국전기교통-개선형신호등 4종_경주-길우전기세계캐릭터" xfId="2231"/>
    <cellStyle name="원_원본 - 한국전기교통-개선형신호등 4종_미래공감-공사정산" xfId="2232"/>
    <cellStyle name="원_원본 - 한국전기교통-개선형신호등 4종_수입원가계산서(앤화)" xfId="2233"/>
    <cellStyle name="원_원본 - 한국전기교통-개선형신호등 4종_축중기제조" xfId="2234"/>
    <cellStyle name="원_재난도로관리종합상황실" xfId="2235"/>
    <cellStyle name="원_재료비" xfId="2236"/>
    <cellStyle name="원_전기 오창_진천수량산출서" xfId="2237"/>
    <cellStyle name="원_전기(고강도접지판)_여건보고1015_제출용" xfId="2238"/>
    <cellStyle name="원_제경비율모음" xfId="2239"/>
    <cellStyle name="원_제경비율모음_2004-06한국은행강원본부-화폐전시실(최종)" xfId="2240"/>
    <cellStyle name="원_제조원가" xfId="2241"/>
    <cellStyle name="원_제조원가_2004-06한국은행강원본부-화폐전시실(최종)" xfId="2242"/>
    <cellStyle name="원_조달청-B판사천강교제작(최종본)" xfId="2243"/>
    <cellStyle name="원_조달청-B판사천강교제작(최종본)_2004-06한국은행강원본부-화폐전시실(최종)" xfId="2244"/>
    <cellStyle name="원_조달청-대북지원3차(최수현)" xfId="2245"/>
    <cellStyle name="원_조달청-대북지원3차(최수현)_2004-06한국은행강원본부-화폐전시실(최종)" xfId="2246"/>
    <cellStyle name="원_조달청-대북지원4차(최수현)" xfId="2247"/>
    <cellStyle name="원_조달청-대북지원4차(최수현)_2004-06한국은행강원본부-화폐전시실(최종)" xfId="2248"/>
    <cellStyle name="원_조달청-대북지원5차(최수현)" xfId="2249"/>
    <cellStyle name="원_조달청-대북지원5차(최수현)_2004-06한국은행강원본부-화폐전시실(최종)" xfId="2250"/>
    <cellStyle name="원_조달청-대북지원6차(번호)" xfId="2251"/>
    <cellStyle name="원_조달청-대북지원6차(번호)_2004-06한국은행강원본부-화폐전시실(최종)" xfId="2252"/>
    <cellStyle name="원_조달청-대북지원6차(최수현)" xfId="2253"/>
    <cellStyle name="원_조달청-대북지원6차(최수현)_2004-06한국은행강원본부-화폐전시실(최종)" xfId="2254"/>
    <cellStyle name="원_조달청-대북지원7차(최수현)" xfId="2255"/>
    <cellStyle name="원_조달청-대북지원7차(최수현)_2004-06한국은행강원본부-화폐전시실(최종)" xfId="2256"/>
    <cellStyle name="원_조달청-대북지원8차(최수현)" xfId="2257"/>
    <cellStyle name="원_조달청-대북지원8차(최수현)_2004-06한국은행강원본부-화폐전시실(최종)" xfId="2258"/>
    <cellStyle name="원_조달청-대북지원9차(최수현)" xfId="2259"/>
    <cellStyle name="원_조달청-대북지원9차(최수현)_2004-06한국은행강원본부-화폐전시실(최종)" xfId="2260"/>
    <cellStyle name="원_중앙선관위(투표,개표)" xfId="2261"/>
    <cellStyle name="원_중앙선관위(투표,개표)_1. 노면결빙감지설비(화흥-매립식-A-최종)" xfId="2262"/>
    <cellStyle name="원_중앙선관위(투표,개표)_10-1. 의장(영상관)" xfId="2263"/>
    <cellStyle name="원_중앙선관위(투표,개표)_2003-03메트릭스-동해선정산" xfId="2264"/>
    <cellStyle name="원_중앙선관위(투표,개표)_2003-03메트릭스-동해선정산_2005년04월행자부-삼일절" xfId="2265"/>
    <cellStyle name="원_중앙선관위(투표,개표)_2003-04행자부-전기(신원)" xfId="2266"/>
    <cellStyle name="원_중앙선관위(투표,개표)_2003-04행자부-전기(신원)_2005년04월행자부-삼일절" xfId="2267"/>
    <cellStyle name="원_중앙선관위(투표,개표)_2004-06한국은행강원본부-화폐전시실(최종)" xfId="2268"/>
    <cellStyle name="원_중앙선관위(투표,개표)_D.보라산업" xfId="2269"/>
    <cellStyle name="원_중앙선관위(투표,개표)_경주-길우전기세계캐릭터" xfId="2270"/>
    <cellStyle name="원_중앙선관위(투표,개표)_미래공감-공사정산" xfId="2271"/>
    <cellStyle name="원_중앙선관위(투표,개표)_수입원가계산서(앤화)" xfId="2272"/>
    <cellStyle name="원_중앙선관위(투표,개표)_축중기제조" xfId="2273"/>
    <cellStyle name="원_중앙선관위(투표,개표)-사본" xfId="2274"/>
    <cellStyle name="원_중앙선관위(투표,개표)-사본_2004-06한국은행강원본부-화폐전시실(최종)" xfId="2275"/>
    <cellStyle name="원_철공가공조립" xfId="2276"/>
    <cellStyle name="원_철공가공조립_2004-06한국은행강원본부-화폐전시실(최종)" xfId="2277"/>
    <cellStyle name="원_철도청-조명기구" xfId="2278"/>
    <cellStyle name="원_최종-한국전기교통-개선형신호등 4종(공수조정)" xfId="2279"/>
    <cellStyle name="원_최종-한국전기교통-개선형신호등 4종(공수조정)_1. 노면결빙감지설비(화흥-매립식-A-최종)" xfId="2280"/>
    <cellStyle name="원_최종-한국전기교통-개선형신호등 4종(공수조정)_10-1. 의장(영상관)" xfId="2281"/>
    <cellStyle name="원_최종-한국전기교통-개선형신호등 4종(공수조정)_2003-03메트릭스-동해선정산" xfId="2282"/>
    <cellStyle name="원_최종-한국전기교통-개선형신호등 4종(공수조정)_2003-03메트릭스-동해선정산_2005년04월행자부-삼일절" xfId="2283"/>
    <cellStyle name="원_최종-한국전기교통-개선형신호등 4종(공수조정)_2003-04행자부-전기(신원)" xfId="2284"/>
    <cellStyle name="원_최종-한국전기교통-개선형신호등 4종(공수조정)_2003-04행자부-전기(신원)_2005년04월행자부-삼일절" xfId="2285"/>
    <cellStyle name="원_최종-한국전기교통-개선형신호등 4종(공수조정)_2004-06한국은행강원본부-화폐전시실(최종)" xfId="2286"/>
    <cellStyle name="원_최종-한국전기교통-개선형신호등 4종(공수조정)_D.보라산업" xfId="2287"/>
    <cellStyle name="원_최종-한국전기교통-개선형신호등 4종(공수조정)_경주-길우전기세계캐릭터" xfId="2288"/>
    <cellStyle name="원_최종-한국전기교통-개선형신호등 4종(공수조정)_미래공감-공사정산" xfId="2289"/>
    <cellStyle name="원_최종-한국전기교통-개선형신호등 4종(공수조정)_수입원가계산서(앤화)" xfId="2290"/>
    <cellStyle name="원_최종-한국전기교통-개선형신호등 4종(공수조정)_축중기제조" xfId="2291"/>
    <cellStyle name="원_축중기제조" xfId="2292"/>
    <cellStyle name="원_코솔라-제조원가" xfId="2293"/>
    <cellStyle name="원_코솔라-제조원가_2004-06한국은행강원본부-화폐전시실(최종)" xfId="2294"/>
    <cellStyle name="원_테마공사새로03" xfId="2295"/>
    <cellStyle name="원_토지공사-간접비" xfId="2296"/>
    <cellStyle name="원_토지공사-간접비_2004-06한국은행강원본부-화폐전시실(최종)" xfId="2297"/>
    <cellStyle name="원_평창증설매립장-설치" xfId="2298"/>
    <cellStyle name="원_한국가스공사필터제조부문" xfId="2299"/>
    <cellStyle name="원_한국도로공사" xfId="2300"/>
    <cellStyle name="원_한국도로공사_2004-06한국은행강원본부-화폐전시실(최종)" xfId="2301"/>
    <cellStyle name="원_한전내역서-최종" xfId="2302"/>
    <cellStyle name="원_한전내역서-최종_2004-06한국은행강원본부-화폐전시실(최종)" xfId="2303"/>
    <cellStyle name="원_현장설비(1.VDS)-0411" xfId="2304"/>
    <cellStyle name="유영" xfId="2305"/>
    <cellStyle name="一般_C-NMS-BOM-v1" xfId="2306"/>
    <cellStyle name="일위대가" xfId="2307"/>
    <cellStyle name="자리수" xfId="2308"/>
    <cellStyle name="자리수0" xfId="2309"/>
    <cellStyle name="점선" xfId="2310"/>
    <cellStyle name="제목[1 줄]" xfId="2311"/>
    <cellStyle name="제목[2줄 아래]" xfId="2312"/>
    <cellStyle name="제목[2줄 위]" xfId="2313"/>
    <cellStyle name="제목1" xfId="2314"/>
    <cellStyle name="注释" xfId="2315"/>
    <cellStyle name="注释 2" xfId="2316"/>
    <cellStyle name="注释 2 2" xfId="2317"/>
    <cellStyle name="注释 3" xfId="2318"/>
    <cellStyle name="注释 3 2" xfId="2319"/>
    <cellStyle name="注释 4" xfId="2320"/>
    <cellStyle name="지정되지 않음" xfId="2321"/>
    <cellStyle name="差" xfId="2322"/>
    <cellStyle name="千分位_CPC5040_ED01_DL" xfId="2323"/>
    <cellStyle name="코드" xfId="2324"/>
    <cellStyle name="콤냡?&lt;_x000f_$??:_x0009_`1_1 " xfId="2325"/>
    <cellStyle name="콤마 [#]" xfId="2326"/>
    <cellStyle name="콤마 []" xfId="2327"/>
    <cellStyle name="콤마 [0]" xfId="2328"/>
    <cellStyle name="콤마 [0]기기자재비" xfId="2329"/>
    <cellStyle name="콤마 [2]" xfId="2330"/>
    <cellStyle name="콤마 [금액]" xfId="2331"/>
    <cellStyle name="콤마 [소수]" xfId="2332"/>
    <cellStyle name="콤마 [수량]" xfId="2333"/>
    <cellStyle name="콤마[ ]" xfId="2334"/>
    <cellStyle name="콤마[*]" xfId="2335"/>
    <cellStyle name="콤마[.]" xfId="2336"/>
    <cellStyle name="콤마[0]" xfId="2337"/>
    <cellStyle name="콤마_  종  합  " xfId="2338"/>
    <cellStyle name="통화 [0] 2" xfId="2339"/>
    <cellStyle name="퍼센트" xfId="2340"/>
    <cellStyle name="标题" xfId="2341"/>
    <cellStyle name="标题 1" xfId="2342"/>
    <cellStyle name="标题 2" xfId="2343"/>
    <cellStyle name="标题 3" xfId="2344"/>
    <cellStyle name="标题 3 2" xfId="2345"/>
    <cellStyle name="标题 4" xfId="2346"/>
    <cellStyle name="표준" xfId="0" builtinId="0"/>
    <cellStyle name="표준 2" xfId="2347"/>
    <cellStyle name="표준 2 2" xfId="2348"/>
    <cellStyle name="표준 2 3" xfId="2349"/>
    <cellStyle name="표준 2 4" xfId="2350"/>
    <cellStyle name="표준 3" xfId="2351"/>
    <cellStyle name="표준 4" xfId="2352"/>
    <cellStyle name="표준 4 2" xfId="2353"/>
    <cellStyle name="표준 6" xfId="2354"/>
    <cellStyle name="標準_Akia(F）-8" xfId="2355"/>
    <cellStyle name="표준_SW" xfId="2356"/>
    <cellStyle name="표준1" xfId="2357"/>
    <cellStyle name="표준2" xfId="2358"/>
    <cellStyle name="표준날짜" xfId="2359"/>
    <cellStyle name="표준숫자" xfId="2360"/>
    <cellStyle name="표쥰" xfId="2361"/>
    <cellStyle name="합계" xfId="2362"/>
    <cellStyle name="합산" xfId="2363"/>
    <cellStyle name="解释性文本" xfId="2364"/>
    <cellStyle name="好" xfId="2365"/>
    <cellStyle name="화폐기호" xfId="2366"/>
    <cellStyle name="화폐기호0" xfId="2367"/>
    <cellStyle name="汇总" xfId="2368"/>
    <cellStyle name="汇总 2" xfId="2369"/>
    <cellStyle name="汇总 2 2" xfId="2370"/>
    <cellStyle name="汇总 3" xfId="2371"/>
    <cellStyle name="汇总 3 2" xfId="2372"/>
    <cellStyle name="汇总 4" xfId="237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06.Biz\01.&#49324;&#50629;&#51648;&#50896;&#54016;\20.&#54785;&#49888;&#44284;&#51228;\03.&#50896;&#44032;&#44288;&#47532;%20&#54532;&#47196;&#49464;&#49828;%20&#54785;&#49888;\1222\PJT&#44221;&#48708;%20&#54200;&#49457;&#44032;&#51060;&#46300;_06122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ES\1.%20&#50629;&#47924;\1.%20&#45824;&#45236;\18.%20&#49324;&#50629;&#45824;&#44032;%20&#49328;&#51221;&#53952;\2004&#45380;%20&#49324;&#50629;&#45824;&#44032;%20&#49328;&#51221;&#46020;&#44396;\2004&#45380;%20&#49548;&#54532;&#53944;&#50920;&#50612;%20&#44060;&#48156;%20&#49324;&#50629;&#45824;&#44032;%20&#49328;&#51221;&#46020;&#44396;(SDS%20V1.1.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경비산정가이드"/>
      <sheetName val="프로젝트개요"/>
      <sheetName val="DATA입력"/>
      <sheetName val="참조DATA"/>
      <sheetName val="직접경비산출내역"/>
      <sheetName val="해외출장기준"/>
      <sheetName val="국내출장기준"/>
      <sheetName val="임차료"/>
      <sheetName val="지급수수료"/>
      <sheetName val="보증보험료"/>
      <sheetName val="경비내역"/>
      <sheetName val="관리담당자"/>
    </sheetNames>
    <sheetDataSet>
      <sheetData sheetId="0"/>
      <sheetData sheetId="1"/>
      <sheetData sheetId="2"/>
      <sheetData sheetId="3">
        <row r="2">
          <cell r="L2" t="str">
            <v>기타 CIS 지역</v>
          </cell>
        </row>
        <row r="3">
          <cell r="L3" t="str">
            <v>기타미주지역</v>
          </cell>
        </row>
        <row r="4">
          <cell r="L4" t="str">
            <v>기타아시아</v>
          </cell>
        </row>
        <row r="5">
          <cell r="L5" t="str">
            <v>기타아프리카</v>
          </cell>
        </row>
        <row r="6">
          <cell r="L6" t="str">
            <v>남아공</v>
          </cell>
        </row>
        <row r="7">
          <cell r="L7" t="str">
            <v>네팔</v>
          </cell>
        </row>
        <row r="8">
          <cell r="L8" t="str">
            <v>뉴육</v>
          </cell>
        </row>
        <row r="9">
          <cell r="L9" t="str">
            <v>뉴저지</v>
          </cell>
        </row>
        <row r="10">
          <cell r="L10" t="str">
            <v>뉴질랜드</v>
          </cell>
        </row>
        <row r="11">
          <cell r="L11" t="str">
            <v>대만</v>
          </cell>
        </row>
        <row r="12">
          <cell r="L12" t="str">
            <v>대양주지역</v>
          </cell>
        </row>
        <row r="13">
          <cell r="L13" t="str">
            <v>라오스</v>
          </cell>
        </row>
        <row r="14">
          <cell r="L14" t="str">
            <v>멕시코</v>
          </cell>
        </row>
        <row r="15">
          <cell r="L15" t="str">
            <v>모로코</v>
          </cell>
        </row>
        <row r="16">
          <cell r="L16" t="str">
            <v>모스크바</v>
          </cell>
        </row>
        <row r="17">
          <cell r="L17" t="str">
            <v>방글라데시</v>
          </cell>
        </row>
        <row r="18">
          <cell r="L18" t="str">
            <v>베트남</v>
          </cell>
        </row>
        <row r="19">
          <cell r="L19" t="str">
            <v>보스턴</v>
          </cell>
        </row>
        <row r="20">
          <cell r="L20" t="str">
            <v>산호세</v>
          </cell>
        </row>
        <row r="21">
          <cell r="L21" t="str">
            <v>서구지역</v>
          </cell>
        </row>
        <row r="22">
          <cell r="L22" t="str">
            <v>세네갈</v>
          </cell>
        </row>
        <row r="23">
          <cell r="L23" t="str">
            <v>스리랑카</v>
          </cell>
        </row>
        <row r="24">
          <cell r="L24" t="str">
            <v>싱가폴</v>
          </cell>
        </row>
        <row r="25">
          <cell r="L25" t="str">
            <v>워싱턴DC</v>
          </cell>
        </row>
        <row r="26">
          <cell r="L26" t="str">
            <v>인도</v>
          </cell>
        </row>
        <row r="27">
          <cell r="L27" t="str">
            <v>인도네시아</v>
          </cell>
        </row>
        <row r="28">
          <cell r="L28" t="str">
            <v>중국</v>
          </cell>
        </row>
        <row r="29">
          <cell r="L29" t="str">
            <v>중동지역</v>
          </cell>
        </row>
        <row r="30">
          <cell r="L30" t="str">
            <v>카타르</v>
          </cell>
        </row>
        <row r="31">
          <cell r="L31" t="str">
            <v>캄보디아</v>
          </cell>
        </row>
        <row r="32">
          <cell r="L32" t="str">
            <v>케나다</v>
          </cell>
        </row>
        <row r="33">
          <cell r="L33" t="str">
            <v>케냐</v>
          </cell>
        </row>
        <row r="34">
          <cell r="L34" t="str">
            <v>파키스탄</v>
          </cell>
        </row>
        <row r="35">
          <cell r="L35" t="str">
            <v>필리핀</v>
          </cell>
        </row>
        <row r="36">
          <cell r="L36" t="str">
            <v>호주</v>
          </cell>
        </row>
        <row r="37">
          <cell r="L37" t="str">
            <v>홍콩</v>
          </cell>
        </row>
        <row r="38">
          <cell r="L38" t="str">
            <v>일본</v>
          </cell>
        </row>
      </sheetData>
      <sheetData sheetId="4"/>
      <sheetData sheetId="5">
        <row r="28">
          <cell r="C28" t="str">
            <v>숙박제공 無</v>
          </cell>
        </row>
        <row r="29">
          <cell r="C29" t="str">
            <v>숙박제공 有</v>
          </cell>
        </row>
      </sheetData>
      <sheetData sheetId="6">
        <row r="15">
          <cell r="C15" t="str">
            <v>식사제공無</v>
          </cell>
        </row>
        <row r="16">
          <cell r="C16" t="str">
            <v>식사제공(1식)有</v>
          </cell>
        </row>
        <row r="17">
          <cell r="C17" t="str">
            <v>식사제공(2식)有</v>
          </cell>
        </row>
        <row r="18">
          <cell r="C18" t="str">
            <v>식사제공(3식)有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메뉴"/>
      <sheetName val="산정내역서"/>
      <sheetName val="소프트웨어개발"/>
      <sheetName val="프로젝트개요"/>
      <sheetName val="개발단계"/>
      <sheetName val="개발규모"/>
      <sheetName val="간이법"/>
      <sheetName val="정규법"/>
      <sheetName val="보정계수"/>
      <sheetName val="직접경비"/>
      <sheetName val="개발비"/>
      <sheetName val="인력지원"/>
      <sheetName val="용역유지보수"/>
      <sheetName val="시스템운용환경구축비"/>
      <sheetName val="데이터베이스구축비"/>
      <sheetName val="정보전략계획수립비"/>
      <sheetName val="자료입력비"/>
      <sheetName val="사업대가"/>
      <sheetName val="사업대가별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9"/>
  <sheetViews>
    <sheetView topLeftCell="A4" zoomScale="85" zoomScaleNormal="85" workbookViewId="0">
      <selection activeCell="A51" sqref="A51"/>
    </sheetView>
  </sheetViews>
  <sheetFormatPr defaultRowHeight="16.5"/>
  <cols>
    <col min="1" max="1" width="120.5" bestFit="1" customWidth="1"/>
  </cols>
  <sheetData>
    <row r="2" spans="1:1" ht="20.25">
      <c r="A2" s="20" t="s">
        <v>55</v>
      </c>
    </row>
    <row r="3" spans="1:1" s="1" customFormat="1"/>
    <row r="4" spans="1:1">
      <c r="A4" s="28" t="s">
        <v>54</v>
      </c>
    </row>
    <row r="5" spans="1:1" s="1" customFormat="1">
      <c r="A5" s="29" t="s">
        <v>56</v>
      </c>
    </row>
    <row r="6" spans="1:1" s="1" customFormat="1">
      <c r="A6" s="29" t="s">
        <v>56</v>
      </c>
    </row>
    <row r="7" spans="1:1" s="1" customFormat="1">
      <c r="A7" s="29" t="s">
        <v>56</v>
      </c>
    </row>
    <row r="8" spans="1:1" s="1" customFormat="1">
      <c r="A8" s="29" t="s">
        <v>56</v>
      </c>
    </row>
    <row r="9" spans="1:1">
      <c r="A9" s="2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781"/>
  <sheetViews>
    <sheetView tabSelected="1" zoomScale="80" zoomScaleNormal="80" workbookViewId="0">
      <pane xSplit="6" ySplit="4" topLeftCell="G14" activePane="bottomRight" state="frozen"/>
      <selection pane="topRight" activeCell="G1" sqref="G1"/>
      <selection pane="bottomLeft" activeCell="A5" sqref="A5"/>
      <selection pane="bottomRight" activeCell="F67" sqref="F67:F71"/>
    </sheetView>
  </sheetViews>
  <sheetFormatPr defaultRowHeight="13.5"/>
  <cols>
    <col min="1" max="1" width="2.75" style="2" customWidth="1"/>
    <col min="2" max="2" width="8.75" style="7" bestFit="1" customWidth="1"/>
    <col min="3" max="3" width="2.75" style="7" bestFit="1" customWidth="1"/>
    <col min="4" max="4" width="8.75" style="7" bestFit="1" customWidth="1"/>
    <col min="5" max="5" width="2.75" style="7" bestFit="1" customWidth="1"/>
    <col min="6" max="6" width="28" style="6" customWidth="1"/>
    <col min="7" max="7" width="3.75" style="6" bestFit="1" customWidth="1"/>
    <col min="8" max="8" width="49.25" style="6" bestFit="1" customWidth="1"/>
    <col min="9" max="9" width="50.625" style="2" bestFit="1" customWidth="1"/>
    <col min="10" max="10" width="39.625" style="2" bestFit="1" customWidth="1"/>
    <col min="11" max="11" width="5.25" style="2" bestFit="1" customWidth="1"/>
    <col min="12" max="12" width="5.625" style="2" bestFit="1" customWidth="1"/>
    <col min="13" max="13" width="6.75" style="2" bestFit="1" customWidth="1"/>
    <col min="14" max="15" width="5.625" style="2" bestFit="1" customWidth="1"/>
    <col min="16" max="16" width="18.25" style="2" bestFit="1" customWidth="1"/>
    <col min="17" max="17" width="27" style="2" bestFit="1" customWidth="1"/>
    <col min="18" max="16384" width="9" style="2"/>
  </cols>
  <sheetData>
    <row r="1" spans="1:139" ht="14.25" thickBot="1">
      <c r="B1" s="51"/>
      <c r="C1" s="51"/>
      <c r="D1" s="51"/>
      <c r="E1" s="51"/>
      <c r="F1" s="51"/>
      <c r="G1" s="51"/>
      <c r="H1" s="51"/>
      <c r="I1" s="51"/>
    </row>
    <row r="2" spans="1:139">
      <c r="A2" s="58" t="s">
        <v>12</v>
      </c>
      <c r="B2" s="47"/>
      <c r="C2" s="47" t="s">
        <v>18</v>
      </c>
      <c r="D2" s="47"/>
      <c r="E2" s="47" t="s">
        <v>11</v>
      </c>
      <c r="F2" s="47"/>
      <c r="G2" s="47" t="s">
        <v>13</v>
      </c>
      <c r="H2" s="47"/>
      <c r="I2" s="47" t="s">
        <v>14</v>
      </c>
      <c r="J2" s="47" t="s">
        <v>36</v>
      </c>
      <c r="K2" s="47" t="s">
        <v>24</v>
      </c>
      <c r="L2" s="47"/>
      <c r="M2" s="47"/>
      <c r="N2" s="47"/>
      <c r="O2" s="47"/>
      <c r="P2" s="67" t="s">
        <v>28</v>
      </c>
      <c r="Q2" s="73" t="s">
        <v>29</v>
      </c>
    </row>
    <row r="3" spans="1:139">
      <c r="A3" s="59"/>
      <c r="B3" s="49"/>
      <c r="C3" s="49"/>
      <c r="D3" s="49"/>
      <c r="E3" s="49"/>
      <c r="F3" s="49"/>
      <c r="G3" s="49"/>
      <c r="H3" s="49"/>
      <c r="I3" s="49"/>
      <c r="J3" s="49"/>
      <c r="K3" s="49" t="s">
        <v>26</v>
      </c>
      <c r="L3" s="49" t="s">
        <v>27</v>
      </c>
      <c r="M3" s="49"/>
      <c r="N3" s="49"/>
      <c r="O3" s="49" t="s">
        <v>23</v>
      </c>
      <c r="P3" s="68"/>
      <c r="Q3" s="74"/>
    </row>
    <row r="4" spans="1:139" s="3" customFormat="1" ht="14.25" thickBot="1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16" t="s">
        <v>32</v>
      </c>
      <c r="M4" s="16" t="s">
        <v>31</v>
      </c>
      <c r="N4" s="16" t="s">
        <v>22</v>
      </c>
      <c r="O4" s="42"/>
      <c r="P4" s="69"/>
      <c r="Q4" s="75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</row>
    <row r="5" spans="1:139">
      <c r="A5" s="64">
        <v>1</v>
      </c>
      <c r="B5" s="52" t="s">
        <v>41</v>
      </c>
      <c r="C5" s="52">
        <v>1</v>
      </c>
      <c r="D5" s="52" t="s">
        <v>41</v>
      </c>
      <c r="E5" s="52">
        <v>1</v>
      </c>
      <c r="F5" s="53" t="s">
        <v>35</v>
      </c>
      <c r="G5" s="53">
        <v>1</v>
      </c>
      <c r="H5" s="53" t="s">
        <v>35</v>
      </c>
      <c r="I5" s="36" t="s">
        <v>34</v>
      </c>
      <c r="J5" s="52" t="s">
        <v>38</v>
      </c>
      <c r="K5" s="48">
        <f>ROUNDUP(SUM(L5:N10)*P5, 0)</f>
        <v>20</v>
      </c>
      <c r="L5" s="48">
        <v>10</v>
      </c>
      <c r="M5" s="48">
        <v>10</v>
      </c>
      <c r="N5" s="48"/>
      <c r="O5" s="48">
        <f>SUM(K5:N10)</f>
        <v>40</v>
      </c>
      <c r="P5" s="72">
        <v>1</v>
      </c>
      <c r="Q5" s="81"/>
    </row>
    <row r="6" spans="1:139">
      <c r="A6" s="44"/>
      <c r="B6" s="45"/>
      <c r="C6" s="45"/>
      <c r="D6" s="45"/>
      <c r="E6" s="45"/>
      <c r="F6" s="54" t="s">
        <v>0</v>
      </c>
      <c r="G6" s="54"/>
      <c r="H6" s="54" t="s">
        <v>1</v>
      </c>
      <c r="I6" s="36" t="s">
        <v>34</v>
      </c>
      <c r="J6" s="45"/>
      <c r="K6" s="40"/>
      <c r="L6" s="40"/>
      <c r="M6" s="40"/>
      <c r="N6" s="40"/>
      <c r="O6" s="40"/>
      <c r="P6" s="66"/>
      <c r="Q6" s="82"/>
    </row>
    <row r="7" spans="1:139">
      <c r="A7" s="44"/>
      <c r="B7" s="45"/>
      <c r="C7" s="45"/>
      <c r="D7" s="45"/>
      <c r="E7" s="45"/>
      <c r="F7" s="54" t="s">
        <v>0</v>
      </c>
      <c r="G7" s="54"/>
      <c r="H7" s="54" t="s">
        <v>1</v>
      </c>
      <c r="I7" s="36" t="s">
        <v>34</v>
      </c>
      <c r="J7" s="45"/>
      <c r="K7" s="40"/>
      <c r="L7" s="40"/>
      <c r="M7" s="40"/>
      <c r="N7" s="40"/>
      <c r="O7" s="40"/>
      <c r="P7" s="66"/>
      <c r="Q7" s="82"/>
    </row>
    <row r="8" spans="1:139">
      <c r="A8" s="44"/>
      <c r="B8" s="45"/>
      <c r="C8" s="45"/>
      <c r="D8" s="45"/>
      <c r="E8" s="45"/>
      <c r="F8" s="54" t="s">
        <v>0</v>
      </c>
      <c r="G8" s="15">
        <v>2</v>
      </c>
      <c r="H8" s="36" t="s">
        <v>39</v>
      </c>
      <c r="I8" s="36" t="s">
        <v>34</v>
      </c>
      <c r="J8" s="32" t="s">
        <v>35</v>
      </c>
      <c r="K8" s="40"/>
      <c r="L8" s="40"/>
      <c r="M8" s="40"/>
      <c r="N8" s="40"/>
      <c r="O8" s="40"/>
      <c r="P8" s="66"/>
      <c r="Q8" s="82"/>
    </row>
    <row r="9" spans="1:139">
      <c r="A9" s="44"/>
      <c r="B9" s="45"/>
      <c r="C9" s="45"/>
      <c r="D9" s="45"/>
      <c r="E9" s="45"/>
      <c r="F9" s="54" t="s">
        <v>0</v>
      </c>
      <c r="G9" s="15">
        <v>3</v>
      </c>
      <c r="H9" s="36" t="s">
        <v>34</v>
      </c>
      <c r="I9" s="36" t="s">
        <v>34</v>
      </c>
      <c r="J9" s="32" t="s">
        <v>34</v>
      </c>
      <c r="K9" s="40"/>
      <c r="L9" s="40"/>
      <c r="M9" s="40"/>
      <c r="N9" s="40"/>
      <c r="O9" s="40"/>
      <c r="P9" s="66"/>
      <c r="Q9" s="82"/>
    </row>
    <row r="10" spans="1:139">
      <c r="A10" s="44"/>
      <c r="B10" s="45"/>
      <c r="C10" s="45"/>
      <c r="D10" s="45"/>
      <c r="E10" s="45"/>
      <c r="F10" s="54" t="s">
        <v>0</v>
      </c>
      <c r="G10" s="15">
        <v>4</v>
      </c>
      <c r="H10" s="36" t="s">
        <v>34</v>
      </c>
      <c r="I10" s="36" t="s">
        <v>34</v>
      </c>
      <c r="J10" s="32" t="s">
        <v>34</v>
      </c>
      <c r="K10" s="40"/>
      <c r="L10" s="40"/>
      <c r="M10" s="40"/>
      <c r="N10" s="40"/>
      <c r="O10" s="40"/>
      <c r="P10" s="66"/>
      <c r="Q10" s="82"/>
    </row>
    <row r="11" spans="1:139">
      <c r="A11" s="44"/>
      <c r="B11" s="45"/>
      <c r="C11" s="45"/>
      <c r="D11" s="45"/>
      <c r="E11" s="45">
        <v>2</v>
      </c>
      <c r="F11" s="54" t="s">
        <v>35</v>
      </c>
      <c r="G11" s="54">
        <v>1</v>
      </c>
      <c r="H11" s="54" t="s">
        <v>34</v>
      </c>
      <c r="I11" s="36" t="s">
        <v>34</v>
      </c>
      <c r="J11" s="54" t="s">
        <v>34</v>
      </c>
      <c r="K11" s="40">
        <f>ROUNDUP(SUM(L11:N30)*P11, 0)</f>
        <v>40</v>
      </c>
      <c r="L11" s="40">
        <v>5</v>
      </c>
      <c r="M11" s="40">
        <v>5</v>
      </c>
      <c r="N11" s="40"/>
      <c r="O11" s="40">
        <f>SUM(K11:N30)</f>
        <v>50</v>
      </c>
      <c r="P11" s="66">
        <v>4</v>
      </c>
      <c r="Q11" s="82"/>
    </row>
    <row r="12" spans="1:139">
      <c r="A12" s="44"/>
      <c r="B12" s="45"/>
      <c r="C12" s="45"/>
      <c r="D12" s="45"/>
      <c r="E12" s="45"/>
      <c r="F12" s="54" t="s">
        <v>2</v>
      </c>
      <c r="G12" s="54"/>
      <c r="H12" s="54" t="s">
        <v>16</v>
      </c>
      <c r="I12" s="36" t="s">
        <v>34</v>
      </c>
      <c r="J12" s="54" t="s">
        <v>16</v>
      </c>
      <c r="K12" s="40"/>
      <c r="L12" s="40"/>
      <c r="M12" s="40"/>
      <c r="N12" s="40"/>
      <c r="O12" s="40"/>
      <c r="P12" s="66"/>
      <c r="Q12" s="82"/>
    </row>
    <row r="13" spans="1:139">
      <c r="A13" s="44"/>
      <c r="B13" s="45"/>
      <c r="C13" s="45"/>
      <c r="D13" s="45"/>
      <c r="E13" s="45"/>
      <c r="F13" s="54" t="s">
        <v>2</v>
      </c>
      <c r="G13" s="15">
        <v>2</v>
      </c>
      <c r="H13" s="36" t="s">
        <v>34</v>
      </c>
      <c r="I13" s="36" t="s">
        <v>34</v>
      </c>
      <c r="J13" s="32" t="s">
        <v>34</v>
      </c>
      <c r="K13" s="40"/>
      <c r="L13" s="40"/>
      <c r="M13" s="40"/>
      <c r="N13" s="40"/>
      <c r="O13" s="40"/>
      <c r="P13" s="66"/>
      <c r="Q13" s="82"/>
    </row>
    <row r="14" spans="1:139">
      <c r="A14" s="44"/>
      <c r="B14" s="45"/>
      <c r="C14" s="45"/>
      <c r="D14" s="45"/>
      <c r="E14" s="45"/>
      <c r="F14" s="54" t="s">
        <v>2</v>
      </c>
      <c r="G14" s="15">
        <v>3</v>
      </c>
      <c r="H14" s="36" t="s">
        <v>34</v>
      </c>
      <c r="I14" s="36" t="s">
        <v>34</v>
      </c>
      <c r="J14" s="32" t="s">
        <v>34</v>
      </c>
      <c r="K14" s="40"/>
      <c r="L14" s="40"/>
      <c r="M14" s="40"/>
      <c r="N14" s="40"/>
      <c r="O14" s="40"/>
      <c r="P14" s="66"/>
      <c r="Q14" s="82"/>
    </row>
    <row r="15" spans="1:139">
      <c r="A15" s="44"/>
      <c r="B15" s="45"/>
      <c r="C15" s="45"/>
      <c r="D15" s="45"/>
      <c r="E15" s="45"/>
      <c r="F15" s="54" t="s">
        <v>2</v>
      </c>
      <c r="G15" s="15">
        <v>4</v>
      </c>
      <c r="H15" s="36" t="s">
        <v>34</v>
      </c>
      <c r="I15" s="36" t="s">
        <v>34</v>
      </c>
      <c r="J15" s="32" t="s">
        <v>34</v>
      </c>
      <c r="K15" s="40"/>
      <c r="L15" s="40"/>
      <c r="M15" s="40"/>
      <c r="N15" s="40"/>
      <c r="O15" s="40"/>
      <c r="P15" s="66"/>
      <c r="Q15" s="82"/>
    </row>
    <row r="16" spans="1:139">
      <c r="A16" s="44"/>
      <c r="B16" s="45"/>
      <c r="C16" s="45"/>
      <c r="D16" s="45"/>
      <c r="E16" s="45"/>
      <c r="F16" s="54" t="s">
        <v>2</v>
      </c>
      <c r="G16" s="15">
        <v>5</v>
      </c>
      <c r="H16" s="36" t="s">
        <v>34</v>
      </c>
      <c r="I16" s="36" t="s">
        <v>34</v>
      </c>
      <c r="J16" s="32" t="s">
        <v>34</v>
      </c>
      <c r="K16" s="40"/>
      <c r="L16" s="40"/>
      <c r="M16" s="40"/>
      <c r="N16" s="40"/>
      <c r="O16" s="40"/>
      <c r="P16" s="66"/>
      <c r="Q16" s="82"/>
    </row>
    <row r="17" spans="1:17">
      <c r="A17" s="44"/>
      <c r="B17" s="45"/>
      <c r="C17" s="45"/>
      <c r="D17" s="45"/>
      <c r="E17" s="45"/>
      <c r="F17" s="54" t="s">
        <v>2</v>
      </c>
      <c r="G17" s="15">
        <v>6</v>
      </c>
      <c r="H17" s="36" t="s">
        <v>34</v>
      </c>
      <c r="I17" s="36" t="s">
        <v>34</v>
      </c>
      <c r="J17" s="32" t="s">
        <v>34</v>
      </c>
      <c r="K17" s="40"/>
      <c r="L17" s="40"/>
      <c r="M17" s="40"/>
      <c r="N17" s="40"/>
      <c r="O17" s="40"/>
      <c r="P17" s="66"/>
      <c r="Q17" s="82"/>
    </row>
    <row r="18" spans="1:17">
      <c r="A18" s="44"/>
      <c r="B18" s="45"/>
      <c r="C18" s="45"/>
      <c r="D18" s="45"/>
      <c r="E18" s="45"/>
      <c r="F18" s="54" t="s">
        <v>2</v>
      </c>
      <c r="G18" s="54">
        <v>7</v>
      </c>
      <c r="H18" s="54" t="s">
        <v>34</v>
      </c>
      <c r="I18" s="36" t="s">
        <v>34</v>
      </c>
      <c r="J18" s="54" t="s">
        <v>34</v>
      </c>
      <c r="K18" s="40"/>
      <c r="L18" s="40"/>
      <c r="M18" s="40"/>
      <c r="N18" s="40"/>
      <c r="O18" s="40"/>
      <c r="P18" s="66"/>
      <c r="Q18" s="82"/>
    </row>
    <row r="19" spans="1:17">
      <c r="A19" s="44"/>
      <c r="B19" s="45"/>
      <c r="C19" s="45"/>
      <c r="D19" s="45"/>
      <c r="E19" s="45"/>
      <c r="F19" s="54" t="s">
        <v>2</v>
      </c>
      <c r="G19" s="54"/>
      <c r="H19" s="54" t="s">
        <v>16</v>
      </c>
      <c r="I19" s="36" t="s">
        <v>34</v>
      </c>
      <c r="J19" s="54" t="s">
        <v>16</v>
      </c>
      <c r="K19" s="40"/>
      <c r="L19" s="40"/>
      <c r="M19" s="40"/>
      <c r="N19" s="40"/>
      <c r="O19" s="40"/>
      <c r="P19" s="66"/>
      <c r="Q19" s="82"/>
    </row>
    <row r="20" spans="1:17">
      <c r="A20" s="44"/>
      <c r="B20" s="45"/>
      <c r="C20" s="45"/>
      <c r="D20" s="45"/>
      <c r="E20" s="45"/>
      <c r="F20" s="54" t="s">
        <v>2</v>
      </c>
      <c r="G20" s="15">
        <v>8</v>
      </c>
      <c r="H20" s="36" t="s">
        <v>34</v>
      </c>
      <c r="I20" s="36" t="s">
        <v>34</v>
      </c>
      <c r="J20" s="32" t="s">
        <v>34</v>
      </c>
      <c r="K20" s="40"/>
      <c r="L20" s="40"/>
      <c r="M20" s="40"/>
      <c r="N20" s="40"/>
      <c r="O20" s="40"/>
      <c r="P20" s="66"/>
      <c r="Q20" s="82"/>
    </row>
    <row r="21" spans="1:17">
      <c r="A21" s="44"/>
      <c r="B21" s="45"/>
      <c r="C21" s="45"/>
      <c r="D21" s="45"/>
      <c r="E21" s="45"/>
      <c r="F21" s="54" t="s">
        <v>2</v>
      </c>
      <c r="G21" s="15">
        <v>9</v>
      </c>
      <c r="H21" s="36" t="s">
        <v>34</v>
      </c>
      <c r="I21" s="36" t="s">
        <v>34</v>
      </c>
      <c r="J21" s="32" t="s">
        <v>34</v>
      </c>
      <c r="K21" s="40"/>
      <c r="L21" s="40"/>
      <c r="M21" s="40"/>
      <c r="N21" s="40"/>
      <c r="O21" s="40"/>
      <c r="P21" s="66"/>
      <c r="Q21" s="82"/>
    </row>
    <row r="22" spans="1:17">
      <c r="A22" s="44"/>
      <c r="B22" s="45"/>
      <c r="C22" s="45"/>
      <c r="D22" s="45"/>
      <c r="E22" s="45"/>
      <c r="F22" s="54" t="s">
        <v>2</v>
      </c>
      <c r="G22" s="15">
        <v>10</v>
      </c>
      <c r="H22" s="36" t="s">
        <v>34</v>
      </c>
      <c r="I22" s="36" t="s">
        <v>34</v>
      </c>
      <c r="J22" s="32" t="s">
        <v>34</v>
      </c>
      <c r="K22" s="40"/>
      <c r="L22" s="40"/>
      <c r="M22" s="40"/>
      <c r="N22" s="40"/>
      <c r="O22" s="40"/>
      <c r="P22" s="66"/>
      <c r="Q22" s="82"/>
    </row>
    <row r="23" spans="1:17">
      <c r="A23" s="44"/>
      <c r="B23" s="45"/>
      <c r="C23" s="45"/>
      <c r="D23" s="45"/>
      <c r="E23" s="45"/>
      <c r="F23" s="54" t="s">
        <v>2</v>
      </c>
      <c r="G23" s="54">
        <v>11</v>
      </c>
      <c r="H23" s="54" t="s">
        <v>34</v>
      </c>
      <c r="I23" s="36" t="s">
        <v>34</v>
      </c>
      <c r="J23" s="54" t="s">
        <v>34</v>
      </c>
      <c r="K23" s="40"/>
      <c r="L23" s="40"/>
      <c r="M23" s="40"/>
      <c r="N23" s="40"/>
      <c r="O23" s="40"/>
      <c r="P23" s="66"/>
      <c r="Q23" s="82"/>
    </row>
    <row r="24" spans="1:17">
      <c r="A24" s="44"/>
      <c r="B24" s="45"/>
      <c r="C24" s="45"/>
      <c r="D24" s="45"/>
      <c r="E24" s="45"/>
      <c r="F24" s="54" t="s">
        <v>2</v>
      </c>
      <c r="G24" s="54"/>
      <c r="H24" s="54" t="s">
        <v>16</v>
      </c>
      <c r="I24" s="36" t="s">
        <v>34</v>
      </c>
      <c r="J24" s="54" t="s">
        <v>16</v>
      </c>
      <c r="K24" s="40"/>
      <c r="L24" s="40"/>
      <c r="M24" s="40"/>
      <c r="N24" s="40"/>
      <c r="O24" s="40"/>
      <c r="P24" s="66"/>
      <c r="Q24" s="82"/>
    </row>
    <row r="25" spans="1:17">
      <c r="A25" s="44"/>
      <c r="B25" s="45"/>
      <c r="C25" s="45"/>
      <c r="D25" s="45"/>
      <c r="E25" s="45"/>
      <c r="F25" s="54" t="s">
        <v>2</v>
      </c>
      <c r="G25" s="15">
        <v>12</v>
      </c>
      <c r="H25" s="36" t="s">
        <v>34</v>
      </c>
      <c r="I25" s="36" t="s">
        <v>34</v>
      </c>
      <c r="J25" s="32" t="s">
        <v>34</v>
      </c>
      <c r="K25" s="40"/>
      <c r="L25" s="40"/>
      <c r="M25" s="40"/>
      <c r="N25" s="40"/>
      <c r="O25" s="40"/>
      <c r="P25" s="66"/>
      <c r="Q25" s="82"/>
    </row>
    <row r="26" spans="1:17">
      <c r="A26" s="44"/>
      <c r="B26" s="45"/>
      <c r="C26" s="45"/>
      <c r="D26" s="45"/>
      <c r="E26" s="45"/>
      <c r="F26" s="54"/>
      <c r="G26" s="15">
        <v>13</v>
      </c>
      <c r="H26" s="36" t="s">
        <v>34</v>
      </c>
      <c r="I26" s="36" t="s">
        <v>34</v>
      </c>
      <c r="J26" s="32" t="s">
        <v>34</v>
      </c>
      <c r="K26" s="40"/>
      <c r="L26" s="40"/>
      <c r="M26" s="40"/>
      <c r="N26" s="40"/>
      <c r="O26" s="40"/>
      <c r="P26" s="66"/>
      <c r="Q26" s="82"/>
    </row>
    <row r="27" spans="1:17">
      <c r="A27" s="44"/>
      <c r="B27" s="45"/>
      <c r="C27" s="45"/>
      <c r="D27" s="45"/>
      <c r="E27" s="45"/>
      <c r="F27" s="54" t="s">
        <v>2</v>
      </c>
      <c r="G27" s="15">
        <v>14</v>
      </c>
      <c r="H27" s="36" t="s">
        <v>34</v>
      </c>
      <c r="I27" s="36" t="s">
        <v>34</v>
      </c>
      <c r="J27" s="32" t="s">
        <v>34</v>
      </c>
      <c r="K27" s="40"/>
      <c r="L27" s="40"/>
      <c r="M27" s="40"/>
      <c r="N27" s="40"/>
      <c r="O27" s="40"/>
      <c r="P27" s="66"/>
      <c r="Q27" s="82"/>
    </row>
    <row r="28" spans="1:17">
      <c r="A28" s="44"/>
      <c r="B28" s="45"/>
      <c r="C28" s="45"/>
      <c r="D28" s="45"/>
      <c r="E28" s="45"/>
      <c r="F28" s="54" t="s">
        <v>2</v>
      </c>
      <c r="G28" s="15">
        <v>15</v>
      </c>
      <c r="H28" s="36" t="s">
        <v>34</v>
      </c>
      <c r="I28" s="36" t="s">
        <v>34</v>
      </c>
      <c r="J28" s="32" t="s">
        <v>34</v>
      </c>
      <c r="K28" s="40"/>
      <c r="L28" s="40"/>
      <c r="M28" s="40"/>
      <c r="N28" s="40"/>
      <c r="O28" s="40"/>
      <c r="P28" s="66"/>
      <c r="Q28" s="82"/>
    </row>
    <row r="29" spans="1:17">
      <c r="A29" s="44"/>
      <c r="B29" s="45"/>
      <c r="C29" s="45"/>
      <c r="D29" s="45"/>
      <c r="E29" s="45"/>
      <c r="F29" s="54" t="s">
        <v>2</v>
      </c>
      <c r="G29" s="54">
        <v>16</v>
      </c>
      <c r="H29" s="54" t="s">
        <v>34</v>
      </c>
      <c r="I29" s="36" t="s">
        <v>34</v>
      </c>
      <c r="J29" s="54" t="s">
        <v>34</v>
      </c>
      <c r="K29" s="40"/>
      <c r="L29" s="40"/>
      <c r="M29" s="40"/>
      <c r="N29" s="40"/>
      <c r="O29" s="40"/>
      <c r="P29" s="66"/>
      <c r="Q29" s="82"/>
    </row>
    <row r="30" spans="1:17">
      <c r="A30" s="44"/>
      <c r="B30" s="45"/>
      <c r="C30" s="45"/>
      <c r="D30" s="45"/>
      <c r="E30" s="45"/>
      <c r="F30" s="54" t="s">
        <v>2</v>
      </c>
      <c r="G30" s="54"/>
      <c r="H30" s="54" t="s">
        <v>16</v>
      </c>
      <c r="I30" s="36" t="s">
        <v>34</v>
      </c>
      <c r="J30" s="54" t="s">
        <v>16</v>
      </c>
      <c r="K30" s="40"/>
      <c r="L30" s="40"/>
      <c r="M30" s="40"/>
      <c r="N30" s="40"/>
      <c r="O30" s="40"/>
      <c r="P30" s="66"/>
      <c r="Q30" s="82"/>
    </row>
    <row r="31" spans="1:17">
      <c r="A31" s="44"/>
      <c r="B31" s="45"/>
      <c r="C31" s="45"/>
      <c r="D31" s="45"/>
      <c r="E31" s="45">
        <v>3</v>
      </c>
      <c r="F31" s="54" t="s">
        <v>35</v>
      </c>
      <c r="G31" s="15">
        <v>1</v>
      </c>
      <c r="H31" s="36" t="s">
        <v>34</v>
      </c>
      <c r="I31" s="36" t="s">
        <v>34</v>
      </c>
      <c r="J31" s="32" t="s">
        <v>34</v>
      </c>
      <c r="K31" s="40">
        <f>ROUNDUP(SUM(L31:N32)*P31, 0)</f>
        <v>10</v>
      </c>
      <c r="L31" s="40">
        <v>4</v>
      </c>
      <c r="M31" s="40">
        <v>3</v>
      </c>
      <c r="N31" s="40">
        <v>3</v>
      </c>
      <c r="O31" s="40">
        <f>SUM(K31:N32)</f>
        <v>20</v>
      </c>
      <c r="P31" s="66">
        <v>1</v>
      </c>
      <c r="Q31" s="82"/>
    </row>
    <row r="32" spans="1:17">
      <c r="A32" s="44"/>
      <c r="B32" s="45"/>
      <c r="C32" s="45"/>
      <c r="D32" s="45"/>
      <c r="E32" s="45"/>
      <c r="F32" s="54" t="s">
        <v>17</v>
      </c>
      <c r="G32" s="15">
        <v>2</v>
      </c>
      <c r="H32" s="36" t="s">
        <v>34</v>
      </c>
      <c r="I32" s="36" t="s">
        <v>34</v>
      </c>
      <c r="J32" s="32" t="s">
        <v>34</v>
      </c>
      <c r="K32" s="40"/>
      <c r="L32" s="40"/>
      <c r="M32" s="40"/>
      <c r="N32" s="40"/>
      <c r="O32" s="40"/>
      <c r="P32" s="66"/>
      <c r="Q32" s="82"/>
    </row>
    <row r="33" spans="1:17">
      <c r="A33" s="44">
        <v>2</v>
      </c>
      <c r="B33" s="45" t="s">
        <v>40</v>
      </c>
      <c r="C33" s="45">
        <v>1</v>
      </c>
      <c r="D33" s="45" t="s">
        <v>42</v>
      </c>
      <c r="E33" s="45">
        <v>1</v>
      </c>
      <c r="F33" s="45" t="s">
        <v>15</v>
      </c>
      <c r="G33" s="13">
        <v>1</v>
      </c>
      <c r="H33" s="14" t="s">
        <v>35</v>
      </c>
      <c r="I33" s="35" t="s">
        <v>35</v>
      </c>
      <c r="J33" s="35" t="s">
        <v>35</v>
      </c>
      <c r="K33" s="40">
        <f>ROUNDUP(SUM(L33:N38)*P33, 0)</f>
        <v>28</v>
      </c>
      <c r="L33" s="40">
        <v>48</v>
      </c>
      <c r="M33" s="40">
        <v>13</v>
      </c>
      <c r="N33" s="40">
        <v>32</v>
      </c>
      <c r="O33" s="40">
        <f>SUM(K33:N38)</f>
        <v>121</v>
      </c>
      <c r="P33" s="66">
        <v>0.3</v>
      </c>
      <c r="Q33" s="82"/>
    </row>
    <row r="34" spans="1:17">
      <c r="A34" s="44"/>
      <c r="B34" s="45"/>
      <c r="C34" s="45"/>
      <c r="D34" s="45"/>
      <c r="E34" s="45"/>
      <c r="F34" s="45"/>
      <c r="G34" s="45">
        <v>2</v>
      </c>
      <c r="H34" s="54" t="s">
        <v>34</v>
      </c>
      <c r="I34" s="36" t="s">
        <v>34</v>
      </c>
      <c r="J34" s="54" t="s">
        <v>34</v>
      </c>
      <c r="K34" s="40"/>
      <c r="L34" s="40"/>
      <c r="M34" s="40"/>
      <c r="N34" s="40"/>
      <c r="O34" s="40"/>
      <c r="P34" s="66"/>
      <c r="Q34" s="82"/>
    </row>
    <row r="35" spans="1:17">
      <c r="A35" s="44"/>
      <c r="B35" s="45"/>
      <c r="C35" s="45"/>
      <c r="D35" s="45"/>
      <c r="E35" s="45"/>
      <c r="F35" s="45"/>
      <c r="G35" s="45"/>
      <c r="H35" s="54" t="s">
        <v>16</v>
      </c>
      <c r="I35" s="36" t="s">
        <v>34</v>
      </c>
      <c r="J35" s="54" t="s">
        <v>16</v>
      </c>
      <c r="K35" s="40"/>
      <c r="L35" s="40"/>
      <c r="M35" s="40"/>
      <c r="N35" s="40"/>
      <c r="O35" s="40"/>
      <c r="P35" s="66"/>
      <c r="Q35" s="82"/>
    </row>
    <row r="36" spans="1:17">
      <c r="A36" s="44"/>
      <c r="B36" s="45"/>
      <c r="C36" s="45"/>
      <c r="D36" s="45"/>
      <c r="E36" s="45"/>
      <c r="F36" s="45"/>
      <c r="G36" s="13">
        <v>3</v>
      </c>
      <c r="H36" s="35" t="s">
        <v>35</v>
      </c>
      <c r="I36" s="35" t="s">
        <v>35</v>
      </c>
      <c r="J36" s="32" t="s">
        <v>34</v>
      </c>
      <c r="K36" s="40"/>
      <c r="L36" s="40"/>
      <c r="M36" s="40"/>
      <c r="N36" s="40"/>
      <c r="O36" s="40"/>
      <c r="P36" s="66"/>
      <c r="Q36" s="82"/>
    </row>
    <row r="37" spans="1:17">
      <c r="A37" s="44"/>
      <c r="B37" s="45"/>
      <c r="C37" s="45"/>
      <c r="D37" s="45"/>
      <c r="E37" s="45"/>
      <c r="F37" s="45"/>
      <c r="G37" s="13">
        <v>4</v>
      </c>
      <c r="H37" s="36" t="s">
        <v>34</v>
      </c>
      <c r="I37" s="36" t="s">
        <v>34</v>
      </c>
      <c r="J37" s="32" t="s">
        <v>34</v>
      </c>
      <c r="K37" s="40"/>
      <c r="L37" s="40"/>
      <c r="M37" s="40"/>
      <c r="N37" s="40"/>
      <c r="O37" s="40"/>
      <c r="P37" s="66"/>
      <c r="Q37" s="82"/>
    </row>
    <row r="38" spans="1:17">
      <c r="A38" s="44"/>
      <c r="B38" s="45"/>
      <c r="C38" s="45"/>
      <c r="D38" s="45"/>
      <c r="E38" s="45"/>
      <c r="F38" s="45"/>
      <c r="G38" s="13">
        <v>5</v>
      </c>
      <c r="H38" s="36" t="s">
        <v>34</v>
      </c>
      <c r="I38" s="36" t="s">
        <v>34</v>
      </c>
      <c r="J38" s="32" t="s">
        <v>34</v>
      </c>
      <c r="K38" s="40"/>
      <c r="L38" s="40"/>
      <c r="M38" s="40"/>
      <c r="N38" s="40"/>
      <c r="O38" s="40"/>
      <c r="P38" s="66"/>
      <c r="Q38" s="82"/>
    </row>
    <row r="39" spans="1:17">
      <c r="A39" s="44"/>
      <c r="B39" s="45"/>
      <c r="C39" s="45">
        <v>2</v>
      </c>
      <c r="D39" s="45" t="s">
        <v>42</v>
      </c>
      <c r="E39" s="45">
        <v>1</v>
      </c>
      <c r="F39" s="37" t="s">
        <v>3</v>
      </c>
      <c r="G39" s="10">
        <v>1</v>
      </c>
      <c r="H39" s="36" t="s">
        <v>34</v>
      </c>
      <c r="I39" s="36" t="s">
        <v>34</v>
      </c>
      <c r="J39" s="32" t="s">
        <v>34</v>
      </c>
      <c r="K39" s="40">
        <f>ROUNDUP(SUM(L39:N42)*20%, 0)</f>
        <v>2</v>
      </c>
      <c r="L39" s="40">
        <v>5</v>
      </c>
      <c r="M39" s="40">
        <v>5</v>
      </c>
      <c r="N39" s="40"/>
      <c r="O39" s="40">
        <f>SUM(K39:N42)</f>
        <v>12</v>
      </c>
      <c r="P39" s="66">
        <v>0.2</v>
      </c>
      <c r="Q39" s="82"/>
    </row>
    <row r="40" spans="1:17">
      <c r="A40" s="44"/>
      <c r="B40" s="45"/>
      <c r="C40" s="45"/>
      <c r="D40" s="45"/>
      <c r="E40" s="45"/>
      <c r="F40" s="37"/>
      <c r="G40" s="10">
        <v>2</v>
      </c>
      <c r="H40" s="36" t="s">
        <v>34</v>
      </c>
      <c r="I40" s="36" t="s">
        <v>34</v>
      </c>
      <c r="J40" s="32" t="s">
        <v>34</v>
      </c>
      <c r="K40" s="40"/>
      <c r="L40" s="40"/>
      <c r="M40" s="40"/>
      <c r="N40" s="40"/>
      <c r="O40" s="40"/>
      <c r="P40" s="66"/>
      <c r="Q40" s="82"/>
    </row>
    <row r="41" spans="1:17">
      <c r="A41" s="44"/>
      <c r="B41" s="45"/>
      <c r="C41" s="45"/>
      <c r="D41" s="45"/>
      <c r="E41" s="45"/>
      <c r="F41" s="37"/>
      <c r="G41" s="10">
        <v>3</v>
      </c>
      <c r="H41" s="36" t="s">
        <v>34</v>
      </c>
      <c r="I41" s="36" t="s">
        <v>34</v>
      </c>
      <c r="J41" s="32" t="s">
        <v>34</v>
      </c>
      <c r="K41" s="40"/>
      <c r="L41" s="40"/>
      <c r="M41" s="40"/>
      <c r="N41" s="40"/>
      <c r="O41" s="40"/>
      <c r="P41" s="66"/>
      <c r="Q41" s="82"/>
    </row>
    <row r="42" spans="1:17">
      <c r="A42" s="44"/>
      <c r="B42" s="45"/>
      <c r="C42" s="45"/>
      <c r="D42" s="45"/>
      <c r="E42" s="45"/>
      <c r="F42" s="37"/>
      <c r="G42" s="10">
        <v>4</v>
      </c>
      <c r="H42" s="36" t="s">
        <v>34</v>
      </c>
      <c r="I42" s="36" t="s">
        <v>34</v>
      </c>
      <c r="J42" s="32" t="s">
        <v>34</v>
      </c>
      <c r="K42" s="40"/>
      <c r="L42" s="40"/>
      <c r="M42" s="40"/>
      <c r="N42" s="40"/>
      <c r="O42" s="40"/>
      <c r="P42" s="66"/>
      <c r="Q42" s="82"/>
    </row>
    <row r="43" spans="1:17">
      <c r="A43" s="44"/>
      <c r="B43" s="45"/>
      <c r="C43" s="45"/>
      <c r="D43" s="45"/>
      <c r="E43" s="45">
        <v>2</v>
      </c>
      <c r="F43" s="54" t="s">
        <v>34</v>
      </c>
      <c r="G43" s="37">
        <v>1</v>
      </c>
      <c r="H43" s="54" t="s">
        <v>34</v>
      </c>
      <c r="I43" s="36" t="s">
        <v>34</v>
      </c>
      <c r="J43" s="54" t="s">
        <v>34</v>
      </c>
      <c r="K43" s="40">
        <f>ROUNDUP(SUM(L43:N44)*P43, 0)</f>
        <v>4</v>
      </c>
      <c r="L43" s="40"/>
      <c r="M43" s="40">
        <v>17</v>
      </c>
      <c r="N43" s="40"/>
      <c r="O43" s="40">
        <f>SUM(K43:N44)</f>
        <v>21</v>
      </c>
      <c r="P43" s="66">
        <v>0.2</v>
      </c>
      <c r="Q43" s="82"/>
    </row>
    <row r="44" spans="1:17">
      <c r="A44" s="44"/>
      <c r="B44" s="45"/>
      <c r="C44" s="45"/>
      <c r="D44" s="45"/>
      <c r="E44" s="45"/>
      <c r="F44" s="54" t="s">
        <v>16</v>
      </c>
      <c r="G44" s="37"/>
      <c r="H44" s="54" t="s">
        <v>16</v>
      </c>
      <c r="I44" s="36" t="s">
        <v>34</v>
      </c>
      <c r="J44" s="54" t="s">
        <v>16</v>
      </c>
      <c r="K44" s="40"/>
      <c r="L44" s="40"/>
      <c r="M44" s="40"/>
      <c r="N44" s="40"/>
      <c r="O44" s="40"/>
      <c r="P44" s="66"/>
      <c r="Q44" s="82"/>
    </row>
    <row r="45" spans="1:17">
      <c r="A45" s="44"/>
      <c r="B45" s="45"/>
      <c r="C45" s="45"/>
      <c r="D45" s="45"/>
      <c r="E45" s="45">
        <v>3</v>
      </c>
      <c r="F45" s="54" t="s">
        <v>34</v>
      </c>
      <c r="G45" s="10">
        <v>1</v>
      </c>
      <c r="H45" s="36" t="s">
        <v>34</v>
      </c>
      <c r="I45" s="36" t="s">
        <v>34</v>
      </c>
      <c r="J45" s="35" t="s">
        <v>34</v>
      </c>
      <c r="K45" s="40">
        <f>ROUNDUP(SUM(L45:N46)*P45, 0)</f>
        <v>9</v>
      </c>
      <c r="L45" s="40"/>
      <c r="M45" s="40"/>
      <c r="N45" s="40">
        <v>45</v>
      </c>
      <c r="O45" s="40">
        <f>SUM(K45:N46)</f>
        <v>54</v>
      </c>
      <c r="P45" s="66">
        <v>0.2</v>
      </c>
      <c r="Q45" s="82"/>
    </row>
    <row r="46" spans="1:17">
      <c r="A46" s="44"/>
      <c r="B46" s="45"/>
      <c r="C46" s="45"/>
      <c r="D46" s="45"/>
      <c r="E46" s="45"/>
      <c r="F46" s="54" t="s">
        <v>16</v>
      </c>
      <c r="G46" s="10">
        <v>2</v>
      </c>
      <c r="H46" s="36" t="s">
        <v>34</v>
      </c>
      <c r="I46" s="36" t="s">
        <v>35</v>
      </c>
      <c r="J46" s="35" t="s">
        <v>34</v>
      </c>
      <c r="K46" s="40"/>
      <c r="L46" s="40"/>
      <c r="M46" s="40"/>
      <c r="N46" s="40"/>
      <c r="O46" s="40"/>
      <c r="P46" s="66"/>
      <c r="Q46" s="82"/>
    </row>
    <row r="47" spans="1:17">
      <c r="A47" s="44"/>
      <c r="B47" s="45"/>
      <c r="C47" s="45"/>
      <c r="D47" s="45"/>
      <c r="E47" s="63">
        <v>4</v>
      </c>
      <c r="F47" s="43" t="s">
        <v>35</v>
      </c>
      <c r="G47" s="11">
        <v>1</v>
      </c>
      <c r="H47" s="11" t="s">
        <v>35</v>
      </c>
      <c r="I47" s="11" t="s">
        <v>35</v>
      </c>
      <c r="J47" s="34" t="s">
        <v>35</v>
      </c>
      <c r="K47" s="38">
        <f>ROUNDUP(SUM(L47:N48)*P47, 0)</f>
        <v>9</v>
      </c>
      <c r="L47" s="38"/>
      <c r="M47" s="38"/>
      <c r="N47" s="38">
        <v>45</v>
      </c>
      <c r="O47" s="38">
        <f>SUM(K47:N48)</f>
        <v>54</v>
      </c>
      <c r="P47" s="66">
        <v>0.2</v>
      </c>
      <c r="Q47" s="83"/>
    </row>
    <row r="48" spans="1:17">
      <c r="A48" s="44"/>
      <c r="B48" s="45"/>
      <c r="C48" s="45"/>
      <c r="D48" s="45"/>
      <c r="E48" s="63"/>
      <c r="F48" s="43" t="s">
        <v>4</v>
      </c>
      <c r="G48" s="11">
        <v>2</v>
      </c>
      <c r="H48" s="34" t="s">
        <v>35</v>
      </c>
      <c r="I48" s="34" t="s">
        <v>35</v>
      </c>
      <c r="J48" s="34" t="s">
        <v>35</v>
      </c>
      <c r="K48" s="38"/>
      <c r="L48" s="38"/>
      <c r="M48" s="38"/>
      <c r="N48" s="38"/>
      <c r="O48" s="38"/>
      <c r="P48" s="66"/>
      <c r="Q48" s="83"/>
    </row>
    <row r="49" spans="1:17">
      <c r="A49" s="44"/>
      <c r="B49" s="45"/>
      <c r="C49" s="45"/>
      <c r="D49" s="45"/>
      <c r="E49" s="63">
        <v>5</v>
      </c>
      <c r="F49" s="43" t="s">
        <v>35</v>
      </c>
      <c r="G49" s="11">
        <v>1</v>
      </c>
      <c r="H49" s="34" t="s">
        <v>35</v>
      </c>
      <c r="I49" s="34" t="s">
        <v>35</v>
      </c>
      <c r="J49" s="34" t="s">
        <v>35</v>
      </c>
      <c r="K49" s="38">
        <f>ROUNDUP(SUM(L49:N50)*P49, 0)</f>
        <v>9</v>
      </c>
      <c r="L49" s="38"/>
      <c r="M49" s="38"/>
      <c r="N49" s="38">
        <v>45</v>
      </c>
      <c r="O49" s="38">
        <f>SUM(K49:N50)</f>
        <v>54</v>
      </c>
      <c r="P49" s="66">
        <v>0.2</v>
      </c>
      <c r="Q49" s="83"/>
    </row>
    <row r="50" spans="1:17">
      <c r="A50" s="44"/>
      <c r="B50" s="45"/>
      <c r="C50" s="45"/>
      <c r="D50" s="45"/>
      <c r="E50" s="63"/>
      <c r="F50" s="43" t="s">
        <v>4</v>
      </c>
      <c r="G50" s="11">
        <v>2</v>
      </c>
      <c r="H50" s="34" t="s">
        <v>35</v>
      </c>
      <c r="I50" s="34" t="s">
        <v>35</v>
      </c>
      <c r="J50" s="34" t="s">
        <v>35</v>
      </c>
      <c r="K50" s="38"/>
      <c r="L50" s="38"/>
      <c r="M50" s="38"/>
      <c r="N50" s="38"/>
      <c r="O50" s="38"/>
      <c r="P50" s="66"/>
      <c r="Q50" s="83"/>
    </row>
    <row r="51" spans="1:17" ht="13.5" customHeight="1">
      <c r="A51" s="44"/>
      <c r="B51" s="45"/>
      <c r="C51" s="45"/>
      <c r="D51" s="45"/>
      <c r="E51" s="45">
        <v>6</v>
      </c>
      <c r="F51" s="54" t="s">
        <v>34</v>
      </c>
      <c r="G51" s="10">
        <v>1</v>
      </c>
      <c r="H51" s="36" t="s">
        <v>35</v>
      </c>
      <c r="I51" s="54" t="s">
        <v>34</v>
      </c>
      <c r="J51" s="35" t="s">
        <v>34</v>
      </c>
      <c r="K51" s="40">
        <f>ROUNDUP(SUM(L51:N52)*P51, 0)</f>
        <v>32</v>
      </c>
      <c r="L51" s="40">
        <v>119</v>
      </c>
      <c r="M51" s="40">
        <v>41</v>
      </c>
      <c r="N51" s="40"/>
      <c r="O51" s="40">
        <f>SUM(K51:N52)</f>
        <v>192</v>
      </c>
      <c r="P51" s="66">
        <v>0.2</v>
      </c>
      <c r="Q51" s="82"/>
    </row>
    <row r="52" spans="1:17">
      <c r="A52" s="44"/>
      <c r="B52" s="45"/>
      <c r="C52" s="45"/>
      <c r="D52" s="45"/>
      <c r="E52" s="45"/>
      <c r="F52" s="54" t="s">
        <v>16</v>
      </c>
      <c r="G52" s="10">
        <v>2</v>
      </c>
      <c r="H52" s="36" t="s">
        <v>35</v>
      </c>
      <c r="I52" s="54" t="s">
        <v>16</v>
      </c>
      <c r="J52" s="35" t="s">
        <v>34</v>
      </c>
      <c r="K52" s="40"/>
      <c r="L52" s="40"/>
      <c r="M52" s="40"/>
      <c r="N52" s="40"/>
      <c r="O52" s="40"/>
      <c r="P52" s="66"/>
      <c r="Q52" s="82"/>
    </row>
    <row r="53" spans="1:17">
      <c r="A53" s="44"/>
      <c r="B53" s="45"/>
      <c r="C53" s="45">
        <v>3</v>
      </c>
      <c r="D53" s="45" t="s">
        <v>42</v>
      </c>
      <c r="E53" s="45">
        <v>1</v>
      </c>
      <c r="F53" s="54" t="s">
        <v>34</v>
      </c>
      <c r="G53" s="12">
        <v>1</v>
      </c>
      <c r="H53" s="36" t="s">
        <v>35</v>
      </c>
      <c r="I53" s="36" t="s">
        <v>35</v>
      </c>
      <c r="J53" s="35" t="s">
        <v>34</v>
      </c>
      <c r="K53" s="40">
        <f>ROUNDUP(SUM(L53:N54)*P53, 0)</f>
        <v>12</v>
      </c>
      <c r="L53" s="40">
        <v>57</v>
      </c>
      <c r="M53" s="40"/>
      <c r="N53" s="40"/>
      <c r="O53" s="40">
        <f>SUM(K53:N54)</f>
        <v>69</v>
      </c>
      <c r="P53" s="66">
        <v>0.2</v>
      </c>
      <c r="Q53" s="82"/>
    </row>
    <row r="54" spans="1:17">
      <c r="A54" s="44"/>
      <c r="B54" s="45"/>
      <c r="C54" s="45"/>
      <c r="D54" s="45"/>
      <c r="E54" s="45"/>
      <c r="F54" s="54" t="s">
        <v>16</v>
      </c>
      <c r="G54" s="12">
        <v>2</v>
      </c>
      <c r="H54" s="54" t="s">
        <v>34</v>
      </c>
      <c r="I54" s="54" t="s">
        <v>34</v>
      </c>
      <c r="J54" s="12" t="s">
        <v>35</v>
      </c>
      <c r="K54" s="40"/>
      <c r="L54" s="40"/>
      <c r="M54" s="40"/>
      <c r="N54" s="40"/>
      <c r="O54" s="40"/>
      <c r="P54" s="66"/>
      <c r="Q54" s="82"/>
    </row>
    <row r="55" spans="1:17">
      <c r="A55" s="44"/>
      <c r="B55" s="45"/>
      <c r="C55" s="45"/>
      <c r="D55" s="45"/>
      <c r="E55" s="45">
        <v>2</v>
      </c>
      <c r="F55" s="53" t="s">
        <v>35</v>
      </c>
      <c r="G55" s="12">
        <v>1</v>
      </c>
      <c r="H55" s="54" t="s">
        <v>16</v>
      </c>
      <c r="I55" s="54" t="s">
        <v>16</v>
      </c>
      <c r="J55" s="36" t="s">
        <v>35</v>
      </c>
      <c r="K55" s="40">
        <f>ROUNDUP(SUM(L55:N57)*P55, 0)</f>
        <v>10</v>
      </c>
      <c r="L55" s="40">
        <v>48</v>
      </c>
      <c r="M55" s="40"/>
      <c r="N55" s="40"/>
      <c r="O55" s="40">
        <f>SUM(K55:N57)</f>
        <v>58</v>
      </c>
      <c r="P55" s="66">
        <v>0.2</v>
      </c>
      <c r="Q55" s="82"/>
    </row>
    <row r="56" spans="1:17">
      <c r="A56" s="44"/>
      <c r="B56" s="45"/>
      <c r="C56" s="45"/>
      <c r="D56" s="45"/>
      <c r="E56" s="45"/>
      <c r="F56" s="54" t="s">
        <v>1</v>
      </c>
      <c r="G56" s="12">
        <v>2</v>
      </c>
      <c r="H56" s="36" t="s">
        <v>35</v>
      </c>
      <c r="I56" s="36" t="s">
        <v>35</v>
      </c>
      <c r="J56" s="36" t="s">
        <v>35</v>
      </c>
      <c r="K56" s="40"/>
      <c r="L56" s="40"/>
      <c r="M56" s="40"/>
      <c r="N56" s="40"/>
      <c r="O56" s="40"/>
      <c r="P56" s="66"/>
      <c r="Q56" s="82"/>
    </row>
    <row r="57" spans="1:17">
      <c r="A57" s="44"/>
      <c r="B57" s="45"/>
      <c r="C57" s="45"/>
      <c r="D57" s="45"/>
      <c r="E57" s="45"/>
      <c r="F57" s="54" t="s">
        <v>1</v>
      </c>
      <c r="G57" s="12">
        <v>3</v>
      </c>
      <c r="H57" s="36" t="s">
        <v>35</v>
      </c>
      <c r="I57" s="36" t="s">
        <v>35</v>
      </c>
      <c r="J57" s="36" t="s">
        <v>35</v>
      </c>
      <c r="K57" s="40"/>
      <c r="L57" s="40"/>
      <c r="M57" s="40"/>
      <c r="N57" s="40"/>
      <c r="O57" s="40"/>
      <c r="P57" s="66"/>
      <c r="Q57" s="82"/>
    </row>
    <row r="58" spans="1:17">
      <c r="A58" s="44"/>
      <c r="B58" s="45"/>
      <c r="C58" s="45"/>
      <c r="D58" s="45"/>
      <c r="E58" s="45">
        <v>3</v>
      </c>
      <c r="F58" s="54" t="s">
        <v>35</v>
      </c>
      <c r="G58" s="12">
        <v>1</v>
      </c>
      <c r="H58" s="36" t="s">
        <v>35</v>
      </c>
      <c r="I58" s="36" t="s">
        <v>35</v>
      </c>
      <c r="J58" s="36" t="s">
        <v>35</v>
      </c>
      <c r="K58" s="40">
        <f>ROUNDUP(SUM(L58:N59)*P58, 0)</f>
        <v>7</v>
      </c>
      <c r="L58" s="40">
        <v>34</v>
      </c>
      <c r="M58" s="40"/>
      <c r="N58" s="40"/>
      <c r="O58" s="40">
        <f>SUM(K58:N59)</f>
        <v>41</v>
      </c>
      <c r="P58" s="66">
        <v>0.2</v>
      </c>
      <c r="Q58" s="82"/>
    </row>
    <row r="59" spans="1:17">
      <c r="A59" s="44"/>
      <c r="B59" s="45"/>
      <c r="C59" s="45"/>
      <c r="D59" s="45"/>
      <c r="E59" s="45"/>
      <c r="F59" s="54" t="s">
        <v>16</v>
      </c>
      <c r="G59" s="12">
        <v>2</v>
      </c>
      <c r="H59" s="36" t="s">
        <v>35</v>
      </c>
      <c r="I59" s="36" t="s">
        <v>35</v>
      </c>
      <c r="J59" s="36" t="s">
        <v>35</v>
      </c>
      <c r="K59" s="40"/>
      <c r="L59" s="40"/>
      <c r="M59" s="40"/>
      <c r="N59" s="40"/>
      <c r="O59" s="40"/>
      <c r="P59" s="66"/>
      <c r="Q59" s="82"/>
    </row>
    <row r="60" spans="1:17">
      <c r="A60" s="44"/>
      <c r="B60" s="45"/>
      <c r="C60" s="61">
        <v>4</v>
      </c>
      <c r="D60" s="61" t="s">
        <v>42</v>
      </c>
      <c r="E60" s="61">
        <v>1</v>
      </c>
      <c r="F60" s="60" t="s">
        <v>35</v>
      </c>
      <c r="G60" s="23">
        <v>1</v>
      </c>
      <c r="H60" s="23" t="s">
        <v>37</v>
      </c>
      <c r="I60" s="31" t="s">
        <v>35</v>
      </c>
      <c r="J60" s="31" t="s">
        <v>34</v>
      </c>
      <c r="K60" s="46">
        <f>ROUNDUP(SUM(L60:N64)*P60, 0)</f>
        <v>2</v>
      </c>
      <c r="L60" s="46"/>
      <c r="M60" s="46">
        <v>20</v>
      </c>
      <c r="N60" s="46"/>
      <c r="O60" s="46">
        <f>SUM(K60:N64)</f>
        <v>22</v>
      </c>
      <c r="P60" s="70">
        <v>0.1</v>
      </c>
      <c r="Q60" s="82"/>
    </row>
    <row r="61" spans="1:17">
      <c r="A61" s="44"/>
      <c r="B61" s="45"/>
      <c r="C61" s="61"/>
      <c r="D61" s="61"/>
      <c r="E61" s="61"/>
      <c r="F61" s="60"/>
      <c r="G61" s="23">
        <v>2</v>
      </c>
      <c r="H61" s="33" t="s">
        <v>35</v>
      </c>
      <c r="I61" s="31" t="s">
        <v>34</v>
      </c>
      <c r="J61" s="31" t="s">
        <v>34</v>
      </c>
      <c r="K61" s="46"/>
      <c r="L61" s="46"/>
      <c r="M61" s="46"/>
      <c r="N61" s="46"/>
      <c r="O61" s="46"/>
      <c r="P61" s="70"/>
      <c r="Q61" s="82"/>
    </row>
    <row r="62" spans="1:17">
      <c r="A62" s="44"/>
      <c r="B62" s="45"/>
      <c r="C62" s="61"/>
      <c r="D62" s="61"/>
      <c r="E62" s="61"/>
      <c r="F62" s="60"/>
      <c r="G62" s="60">
        <v>3</v>
      </c>
      <c r="H62" s="60" t="s">
        <v>35</v>
      </c>
      <c r="I62" s="31" t="s">
        <v>34</v>
      </c>
      <c r="J62" s="60" t="s">
        <v>35</v>
      </c>
      <c r="K62" s="46"/>
      <c r="L62" s="46"/>
      <c r="M62" s="46"/>
      <c r="N62" s="46"/>
      <c r="O62" s="46"/>
      <c r="P62" s="70"/>
      <c r="Q62" s="82"/>
    </row>
    <row r="63" spans="1:17">
      <c r="A63" s="44"/>
      <c r="B63" s="45"/>
      <c r="C63" s="61"/>
      <c r="D63" s="61"/>
      <c r="E63" s="61"/>
      <c r="F63" s="60"/>
      <c r="G63" s="60"/>
      <c r="H63" s="60"/>
      <c r="I63" s="31" t="s">
        <v>34</v>
      </c>
      <c r="J63" s="60"/>
      <c r="K63" s="46"/>
      <c r="L63" s="46"/>
      <c r="M63" s="46"/>
      <c r="N63" s="46"/>
      <c r="O63" s="46"/>
      <c r="P63" s="70"/>
      <c r="Q63" s="82"/>
    </row>
    <row r="64" spans="1:17">
      <c r="A64" s="44"/>
      <c r="B64" s="45"/>
      <c r="C64" s="61"/>
      <c r="D64" s="61"/>
      <c r="E64" s="61"/>
      <c r="F64" s="60"/>
      <c r="G64" s="23">
        <v>4</v>
      </c>
      <c r="H64" s="31" t="s">
        <v>34</v>
      </c>
      <c r="I64" s="31" t="s">
        <v>34</v>
      </c>
      <c r="J64" s="31" t="s">
        <v>34</v>
      </c>
      <c r="K64" s="46"/>
      <c r="L64" s="46"/>
      <c r="M64" s="46"/>
      <c r="N64" s="46"/>
      <c r="O64" s="46"/>
      <c r="P64" s="70"/>
      <c r="Q64" s="82"/>
    </row>
    <row r="65" spans="1:17">
      <c r="A65" s="44">
        <v>3</v>
      </c>
      <c r="B65" s="45" t="s">
        <v>42</v>
      </c>
      <c r="C65" s="45">
        <v>1</v>
      </c>
      <c r="D65" s="45" t="s">
        <v>42</v>
      </c>
      <c r="E65" s="13">
        <v>1</v>
      </c>
      <c r="F65" s="36" t="s">
        <v>35</v>
      </c>
      <c r="G65" s="10">
        <v>1</v>
      </c>
      <c r="H65" s="36" t="s">
        <v>35</v>
      </c>
      <c r="I65" s="36" t="s">
        <v>35</v>
      </c>
      <c r="J65" s="36" t="s">
        <v>35</v>
      </c>
      <c r="K65" s="8">
        <f>ROUNDUP(SUM(L65:N65)*P65, 0)</f>
        <v>6</v>
      </c>
      <c r="L65" s="8"/>
      <c r="M65" s="8">
        <v>30</v>
      </c>
      <c r="N65" s="8"/>
      <c r="O65" s="8">
        <f>SUM(K65:N65)</f>
        <v>36</v>
      </c>
      <c r="P65" s="19">
        <v>0.2</v>
      </c>
      <c r="Q65" s="9"/>
    </row>
    <row r="66" spans="1:17">
      <c r="A66" s="44"/>
      <c r="B66" s="45"/>
      <c r="C66" s="45"/>
      <c r="D66" s="45"/>
      <c r="E66" s="13">
        <v>2</v>
      </c>
      <c r="F66" s="36" t="s">
        <v>35</v>
      </c>
      <c r="G66" s="10">
        <v>1</v>
      </c>
      <c r="H66" s="36" t="s">
        <v>35</v>
      </c>
      <c r="I66" s="36" t="s">
        <v>35</v>
      </c>
      <c r="J66" s="36" t="s">
        <v>35</v>
      </c>
      <c r="K66" s="8">
        <f>ROUNDUP(SUM(L66:N66)*P66, 0)</f>
        <v>4</v>
      </c>
      <c r="L66" s="8">
        <v>17</v>
      </c>
      <c r="M66" s="8">
        <v>3</v>
      </c>
      <c r="N66" s="8"/>
      <c r="O66" s="8">
        <f>SUM(K66:N66)</f>
        <v>24</v>
      </c>
      <c r="P66" s="19">
        <v>0.2</v>
      </c>
      <c r="Q66" s="9"/>
    </row>
    <row r="67" spans="1:17">
      <c r="A67" s="44"/>
      <c r="B67" s="45"/>
      <c r="C67" s="45"/>
      <c r="D67" s="45"/>
      <c r="E67" s="45">
        <v>3</v>
      </c>
      <c r="F67" s="37" t="s">
        <v>35</v>
      </c>
      <c r="G67" s="10">
        <v>1</v>
      </c>
      <c r="H67" s="36" t="s">
        <v>35</v>
      </c>
      <c r="I67" s="36" t="s">
        <v>35</v>
      </c>
      <c r="J67" s="36" t="s">
        <v>35</v>
      </c>
      <c r="K67" s="40">
        <f>ROUNDUP(SUM(L67:N71)*P67, 0)</f>
        <v>21</v>
      </c>
      <c r="L67" s="40"/>
      <c r="M67" s="40">
        <v>102</v>
      </c>
      <c r="N67" s="40"/>
      <c r="O67" s="40">
        <f>SUM(K67:N71)</f>
        <v>123</v>
      </c>
      <c r="P67" s="66">
        <v>0.2</v>
      </c>
      <c r="Q67" s="82"/>
    </row>
    <row r="68" spans="1:17">
      <c r="A68" s="44"/>
      <c r="B68" s="45"/>
      <c r="C68" s="45"/>
      <c r="D68" s="45"/>
      <c r="E68" s="45"/>
      <c r="F68" s="37"/>
      <c r="G68" s="10">
        <v>2</v>
      </c>
      <c r="H68" s="36" t="s">
        <v>35</v>
      </c>
      <c r="I68" s="36" t="s">
        <v>35</v>
      </c>
      <c r="J68" s="36" t="s">
        <v>35</v>
      </c>
      <c r="K68" s="40"/>
      <c r="L68" s="40"/>
      <c r="M68" s="40"/>
      <c r="N68" s="40"/>
      <c r="O68" s="40"/>
      <c r="P68" s="66"/>
      <c r="Q68" s="82"/>
    </row>
    <row r="69" spans="1:17">
      <c r="A69" s="44"/>
      <c r="B69" s="45"/>
      <c r="C69" s="45"/>
      <c r="D69" s="45"/>
      <c r="E69" s="45"/>
      <c r="F69" s="37"/>
      <c r="G69" s="10">
        <v>3</v>
      </c>
      <c r="H69" s="36" t="s">
        <v>35</v>
      </c>
      <c r="I69" s="36" t="s">
        <v>35</v>
      </c>
      <c r="J69" s="36" t="s">
        <v>35</v>
      </c>
      <c r="K69" s="40"/>
      <c r="L69" s="40"/>
      <c r="M69" s="40"/>
      <c r="N69" s="40"/>
      <c r="O69" s="40"/>
      <c r="P69" s="66"/>
      <c r="Q69" s="82"/>
    </row>
    <row r="70" spans="1:17" ht="40.5">
      <c r="A70" s="44"/>
      <c r="B70" s="45"/>
      <c r="C70" s="45"/>
      <c r="D70" s="45"/>
      <c r="E70" s="45"/>
      <c r="F70" s="37"/>
      <c r="G70" s="10">
        <v>4</v>
      </c>
      <c r="H70" s="14" t="s">
        <v>35</v>
      </c>
      <c r="I70" s="14" t="s">
        <v>47</v>
      </c>
      <c r="J70" s="37" t="s">
        <v>35</v>
      </c>
      <c r="K70" s="40"/>
      <c r="L70" s="40"/>
      <c r="M70" s="40"/>
      <c r="N70" s="40"/>
      <c r="O70" s="40"/>
      <c r="P70" s="66"/>
      <c r="Q70" s="82"/>
    </row>
    <row r="71" spans="1:17">
      <c r="A71" s="44"/>
      <c r="B71" s="45"/>
      <c r="C71" s="45"/>
      <c r="D71" s="45"/>
      <c r="E71" s="45"/>
      <c r="F71" s="37"/>
      <c r="G71" s="10">
        <v>5</v>
      </c>
      <c r="H71" s="36" t="s">
        <v>35</v>
      </c>
      <c r="I71" s="36" t="s">
        <v>35</v>
      </c>
      <c r="J71" s="37"/>
      <c r="K71" s="40"/>
      <c r="L71" s="40"/>
      <c r="M71" s="40"/>
      <c r="N71" s="40"/>
      <c r="O71" s="40"/>
      <c r="P71" s="66"/>
      <c r="Q71" s="82"/>
    </row>
    <row r="72" spans="1:17" ht="54">
      <c r="A72" s="44"/>
      <c r="B72" s="45"/>
      <c r="C72" s="45"/>
      <c r="D72" s="45"/>
      <c r="E72" s="45">
        <v>4</v>
      </c>
      <c r="F72" s="37" t="s">
        <v>35</v>
      </c>
      <c r="G72" s="10">
        <v>1</v>
      </c>
      <c r="H72" s="35" t="s">
        <v>43</v>
      </c>
      <c r="I72" s="35" t="s">
        <v>46</v>
      </c>
      <c r="J72" s="37"/>
      <c r="K72" s="40">
        <f>ROUNDUP(SUM(L72:N75)*P72, 0)</f>
        <v>31</v>
      </c>
      <c r="L72" s="40"/>
      <c r="M72" s="40"/>
      <c r="N72" s="40">
        <v>155</v>
      </c>
      <c r="O72" s="40">
        <f>SUM(K72:N75)</f>
        <v>186</v>
      </c>
      <c r="P72" s="66">
        <v>0.2</v>
      </c>
      <c r="Q72" s="82"/>
    </row>
    <row r="73" spans="1:17">
      <c r="A73" s="44"/>
      <c r="B73" s="45"/>
      <c r="C73" s="45"/>
      <c r="D73" s="45"/>
      <c r="E73" s="45"/>
      <c r="F73" s="37" t="s">
        <v>19</v>
      </c>
      <c r="G73" s="37">
        <v>2</v>
      </c>
      <c r="H73" s="37" t="s">
        <v>35</v>
      </c>
      <c r="I73" s="30" t="s">
        <v>34</v>
      </c>
      <c r="J73" s="37" t="s">
        <v>35</v>
      </c>
      <c r="K73" s="40"/>
      <c r="L73" s="40"/>
      <c r="M73" s="40"/>
      <c r="N73" s="40"/>
      <c r="O73" s="40"/>
      <c r="P73" s="66"/>
      <c r="Q73" s="82"/>
    </row>
    <row r="74" spans="1:17">
      <c r="A74" s="44"/>
      <c r="B74" s="45"/>
      <c r="C74" s="45"/>
      <c r="D74" s="45"/>
      <c r="E74" s="45"/>
      <c r="F74" s="62"/>
      <c r="G74" s="37"/>
      <c r="H74" s="37"/>
      <c r="I74" s="30" t="s">
        <v>34</v>
      </c>
      <c r="J74" s="37"/>
      <c r="K74" s="40"/>
      <c r="L74" s="40"/>
      <c r="M74" s="40"/>
      <c r="N74" s="40"/>
      <c r="O74" s="40"/>
      <c r="P74" s="66"/>
      <c r="Q74" s="82"/>
    </row>
    <row r="75" spans="1:17">
      <c r="A75" s="44"/>
      <c r="B75" s="45"/>
      <c r="C75" s="45"/>
      <c r="D75" s="45"/>
      <c r="E75" s="45"/>
      <c r="F75" s="62"/>
      <c r="G75" s="37"/>
      <c r="H75" s="37"/>
      <c r="I75" s="30" t="s">
        <v>34</v>
      </c>
      <c r="J75" s="37"/>
      <c r="K75" s="40"/>
      <c r="L75" s="40"/>
      <c r="M75" s="40"/>
      <c r="N75" s="40"/>
      <c r="O75" s="40"/>
      <c r="P75" s="66"/>
      <c r="Q75" s="82"/>
    </row>
    <row r="76" spans="1:17">
      <c r="A76" s="44"/>
      <c r="B76" s="45"/>
      <c r="C76" s="45"/>
      <c r="D76" s="45"/>
      <c r="E76" s="45">
        <v>5</v>
      </c>
      <c r="F76" s="37" t="s">
        <v>35</v>
      </c>
      <c r="G76" s="17">
        <v>1</v>
      </c>
      <c r="H76" s="30" t="s">
        <v>34</v>
      </c>
      <c r="I76" s="30" t="s">
        <v>34</v>
      </c>
      <c r="J76" s="35" t="s">
        <v>34</v>
      </c>
      <c r="K76" s="40">
        <f>ROUNDUP(SUM(L76:N79)*P76, 0)</f>
        <v>31</v>
      </c>
      <c r="L76" s="40"/>
      <c r="M76" s="40"/>
      <c r="N76" s="40">
        <v>155</v>
      </c>
      <c r="O76" s="40">
        <f>SUM(K76:N79)</f>
        <v>186</v>
      </c>
      <c r="P76" s="66">
        <v>0.2</v>
      </c>
      <c r="Q76" s="82"/>
    </row>
    <row r="77" spans="1:17">
      <c r="A77" s="44"/>
      <c r="B77" s="45"/>
      <c r="C77" s="45"/>
      <c r="D77" s="45"/>
      <c r="E77" s="45"/>
      <c r="F77" s="37"/>
      <c r="G77" s="17">
        <v>2</v>
      </c>
      <c r="H77" s="30" t="s">
        <v>34</v>
      </c>
      <c r="I77" s="30" t="s">
        <v>34</v>
      </c>
      <c r="J77" s="35" t="s">
        <v>34</v>
      </c>
      <c r="K77" s="40"/>
      <c r="L77" s="40"/>
      <c r="M77" s="40"/>
      <c r="N77" s="40"/>
      <c r="O77" s="40"/>
      <c r="P77" s="66"/>
      <c r="Q77" s="82"/>
    </row>
    <row r="78" spans="1:17">
      <c r="A78" s="44"/>
      <c r="B78" s="45"/>
      <c r="C78" s="45"/>
      <c r="D78" s="45"/>
      <c r="E78" s="45"/>
      <c r="F78" s="37" t="s">
        <v>5</v>
      </c>
      <c r="G78" s="17">
        <v>3</v>
      </c>
      <c r="H78" s="30" t="s">
        <v>34</v>
      </c>
      <c r="I78" s="30" t="s">
        <v>34</v>
      </c>
      <c r="J78" s="35" t="s">
        <v>34</v>
      </c>
      <c r="K78" s="40"/>
      <c r="L78" s="40"/>
      <c r="M78" s="40"/>
      <c r="N78" s="40"/>
      <c r="O78" s="40"/>
      <c r="P78" s="66"/>
      <c r="Q78" s="82"/>
    </row>
    <row r="79" spans="1:17">
      <c r="A79" s="44"/>
      <c r="B79" s="45"/>
      <c r="C79" s="45"/>
      <c r="D79" s="45"/>
      <c r="E79" s="45"/>
      <c r="F79" s="37"/>
      <c r="G79" s="17">
        <v>4</v>
      </c>
      <c r="H79" s="30" t="s">
        <v>34</v>
      </c>
      <c r="I79" s="30" t="s">
        <v>34</v>
      </c>
      <c r="J79" s="35" t="s">
        <v>34</v>
      </c>
      <c r="K79" s="40"/>
      <c r="L79" s="40"/>
      <c r="M79" s="40"/>
      <c r="N79" s="40"/>
      <c r="O79" s="40"/>
      <c r="P79" s="66"/>
      <c r="Q79" s="82"/>
    </row>
    <row r="80" spans="1:17">
      <c r="A80" s="44"/>
      <c r="B80" s="45"/>
      <c r="C80" s="45"/>
      <c r="D80" s="45"/>
      <c r="E80" s="13">
        <v>6</v>
      </c>
      <c r="F80" s="30" t="s">
        <v>34</v>
      </c>
      <c r="G80" s="10">
        <v>1</v>
      </c>
      <c r="H80" s="30" t="s">
        <v>34</v>
      </c>
      <c r="I80" s="30" t="s">
        <v>34</v>
      </c>
      <c r="J80" s="35" t="s">
        <v>34</v>
      </c>
      <c r="K80" s="8">
        <f>ROUNDUP(SUM(L80:N80)*P80, 0)</f>
        <v>4</v>
      </c>
      <c r="L80" s="8"/>
      <c r="M80" s="8">
        <v>20</v>
      </c>
      <c r="N80" s="8"/>
      <c r="O80" s="8">
        <f>SUM(K80:N80)</f>
        <v>24</v>
      </c>
      <c r="P80" s="19">
        <v>0.2</v>
      </c>
      <c r="Q80" s="9"/>
    </row>
    <row r="81" spans="1:17">
      <c r="A81" s="44"/>
      <c r="B81" s="45"/>
      <c r="C81" s="45">
        <v>2</v>
      </c>
      <c r="D81" s="45" t="s">
        <v>42</v>
      </c>
      <c r="E81" s="45">
        <v>1</v>
      </c>
      <c r="F81" s="50" t="s">
        <v>34</v>
      </c>
      <c r="G81" s="12">
        <v>1</v>
      </c>
      <c r="H81" s="12" t="s">
        <v>34</v>
      </c>
      <c r="I81" s="30" t="s">
        <v>34</v>
      </c>
      <c r="J81" s="35" t="s">
        <v>34</v>
      </c>
      <c r="K81" s="40">
        <f>ROUNDUP(SUM(L81:N82)*P81, 0)</f>
        <v>1</v>
      </c>
      <c r="L81" s="40">
        <v>5</v>
      </c>
      <c r="M81" s="40"/>
      <c r="N81" s="40"/>
      <c r="O81" s="40">
        <f>SUM(K81:N82)</f>
        <v>6</v>
      </c>
      <c r="P81" s="66">
        <v>0.2</v>
      </c>
      <c r="Q81" s="82"/>
    </row>
    <row r="82" spans="1:17">
      <c r="A82" s="44"/>
      <c r="B82" s="45"/>
      <c r="C82" s="45"/>
      <c r="D82" s="45"/>
      <c r="E82" s="45"/>
      <c r="F82" s="50" t="s">
        <v>20</v>
      </c>
      <c r="G82" s="12">
        <v>2</v>
      </c>
      <c r="H82" s="12" t="s">
        <v>34</v>
      </c>
      <c r="I82" s="30" t="s">
        <v>34</v>
      </c>
      <c r="J82" s="35" t="s">
        <v>34</v>
      </c>
      <c r="K82" s="40"/>
      <c r="L82" s="40"/>
      <c r="M82" s="40"/>
      <c r="N82" s="40"/>
      <c r="O82" s="40"/>
      <c r="P82" s="66"/>
      <c r="Q82" s="82"/>
    </row>
    <row r="83" spans="1:17">
      <c r="A83" s="44"/>
      <c r="B83" s="45"/>
      <c r="C83" s="45"/>
      <c r="D83" s="45"/>
      <c r="E83" s="13">
        <v>2</v>
      </c>
      <c r="F83" s="30" t="s">
        <v>34</v>
      </c>
      <c r="G83" s="12">
        <v>1</v>
      </c>
      <c r="H83" s="12" t="s">
        <v>34</v>
      </c>
      <c r="I83" s="30" t="s">
        <v>34</v>
      </c>
      <c r="J83" s="35" t="s">
        <v>34</v>
      </c>
      <c r="K83" s="8">
        <f>ROUNDUP(SUM(L83:N83)*P83, 0)</f>
        <v>5</v>
      </c>
      <c r="L83" s="8">
        <v>24</v>
      </c>
      <c r="M83" s="8"/>
      <c r="N83" s="8"/>
      <c r="O83" s="8">
        <f>SUM(K83:N83)</f>
        <v>29</v>
      </c>
      <c r="P83" s="19">
        <v>0.2</v>
      </c>
      <c r="Q83" s="9"/>
    </row>
    <row r="84" spans="1:17">
      <c r="A84" s="44"/>
      <c r="B84" s="45"/>
      <c r="C84" s="45"/>
      <c r="D84" s="45"/>
      <c r="E84" s="45">
        <v>3</v>
      </c>
      <c r="F84" s="50" t="s">
        <v>35</v>
      </c>
      <c r="G84" s="12">
        <v>1</v>
      </c>
      <c r="H84" s="12" t="s">
        <v>34</v>
      </c>
      <c r="I84" s="30" t="s">
        <v>34</v>
      </c>
      <c r="J84" s="35" t="s">
        <v>34</v>
      </c>
      <c r="K84" s="40">
        <f>ROUNDUP(SUM(L84:N90)*P84, 0)</f>
        <v>78</v>
      </c>
      <c r="L84" s="40">
        <v>374</v>
      </c>
      <c r="M84" s="40">
        <v>15</v>
      </c>
      <c r="N84" s="40"/>
      <c r="O84" s="40">
        <f>SUM(K84:N90)</f>
        <v>467</v>
      </c>
      <c r="P84" s="66">
        <v>0.2</v>
      </c>
      <c r="Q84" s="82"/>
    </row>
    <row r="85" spans="1:17" ht="40.5">
      <c r="A85" s="44"/>
      <c r="B85" s="45"/>
      <c r="C85" s="45"/>
      <c r="D85" s="45"/>
      <c r="E85" s="45"/>
      <c r="F85" s="50"/>
      <c r="G85" s="50">
        <v>2</v>
      </c>
      <c r="H85" s="50" t="s">
        <v>34</v>
      </c>
      <c r="I85" s="35" t="s">
        <v>47</v>
      </c>
      <c r="J85" s="50" t="s">
        <v>34</v>
      </c>
      <c r="K85" s="40"/>
      <c r="L85" s="40"/>
      <c r="M85" s="40"/>
      <c r="N85" s="40"/>
      <c r="O85" s="40"/>
      <c r="P85" s="66"/>
      <c r="Q85" s="82"/>
    </row>
    <row r="86" spans="1:17">
      <c r="A86" s="44"/>
      <c r="B86" s="45"/>
      <c r="C86" s="45"/>
      <c r="D86" s="45"/>
      <c r="E86" s="45"/>
      <c r="F86" s="50"/>
      <c r="G86" s="50"/>
      <c r="H86" s="50"/>
      <c r="I86" s="12" t="s">
        <v>34</v>
      </c>
      <c r="J86" s="50"/>
      <c r="K86" s="40"/>
      <c r="L86" s="40"/>
      <c r="M86" s="40"/>
      <c r="N86" s="40"/>
      <c r="O86" s="40"/>
      <c r="P86" s="66"/>
      <c r="Q86" s="82"/>
    </row>
    <row r="87" spans="1:17">
      <c r="A87" s="44"/>
      <c r="B87" s="45"/>
      <c r="C87" s="45"/>
      <c r="D87" s="45"/>
      <c r="E87" s="45"/>
      <c r="F87" s="50"/>
      <c r="G87" s="12">
        <v>3</v>
      </c>
      <c r="H87" s="12" t="s">
        <v>34</v>
      </c>
      <c r="I87" s="12" t="s">
        <v>34</v>
      </c>
      <c r="J87" s="12" t="s">
        <v>34</v>
      </c>
      <c r="K87" s="40"/>
      <c r="L87" s="40"/>
      <c r="M87" s="40"/>
      <c r="N87" s="40"/>
      <c r="O87" s="40"/>
      <c r="P87" s="66"/>
      <c r="Q87" s="82"/>
    </row>
    <row r="88" spans="1:17" ht="27">
      <c r="A88" s="44"/>
      <c r="B88" s="45"/>
      <c r="C88" s="45"/>
      <c r="D88" s="45"/>
      <c r="E88" s="45"/>
      <c r="F88" s="50"/>
      <c r="G88" s="50">
        <v>4</v>
      </c>
      <c r="H88" s="50" t="s">
        <v>34</v>
      </c>
      <c r="I88" s="35" t="s">
        <v>49</v>
      </c>
      <c r="J88" s="50" t="s">
        <v>34</v>
      </c>
      <c r="K88" s="40"/>
      <c r="L88" s="40"/>
      <c r="M88" s="40"/>
      <c r="N88" s="40"/>
      <c r="O88" s="40"/>
      <c r="P88" s="66"/>
      <c r="Q88" s="82"/>
    </row>
    <row r="89" spans="1:17">
      <c r="A89" s="44"/>
      <c r="B89" s="45"/>
      <c r="C89" s="45"/>
      <c r="D89" s="45"/>
      <c r="E89" s="45"/>
      <c r="F89" s="50"/>
      <c r="G89" s="50"/>
      <c r="H89" s="50"/>
      <c r="I89" s="12" t="s">
        <v>34</v>
      </c>
      <c r="J89" s="50"/>
      <c r="K89" s="40"/>
      <c r="L89" s="40"/>
      <c r="M89" s="40"/>
      <c r="N89" s="40"/>
      <c r="O89" s="40"/>
      <c r="P89" s="66"/>
      <c r="Q89" s="82"/>
    </row>
    <row r="90" spans="1:17">
      <c r="A90" s="44"/>
      <c r="B90" s="45"/>
      <c r="C90" s="45"/>
      <c r="D90" s="45"/>
      <c r="E90" s="45"/>
      <c r="F90" s="50"/>
      <c r="G90" s="50"/>
      <c r="H90" s="50"/>
      <c r="I90" s="12" t="s">
        <v>34</v>
      </c>
      <c r="J90" s="50"/>
      <c r="K90" s="40"/>
      <c r="L90" s="40"/>
      <c r="M90" s="40"/>
      <c r="N90" s="40"/>
      <c r="O90" s="40"/>
      <c r="P90" s="66"/>
      <c r="Q90" s="82"/>
    </row>
    <row r="91" spans="1:17">
      <c r="A91" s="44"/>
      <c r="B91" s="45"/>
      <c r="C91" s="45"/>
      <c r="D91" s="45"/>
      <c r="E91" s="45">
        <v>4</v>
      </c>
      <c r="F91" s="50" t="s">
        <v>35</v>
      </c>
      <c r="G91" s="50">
        <v>1</v>
      </c>
      <c r="H91" s="50" t="s">
        <v>34</v>
      </c>
      <c r="I91" s="12" t="s">
        <v>34</v>
      </c>
      <c r="J91" s="50" t="s">
        <v>34</v>
      </c>
      <c r="K91" s="40">
        <f>ROUNDUP(SUM(L91:N94)*P91, 0)</f>
        <v>30</v>
      </c>
      <c r="L91" s="40">
        <v>146</v>
      </c>
      <c r="M91" s="40"/>
      <c r="N91" s="40"/>
      <c r="O91" s="40">
        <f>SUM(K91:N94)</f>
        <v>176</v>
      </c>
      <c r="P91" s="66">
        <v>0.2</v>
      </c>
      <c r="Q91" s="82"/>
    </row>
    <row r="92" spans="1:17">
      <c r="A92" s="44"/>
      <c r="B92" s="45"/>
      <c r="C92" s="45"/>
      <c r="D92" s="45"/>
      <c r="E92" s="45"/>
      <c r="F92" s="50"/>
      <c r="G92" s="50"/>
      <c r="H92" s="50"/>
      <c r="I92" s="12" t="s">
        <v>34</v>
      </c>
      <c r="J92" s="50"/>
      <c r="K92" s="40"/>
      <c r="L92" s="40"/>
      <c r="M92" s="40"/>
      <c r="N92" s="40"/>
      <c r="O92" s="40"/>
      <c r="P92" s="66"/>
      <c r="Q92" s="82"/>
    </row>
    <row r="93" spans="1:17">
      <c r="A93" s="44"/>
      <c r="B93" s="45"/>
      <c r="C93" s="45"/>
      <c r="D93" s="45"/>
      <c r="E93" s="45"/>
      <c r="F93" s="50"/>
      <c r="G93" s="50"/>
      <c r="H93" s="50"/>
      <c r="I93" s="12" t="s">
        <v>34</v>
      </c>
      <c r="J93" s="50"/>
      <c r="K93" s="40"/>
      <c r="L93" s="40"/>
      <c r="M93" s="40"/>
      <c r="N93" s="40"/>
      <c r="O93" s="40"/>
      <c r="P93" s="66"/>
      <c r="Q93" s="82"/>
    </row>
    <row r="94" spans="1:17">
      <c r="A94" s="44"/>
      <c r="B94" s="45"/>
      <c r="C94" s="45"/>
      <c r="D94" s="45"/>
      <c r="E94" s="45"/>
      <c r="F94" s="50"/>
      <c r="G94" s="50"/>
      <c r="H94" s="50"/>
      <c r="I94" s="12" t="s">
        <v>34</v>
      </c>
      <c r="J94" s="50"/>
      <c r="K94" s="40"/>
      <c r="L94" s="40"/>
      <c r="M94" s="40"/>
      <c r="N94" s="40"/>
      <c r="O94" s="40"/>
      <c r="P94" s="66"/>
      <c r="Q94" s="82"/>
    </row>
    <row r="95" spans="1:17">
      <c r="A95" s="44"/>
      <c r="B95" s="45"/>
      <c r="C95" s="45"/>
      <c r="D95" s="45"/>
      <c r="E95" s="45">
        <v>5</v>
      </c>
      <c r="F95" s="50" t="s">
        <v>35</v>
      </c>
      <c r="G95" s="50">
        <v>1</v>
      </c>
      <c r="H95" s="37" t="s">
        <v>35</v>
      </c>
      <c r="I95" s="12" t="s">
        <v>34</v>
      </c>
      <c r="J95" s="37" t="s">
        <v>35</v>
      </c>
      <c r="K95" s="40">
        <f>ROUNDUP(SUM(L95:N99)*P95, 0)</f>
        <v>7</v>
      </c>
      <c r="L95" s="40">
        <v>34</v>
      </c>
      <c r="M95" s="40"/>
      <c r="N95" s="40"/>
      <c r="O95" s="40">
        <f>SUM(K95:N99)</f>
        <v>41</v>
      </c>
      <c r="P95" s="66">
        <v>0.2</v>
      </c>
      <c r="Q95" s="82"/>
    </row>
    <row r="96" spans="1:17">
      <c r="A96" s="44"/>
      <c r="B96" s="45"/>
      <c r="C96" s="45"/>
      <c r="D96" s="45"/>
      <c r="E96" s="45"/>
      <c r="F96" s="50"/>
      <c r="G96" s="50"/>
      <c r="H96" s="37"/>
      <c r="I96" s="12" t="s">
        <v>34</v>
      </c>
      <c r="J96" s="37"/>
      <c r="K96" s="40"/>
      <c r="L96" s="40"/>
      <c r="M96" s="40"/>
      <c r="N96" s="40"/>
      <c r="O96" s="40"/>
      <c r="P96" s="66"/>
      <c r="Q96" s="82"/>
    </row>
    <row r="97" spans="1:17">
      <c r="A97" s="44"/>
      <c r="B97" s="45"/>
      <c r="C97" s="45"/>
      <c r="D97" s="45"/>
      <c r="E97" s="45"/>
      <c r="F97" s="50"/>
      <c r="G97" s="50"/>
      <c r="H97" s="37"/>
      <c r="I97" s="12" t="s">
        <v>34</v>
      </c>
      <c r="J97" s="37"/>
      <c r="K97" s="40"/>
      <c r="L97" s="40"/>
      <c r="M97" s="40"/>
      <c r="N97" s="40"/>
      <c r="O97" s="40"/>
      <c r="P97" s="66"/>
      <c r="Q97" s="82"/>
    </row>
    <row r="98" spans="1:17">
      <c r="A98" s="44"/>
      <c r="B98" s="45"/>
      <c r="C98" s="45"/>
      <c r="D98" s="45"/>
      <c r="E98" s="45"/>
      <c r="F98" s="50"/>
      <c r="G98" s="50">
        <v>2</v>
      </c>
      <c r="H98" s="54" t="s">
        <v>34</v>
      </c>
      <c r="I98" s="12" t="s">
        <v>34</v>
      </c>
      <c r="J98" s="54" t="s">
        <v>35</v>
      </c>
      <c r="K98" s="40"/>
      <c r="L98" s="40"/>
      <c r="M98" s="40"/>
      <c r="N98" s="40"/>
      <c r="O98" s="40"/>
      <c r="P98" s="66"/>
      <c r="Q98" s="82"/>
    </row>
    <row r="99" spans="1:17">
      <c r="A99" s="44"/>
      <c r="B99" s="45"/>
      <c r="C99" s="45"/>
      <c r="D99" s="45"/>
      <c r="E99" s="45"/>
      <c r="F99" s="50"/>
      <c r="G99" s="50"/>
      <c r="H99" s="54" t="s">
        <v>16</v>
      </c>
      <c r="I99" s="12" t="s">
        <v>34</v>
      </c>
      <c r="J99" s="54" t="s">
        <v>16</v>
      </c>
      <c r="K99" s="40"/>
      <c r="L99" s="40"/>
      <c r="M99" s="40"/>
      <c r="N99" s="40"/>
      <c r="O99" s="40"/>
      <c r="P99" s="66"/>
      <c r="Q99" s="82"/>
    </row>
    <row r="100" spans="1:17" ht="27">
      <c r="A100" s="44"/>
      <c r="B100" s="45"/>
      <c r="C100" s="45"/>
      <c r="D100" s="45"/>
      <c r="E100" s="45">
        <v>6</v>
      </c>
      <c r="F100" s="50" t="s">
        <v>34</v>
      </c>
      <c r="G100" s="50">
        <v>1</v>
      </c>
      <c r="H100" s="54" t="s">
        <v>34</v>
      </c>
      <c r="I100" s="35" t="s">
        <v>49</v>
      </c>
      <c r="J100" s="12" t="s">
        <v>38</v>
      </c>
      <c r="K100" s="40">
        <f>ROUNDUP(SUM(L100:N101)*P100, 0)</f>
        <v>20</v>
      </c>
      <c r="L100" s="40">
        <v>76</v>
      </c>
      <c r="M100" s="40">
        <v>20</v>
      </c>
      <c r="N100" s="40"/>
      <c r="O100" s="40">
        <f>SUM(K100:N101)</f>
        <v>116</v>
      </c>
      <c r="P100" s="66">
        <v>0.2</v>
      </c>
      <c r="Q100" s="82"/>
    </row>
    <row r="101" spans="1:17">
      <c r="A101" s="44"/>
      <c r="B101" s="45"/>
      <c r="C101" s="45"/>
      <c r="D101" s="45"/>
      <c r="E101" s="45"/>
      <c r="F101" s="50"/>
      <c r="G101" s="50"/>
      <c r="H101" s="54" t="s">
        <v>16</v>
      </c>
      <c r="I101" s="12" t="s">
        <v>35</v>
      </c>
      <c r="J101" s="12" t="s">
        <v>34</v>
      </c>
      <c r="K101" s="40"/>
      <c r="L101" s="40"/>
      <c r="M101" s="40"/>
      <c r="N101" s="40"/>
      <c r="O101" s="40"/>
      <c r="P101" s="66"/>
      <c r="Q101" s="82"/>
    </row>
    <row r="102" spans="1:17">
      <c r="A102" s="44"/>
      <c r="B102" s="45"/>
      <c r="C102" s="61">
        <v>3</v>
      </c>
      <c r="D102" s="61" t="s">
        <v>42</v>
      </c>
      <c r="E102" s="61">
        <v>1</v>
      </c>
      <c r="F102" s="60" t="s">
        <v>35</v>
      </c>
      <c r="G102" s="23">
        <v>1</v>
      </c>
      <c r="H102" s="31" t="s">
        <v>34</v>
      </c>
      <c r="I102" s="31" t="s">
        <v>34</v>
      </c>
      <c r="J102" s="31" t="s">
        <v>34</v>
      </c>
      <c r="K102" s="46">
        <f>ROUNDUP(SUM(L102:N103)*P102, 0)</f>
        <v>4</v>
      </c>
      <c r="L102" s="46"/>
      <c r="M102" s="46">
        <v>20</v>
      </c>
      <c r="N102" s="46"/>
      <c r="O102" s="46">
        <f>SUM(K102:N103)</f>
        <v>24</v>
      </c>
      <c r="P102" s="70">
        <v>0.2</v>
      </c>
      <c r="Q102" s="82"/>
    </row>
    <row r="103" spans="1:17">
      <c r="A103" s="44"/>
      <c r="B103" s="45"/>
      <c r="C103" s="61"/>
      <c r="D103" s="61"/>
      <c r="E103" s="61"/>
      <c r="F103" s="60"/>
      <c r="G103" s="23">
        <v>2</v>
      </c>
      <c r="H103" s="31" t="s">
        <v>34</v>
      </c>
      <c r="I103" s="31" t="s">
        <v>34</v>
      </c>
      <c r="J103" s="31" t="s">
        <v>34</v>
      </c>
      <c r="K103" s="46"/>
      <c r="L103" s="46"/>
      <c r="M103" s="46"/>
      <c r="N103" s="46"/>
      <c r="O103" s="46"/>
      <c r="P103" s="70"/>
      <c r="Q103" s="82"/>
    </row>
    <row r="104" spans="1:17">
      <c r="A104" s="44"/>
      <c r="B104" s="45"/>
      <c r="C104" s="61"/>
      <c r="D104" s="61"/>
      <c r="E104" s="61">
        <v>2</v>
      </c>
      <c r="F104" s="60" t="s">
        <v>35</v>
      </c>
      <c r="G104" s="23">
        <v>1</v>
      </c>
      <c r="H104" s="31" t="s">
        <v>34</v>
      </c>
      <c r="I104" s="31" t="s">
        <v>34</v>
      </c>
      <c r="J104" s="31" t="s">
        <v>34</v>
      </c>
      <c r="K104" s="46">
        <f>ROUNDUP(SUM(L104:N109)*P104, 0)</f>
        <v>12</v>
      </c>
      <c r="L104" s="46"/>
      <c r="M104" s="46">
        <v>60</v>
      </c>
      <c r="N104" s="46"/>
      <c r="O104" s="46">
        <f>SUM(K104:N109)</f>
        <v>72</v>
      </c>
      <c r="P104" s="70">
        <v>0.2</v>
      </c>
      <c r="Q104" s="82"/>
    </row>
    <row r="105" spans="1:17">
      <c r="A105" s="44"/>
      <c r="B105" s="45"/>
      <c r="C105" s="61"/>
      <c r="D105" s="61"/>
      <c r="E105" s="61"/>
      <c r="F105" s="60"/>
      <c r="G105" s="60">
        <v>2</v>
      </c>
      <c r="H105" s="60" t="s">
        <v>35</v>
      </c>
      <c r="I105" s="31" t="s">
        <v>34</v>
      </c>
      <c r="J105" s="60" t="s">
        <v>35</v>
      </c>
      <c r="K105" s="46"/>
      <c r="L105" s="46"/>
      <c r="M105" s="46"/>
      <c r="N105" s="46"/>
      <c r="O105" s="46"/>
      <c r="P105" s="70"/>
      <c r="Q105" s="82"/>
    </row>
    <row r="106" spans="1:17">
      <c r="A106" s="44"/>
      <c r="B106" s="45"/>
      <c r="C106" s="61"/>
      <c r="D106" s="61"/>
      <c r="E106" s="61"/>
      <c r="F106" s="60"/>
      <c r="G106" s="60"/>
      <c r="H106" s="60"/>
      <c r="I106" s="31" t="s">
        <v>34</v>
      </c>
      <c r="J106" s="60"/>
      <c r="K106" s="46"/>
      <c r="L106" s="46"/>
      <c r="M106" s="46"/>
      <c r="N106" s="46"/>
      <c r="O106" s="46"/>
      <c r="P106" s="70"/>
      <c r="Q106" s="82"/>
    </row>
    <row r="107" spans="1:17">
      <c r="A107" s="44"/>
      <c r="B107" s="45"/>
      <c r="C107" s="61"/>
      <c r="D107" s="61"/>
      <c r="E107" s="61"/>
      <c r="F107" s="60"/>
      <c r="G107" s="60">
        <v>3</v>
      </c>
      <c r="H107" s="60" t="s">
        <v>35</v>
      </c>
      <c r="I107" s="31" t="s">
        <v>34</v>
      </c>
      <c r="J107" s="60" t="s">
        <v>35</v>
      </c>
      <c r="K107" s="46"/>
      <c r="L107" s="46"/>
      <c r="M107" s="46"/>
      <c r="N107" s="46"/>
      <c r="O107" s="46"/>
      <c r="P107" s="70"/>
      <c r="Q107" s="82"/>
    </row>
    <row r="108" spans="1:17">
      <c r="A108" s="44"/>
      <c r="B108" s="45"/>
      <c r="C108" s="61"/>
      <c r="D108" s="61"/>
      <c r="E108" s="61"/>
      <c r="F108" s="60"/>
      <c r="G108" s="60"/>
      <c r="H108" s="60"/>
      <c r="I108" s="31" t="s">
        <v>34</v>
      </c>
      <c r="J108" s="60"/>
      <c r="K108" s="46"/>
      <c r="L108" s="46"/>
      <c r="M108" s="46"/>
      <c r="N108" s="46"/>
      <c r="O108" s="46"/>
      <c r="P108" s="70"/>
      <c r="Q108" s="82"/>
    </row>
    <row r="109" spans="1:17">
      <c r="A109" s="44"/>
      <c r="B109" s="45"/>
      <c r="C109" s="61"/>
      <c r="D109" s="61"/>
      <c r="E109" s="61"/>
      <c r="F109" s="60"/>
      <c r="G109" s="23">
        <v>4</v>
      </c>
      <c r="H109" s="31" t="s">
        <v>34</v>
      </c>
      <c r="I109" s="31" t="s">
        <v>34</v>
      </c>
      <c r="J109" s="31" t="s">
        <v>34</v>
      </c>
      <c r="K109" s="46"/>
      <c r="L109" s="46"/>
      <c r="M109" s="46"/>
      <c r="N109" s="46"/>
      <c r="O109" s="46"/>
      <c r="P109" s="70"/>
      <c r="Q109" s="82"/>
    </row>
    <row r="110" spans="1:17">
      <c r="A110" s="44">
        <v>4</v>
      </c>
      <c r="B110" s="45" t="s">
        <v>42</v>
      </c>
      <c r="C110" s="45">
        <v>1</v>
      </c>
      <c r="D110" s="45" t="s">
        <v>42</v>
      </c>
      <c r="E110" s="45">
        <v>1</v>
      </c>
      <c r="F110" s="37" t="s">
        <v>35</v>
      </c>
      <c r="G110" s="37">
        <v>1</v>
      </c>
      <c r="H110" s="37" t="s">
        <v>48</v>
      </c>
      <c r="I110" s="12" t="s">
        <v>34</v>
      </c>
      <c r="J110" s="56" t="s">
        <v>48</v>
      </c>
      <c r="K110" s="40">
        <f>ROUNDUP(SUM(L110:N113)*P110, 0)</f>
        <v>6</v>
      </c>
      <c r="L110" s="40"/>
      <c r="M110" s="40">
        <v>5</v>
      </c>
      <c r="N110" s="40">
        <v>15</v>
      </c>
      <c r="O110" s="40">
        <f>SUM(K110:N113)</f>
        <v>26</v>
      </c>
      <c r="P110" s="66">
        <v>0.3</v>
      </c>
      <c r="Q110" s="82"/>
    </row>
    <row r="111" spans="1:17">
      <c r="A111" s="44"/>
      <c r="B111" s="45"/>
      <c r="C111" s="45"/>
      <c r="D111" s="45"/>
      <c r="E111" s="45"/>
      <c r="F111" s="37"/>
      <c r="G111" s="37"/>
      <c r="H111" s="37"/>
      <c r="I111" s="12" t="s">
        <v>34</v>
      </c>
      <c r="J111" s="56"/>
      <c r="K111" s="40"/>
      <c r="L111" s="40"/>
      <c r="M111" s="40"/>
      <c r="N111" s="40"/>
      <c r="O111" s="40"/>
      <c r="P111" s="66"/>
      <c r="Q111" s="82"/>
    </row>
    <row r="112" spans="1:17">
      <c r="A112" s="44"/>
      <c r="B112" s="45"/>
      <c r="C112" s="45"/>
      <c r="D112" s="45"/>
      <c r="E112" s="45"/>
      <c r="F112" s="37"/>
      <c r="G112" s="10">
        <v>2</v>
      </c>
      <c r="H112" s="12" t="s">
        <v>34</v>
      </c>
      <c r="I112" s="12" t="s">
        <v>34</v>
      </c>
      <c r="J112" s="12" t="s">
        <v>34</v>
      </c>
      <c r="K112" s="40"/>
      <c r="L112" s="40"/>
      <c r="M112" s="40"/>
      <c r="N112" s="40"/>
      <c r="O112" s="40"/>
      <c r="P112" s="66"/>
      <c r="Q112" s="82"/>
    </row>
    <row r="113" spans="1:17">
      <c r="A113" s="44"/>
      <c r="B113" s="45"/>
      <c r="C113" s="45"/>
      <c r="D113" s="45"/>
      <c r="E113" s="45"/>
      <c r="F113" s="37"/>
      <c r="G113" s="10">
        <v>3</v>
      </c>
      <c r="H113" s="12" t="s">
        <v>34</v>
      </c>
      <c r="I113" s="12" t="s">
        <v>34</v>
      </c>
      <c r="J113" s="12" t="s">
        <v>34</v>
      </c>
      <c r="K113" s="40"/>
      <c r="L113" s="40"/>
      <c r="M113" s="40"/>
      <c r="N113" s="40"/>
      <c r="O113" s="40"/>
      <c r="P113" s="66"/>
      <c r="Q113" s="82"/>
    </row>
    <row r="114" spans="1:17" ht="27">
      <c r="A114" s="44"/>
      <c r="B114" s="45"/>
      <c r="C114" s="45"/>
      <c r="D114" s="45"/>
      <c r="E114" s="45">
        <v>2</v>
      </c>
      <c r="F114" s="37" t="s">
        <v>34</v>
      </c>
      <c r="G114" s="10">
        <v>1</v>
      </c>
      <c r="H114" s="35" t="s">
        <v>49</v>
      </c>
      <c r="I114" s="35" t="s">
        <v>49</v>
      </c>
      <c r="J114" s="35" t="s">
        <v>49</v>
      </c>
      <c r="K114" s="40">
        <f>ROUNDUP(SUM(L114:N116)*P114, 0)</f>
        <v>44</v>
      </c>
      <c r="L114" s="40"/>
      <c r="M114" s="40">
        <v>65</v>
      </c>
      <c r="N114" s="40">
        <v>80</v>
      </c>
      <c r="O114" s="40">
        <f>SUM(K114:N116)</f>
        <v>189</v>
      </c>
      <c r="P114" s="66">
        <v>0.3</v>
      </c>
      <c r="Q114" s="82"/>
    </row>
    <row r="115" spans="1:17">
      <c r="A115" s="44"/>
      <c r="B115" s="45"/>
      <c r="C115" s="45"/>
      <c r="D115" s="45"/>
      <c r="E115" s="45"/>
      <c r="F115" s="37"/>
      <c r="G115" s="10">
        <v>2</v>
      </c>
      <c r="H115" s="12" t="s">
        <v>35</v>
      </c>
      <c r="I115" s="12" t="s">
        <v>35</v>
      </c>
      <c r="J115" s="12" t="s">
        <v>35</v>
      </c>
      <c r="K115" s="40"/>
      <c r="L115" s="40"/>
      <c r="M115" s="40"/>
      <c r="N115" s="40"/>
      <c r="O115" s="40"/>
      <c r="P115" s="66"/>
      <c r="Q115" s="82"/>
    </row>
    <row r="116" spans="1:17">
      <c r="A116" s="44"/>
      <c r="B116" s="45"/>
      <c r="C116" s="45"/>
      <c r="D116" s="45"/>
      <c r="E116" s="45"/>
      <c r="F116" s="37"/>
      <c r="G116" s="10">
        <v>3</v>
      </c>
      <c r="H116" s="12" t="s">
        <v>35</v>
      </c>
      <c r="I116" s="12" t="s">
        <v>34</v>
      </c>
      <c r="J116" s="12" t="s">
        <v>35</v>
      </c>
      <c r="K116" s="40"/>
      <c r="L116" s="40"/>
      <c r="M116" s="40"/>
      <c r="N116" s="40"/>
      <c r="O116" s="40"/>
      <c r="P116" s="66"/>
      <c r="Q116" s="82"/>
    </row>
    <row r="117" spans="1:17">
      <c r="A117" s="44"/>
      <c r="B117" s="45"/>
      <c r="C117" s="45">
        <v>2</v>
      </c>
      <c r="D117" s="45" t="s">
        <v>42</v>
      </c>
      <c r="E117" s="45">
        <v>1</v>
      </c>
      <c r="F117" s="54" t="s">
        <v>34</v>
      </c>
      <c r="G117" s="10">
        <v>1</v>
      </c>
      <c r="H117" s="12" t="s">
        <v>35</v>
      </c>
      <c r="I117" s="12" t="s">
        <v>34</v>
      </c>
      <c r="J117" s="12" t="s">
        <v>35</v>
      </c>
      <c r="K117" s="40">
        <f>ROUNDUP(SUM(L117:N118)*P117, 0)</f>
        <v>40</v>
      </c>
      <c r="L117" s="40"/>
      <c r="M117" s="40">
        <v>400</v>
      </c>
      <c r="N117" s="40"/>
      <c r="O117" s="40">
        <f>SUM(K117:N118)</f>
        <v>440</v>
      </c>
      <c r="P117" s="66">
        <v>0.1</v>
      </c>
      <c r="Q117" s="82"/>
    </row>
    <row r="118" spans="1:17">
      <c r="A118" s="44"/>
      <c r="B118" s="45"/>
      <c r="C118" s="45"/>
      <c r="D118" s="45"/>
      <c r="E118" s="45"/>
      <c r="F118" s="54" t="s">
        <v>16</v>
      </c>
      <c r="G118" s="10">
        <v>2</v>
      </c>
      <c r="H118" s="12" t="s">
        <v>35</v>
      </c>
      <c r="I118" s="12" t="s">
        <v>34</v>
      </c>
      <c r="J118" s="12" t="s">
        <v>35</v>
      </c>
      <c r="K118" s="40"/>
      <c r="L118" s="40"/>
      <c r="M118" s="40"/>
      <c r="N118" s="40"/>
      <c r="O118" s="40"/>
      <c r="P118" s="66"/>
      <c r="Q118" s="82"/>
    </row>
    <row r="119" spans="1:17">
      <c r="A119" s="44"/>
      <c r="B119" s="45"/>
      <c r="C119" s="45"/>
      <c r="D119" s="45"/>
      <c r="E119" s="45">
        <v>2</v>
      </c>
      <c r="F119" s="37" t="s">
        <v>34</v>
      </c>
      <c r="G119" s="10">
        <v>1</v>
      </c>
      <c r="H119" s="12" t="s">
        <v>35</v>
      </c>
      <c r="I119" s="12" t="s">
        <v>34</v>
      </c>
      <c r="J119" s="12" t="s">
        <v>35</v>
      </c>
      <c r="K119" s="40">
        <f>ROUNDUP(SUM(L119:N121)*P119, 0)</f>
        <v>18</v>
      </c>
      <c r="L119" s="40"/>
      <c r="M119" s="40">
        <v>16</v>
      </c>
      <c r="N119" s="40">
        <v>155</v>
      </c>
      <c r="O119" s="40">
        <f>SUM(K119:N121)</f>
        <v>189</v>
      </c>
      <c r="P119" s="66">
        <v>0.1</v>
      </c>
      <c r="Q119" s="82"/>
    </row>
    <row r="120" spans="1:17">
      <c r="A120" s="44"/>
      <c r="B120" s="45"/>
      <c r="C120" s="45"/>
      <c r="D120" s="45"/>
      <c r="E120" s="45"/>
      <c r="F120" s="37"/>
      <c r="G120" s="10">
        <v>2</v>
      </c>
      <c r="H120" s="12" t="s">
        <v>35</v>
      </c>
      <c r="I120" s="12" t="s">
        <v>34</v>
      </c>
      <c r="J120" s="12" t="s">
        <v>35</v>
      </c>
      <c r="K120" s="40"/>
      <c r="L120" s="40"/>
      <c r="M120" s="40"/>
      <c r="N120" s="40"/>
      <c r="O120" s="40"/>
      <c r="P120" s="66"/>
      <c r="Q120" s="82"/>
    </row>
    <row r="121" spans="1:17">
      <c r="A121" s="44"/>
      <c r="B121" s="45"/>
      <c r="C121" s="45"/>
      <c r="D121" s="45"/>
      <c r="E121" s="45"/>
      <c r="F121" s="37"/>
      <c r="G121" s="10">
        <v>3</v>
      </c>
      <c r="H121" s="12" t="s">
        <v>35</v>
      </c>
      <c r="I121" s="12" t="s">
        <v>34</v>
      </c>
      <c r="J121" s="12" t="s">
        <v>35</v>
      </c>
      <c r="K121" s="40"/>
      <c r="L121" s="40"/>
      <c r="M121" s="40"/>
      <c r="N121" s="40"/>
      <c r="O121" s="40"/>
      <c r="P121" s="66"/>
      <c r="Q121" s="82"/>
    </row>
    <row r="122" spans="1:17">
      <c r="A122" s="44"/>
      <c r="B122" s="45"/>
      <c r="C122" s="45"/>
      <c r="D122" s="45"/>
      <c r="E122" s="45">
        <v>3</v>
      </c>
      <c r="F122" s="37" t="s">
        <v>34</v>
      </c>
      <c r="G122" s="10">
        <v>1</v>
      </c>
      <c r="H122" s="12" t="s">
        <v>35</v>
      </c>
      <c r="I122" s="12" t="s">
        <v>34</v>
      </c>
      <c r="J122" s="12" t="s">
        <v>35</v>
      </c>
      <c r="K122" s="40">
        <f>ROUNDUP(SUM(L122:N124)*P122, 0)</f>
        <v>15</v>
      </c>
      <c r="L122" s="40"/>
      <c r="M122" s="40">
        <v>22</v>
      </c>
      <c r="N122" s="40">
        <v>27</v>
      </c>
      <c r="O122" s="40">
        <f>SUM(K122:N124)</f>
        <v>64</v>
      </c>
      <c r="P122" s="66">
        <v>0.3</v>
      </c>
      <c r="Q122" s="82"/>
    </row>
    <row r="123" spans="1:17">
      <c r="A123" s="44"/>
      <c r="B123" s="45"/>
      <c r="C123" s="45"/>
      <c r="D123" s="45"/>
      <c r="E123" s="45"/>
      <c r="F123" s="37"/>
      <c r="G123" s="10">
        <v>2</v>
      </c>
      <c r="H123" s="12" t="s">
        <v>35</v>
      </c>
      <c r="I123" s="12" t="s">
        <v>34</v>
      </c>
      <c r="J123" s="12" t="s">
        <v>35</v>
      </c>
      <c r="K123" s="40"/>
      <c r="L123" s="40"/>
      <c r="M123" s="40"/>
      <c r="N123" s="40"/>
      <c r="O123" s="40"/>
      <c r="P123" s="66"/>
      <c r="Q123" s="82"/>
    </row>
    <row r="124" spans="1:17">
      <c r="A124" s="44"/>
      <c r="B124" s="45"/>
      <c r="C124" s="45"/>
      <c r="D124" s="45"/>
      <c r="E124" s="45"/>
      <c r="F124" s="37" t="s">
        <v>6</v>
      </c>
      <c r="G124" s="10">
        <v>3</v>
      </c>
      <c r="H124" s="12" t="s">
        <v>35</v>
      </c>
      <c r="I124" s="12" t="s">
        <v>34</v>
      </c>
      <c r="J124" s="12" t="s">
        <v>35</v>
      </c>
      <c r="K124" s="40"/>
      <c r="L124" s="40"/>
      <c r="M124" s="40"/>
      <c r="N124" s="40"/>
      <c r="O124" s="40"/>
      <c r="P124" s="66"/>
      <c r="Q124" s="82"/>
    </row>
    <row r="125" spans="1:17">
      <c r="A125" s="44"/>
      <c r="B125" s="45"/>
      <c r="C125" s="45"/>
      <c r="D125" s="45"/>
      <c r="E125" s="45">
        <v>4</v>
      </c>
      <c r="F125" s="37" t="s">
        <v>34</v>
      </c>
      <c r="G125" s="17">
        <v>1</v>
      </c>
      <c r="H125" s="12" t="s">
        <v>35</v>
      </c>
      <c r="I125" s="12" t="s">
        <v>34</v>
      </c>
      <c r="J125" s="12" t="s">
        <v>35</v>
      </c>
      <c r="K125" s="65">
        <f>ROUNDUP(SUM(L125:N127)*P125, 0)</f>
        <v>15</v>
      </c>
      <c r="L125" s="40"/>
      <c r="M125" s="40">
        <v>22</v>
      </c>
      <c r="N125" s="40">
        <v>27</v>
      </c>
      <c r="O125" s="40">
        <f>SUM(K125:N127)</f>
        <v>64</v>
      </c>
      <c r="P125" s="66">
        <v>0.3</v>
      </c>
      <c r="Q125" s="82"/>
    </row>
    <row r="126" spans="1:17">
      <c r="A126" s="44"/>
      <c r="B126" s="45"/>
      <c r="C126" s="45"/>
      <c r="D126" s="45"/>
      <c r="E126" s="45"/>
      <c r="F126" s="37"/>
      <c r="G126" s="17">
        <v>2</v>
      </c>
      <c r="H126" s="12" t="s">
        <v>35</v>
      </c>
      <c r="I126" s="12" t="s">
        <v>34</v>
      </c>
      <c r="J126" s="12" t="s">
        <v>35</v>
      </c>
      <c r="K126" s="65"/>
      <c r="L126" s="40"/>
      <c r="M126" s="40"/>
      <c r="N126" s="40"/>
      <c r="O126" s="40"/>
      <c r="P126" s="66"/>
      <c r="Q126" s="82"/>
    </row>
    <row r="127" spans="1:17">
      <c r="A127" s="44"/>
      <c r="B127" s="45"/>
      <c r="C127" s="45"/>
      <c r="D127" s="45"/>
      <c r="E127" s="45"/>
      <c r="F127" s="37" t="s">
        <v>6</v>
      </c>
      <c r="G127" s="17">
        <v>3</v>
      </c>
      <c r="H127" s="12" t="s">
        <v>35</v>
      </c>
      <c r="I127" s="12" t="s">
        <v>34</v>
      </c>
      <c r="J127" s="12" t="s">
        <v>35</v>
      </c>
      <c r="K127" s="65"/>
      <c r="L127" s="40"/>
      <c r="M127" s="40"/>
      <c r="N127" s="40"/>
      <c r="O127" s="40"/>
      <c r="P127" s="66"/>
      <c r="Q127" s="82"/>
    </row>
    <row r="128" spans="1:17">
      <c r="A128" s="44"/>
      <c r="B128" s="45"/>
      <c r="C128" s="45"/>
      <c r="D128" s="45"/>
      <c r="E128" s="45">
        <v>5</v>
      </c>
      <c r="F128" s="37" t="s">
        <v>34</v>
      </c>
      <c r="G128" s="10">
        <v>1</v>
      </c>
      <c r="H128" s="12" t="s">
        <v>35</v>
      </c>
      <c r="I128" s="12" t="s">
        <v>34</v>
      </c>
      <c r="J128" s="12" t="s">
        <v>35</v>
      </c>
      <c r="K128" s="40">
        <f>ROUNDUP(SUM(L128:N131)*P128, 0)</f>
        <v>11</v>
      </c>
      <c r="L128" s="40"/>
      <c r="M128" s="40">
        <v>30</v>
      </c>
      <c r="N128" s="40">
        <v>75</v>
      </c>
      <c r="O128" s="40">
        <f>SUM(K128:N131)</f>
        <v>116</v>
      </c>
      <c r="P128" s="66">
        <v>0.1</v>
      </c>
      <c r="Q128" s="82"/>
    </row>
    <row r="129" spans="1:17">
      <c r="A129" s="44"/>
      <c r="B129" s="45"/>
      <c r="C129" s="45"/>
      <c r="D129" s="45"/>
      <c r="E129" s="45"/>
      <c r="F129" s="37"/>
      <c r="G129" s="10">
        <v>2</v>
      </c>
      <c r="H129" s="12" t="s">
        <v>35</v>
      </c>
      <c r="I129" s="12" t="s">
        <v>34</v>
      </c>
      <c r="J129" s="12" t="s">
        <v>35</v>
      </c>
      <c r="K129" s="40"/>
      <c r="L129" s="40"/>
      <c r="M129" s="40"/>
      <c r="N129" s="40"/>
      <c r="O129" s="40"/>
      <c r="P129" s="66"/>
      <c r="Q129" s="82"/>
    </row>
    <row r="130" spans="1:17">
      <c r="A130" s="44"/>
      <c r="B130" s="45"/>
      <c r="C130" s="45"/>
      <c r="D130" s="45"/>
      <c r="E130" s="45"/>
      <c r="F130" s="37"/>
      <c r="G130" s="10">
        <v>3</v>
      </c>
      <c r="H130" s="12" t="s">
        <v>35</v>
      </c>
      <c r="I130" s="12" t="s">
        <v>34</v>
      </c>
      <c r="J130" s="12" t="s">
        <v>35</v>
      </c>
      <c r="K130" s="40"/>
      <c r="L130" s="40"/>
      <c r="M130" s="40"/>
      <c r="N130" s="40"/>
      <c r="O130" s="40"/>
      <c r="P130" s="66"/>
      <c r="Q130" s="82"/>
    </row>
    <row r="131" spans="1:17">
      <c r="A131" s="44"/>
      <c r="B131" s="45"/>
      <c r="C131" s="45"/>
      <c r="D131" s="45"/>
      <c r="E131" s="45"/>
      <c r="F131" s="37"/>
      <c r="G131" s="10">
        <v>4</v>
      </c>
      <c r="H131" s="12" t="s">
        <v>35</v>
      </c>
      <c r="I131" s="12" t="s">
        <v>34</v>
      </c>
      <c r="J131" s="12" t="s">
        <v>35</v>
      </c>
      <c r="K131" s="40"/>
      <c r="L131" s="40"/>
      <c r="M131" s="40"/>
      <c r="N131" s="40"/>
      <c r="O131" s="40"/>
      <c r="P131" s="66"/>
      <c r="Q131" s="82"/>
    </row>
    <row r="132" spans="1:17">
      <c r="A132" s="44"/>
      <c r="B132" s="45"/>
      <c r="C132" s="45">
        <v>3</v>
      </c>
      <c r="D132" s="45" t="s">
        <v>42</v>
      </c>
      <c r="E132" s="45">
        <v>1</v>
      </c>
      <c r="F132" s="50" t="s">
        <v>34</v>
      </c>
      <c r="G132" s="50">
        <v>1</v>
      </c>
      <c r="H132" s="50" t="s">
        <v>34</v>
      </c>
      <c r="I132" s="12" t="s">
        <v>34</v>
      </c>
      <c r="J132" s="50" t="s">
        <v>34</v>
      </c>
      <c r="K132" s="40">
        <f>ROUNDUP(SUM(L132:N133)*P132, 0)</f>
        <v>60</v>
      </c>
      <c r="L132" s="40">
        <v>600</v>
      </c>
      <c r="M132" s="40"/>
      <c r="N132" s="40"/>
      <c r="O132" s="40">
        <f>SUM(K132:N133)</f>
        <v>660</v>
      </c>
      <c r="P132" s="66">
        <v>0.1</v>
      </c>
      <c r="Q132" s="82"/>
    </row>
    <row r="133" spans="1:17" ht="27">
      <c r="A133" s="44"/>
      <c r="B133" s="45"/>
      <c r="C133" s="45"/>
      <c r="D133" s="45"/>
      <c r="E133" s="45"/>
      <c r="F133" s="50" t="s">
        <v>7</v>
      </c>
      <c r="G133" s="50"/>
      <c r="H133" s="50" t="s">
        <v>7</v>
      </c>
      <c r="I133" s="35" t="s">
        <v>49</v>
      </c>
      <c r="J133" s="50" t="s">
        <v>7</v>
      </c>
      <c r="K133" s="40"/>
      <c r="L133" s="40"/>
      <c r="M133" s="40"/>
      <c r="N133" s="40"/>
      <c r="O133" s="40"/>
      <c r="P133" s="66"/>
      <c r="Q133" s="82"/>
    </row>
    <row r="134" spans="1:17" ht="27">
      <c r="A134" s="44"/>
      <c r="B134" s="45"/>
      <c r="C134" s="45"/>
      <c r="D134" s="45"/>
      <c r="E134" s="45">
        <v>2</v>
      </c>
      <c r="F134" s="50" t="s">
        <v>35</v>
      </c>
      <c r="G134" s="12">
        <v>1</v>
      </c>
      <c r="H134" s="35" t="s">
        <v>49</v>
      </c>
      <c r="I134" s="35" t="s">
        <v>49</v>
      </c>
      <c r="J134" s="35" t="s">
        <v>49</v>
      </c>
      <c r="K134" s="40">
        <f>ROUNDUP(SUM(L134:N140)*P134, 0)</f>
        <v>29</v>
      </c>
      <c r="L134" s="40">
        <v>90</v>
      </c>
      <c r="M134" s="40">
        <v>75</v>
      </c>
      <c r="N134" s="40">
        <v>120</v>
      </c>
      <c r="O134" s="40">
        <f>SUM(K134:N140)</f>
        <v>314</v>
      </c>
      <c r="P134" s="66">
        <v>0.1</v>
      </c>
      <c r="Q134" s="82"/>
    </row>
    <row r="135" spans="1:17">
      <c r="A135" s="44"/>
      <c r="B135" s="45"/>
      <c r="C135" s="45"/>
      <c r="D135" s="45"/>
      <c r="E135" s="45"/>
      <c r="F135" s="50"/>
      <c r="G135" s="50">
        <v>2</v>
      </c>
      <c r="H135" s="50" t="s">
        <v>48</v>
      </c>
      <c r="I135" s="12" t="s">
        <v>34</v>
      </c>
      <c r="J135" s="50" t="s">
        <v>48</v>
      </c>
      <c r="K135" s="40"/>
      <c r="L135" s="40"/>
      <c r="M135" s="40"/>
      <c r="N135" s="40"/>
      <c r="O135" s="40"/>
      <c r="P135" s="66"/>
      <c r="Q135" s="82"/>
    </row>
    <row r="136" spans="1:17">
      <c r="A136" s="44"/>
      <c r="B136" s="45"/>
      <c r="C136" s="45"/>
      <c r="D136" s="45"/>
      <c r="E136" s="45"/>
      <c r="F136" s="50"/>
      <c r="G136" s="50"/>
      <c r="H136" s="50" t="s">
        <v>9</v>
      </c>
      <c r="I136" s="12" t="s">
        <v>34</v>
      </c>
      <c r="J136" s="50"/>
      <c r="K136" s="40"/>
      <c r="L136" s="40"/>
      <c r="M136" s="40"/>
      <c r="N136" s="40"/>
      <c r="O136" s="40"/>
      <c r="P136" s="66"/>
      <c r="Q136" s="82"/>
    </row>
    <row r="137" spans="1:17">
      <c r="A137" s="44"/>
      <c r="B137" s="45"/>
      <c r="C137" s="45"/>
      <c r="D137" s="45"/>
      <c r="E137" s="45"/>
      <c r="F137" s="50"/>
      <c r="G137" s="50">
        <v>3</v>
      </c>
      <c r="H137" s="50" t="s">
        <v>48</v>
      </c>
      <c r="I137" s="12" t="s">
        <v>34</v>
      </c>
      <c r="J137" s="50" t="s">
        <v>48</v>
      </c>
      <c r="K137" s="40"/>
      <c r="L137" s="40"/>
      <c r="M137" s="40"/>
      <c r="N137" s="40"/>
      <c r="O137" s="40"/>
      <c r="P137" s="66"/>
      <c r="Q137" s="82"/>
    </row>
    <row r="138" spans="1:17">
      <c r="A138" s="44"/>
      <c r="B138" s="45"/>
      <c r="C138" s="45"/>
      <c r="D138" s="45"/>
      <c r="E138" s="45"/>
      <c r="F138" s="50"/>
      <c r="G138" s="50"/>
      <c r="H138" s="50" t="s">
        <v>21</v>
      </c>
      <c r="I138" s="12" t="s">
        <v>34</v>
      </c>
      <c r="J138" s="50"/>
      <c r="K138" s="40"/>
      <c r="L138" s="40"/>
      <c r="M138" s="40"/>
      <c r="N138" s="40"/>
      <c r="O138" s="40"/>
      <c r="P138" s="66"/>
      <c r="Q138" s="82"/>
    </row>
    <row r="139" spans="1:17">
      <c r="A139" s="44"/>
      <c r="B139" s="45"/>
      <c r="C139" s="45"/>
      <c r="D139" s="45"/>
      <c r="E139" s="45"/>
      <c r="F139" s="50"/>
      <c r="G139" s="50">
        <v>4</v>
      </c>
      <c r="H139" s="50" t="s">
        <v>50</v>
      </c>
      <c r="I139" s="12" t="s">
        <v>34</v>
      </c>
      <c r="J139" s="50" t="s">
        <v>48</v>
      </c>
      <c r="K139" s="40"/>
      <c r="L139" s="40"/>
      <c r="M139" s="40"/>
      <c r="N139" s="40"/>
      <c r="O139" s="40"/>
      <c r="P139" s="66"/>
      <c r="Q139" s="82"/>
    </row>
    <row r="140" spans="1:17">
      <c r="A140" s="44"/>
      <c r="B140" s="45"/>
      <c r="C140" s="45"/>
      <c r="D140" s="45"/>
      <c r="E140" s="45"/>
      <c r="F140" s="50"/>
      <c r="G140" s="50"/>
      <c r="H140" s="50" t="s">
        <v>10</v>
      </c>
      <c r="I140" s="12" t="s">
        <v>34</v>
      </c>
      <c r="J140" s="50"/>
      <c r="K140" s="40"/>
      <c r="L140" s="40"/>
      <c r="M140" s="40"/>
      <c r="N140" s="40"/>
      <c r="O140" s="40"/>
      <c r="P140" s="66"/>
      <c r="Q140" s="82"/>
    </row>
    <row r="141" spans="1:17">
      <c r="A141" s="44"/>
      <c r="B141" s="45"/>
      <c r="C141" s="61">
        <v>4</v>
      </c>
      <c r="D141" s="61" t="s">
        <v>42</v>
      </c>
      <c r="E141" s="22">
        <v>1</v>
      </c>
      <c r="F141" s="31" t="s">
        <v>35</v>
      </c>
      <c r="G141" s="23">
        <v>1</v>
      </c>
      <c r="H141" s="24" t="s">
        <v>35</v>
      </c>
      <c r="I141" s="31" t="s">
        <v>35</v>
      </c>
      <c r="J141" s="31" t="s">
        <v>35</v>
      </c>
      <c r="K141" s="26">
        <f>ROUNDUP(SUM(L141:N141)*P141, 0)</f>
        <v>2</v>
      </c>
      <c r="L141" s="26"/>
      <c r="M141" s="26">
        <v>20</v>
      </c>
      <c r="N141" s="26"/>
      <c r="O141" s="26">
        <f>SUM(K141:N141)</f>
        <v>22</v>
      </c>
      <c r="P141" s="27">
        <v>0.1</v>
      </c>
      <c r="Q141" s="9"/>
    </row>
    <row r="142" spans="1:17">
      <c r="A142" s="44"/>
      <c r="B142" s="45"/>
      <c r="C142" s="61"/>
      <c r="D142" s="61"/>
      <c r="E142" s="22">
        <v>2</v>
      </c>
      <c r="F142" s="31" t="s">
        <v>35</v>
      </c>
      <c r="G142" s="23">
        <v>1</v>
      </c>
      <c r="H142" s="31" t="s">
        <v>35</v>
      </c>
      <c r="I142" s="31" t="s">
        <v>35</v>
      </c>
      <c r="J142" s="31" t="s">
        <v>35</v>
      </c>
      <c r="K142" s="26">
        <f>ROUNDUP(SUM(L142:N142)*P142, 0)</f>
        <v>1</v>
      </c>
      <c r="L142" s="26"/>
      <c r="M142" s="26">
        <v>10</v>
      </c>
      <c r="N142" s="26"/>
      <c r="O142" s="26">
        <f>SUM(K142:N142)</f>
        <v>11</v>
      </c>
      <c r="P142" s="27">
        <v>0.1</v>
      </c>
      <c r="Q142" s="9"/>
    </row>
    <row r="143" spans="1:17">
      <c r="A143" s="44"/>
      <c r="B143" s="45"/>
      <c r="C143" s="61"/>
      <c r="D143" s="61"/>
      <c r="E143" s="61">
        <v>3</v>
      </c>
      <c r="F143" s="60" t="s">
        <v>34</v>
      </c>
      <c r="G143" s="23">
        <v>1</v>
      </c>
      <c r="H143" s="31" t="s">
        <v>35</v>
      </c>
      <c r="I143" s="31" t="s">
        <v>35</v>
      </c>
      <c r="J143" s="31" t="s">
        <v>35</v>
      </c>
      <c r="K143" s="46">
        <f>ROUNDUP(SUM(L143:N145)*P143, 0)</f>
        <v>6</v>
      </c>
      <c r="L143" s="46"/>
      <c r="M143" s="46">
        <v>60</v>
      </c>
      <c r="N143" s="46"/>
      <c r="O143" s="46">
        <f>SUM(K143:N145)</f>
        <v>66</v>
      </c>
      <c r="P143" s="70">
        <v>0.1</v>
      </c>
      <c r="Q143" s="82"/>
    </row>
    <row r="144" spans="1:17">
      <c r="A144" s="44"/>
      <c r="B144" s="45"/>
      <c r="C144" s="61"/>
      <c r="D144" s="61"/>
      <c r="E144" s="61"/>
      <c r="F144" s="60"/>
      <c r="G144" s="23">
        <v>2</v>
      </c>
      <c r="H144" s="31" t="s">
        <v>35</v>
      </c>
      <c r="I144" s="31" t="s">
        <v>35</v>
      </c>
      <c r="J144" s="31" t="s">
        <v>35</v>
      </c>
      <c r="K144" s="46"/>
      <c r="L144" s="46"/>
      <c r="M144" s="46"/>
      <c r="N144" s="46"/>
      <c r="O144" s="46"/>
      <c r="P144" s="70"/>
      <c r="Q144" s="82"/>
    </row>
    <row r="145" spans="1:17">
      <c r="A145" s="44"/>
      <c r="B145" s="45"/>
      <c r="C145" s="61"/>
      <c r="D145" s="61"/>
      <c r="E145" s="61"/>
      <c r="F145" s="60"/>
      <c r="G145" s="23">
        <v>3</v>
      </c>
      <c r="H145" s="31" t="s">
        <v>35</v>
      </c>
      <c r="I145" s="31" t="s">
        <v>35</v>
      </c>
      <c r="J145" s="31" t="s">
        <v>35</v>
      </c>
      <c r="K145" s="46"/>
      <c r="L145" s="46"/>
      <c r="M145" s="46"/>
      <c r="N145" s="46"/>
      <c r="O145" s="46"/>
      <c r="P145" s="70"/>
      <c r="Q145" s="82"/>
    </row>
    <row r="146" spans="1:17" ht="27">
      <c r="A146" s="44"/>
      <c r="B146" s="45"/>
      <c r="C146" s="61"/>
      <c r="D146" s="61"/>
      <c r="E146" s="61">
        <v>4</v>
      </c>
      <c r="F146" s="60" t="s">
        <v>34</v>
      </c>
      <c r="G146" s="23">
        <v>1</v>
      </c>
      <c r="H146" s="23" t="s">
        <v>35</v>
      </c>
      <c r="I146" s="25" t="s">
        <v>50</v>
      </c>
      <c r="J146" s="33" t="s">
        <v>35</v>
      </c>
      <c r="K146" s="46">
        <f>ROUNDUP(SUM(L146:N147)*P146,0)</f>
        <v>2</v>
      </c>
      <c r="L146" s="46"/>
      <c r="M146" s="46">
        <v>20</v>
      </c>
      <c r="N146" s="46"/>
      <c r="O146" s="46">
        <f>SUM(K146:N147)</f>
        <v>22</v>
      </c>
      <c r="P146" s="70">
        <v>0.1</v>
      </c>
      <c r="Q146" s="82"/>
    </row>
    <row r="147" spans="1:17" ht="27">
      <c r="A147" s="44"/>
      <c r="B147" s="45"/>
      <c r="C147" s="61"/>
      <c r="D147" s="61"/>
      <c r="E147" s="61"/>
      <c r="F147" s="60"/>
      <c r="G147" s="23">
        <v>2</v>
      </c>
      <c r="H147" s="33" t="s">
        <v>35</v>
      </c>
      <c r="I147" s="25" t="s">
        <v>50</v>
      </c>
      <c r="J147" s="33" t="s">
        <v>35</v>
      </c>
      <c r="K147" s="46"/>
      <c r="L147" s="46"/>
      <c r="M147" s="46"/>
      <c r="N147" s="46"/>
      <c r="O147" s="46"/>
      <c r="P147" s="70"/>
      <c r="Q147" s="82"/>
    </row>
    <row r="148" spans="1:17">
      <c r="A148" s="44">
        <v>5</v>
      </c>
      <c r="B148" s="45" t="s">
        <v>42</v>
      </c>
      <c r="C148" s="45">
        <v>1</v>
      </c>
      <c r="D148" s="45" t="s">
        <v>42</v>
      </c>
      <c r="E148" s="45">
        <v>1</v>
      </c>
      <c r="F148" s="37" t="s">
        <v>35</v>
      </c>
      <c r="G148" s="37">
        <v>1</v>
      </c>
      <c r="H148" s="37" t="s">
        <v>34</v>
      </c>
      <c r="I148" s="36" t="s">
        <v>34</v>
      </c>
      <c r="J148" s="37" t="s">
        <v>34</v>
      </c>
      <c r="K148" s="40">
        <f>ROUNDUP(SUM(L148:N156)*P148, 0)</f>
        <v>42</v>
      </c>
      <c r="L148" s="40">
        <v>40</v>
      </c>
      <c r="M148" s="40">
        <v>50</v>
      </c>
      <c r="N148" s="40">
        <v>50</v>
      </c>
      <c r="O148" s="40">
        <f>SUM(K148:N156)</f>
        <v>182</v>
      </c>
      <c r="P148" s="66">
        <v>0.3</v>
      </c>
      <c r="Q148" s="82"/>
    </row>
    <row r="149" spans="1:17">
      <c r="A149" s="44"/>
      <c r="B149" s="45"/>
      <c r="C149" s="45"/>
      <c r="D149" s="45"/>
      <c r="E149" s="45"/>
      <c r="F149" s="37"/>
      <c r="G149" s="37"/>
      <c r="H149" s="37"/>
      <c r="I149" s="36" t="s">
        <v>34</v>
      </c>
      <c r="J149" s="37"/>
      <c r="K149" s="40"/>
      <c r="L149" s="40"/>
      <c r="M149" s="40"/>
      <c r="N149" s="40"/>
      <c r="O149" s="40"/>
      <c r="P149" s="66"/>
      <c r="Q149" s="82"/>
    </row>
    <row r="150" spans="1:17">
      <c r="A150" s="44"/>
      <c r="B150" s="45"/>
      <c r="C150" s="45"/>
      <c r="D150" s="45"/>
      <c r="E150" s="45"/>
      <c r="F150" s="37"/>
      <c r="G150" s="10">
        <v>2</v>
      </c>
      <c r="H150" s="36" t="s">
        <v>34</v>
      </c>
      <c r="I150" s="36" t="s">
        <v>34</v>
      </c>
      <c r="J150" s="36" t="s">
        <v>34</v>
      </c>
      <c r="K150" s="40"/>
      <c r="L150" s="40"/>
      <c r="M150" s="40"/>
      <c r="N150" s="40"/>
      <c r="O150" s="40"/>
      <c r="P150" s="66"/>
      <c r="Q150" s="82"/>
    </row>
    <row r="151" spans="1:17">
      <c r="A151" s="44"/>
      <c r="B151" s="45"/>
      <c r="C151" s="45"/>
      <c r="D151" s="45"/>
      <c r="E151" s="45"/>
      <c r="F151" s="37"/>
      <c r="G151" s="10">
        <v>3</v>
      </c>
      <c r="H151" s="36" t="s">
        <v>34</v>
      </c>
      <c r="I151" s="36" t="s">
        <v>34</v>
      </c>
      <c r="J151" s="36" t="s">
        <v>34</v>
      </c>
      <c r="K151" s="40"/>
      <c r="L151" s="40"/>
      <c r="M151" s="40"/>
      <c r="N151" s="40"/>
      <c r="O151" s="40"/>
      <c r="P151" s="66"/>
      <c r="Q151" s="82"/>
    </row>
    <row r="152" spans="1:17">
      <c r="A152" s="44"/>
      <c r="B152" s="45"/>
      <c r="C152" s="45"/>
      <c r="D152" s="45"/>
      <c r="E152" s="45"/>
      <c r="F152" s="37"/>
      <c r="G152" s="10">
        <v>4</v>
      </c>
      <c r="H152" s="36" t="s">
        <v>34</v>
      </c>
      <c r="I152" s="36" t="s">
        <v>34</v>
      </c>
      <c r="J152" s="36" t="s">
        <v>34</v>
      </c>
      <c r="K152" s="40"/>
      <c r="L152" s="40"/>
      <c r="M152" s="40"/>
      <c r="N152" s="40"/>
      <c r="O152" s="40"/>
      <c r="P152" s="66"/>
      <c r="Q152" s="82"/>
    </row>
    <row r="153" spans="1:17">
      <c r="A153" s="44"/>
      <c r="B153" s="45"/>
      <c r="C153" s="45"/>
      <c r="D153" s="45"/>
      <c r="E153" s="45"/>
      <c r="F153" s="37"/>
      <c r="G153" s="10">
        <v>5</v>
      </c>
      <c r="H153" s="36" t="s">
        <v>34</v>
      </c>
      <c r="I153" s="36" t="s">
        <v>34</v>
      </c>
      <c r="J153" s="36" t="s">
        <v>34</v>
      </c>
      <c r="K153" s="40"/>
      <c r="L153" s="40"/>
      <c r="M153" s="40"/>
      <c r="N153" s="40"/>
      <c r="O153" s="40"/>
      <c r="P153" s="66"/>
      <c r="Q153" s="82"/>
    </row>
    <row r="154" spans="1:17">
      <c r="A154" s="44"/>
      <c r="B154" s="45"/>
      <c r="C154" s="45"/>
      <c r="D154" s="45"/>
      <c r="E154" s="45"/>
      <c r="F154" s="37"/>
      <c r="G154" s="37">
        <v>6</v>
      </c>
      <c r="H154" s="37" t="s">
        <v>35</v>
      </c>
      <c r="I154" s="36" t="s">
        <v>34</v>
      </c>
      <c r="J154" s="37" t="s">
        <v>35</v>
      </c>
      <c r="K154" s="40"/>
      <c r="L154" s="40"/>
      <c r="M154" s="40"/>
      <c r="N154" s="40"/>
      <c r="O154" s="40"/>
      <c r="P154" s="66"/>
      <c r="Q154" s="82"/>
    </row>
    <row r="155" spans="1:17" ht="13.5" customHeight="1">
      <c r="A155" s="44"/>
      <c r="B155" s="45"/>
      <c r="C155" s="45"/>
      <c r="D155" s="45"/>
      <c r="E155" s="45"/>
      <c r="F155" s="62"/>
      <c r="G155" s="37"/>
      <c r="H155" s="37"/>
      <c r="I155" s="36" t="s">
        <v>34</v>
      </c>
      <c r="J155" s="37"/>
      <c r="K155" s="40"/>
      <c r="L155" s="40"/>
      <c r="M155" s="40"/>
      <c r="N155" s="40"/>
      <c r="O155" s="40"/>
      <c r="P155" s="66"/>
      <c r="Q155" s="82"/>
    </row>
    <row r="156" spans="1:17" ht="13.5" customHeight="1">
      <c r="A156" s="44"/>
      <c r="B156" s="45"/>
      <c r="C156" s="45"/>
      <c r="D156" s="45"/>
      <c r="E156" s="45"/>
      <c r="F156" s="62"/>
      <c r="G156" s="37"/>
      <c r="H156" s="37"/>
      <c r="I156" s="36" t="s">
        <v>34</v>
      </c>
      <c r="J156" s="37"/>
      <c r="K156" s="40"/>
      <c r="L156" s="40"/>
      <c r="M156" s="40"/>
      <c r="N156" s="40"/>
      <c r="O156" s="40"/>
      <c r="P156" s="66"/>
      <c r="Q156" s="82"/>
    </row>
    <row r="157" spans="1:17">
      <c r="A157" s="44">
        <v>6</v>
      </c>
      <c r="B157" s="45" t="s">
        <v>40</v>
      </c>
      <c r="C157" s="45">
        <v>1</v>
      </c>
      <c r="D157" s="45" t="s">
        <v>40</v>
      </c>
      <c r="E157" s="63">
        <v>1</v>
      </c>
      <c r="F157" s="43" t="s">
        <v>35</v>
      </c>
      <c r="G157" s="43">
        <v>1</v>
      </c>
      <c r="H157" s="43" t="s">
        <v>34</v>
      </c>
      <c r="I157" s="18" t="s">
        <v>35</v>
      </c>
      <c r="J157" s="43" t="s">
        <v>34</v>
      </c>
      <c r="K157" s="39"/>
      <c r="L157" s="38"/>
      <c r="M157" s="38"/>
      <c r="N157" s="38"/>
      <c r="O157" s="38">
        <f>SUM(K157:N162)</f>
        <v>0</v>
      </c>
      <c r="P157" s="71">
        <v>0.3</v>
      </c>
      <c r="Q157" s="76" t="s">
        <v>42</v>
      </c>
    </row>
    <row r="158" spans="1:17">
      <c r="A158" s="44"/>
      <c r="B158" s="45"/>
      <c r="C158" s="45"/>
      <c r="D158" s="45"/>
      <c r="E158" s="63"/>
      <c r="F158" s="55"/>
      <c r="G158" s="43"/>
      <c r="H158" s="43"/>
      <c r="I158" s="34" t="s">
        <v>39</v>
      </c>
      <c r="J158" s="43"/>
      <c r="K158" s="38"/>
      <c r="L158" s="38"/>
      <c r="M158" s="38"/>
      <c r="N158" s="38"/>
      <c r="O158" s="38"/>
      <c r="P158" s="71"/>
      <c r="Q158" s="77"/>
    </row>
    <row r="159" spans="1:17">
      <c r="A159" s="44"/>
      <c r="B159" s="45"/>
      <c r="C159" s="45"/>
      <c r="D159" s="45"/>
      <c r="E159" s="63"/>
      <c r="F159" s="55"/>
      <c r="G159" s="43"/>
      <c r="H159" s="43"/>
      <c r="I159" s="34" t="s">
        <v>35</v>
      </c>
      <c r="J159" s="43"/>
      <c r="K159" s="38"/>
      <c r="L159" s="38"/>
      <c r="M159" s="38"/>
      <c r="N159" s="38"/>
      <c r="O159" s="38"/>
      <c r="P159" s="71"/>
      <c r="Q159" s="77"/>
    </row>
    <row r="160" spans="1:17" ht="13.5" customHeight="1">
      <c r="A160" s="44"/>
      <c r="B160" s="45"/>
      <c r="C160" s="45"/>
      <c r="D160" s="45"/>
      <c r="E160" s="63"/>
      <c r="F160" s="55"/>
      <c r="G160" s="43"/>
      <c r="H160" s="43"/>
      <c r="I160" s="34" t="s">
        <v>35</v>
      </c>
      <c r="J160" s="43"/>
      <c r="K160" s="38"/>
      <c r="L160" s="38"/>
      <c r="M160" s="38"/>
      <c r="N160" s="38"/>
      <c r="O160" s="38"/>
      <c r="P160" s="71"/>
      <c r="Q160" s="77"/>
    </row>
    <row r="161" spans="1:17">
      <c r="A161" s="44"/>
      <c r="B161" s="45"/>
      <c r="C161" s="45"/>
      <c r="D161" s="45"/>
      <c r="E161" s="63"/>
      <c r="F161" s="55"/>
      <c r="G161" s="43"/>
      <c r="H161" s="43"/>
      <c r="I161" s="34" t="s">
        <v>35</v>
      </c>
      <c r="J161" s="43"/>
      <c r="K161" s="38"/>
      <c r="L161" s="38"/>
      <c r="M161" s="38"/>
      <c r="N161" s="38"/>
      <c r="O161" s="38"/>
      <c r="P161" s="71"/>
      <c r="Q161" s="77"/>
    </row>
    <row r="162" spans="1:17">
      <c r="A162" s="44"/>
      <c r="B162" s="45"/>
      <c r="C162" s="45"/>
      <c r="D162" s="45"/>
      <c r="E162" s="63"/>
      <c r="F162" s="55"/>
      <c r="G162" s="43"/>
      <c r="H162" s="43"/>
      <c r="I162" s="34" t="s">
        <v>35</v>
      </c>
      <c r="J162" s="43"/>
      <c r="K162" s="38"/>
      <c r="L162" s="38"/>
      <c r="M162" s="38"/>
      <c r="N162" s="38"/>
      <c r="O162" s="38"/>
      <c r="P162" s="71"/>
      <c r="Q162" s="77"/>
    </row>
    <row r="163" spans="1:17">
      <c r="A163" s="44"/>
      <c r="B163" s="45"/>
      <c r="C163" s="45"/>
      <c r="D163" s="45"/>
      <c r="E163" s="45">
        <v>2</v>
      </c>
      <c r="F163" s="37" t="s">
        <v>35</v>
      </c>
      <c r="G163" s="37">
        <v>1</v>
      </c>
      <c r="H163" s="37" t="s">
        <v>35</v>
      </c>
      <c r="I163" s="36" t="s">
        <v>35</v>
      </c>
      <c r="J163" s="37" t="s">
        <v>35</v>
      </c>
      <c r="K163" s="40">
        <f>ROUNDUP(SUM(L163:N179)*P163, 0)</f>
        <v>12</v>
      </c>
      <c r="L163" s="40"/>
      <c r="M163" s="40">
        <v>20</v>
      </c>
      <c r="N163" s="40">
        <v>20</v>
      </c>
      <c r="O163" s="40">
        <f>SUM(K163:N179)</f>
        <v>52</v>
      </c>
      <c r="P163" s="66">
        <v>0.3</v>
      </c>
      <c r="Q163" s="82"/>
    </row>
    <row r="164" spans="1:17">
      <c r="A164" s="44"/>
      <c r="B164" s="45"/>
      <c r="C164" s="45"/>
      <c r="D164" s="45"/>
      <c r="E164" s="45"/>
      <c r="F164" s="37"/>
      <c r="G164" s="37"/>
      <c r="H164" s="37"/>
      <c r="I164" s="36" t="s">
        <v>39</v>
      </c>
      <c r="J164" s="37"/>
      <c r="K164" s="40"/>
      <c r="L164" s="40"/>
      <c r="M164" s="40"/>
      <c r="N164" s="40"/>
      <c r="O164" s="40"/>
      <c r="P164" s="66"/>
      <c r="Q164" s="82"/>
    </row>
    <row r="165" spans="1:17">
      <c r="A165" s="44"/>
      <c r="B165" s="45"/>
      <c r="C165" s="45"/>
      <c r="D165" s="45"/>
      <c r="E165" s="45"/>
      <c r="F165" s="37"/>
      <c r="G165" s="37"/>
      <c r="H165" s="37"/>
      <c r="I165" s="36" t="s">
        <v>34</v>
      </c>
      <c r="J165" s="37"/>
      <c r="K165" s="40"/>
      <c r="L165" s="40"/>
      <c r="M165" s="40"/>
      <c r="N165" s="40"/>
      <c r="O165" s="40"/>
      <c r="P165" s="66"/>
      <c r="Q165" s="82"/>
    </row>
    <row r="166" spans="1:17">
      <c r="A166" s="44"/>
      <c r="B166" s="45"/>
      <c r="C166" s="45"/>
      <c r="D166" s="45"/>
      <c r="E166" s="45"/>
      <c r="F166" s="37"/>
      <c r="G166" s="37"/>
      <c r="H166" s="37"/>
      <c r="I166" s="36" t="s">
        <v>34</v>
      </c>
      <c r="J166" s="37"/>
      <c r="K166" s="40"/>
      <c r="L166" s="40"/>
      <c r="M166" s="40"/>
      <c r="N166" s="40"/>
      <c r="O166" s="40"/>
      <c r="P166" s="66"/>
      <c r="Q166" s="82"/>
    </row>
    <row r="167" spans="1:17">
      <c r="A167" s="44"/>
      <c r="B167" s="45"/>
      <c r="C167" s="45"/>
      <c r="D167" s="45"/>
      <c r="E167" s="45"/>
      <c r="F167" s="37"/>
      <c r="G167" s="37"/>
      <c r="H167" s="37"/>
      <c r="I167" s="36" t="s">
        <v>34</v>
      </c>
      <c r="J167" s="37"/>
      <c r="K167" s="40"/>
      <c r="L167" s="40"/>
      <c r="M167" s="40"/>
      <c r="N167" s="40"/>
      <c r="O167" s="40"/>
      <c r="P167" s="66"/>
      <c r="Q167" s="82"/>
    </row>
    <row r="168" spans="1:17">
      <c r="A168" s="44"/>
      <c r="B168" s="45"/>
      <c r="C168" s="45"/>
      <c r="D168" s="45"/>
      <c r="E168" s="45"/>
      <c r="F168" s="37"/>
      <c r="G168" s="37">
        <v>2</v>
      </c>
      <c r="H168" s="37" t="s">
        <v>35</v>
      </c>
      <c r="I168" s="36" t="s">
        <v>34</v>
      </c>
      <c r="J168" s="37" t="s">
        <v>35</v>
      </c>
      <c r="K168" s="40"/>
      <c r="L168" s="40"/>
      <c r="M168" s="40"/>
      <c r="N168" s="40"/>
      <c r="O168" s="40"/>
      <c r="P168" s="66"/>
      <c r="Q168" s="82"/>
    </row>
    <row r="169" spans="1:17">
      <c r="A169" s="44"/>
      <c r="B169" s="45"/>
      <c r="C169" s="45"/>
      <c r="D169" s="45"/>
      <c r="E169" s="45"/>
      <c r="F169" s="37"/>
      <c r="G169" s="37"/>
      <c r="H169" s="37"/>
      <c r="I169" s="36" t="s">
        <v>34</v>
      </c>
      <c r="J169" s="37"/>
      <c r="K169" s="40"/>
      <c r="L169" s="40"/>
      <c r="M169" s="40"/>
      <c r="N169" s="40"/>
      <c r="O169" s="40"/>
      <c r="P169" s="66"/>
      <c r="Q169" s="82"/>
    </row>
    <row r="170" spans="1:17">
      <c r="A170" s="44"/>
      <c r="B170" s="45"/>
      <c r="C170" s="45"/>
      <c r="D170" s="45"/>
      <c r="E170" s="45"/>
      <c r="F170" s="37"/>
      <c r="G170" s="37"/>
      <c r="H170" s="37"/>
      <c r="I170" s="36" t="s">
        <v>34</v>
      </c>
      <c r="J170" s="37"/>
      <c r="K170" s="40"/>
      <c r="L170" s="40"/>
      <c r="M170" s="40"/>
      <c r="N170" s="40"/>
      <c r="O170" s="40"/>
      <c r="P170" s="66"/>
      <c r="Q170" s="82"/>
    </row>
    <row r="171" spans="1:17">
      <c r="A171" s="44"/>
      <c r="B171" s="45"/>
      <c r="C171" s="45"/>
      <c r="D171" s="45"/>
      <c r="E171" s="45"/>
      <c r="F171" s="37"/>
      <c r="G171" s="37">
        <v>3</v>
      </c>
      <c r="H171" s="37" t="s">
        <v>35</v>
      </c>
      <c r="I171" s="36" t="s">
        <v>34</v>
      </c>
      <c r="J171" s="37" t="s">
        <v>35</v>
      </c>
      <c r="K171" s="40"/>
      <c r="L171" s="40"/>
      <c r="M171" s="40"/>
      <c r="N171" s="40"/>
      <c r="O171" s="40"/>
      <c r="P171" s="66"/>
      <c r="Q171" s="82"/>
    </row>
    <row r="172" spans="1:17">
      <c r="A172" s="44"/>
      <c r="B172" s="45"/>
      <c r="C172" s="45"/>
      <c r="D172" s="45"/>
      <c r="E172" s="45"/>
      <c r="F172" s="37"/>
      <c r="G172" s="37"/>
      <c r="H172" s="37"/>
      <c r="I172" s="36" t="s">
        <v>34</v>
      </c>
      <c r="J172" s="37"/>
      <c r="K172" s="40"/>
      <c r="L172" s="40"/>
      <c r="M172" s="40"/>
      <c r="N172" s="40"/>
      <c r="O172" s="40"/>
      <c r="P172" s="66"/>
      <c r="Q172" s="82"/>
    </row>
    <row r="173" spans="1:17">
      <c r="A173" s="44"/>
      <c r="B173" s="45"/>
      <c r="C173" s="45"/>
      <c r="D173" s="45"/>
      <c r="E173" s="45"/>
      <c r="F173" s="37"/>
      <c r="G173" s="37"/>
      <c r="H173" s="37"/>
      <c r="I173" s="36" t="s">
        <v>39</v>
      </c>
      <c r="J173" s="37"/>
      <c r="K173" s="40"/>
      <c r="L173" s="40"/>
      <c r="M173" s="40"/>
      <c r="N173" s="40"/>
      <c r="O173" s="40"/>
      <c r="P173" s="66"/>
      <c r="Q173" s="82"/>
    </row>
    <row r="174" spans="1:17" ht="27">
      <c r="A174" s="44"/>
      <c r="B174" s="45"/>
      <c r="C174" s="45"/>
      <c r="D174" s="45"/>
      <c r="E174" s="45"/>
      <c r="F174" s="37"/>
      <c r="G174" s="10">
        <v>4</v>
      </c>
      <c r="H174" s="10" t="s">
        <v>35</v>
      </c>
      <c r="I174" s="10" t="s">
        <v>35</v>
      </c>
      <c r="J174" s="10" t="s">
        <v>50</v>
      </c>
      <c r="K174" s="40"/>
      <c r="L174" s="40"/>
      <c r="M174" s="40"/>
      <c r="N174" s="40"/>
      <c r="O174" s="40"/>
      <c r="P174" s="66"/>
      <c r="Q174" s="82"/>
    </row>
    <row r="175" spans="1:17" ht="27">
      <c r="A175" s="44"/>
      <c r="B175" s="45"/>
      <c r="C175" s="45"/>
      <c r="D175" s="45"/>
      <c r="E175" s="45"/>
      <c r="F175" s="37"/>
      <c r="G175" s="10">
        <v>5</v>
      </c>
      <c r="H175" s="30" t="s">
        <v>35</v>
      </c>
      <c r="I175" s="30" t="s">
        <v>35</v>
      </c>
      <c r="J175" s="10" t="s">
        <v>50</v>
      </c>
      <c r="K175" s="40"/>
      <c r="L175" s="40"/>
      <c r="M175" s="40"/>
      <c r="N175" s="40"/>
      <c r="O175" s="40"/>
      <c r="P175" s="66"/>
      <c r="Q175" s="82"/>
    </row>
    <row r="176" spans="1:17" ht="27">
      <c r="A176" s="44"/>
      <c r="B176" s="45"/>
      <c r="C176" s="45"/>
      <c r="D176" s="45"/>
      <c r="E176" s="45"/>
      <c r="F176" s="37"/>
      <c r="G176" s="10">
        <v>6</v>
      </c>
      <c r="H176" s="30" t="s">
        <v>35</v>
      </c>
      <c r="I176" s="30" t="s">
        <v>35</v>
      </c>
      <c r="J176" s="10" t="s">
        <v>50</v>
      </c>
      <c r="K176" s="40"/>
      <c r="L176" s="40"/>
      <c r="M176" s="40"/>
      <c r="N176" s="40"/>
      <c r="O176" s="40"/>
      <c r="P176" s="66"/>
      <c r="Q176" s="82"/>
    </row>
    <row r="177" spans="1:17" ht="27">
      <c r="A177" s="44"/>
      <c r="B177" s="45"/>
      <c r="C177" s="45"/>
      <c r="D177" s="45"/>
      <c r="E177" s="45"/>
      <c r="F177" s="37"/>
      <c r="G177" s="10">
        <v>7</v>
      </c>
      <c r="H177" s="30" t="s">
        <v>35</v>
      </c>
      <c r="I177" s="30" t="s">
        <v>35</v>
      </c>
      <c r="J177" s="10" t="s">
        <v>50</v>
      </c>
      <c r="K177" s="40"/>
      <c r="L177" s="40"/>
      <c r="M177" s="40"/>
      <c r="N177" s="40"/>
      <c r="O177" s="40"/>
      <c r="P177" s="66"/>
      <c r="Q177" s="82"/>
    </row>
    <row r="178" spans="1:17">
      <c r="A178" s="44"/>
      <c r="B178" s="45"/>
      <c r="C178" s="45"/>
      <c r="D178" s="45"/>
      <c r="E178" s="45"/>
      <c r="F178" s="37"/>
      <c r="G178" s="10">
        <v>8</v>
      </c>
      <c r="H178" s="36" t="s">
        <v>34</v>
      </c>
      <c r="I178" s="36" t="s">
        <v>34</v>
      </c>
      <c r="J178" s="36" t="s">
        <v>37</v>
      </c>
      <c r="K178" s="40"/>
      <c r="L178" s="40"/>
      <c r="M178" s="40"/>
      <c r="N178" s="40"/>
      <c r="O178" s="40"/>
      <c r="P178" s="66"/>
      <c r="Q178" s="82"/>
    </row>
    <row r="179" spans="1:17" ht="40.5">
      <c r="A179" s="44"/>
      <c r="B179" s="45"/>
      <c r="C179" s="45"/>
      <c r="D179" s="45"/>
      <c r="E179" s="45"/>
      <c r="F179" s="37"/>
      <c r="G179" s="10">
        <v>9</v>
      </c>
      <c r="H179" s="30" t="s">
        <v>35</v>
      </c>
      <c r="I179" s="10" t="s">
        <v>35</v>
      </c>
      <c r="J179" s="10" t="s">
        <v>51</v>
      </c>
      <c r="K179" s="40"/>
      <c r="L179" s="40"/>
      <c r="M179" s="40"/>
      <c r="N179" s="40"/>
      <c r="O179" s="40"/>
      <c r="P179" s="66"/>
      <c r="Q179" s="82"/>
    </row>
    <row r="180" spans="1:17">
      <c r="A180" s="44"/>
      <c r="B180" s="45"/>
      <c r="C180" s="45"/>
      <c r="D180" s="45"/>
      <c r="E180" s="63">
        <v>3</v>
      </c>
      <c r="F180" s="43" t="s">
        <v>34</v>
      </c>
      <c r="G180" s="43">
        <v>1</v>
      </c>
      <c r="H180" s="43" t="s">
        <v>34</v>
      </c>
      <c r="I180" s="18" t="s">
        <v>34</v>
      </c>
      <c r="J180" s="43" t="s">
        <v>34</v>
      </c>
      <c r="K180" s="38"/>
      <c r="L180" s="38"/>
      <c r="M180" s="38"/>
      <c r="N180" s="38"/>
      <c r="O180" s="38">
        <f>SUM(K180:N188)</f>
        <v>0</v>
      </c>
      <c r="P180" s="71" t="s">
        <v>30</v>
      </c>
      <c r="Q180" s="78" t="s">
        <v>42</v>
      </c>
    </row>
    <row r="181" spans="1:17">
      <c r="A181" s="44"/>
      <c r="B181" s="45"/>
      <c r="C181" s="45"/>
      <c r="D181" s="45"/>
      <c r="E181" s="63"/>
      <c r="F181" s="55"/>
      <c r="G181" s="43"/>
      <c r="H181" s="43"/>
      <c r="I181" s="34" t="s">
        <v>34</v>
      </c>
      <c r="J181" s="43"/>
      <c r="K181" s="38"/>
      <c r="L181" s="38"/>
      <c r="M181" s="38"/>
      <c r="N181" s="38"/>
      <c r="O181" s="38"/>
      <c r="P181" s="71"/>
      <c r="Q181" s="79"/>
    </row>
    <row r="182" spans="1:17">
      <c r="A182" s="44"/>
      <c r="B182" s="45"/>
      <c r="C182" s="45"/>
      <c r="D182" s="45"/>
      <c r="E182" s="63"/>
      <c r="F182" s="55"/>
      <c r="G182" s="43"/>
      <c r="H182" s="43"/>
      <c r="I182" s="34" t="s">
        <v>34</v>
      </c>
      <c r="J182" s="43"/>
      <c r="K182" s="38"/>
      <c r="L182" s="38"/>
      <c r="M182" s="38"/>
      <c r="N182" s="38"/>
      <c r="O182" s="38"/>
      <c r="P182" s="71"/>
      <c r="Q182" s="79"/>
    </row>
    <row r="183" spans="1:17">
      <c r="A183" s="44"/>
      <c r="B183" s="45"/>
      <c r="C183" s="45"/>
      <c r="D183" s="45"/>
      <c r="E183" s="63"/>
      <c r="F183" s="55"/>
      <c r="G183" s="43"/>
      <c r="H183" s="43"/>
      <c r="I183" s="34" t="s">
        <v>34</v>
      </c>
      <c r="J183" s="43"/>
      <c r="K183" s="38"/>
      <c r="L183" s="38"/>
      <c r="M183" s="38"/>
      <c r="N183" s="38"/>
      <c r="O183" s="38"/>
      <c r="P183" s="71"/>
      <c r="Q183" s="79"/>
    </row>
    <row r="184" spans="1:17">
      <c r="A184" s="44"/>
      <c r="B184" s="45"/>
      <c r="C184" s="45"/>
      <c r="D184" s="45"/>
      <c r="E184" s="63"/>
      <c r="F184" s="55"/>
      <c r="G184" s="43"/>
      <c r="H184" s="43"/>
      <c r="I184" s="34" t="s">
        <v>34</v>
      </c>
      <c r="J184" s="43"/>
      <c r="K184" s="38"/>
      <c r="L184" s="38"/>
      <c r="M184" s="38"/>
      <c r="N184" s="38"/>
      <c r="O184" s="38"/>
      <c r="P184" s="71"/>
      <c r="Q184" s="79"/>
    </row>
    <row r="185" spans="1:17">
      <c r="A185" s="44"/>
      <c r="B185" s="45"/>
      <c r="C185" s="45"/>
      <c r="D185" s="45"/>
      <c r="E185" s="63"/>
      <c r="F185" s="55"/>
      <c r="G185" s="43"/>
      <c r="H185" s="43"/>
      <c r="I185" s="34" t="s">
        <v>34</v>
      </c>
      <c r="J185" s="43"/>
      <c r="K185" s="38"/>
      <c r="L185" s="38"/>
      <c r="M185" s="38"/>
      <c r="N185" s="38"/>
      <c r="O185" s="38"/>
      <c r="P185" s="71"/>
      <c r="Q185" s="79"/>
    </row>
    <row r="186" spans="1:17">
      <c r="A186" s="44"/>
      <c r="B186" s="45"/>
      <c r="C186" s="45"/>
      <c r="D186" s="45"/>
      <c r="E186" s="63"/>
      <c r="F186" s="55"/>
      <c r="G186" s="43"/>
      <c r="H186" s="43"/>
      <c r="I186" s="34" t="s">
        <v>34</v>
      </c>
      <c r="J186" s="43"/>
      <c r="K186" s="38"/>
      <c r="L186" s="38"/>
      <c r="M186" s="38"/>
      <c r="N186" s="38"/>
      <c r="O186" s="38"/>
      <c r="P186" s="71"/>
      <c r="Q186" s="79"/>
    </row>
    <row r="187" spans="1:17">
      <c r="A187" s="44"/>
      <c r="B187" s="45"/>
      <c r="C187" s="45"/>
      <c r="D187" s="45"/>
      <c r="E187" s="63"/>
      <c r="F187" s="55"/>
      <c r="G187" s="43"/>
      <c r="H187" s="43"/>
      <c r="I187" s="34" t="s">
        <v>34</v>
      </c>
      <c r="J187" s="43"/>
      <c r="K187" s="38"/>
      <c r="L187" s="38"/>
      <c r="M187" s="38"/>
      <c r="N187" s="38"/>
      <c r="O187" s="38"/>
      <c r="P187" s="71"/>
      <c r="Q187" s="79"/>
    </row>
    <row r="188" spans="1:17">
      <c r="A188" s="44"/>
      <c r="B188" s="45"/>
      <c r="C188" s="45"/>
      <c r="D188" s="45"/>
      <c r="E188" s="63"/>
      <c r="F188" s="55"/>
      <c r="G188" s="43"/>
      <c r="H188" s="43"/>
      <c r="I188" s="34" t="s">
        <v>34</v>
      </c>
      <c r="J188" s="43"/>
      <c r="K188" s="38"/>
      <c r="L188" s="38"/>
      <c r="M188" s="38"/>
      <c r="N188" s="38"/>
      <c r="O188" s="38"/>
      <c r="P188" s="71"/>
      <c r="Q188" s="80"/>
    </row>
    <row r="189" spans="1:17" ht="54">
      <c r="A189" s="44"/>
      <c r="B189" s="45"/>
      <c r="C189" s="45"/>
      <c r="D189" s="45"/>
      <c r="E189" s="63">
        <v>4</v>
      </c>
      <c r="F189" s="43" t="s">
        <v>34</v>
      </c>
      <c r="G189" s="43">
        <v>1</v>
      </c>
      <c r="H189" s="43" t="s">
        <v>34</v>
      </c>
      <c r="I189" s="18" t="s">
        <v>44</v>
      </c>
      <c r="J189" s="43" t="s">
        <v>34</v>
      </c>
      <c r="K189" s="39"/>
      <c r="L189" s="38"/>
      <c r="M189" s="38"/>
      <c r="N189" s="38"/>
      <c r="O189" s="38">
        <f>SUM(K189:N191)</f>
        <v>0</v>
      </c>
      <c r="P189" s="71" t="s">
        <v>30</v>
      </c>
      <c r="Q189" s="76" t="s">
        <v>42</v>
      </c>
    </row>
    <row r="190" spans="1:17">
      <c r="A190" s="44"/>
      <c r="B190" s="45"/>
      <c r="C190" s="45"/>
      <c r="D190" s="45"/>
      <c r="E190" s="63"/>
      <c r="F190" s="55"/>
      <c r="G190" s="43"/>
      <c r="H190" s="43"/>
      <c r="I190" s="34" t="s">
        <v>39</v>
      </c>
      <c r="J190" s="43"/>
      <c r="K190" s="38"/>
      <c r="L190" s="38"/>
      <c r="M190" s="38"/>
      <c r="N190" s="38"/>
      <c r="O190" s="38"/>
      <c r="P190" s="71"/>
      <c r="Q190" s="77"/>
    </row>
    <row r="191" spans="1:17">
      <c r="A191" s="44"/>
      <c r="B191" s="45"/>
      <c r="C191" s="45"/>
      <c r="D191" s="45"/>
      <c r="E191" s="63"/>
      <c r="F191" s="55"/>
      <c r="G191" s="43"/>
      <c r="H191" s="43"/>
      <c r="I191" s="34" t="s">
        <v>34</v>
      </c>
      <c r="J191" s="43"/>
      <c r="K191" s="38"/>
      <c r="L191" s="38"/>
      <c r="M191" s="38"/>
      <c r="N191" s="38"/>
      <c r="O191" s="38"/>
      <c r="P191" s="71"/>
      <c r="Q191" s="77"/>
    </row>
    <row r="192" spans="1:17">
      <c r="A192" s="44"/>
      <c r="B192" s="45"/>
      <c r="C192" s="45"/>
      <c r="D192" s="45"/>
      <c r="E192" s="13">
        <v>5</v>
      </c>
      <c r="F192" s="30" t="s">
        <v>34</v>
      </c>
      <c r="G192" s="10">
        <v>1</v>
      </c>
      <c r="H192" s="30" t="s">
        <v>34</v>
      </c>
      <c r="I192" s="30" t="s">
        <v>34</v>
      </c>
      <c r="J192" s="30" t="s">
        <v>34</v>
      </c>
      <c r="K192" s="8">
        <f>ROUNDUP(SUM(L192:N192)*P192, 0)</f>
        <v>9</v>
      </c>
      <c r="L192" s="8">
        <v>30</v>
      </c>
      <c r="M192" s="8"/>
      <c r="N192" s="8"/>
      <c r="O192" s="8">
        <f>SUM(K192:N192)</f>
        <v>39</v>
      </c>
      <c r="P192" s="19">
        <v>0.3</v>
      </c>
      <c r="Q192" s="9"/>
    </row>
    <row r="193" spans="1:17">
      <c r="A193" s="44"/>
      <c r="B193" s="45"/>
      <c r="C193" s="45"/>
      <c r="D193" s="45"/>
      <c r="E193" s="45">
        <v>6</v>
      </c>
      <c r="F193" s="37" t="s">
        <v>34</v>
      </c>
      <c r="G193" s="37">
        <v>1</v>
      </c>
      <c r="H193" s="37" t="s">
        <v>34</v>
      </c>
      <c r="I193" s="30" t="s">
        <v>34</v>
      </c>
      <c r="J193" s="37" t="s">
        <v>52</v>
      </c>
      <c r="K193" s="40">
        <f>ROUNDUP(SUM(L193:N207)*P193, 0)</f>
        <v>92</v>
      </c>
      <c r="L193" s="40">
        <v>80</v>
      </c>
      <c r="M193" s="40">
        <v>80</v>
      </c>
      <c r="N193" s="40">
        <v>145</v>
      </c>
      <c r="O193" s="40">
        <f>SUM(K193:N207)</f>
        <v>397</v>
      </c>
      <c r="P193" s="66">
        <v>0.3</v>
      </c>
      <c r="Q193" s="82"/>
    </row>
    <row r="194" spans="1:17">
      <c r="A194" s="44"/>
      <c r="B194" s="45"/>
      <c r="C194" s="45"/>
      <c r="D194" s="45"/>
      <c r="E194" s="45"/>
      <c r="F194" s="37"/>
      <c r="G194" s="37"/>
      <c r="H194" s="37"/>
      <c r="I194" s="30" t="s">
        <v>34</v>
      </c>
      <c r="J194" s="37"/>
      <c r="K194" s="40"/>
      <c r="L194" s="40"/>
      <c r="M194" s="40"/>
      <c r="N194" s="40"/>
      <c r="O194" s="40"/>
      <c r="P194" s="66"/>
      <c r="Q194" s="82"/>
    </row>
    <row r="195" spans="1:17" ht="27">
      <c r="A195" s="44"/>
      <c r="B195" s="45"/>
      <c r="C195" s="45"/>
      <c r="D195" s="45"/>
      <c r="E195" s="45"/>
      <c r="F195" s="37"/>
      <c r="G195" s="10">
        <v>2</v>
      </c>
      <c r="H195" s="30" t="s">
        <v>35</v>
      </c>
      <c r="I195" s="30" t="s">
        <v>35</v>
      </c>
      <c r="J195" s="10" t="s">
        <v>53</v>
      </c>
      <c r="K195" s="40"/>
      <c r="L195" s="40"/>
      <c r="M195" s="40"/>
      <c r="N195" s="40"/>
      <c r="O195" s="40"/>
      <c r="P195" s="66"/>
      <c r="Q195" s="82"/>
    </row>
    <row r="196" spans="1:17" ht="27">
      <c r="A196" s="44"/>
      <c r="B196" s="45"/>
      <c r="C196" s="45"/>
      <c r="D196" s="45"/>
      <c r="E196" s="45"/>
      <c r="F196" s="37"/>
      <c r="G196" s="10">
        <v>3</v>
      </c>
      <c r="H196" s="30" t="s">
        <v>35</v>
      </c>
      <c r="I196" s="30" t="s">
        <v>35</v>
      </c>
      <c r="J196" s="30" t="s">
        <v>53</v>
      </c>
      <c r="K196" s="40"/>
      <c r="L196" s="40"/>
      <c r="M196" s="40"/>
      <c r="N196" s="40"/>
      <c r="O196" s="40"/>
      <c r="P196" s="66"/>
      <c r="Q196" s="82"/>
    </row>
    <row r="197" spans="1:17" ht="27">
      <c r="A197" s="44"/>
      <c r="B197" s="45"/>
      <c r="C197" s="45"/>
      <c r="D197" s="45"/>
      <c r="E197" s="45"/>
      <c r="F197" s="37"/>
      <c r="G197" s="10">
        <v>4</v>
      </c>
      <c r="H197" s="30" t="s">
        <v>35</v>
      </c>
      <c r="I197" s="30" t="s">
        <v>35</v>
      </c>
      <c r="J197" s="30" t="s">
        <v>53</v>
      </c>
      <c r="K197" s="40"/>
      <c r="L197" s="40"/>
      <c r="M197" s="40"/>
      <c r="N197" s="40"/>
      <c r="O197" s="40"/>
      <c r="P197" s="66"/>
      <c r="Q197" s="82"/>
    </row>
    <row r="198" spans="1:17">
      <c r="A198" s="44"/>
      <c r="B198" s="45"/>
      <c r="C198" s="45"/>
      <c r="D198" s="45"/>
      <c r="E198" s="45"/>
      <c r="F198" s="37"/>
      <c r="G198" s="10">
        <v>5</v>
      </c>
      <c r="H198" s="36" t="s">
        <v>34</v>
      </c>
      <c r="I198" s="30" t="s">
        <v>34</v>
      </c>
      <c r="J198" s="30" t="s">
        <v>34</v>
      </c>
      <c r="K198" s="40"/>
      <c r="L198" s="40"/>
      <c r="M198" s="40"/>
      <c r="N198" s="40"/>
      <c r="O198" s="40"/>
      <c r="P198" s="66"/>
      <c r="Q198" s="82"/>
    </row>
    <row r="199" spans="1:17">
      <c r="A199" s="44"/>
      <c r="B199" s="45"/>
      <c r="C199" s="45"/>
      <c r="D199" s="45"/>
      <c r="E199" s="45"/>
      <c r="F199" s="37"/>
      <c r="G199" s="37">
        <v>6</v>
      </c>
      <c r="H199" s="37" t="s">
        <v>34</v>
      </c>
      <c r="I199" s="30" t="s">
        <v>34</v>
      </c>
      <c r="J199" s="37" t="s">
        <v>34</v>
      </c>
      <c r="K199" s="40"/>
      <c r="L199" s="40"/>
      <c r="M199" s="40"/>
      <c r="N199" s="40"/>
      <c r="O199" s="40"/>
      <c r="P199" s="66"/>
      <c r="Q199" s="82"/>
    </row>
    <row r="200" spans="1:17">
      <c r="A200" s="44"/>
      <c r="B200" s="45"/>
      <c r="C200" s="45"/>
      <c r="D200" s="45"/>
      <c r="E200" s="45"/>
      <c r="F200" s="37"/>
      <c r="G200" s="37"/>
      <c r="H200" s="37"/>
      <c r="I200" s="30" t="s">
        <v>34</v>
      </c>
      <c r="J200" s="37"/>
      <c r="K200" s="40"/>
      <c r="L200" s="40"/>
      <c r="M200" s="40"/>
      <c r="N200" s="40"/>
      <c r="O200" s="40"/>
      <c r="P200" s="66"/>
      <c r="Q200" s="82"/>
    </row>
    <row r="201" spans="1:17">
      <c r="A201" s="44"/>
      <c r="B201" s="45"/>
      <c r="C201" s="45"/>
      <c r="D201" s="45"/>
      <c r="E201" s="45"/>
      <c r="F201" s="37"/>
      <c r="G201" s="37">
        <v>7</v>
      </c>
      <c r="H201" s="37" t="s">
        <v>34</v>
      </c>
      <c r="I201" s="30" t="s">
        <v>34</v>
      </c>
      <c r="J201" s="37" t="s">
        <v>52</v>
      </c>
      <c r="K201" s="40"/>
      <c r="L201" s="40"/>
      <c r="M201" s="40"/>
      <c r="N201" s="40"/>
      <c r="O201" s="40"/>
      <c r="P201" s="66"/>
      <c r="Q201" s="82"/>
    </row>
    <row r="202" spans="1:17">
      <c r="A202" s="44"/>
      <c r="B202" s="45"/>
      <c r="C202" s="45"/>
      <c r="D202" s="45"/>
      <c r="E202" s="45"/>
      <c r="F202" s="37"/>
      <c r="G202" s="37"/>
      <c r="H202" s="37"/>
      <c r="I202" s="30" t="s">
        <v>34</v>
      </c>
      <c r="J202" s="37"/>
      <c r="K202" s="40"/>
      <c r="L202" s="40"/>
      <c r="M202" s="40"/>
      <c r="N202" s="40"/>
      <c r="O202" s="40"/>
      <c r="P202" s="66"/>
      <c r="Q202" s="82"/>
    </row>
    <row r="203" spans="1:17">
      <c r="A203" s="44"/>
      <c r="B203" s="45"/>
      <c r="C203" s="45"/>
      <c r="D203" s="45"/>
      <c r="E203" s="45"/>
      <c r="F203" s="37"/>
      <c r="G203" s="37">
        <v>8</v>
      </c>
      <c r="H203" s="37" t="s">
        <v>34</v>
      </c>
      <c r="I203" s="30" t="s">
        <v>34</v>
      </c>
      <c r="J203" s="37" t="s">
        <v>34</v>
      </c>
      <c r="K203" s="40"/>
      <c r="L203" s="40"/>
      <c r="M203" s="40"/>
      <c r="N203" s="40"/>
      <c r="O203" s="40"/>
      <c r="P203" s="66"/>
      <c r="Q203" s="82"/>
    </row>
    <row r="204" spans="1:17">
      <c r="A204" s="44"/>
      <c r="B204" s="45"/>
      <c r="C204" s="45"/>
      <c r="D204" s="45"/>
      <c r="E204" s="45"/>
      <c r="F204" s="57"/>
      <c r="G204" s="37"/>
      <c r="H204" s="37"/>
      <c r="I204" s="30" t="s">
        <v>34</v>
      </c>
      <c r="J204" s="37"/>
      <c r="K204" s="40"/>
      <c r="L204" s="40"/>
      <c r="M204" s="40"/>
      <c r="N204" s="40"/>
      <c r="O204" s="40"/>
      <c r="P204" s="66"/>
      <c r="Q204" s="82"/>
    </row>
    <row r="205" spans="1:17">
      <c r="A205" s="44"/>
      <c r="B205" s="45"/>
      <c r="C205" s="45"/>
      <c r="D205" s="45"/>
      <c r="E205" s="45"/>
      <c r="F205" s="57"/>
      <c r="G205" s="37"/>
      <c r="H205" s="37"/>
      <c r="I205" s="30" t="s">
        <v>34</v>
      </c>
      <c r="J205" s="37"/>
      <c r="K205" s="40"/>
      <c r="L205" s="40"/>
      <c r="M205" s="40"/>
      <c r="N205" s="40"/>
      <c r="O205" s="40"/>
      <c r="P205" s="66"/>
      <c r="Q205" s="82"/>
    </row>
    <row r="206" spans="1:17">
      <c r="A206" s="44"/>
      <c r="B206" s="45"/>
      <c r="C206" s="45"/>
      <c r="D206" s="45"/>
      <c r="E206" s="45"/>
      <c r="F206" s="57"/>
      <c r="G206" s="37"/>
      <c r="H206" s="37"/>
      <c r="I206" s="30" t="s">
        <v>34</v>
      </c>
      <c r="J206" s="37"/>
      <c r="K206" s="40"/>
      <c r="L206" s="40"/>
      <c r="M206" s="40"/>
      <c r="N206" s="40"/>
      <c r="O206" s="40"/>
      <c r="P206" s="66"/>
      <c r="Q206" s="82"/>
    </row>
    <row r="207" spans="1:17">
      <c r="A207" s="44"/>
      <c r="B207" s="45"/>
      <c r="C207" s="45"/>
      <c r="D207" s="45"/>
      <c r="E207" s="45"/>
      <c r="F207" s="57"/>
      <c r="G207" s="37"/>
      <c r="H207" s="37"/>
      <c r="I207" s="30" t="s">
        <v>34</v>
      </c>
      <c r="J207" s="37"/>
      <c r="K207" s="40"/>
      <c r="L207" s="40"/>
      <c r="M207" s="40"/>
      <c r="N207" s="40"/>
      <c r="O207" s="40"/>
      <c r="P207" s="66"/>
      <c r="Q207" s="82"/>
    </row>
    <row r="208" spans="1:17" ht="54">
      <c r="A208" s="44">
        <v>7</v>
      </c>
      <c r="B208" s="45" t="s">
        <v>40</v>
      </c>
      <c r="C208" s="45">
        <v>1</v>
      </c>
      <c r="D208" s="45" t="s">
        <v>40</v>
      </c>
      <c r="E208" s="45">
        <v>1</v>
      </c>
      <c r="F208" s="37" t="s">
        <v>33</v>
      </c>
      <c r="G208" s="10">
        <v>1</v>
      </c>
      <c r="H208" s="35" t="s">
        <v>35</v>
      </c>
      <c r="I208" s="35" t="s">
        <v>34</v>
      </c>
      <c r="J208" s="35" t="s">
        <v>45</v>
      </c>
      <c r="K208" s="40">
        <v>47</v>
      </c>
      <c r="L208" s="40">
        <v>385</v>
      </c>
      <c r="M208" s="40">
        <v>370</v>
      </c>
      <c r="N208" s="40">
        <v>620</v>
      </c>
      <c r="O208" s="40">
        <f>SUM(K208:N218)</f>
        <v>1422</v>
      </c>
      <c r="P208" s="66">
        <v>0.3</v>
      </c>
      <c r="Q208" s="82"/>
    </row>
    <row r="209" spans="1:17" ht="54">
      <c r="A209" s="44"/>
      <c r="B209" s="45"/>
      <c r="C209" s="45"/>
      <c r="D209" s="45"/>
      <c r="E209" s="45"/>
      <c r="F209" s="37"/>
      <c r="G209" s="10">
        <v>2</v>
      </c>
      <c r="H209" s="35" t="s">
        <v>34</v>
      </c>
      <c r="I209" s="35" t="s">
        <v>34</v>
      </c>
      <c r="J209" s="35" t="s">
        <v>46</v>
      </c>
      <c r="K209" s="40"/>
      <c r="L209" s="40"/>
      <c r="M209" s="40"/>
      <c r="N209" s="40"/>
      <c r="O209" s="40"/>
      <c r="P209" s="66"/>
      <c r="Q209" s="82"/>
    </row>
    <row r="210" spans="1:17">
      <c r="A210" s="44"/>
      <c r="B210" s="45"/>
      <c r="C210" s="45"/>
      <c r="D210" s="45"/>
      <c r="E210" s="45"/>
      <c r="F210" s="37"/>
      <c r="G210" s="37">
        <v>3</v>
      </c>
      <c r="H210" s="84" t="s">
        <v>34</v>
      </c>
      <c r="I210" s="30" t="s">
        <v>34</v>
      </c>
      <c r="J210" s="84" t="s">
        <v>39</v>
      </c>
      <c r="K210" s="40"/>
      <c r="L210" s="40"/>
      <c r="M210" s="40"/>
      <c r="N210" s="40"/>
      <c r="O210" s="40"/>
      <c r="P210" s="66"/>
      <c r="Q210" s="82"/>
    </row>
    <row r="211" spans="1:17">
      <c r="A211" s="44"/>
      <c r="B211" s="45"/>
      <c r="C211" s="45"/>
      <c r="D211" s="45"/>
      <c r="E211" s="45"/>
      <c r="F211" s="37"/>
      <c r="G211" s="37"/>
      <c r="H211" s="85"/>
      <c r="I211" s="30" t="s">
        <v>34</v>
      </c>
      <c r="J211" s="85"/>
      <c r="K211" s="40"/>
      <c r="L211" s="40"/>
      <c r="M211" s="40"/>
      <c r="N211" s="40"/>
      <c r="O211" s="40"/>
      <c r="P211" s="66"/>
      <c r="Q211" s="82"/>
    </row>
    <row r="212" spans="1:17">
      <c r="A212" s="44"/>
      <c r="B212" s="45"/>
      <c r="C212" s="45"/>
      <c r="D212" s="45"/>
      <c r="E212" s="45"/>
      <c r="F212" s="37"/>
      <c r="G212" s="37"/>
      <c r="H212" s="86"/>
      <c r="I212" s="30" t="s">
        <v>34</v>
      </c>
      <c r="J212" s="86"/>
      <c r="K212" s="40"/>
      <c r="L212" s="40"/>
      <c r="M212" s="40"/>
      <c r="N212" s="40"/>
      <c r="O212" s="40"/>
      <c r="P212" s="66"/>
      <c r="Q212" s="82"/>
    </row>
    <row r="213" spans="1:17" ht="27">
      <c r="A213" s="44"/>
      <c r="B213" s="45"/>
      <c r="C213" s="45"/>
      <c r="D213" s="45"/>
      <c r="E213" s="45"/>
      <c r="F213" s="37"/>
      <c r="G213" s="10">
        <v>4</v>
      </c>
      <c r="H213" s="35" t="s">
        <v>35</v>
      </c>
      <c r="I213" s="14" t="s">
        <v>34</v>
      </c>
      <c r="J213" s="14" t="s">
        <v>50</v>
      </c>
      <c r="K213" s="40"/>
      <c r="L213" s="40"/>
      <c r="M213" s="40"/>
      <c r="N213" s="40"/>
      <c r="O213" s="40"/>
      <c r="P213" s="66"/>
      <c r="Q213" s="82"/>
    </row>
    <row r="214" spans="1:17" ht="13.5" customHeight="1">
      <c r="A214" s="44"/>
      <c r="B214" s="45"/>
      <c r="C214" s="45"/>
      <c r="D214" s="45"/>
      <c r="E214" s="45"/>
      <c r="F214" s="37"/>
      <c r="G214" s="37">
        <v>5</v>
      </c>
      <c r="H214" s="37" t="s">
        <v>34</v>
      </c>
      <c r="I214" s="30" t="s">
        <v>34</v>
      </c>
      <c r="J214" s="37" t="s">
        <v>34</v>
      </c>
      <c r="K214" s="40"/>
      <c r="L214" s="40"/>
      <c r="M214" s="40"/>
      <c r="N214" s="40"/>
      <c r="O214" s="40"/>
      <c r="P214" s="66"/>
      <c r="Q214" s="82"/>
    </row>
    <row r="215" spans="1:17">
      <c r="A215" s="44"/>
      <c r="B215" s="45"/>
      <c r="C215" s="45"/>
      <c r="D215" s="45"/>
      <c r="E215" s="45"/>
      <c r="F215" s="37"/>
      <c r="G215" s="37"/>
      <c r="H215" s="37"/>
      <c r="I215" s="30" t="s">
        <v>34</v>
      </c>
      <c r="J215" s="37"/>
      <c r="K215" s="40"/>
      <c r="L215" s="40"/>
      <c r="M215" s="40"/>
      <c r="N215" s="40"/>
      <c r="O215" s="40"/>
      <c r="P215" s="66"/>
      <c r="Q215" s="82"/>
    </row>
    <row r="216" spans="1:17" ht="13.5" customHeight="1">
      <c r="A216" s="44"/>
      <c r="B216" s="45"/>
      <c r="C216" s="45"/>
      <c r="D216" s="45"/>
      <c r="E216" s="45"/>
      <c r="F216" s="37"/>
      <c r="G216" s="37">
        <v>6</v>
      </c>
      <c r="H216" s="84" t="s">
        <v>34</v>
      </c>
      <c r="I216" s="30" t="s">
        <v>34</v>
      </c>
      <c r="J216" s="84" t="s">
        <v>34</v>
      </c>
      <c r="K216" s="40"/>
      <c r="L216" s="40"/>
      <c r="M216" s="40"/>
      <c r="N216" s="40"/>
      <c r="O216" s="40"/>
      <c r="P216" s="66"/>
      <c r="Q216" s="82"/>
    </row>
    <row r="217" spans="1:17">
      <c r="A217" s="44"/>
      <c r="B217" s="45"/>
      <c r="C217" s="45"/>
      <c r="D217" s="45"/>
      <c r="E217" s="45"/>
      <c r="F217" s="57"/>
      <c r="G217" s="37"/>
      <c r="H217" s="85"/>
      <c r="I217" s="30" t="s">
        <v>34</v>
      </c>
      <c r="J217" s="85"/>
      <c r="K217" s="40"/>
      <c r="L217" s="40"/>
      <c r="M217" s="40"/>
      <c r="N217" s="40"/>
      <c r="O217" s="40"/>
      <c r="P217" s="66"/>
      <c r="Q217" s="82"/>
    </row>
    <row r="218" spans="1:17">
      <c r="A218" s="44"/>
      <c r="B218" s="45"/>
      <c r="C218" s="45"/>
      <c r="D218" s="45"/>
      <c r="E218" s="45"/>
      <c r="F218" s="57"/>
      <c r="G218" s="37"/>
      <c r="H218" s="86"/>
      <c r="I218" s="30" t="s">
        <v>34</v>
      </c>
      <c r="J218" s="86"/>
      <c r="K218" s="40"/>
      <c r="L218" s="40"/>
      <c r="M218" s="40"/>
      <c r="N218" s="40"/>
      <c r="O218" s="40"/>
      <c r="P218" s="66"/>
      <c r="Q218" s="82"/>
    </row>
    <row r="219" spans="1:17">
      <c r="A219" s="44"/>
      <c r="B219" s="45"/>
      <c r="C219" s="45"/>
      <c r="D219" s="45"/>
      <c r="E219" s="45">
        <v>2</v>
      </c>
      <c r="F219" s="37" t="s">
        <v>35</v>
      </c>
      <c r="G219" s="10">
        <v>1</v>
      </c>
      <c r="H219" s="10" t="s">
        <v>8</v>
      </c>
      <c r="I219" s="30" t="s">
        <v>34</v>
      </c>
      <c r="J219" s="30" t="s">
        <v>34</v>
      </c>
      <c r="K219" s="40">
        <f>ROUNDUP(SUM(L219:N224)*P219, 0)</f>
        <v>59</v>
      </c>
      <c r="L219" s="40"/>
      <c r="M219" s="40">
        <v>195</v>
      </c>
      <c r="N219" s="40"/>
      <c r="O219" s="40">
        <f>SUM(K219:N224)</f>
        <v>254</v>
      </c>
      <c r="P219" s="66">
        <v>0.3</v>
      </c>
      <c r="Q219" s="82"/>
    </row>
    <row r="220" spans="1:17">
      <c r="A220" s="44"/>
      <c r="B220" s="45"/>
      <c r="C220" s="45"/>
      <c r="D220" s="45"/>
      <c r="E220" s="45"/>
      <c r="F220" s="37"/>
      <c r="G220" s="37">
        <v>2</v>
      </c>
      <c r="H220" s="84" t="s">
        <v>34</v>
      </c>
      <c r="I220" s="30" t="s">
        <v>34</v>
      </c>
      <c r="J220" s="84" t="s">
        <v>34</v>
      </c>
      <c r="K220" s="40"/>
      <c r="L220" s="40"/>
      <c r="M220" s="40"/>
      <c r="N220" s="40"/>
      <c r="O220" s="40"/>
      <c r="P220" s="66"/>
      <c r="Q220" s="82"/>
    </row>
    <row r="221" spans="1:17">
      <c r="A221" s="44"/>
      <c r="B221" s="45"/>
      <c r="C221" s="45"/>
      <c r="D221" s="45"/>
      <c r="E221" s="45"/>
      <c r="F221" s="37"/>
      <c r="G221" s="37"/>
      <c r="H221" s="85"/>
      <c r="I221" s="30" t="s">
        <v>34</v>
      </c>
      <c r="J221" s="85"/>
      <c r="K221" s="40"/>
      <c r="L221" s="40"/>
      <c r="M221" s="40"/>
      <c r="N221" s="40"/>
      <c r="O221" s="40"/>
      <c r="P221" s="66"/>
      <c r="Q221" s="82"/>
    </row>
    <row r="222" spans="1:17">
      <c r="A222" s="44"/>
      <c r="B222" s="45"/>
      <c r="C222" s="45"/>
      <c r="D222" s="45"/>
      <c r="E222" s="45"/>
      <c r="F222" s="37"/>
      <c r="G222" s="37"/>
      <c r="H222" s="86"/>
      <c r="I222" s="30" t="s">
        <v>34</v>
      </c>
      <c r="J222" s="86"/>
      <c r="K222" s="40"/>
      <c r="L222" s="40"/>
      <c r="M222" s="40"/>
      <c r="N222" s="40"/>
      <c r="O222" s="40"/>
      <c r="P222" s="66"/>
      <c r="Q222" s="82"/>
    </row>
    <row r="223" spans="1:17">
      <c r="A223" s="44"/>
      <c r="B223" s="45"/>
      <c r="C223" s="45"/>
      <c r="D223" s="45"/>
      <c r="E223" s="45"/>
      <c r="F223" s="37"/>
      <c r="G223" s="37">
        <v>3</v>
      </c>
      <c r="H223" s="37" t="s">
        <v>34</v>
      </c>
      <c r="I223" s="30" t="s">
        <v>34</v>
      </c>
      <c r="J223" s="37" t="s">
        <v>34</v>
      </c>
      <c r="K223" s="40"/>
      <c r="L223" s="40"/>
      <c r="M223" s="40"/>
      <c r="N223" s="40"/>
      <c r="O223" s="40"/>
      <c r="P223" s="66"/>
      <c r="Q223" s="82"/>
    </row>
    <row r="224" spans="1:17" ht="13.5" customHeight="1">
      <c r="A224" s="44"/>
      <c r="B224" s="45"/>
      <c r="C224" s="45"/>
      <c r="D224" s="45"/>
      <c r="E224" s="45"/>
      <c r="F224" s="57"/>
      <c r="G224" s="37"/>
      <c r="H224" s="37"/>
      <c r="I224" s="30" t="s">
        <v>34</v>
      </c>
      <c r="J224" s="37"/>
      <c r="K224" s="40"/>
      <c r="L224" s="40"/>
      <c r="M224" s="40"/>
      <c r="N224" s="40"/>
      <c r="O224" s="40"/>
      <c r="P224" s="66"/>
      <c r="Q224" s="82"/>
    </row>
    <row r="225" spans="1:17" s="6" customFormat="1" ht="14.25" thickBot="1">
      <c r="A225" s="41" t="s">
        <v>25</v>
      </c>
      <c r="B225" s="42"/>
      <c r="C225" s="42"/>
      <c r="D225" s="42"/>
      <c r="E225" s="42"/>
      <c r="F225" s="42"/>
      <c r="G225" s="42"/>
      <c r="H225" s="42"/>
      <c r="I225" s="42"/>
      <c r="J225" s="42"/>
      <c r="K225" s="4">
        <f>SUM(K5:K224)</f>
        <v>958</v>
      </c>
      <c r="L225" s="4">
        <f>SUM(L5:L224)</f>
        <v>2231</v>
      </c>
      <c r="M225" s="4">
        <f>SUM(M5:M224)</f>
        <v>1844</v>
      </c>
      <c r="N225" s="4">
        <f>SUM(N5:N224)</f>
        <v>1814</v>
      </c>
      <c r="O225" s="4">
        <f>SUM(K225:N225)</f>
        <v>6847</v>
      </c>
      <c r="P225" s="4"/>
      <c r="Q225" s="5"/>
    </row>
    <row r="226" spans="1:17" s="6" customFormat="1">
      <c r="B226" s="7"/>
      <c r="C226" s="7"/>
      <c r="D226" s="7"/>
      <c r="E226" s="7"/>
    </row>
    <row r="227" spans="1:17" s="6" customFormat="1">
      <c r="B227" s="7"/>
      <c r="C227" s="7"/>
      <c r="D227" s="7"/>
      <c r="E227" s="7"/>
    </row>
    <row r="228" spans="1:17" s="6" customFormat="1">
      <c r="B228" s="7"/>
      <c r="C228" s="7"/>
      <c r="D228" s="7"/>
      <c r="E228" s="7"/>
    </row>
    <row r="229" spans="1:17" s="6" customFormat="1">
      <c r="B229" s="7"/>
      <c r="C229" s="7"/>
      <c r="D229" s="7"/>
      <c r="E229" s="7"/>
    </row>
    <row r="230" spans="1:17" s="6" customFormat="1">
      <c r="B230" s="7"/>
      <c r="C230" s="7"/>
      <c r="D230" s="7"/>
      <c r="E230" s="7"/>
    </row>
    <row r="231" spans="1:17" s="6" customFormat="1">
      <c r="B231" s="7"/>
      <c r="C231" s="7"/>
      <c r="D231" s="7"/>
      <c r="E231" s="7"/>
    </row>
    <row r="232" spans="1:17" s="6" customFormat="1">
      <c r="B232" s="7"/>
      <c r="C232" s="7"/>
      <c r="D232" s="7"/>
      <c r="E232" s="7"/>
    </row>
    <row r="233" spans="1:17" s="6" customFormat="1">
      <c r="B233" s="7"/>
      <c r="C233" s="7"/>
      <c r="D233" s="7"/>
      <c r="E233" s="7"/>
    </row>
    <row r="234" spans="1:17" s="6" customFormat="1">
      <c r="B234" s="7"/>
      <c r="C234" s="7"/>
      <c r="D234" s="7"/>
      <c r="E234" s="7"/>
    </row>
    <row r="235" spans="1:17" s="6" customFormat="1">
      <c r="B235" s="7"/>
      <c r="C235" s="7"/>
      <c r="D235" s="7"/>
      <c r="E235" s="7"/>
    </row>
    <row r="236" spans="1:17" s="6" customFormat="1">
      <c r="B236" s="7"/>
      <c r="C236" s="7"/>
      <c r="D236" s="7"/>
      <c r="E236" s="7"/>
    </row>
    <row r="237" spans="1:17" s="6" customFormat="1">
      <c r="B237" s="7"/>
      <c r="C237" s="7"/>
      <c r="D237" s="7"/>
      <c r="E237" s="7"/>
    </row>
    <row r="238" spans="1:17" s="6" customFormat="1">
      <c r="B238" s="7"/>
      <c r="C238" s="7"/>
      <c r="D238" s="7"/>
      <c r="E238" s="7"/>
    </row>
    <row r="239" spans="1:17" s="6" customFormat="1">
      <c r="B239" s="7"/>
      <c r="C239" s="7"/>
      <c r="D239" s="7"/>
      <c r="E239" s="7"/>
    </row>
    <row r="240" spans="1:17" s="6" customFormat="1">
      <c r="B240" s="7"/>
      <c r="C240" s="7"/>
      <c r="D240" s="7"/>
      <c r="E240" s="7"/>
    </row>
    <row r="241" spans="2:5" s="6" customFormat="1">
      <c r="B241" s="7"/>
      <c r="C241" s="7"/>
      <c r="D241" s="7"/>
      <c r="E241" s="7"/>
    </row>
    <row r="242" spans="2:5" s="6" customFormat="1">
      <c r="B242" s="7"/>
      <c r="C242" s="7"/>
      <c r="D242" s="7"/>
      <c r="E242" s="7"/>
    </row>
    <row r="243" spans="2:5" s="6" customFormat="1">
      <c r="B243" s="7"/>
      <c r="C243" s="7"/>
      <c r="D243" s="7"/>
      <c r="E243" s="7"/>
    </row>
    <row r="244" spans="2:5" s="6" customFormat="1">
      <c r="B244" s="7"/>
      <c r="C244" s="7"/>
      <c r="D244" s="7"/>
      <c r="E244" s="7"/>
    </row>
    <row r="245" spans="2:5" s="6" customFormat="1">
      <c r="B245" s="7"/>
      <c r="C245" s="7"/>
      <c r="D245" s="7"/>
      <c r="E245" s="7"/>
    </row>
    <row r="246" spans="2:5" s="6" customFormat="1">
      <c r="B246" s="7"/>
      <c r="C246" s="7"/>
      <c r="D246" s="7"/>
      <c r="E246" s="7"/>
    </row>
    <row r="247" spans="2:5" s="6" customFormat="1">
      <c r="B247" s="7"/>
      <c r="C247" s="7"/>
      <c r="D247" s="7"/>
      <c r="E247" s="7"/>
    </row>
    <row r="248" spans="2:5" s="6" customFormat="1">
      <c r="B248" s="7"/>
      <c r="C248" s="7"/>
      <c r="D248" s="7"/>
      <c r="E248" s="7"/>
    </row>
    <row r="249" spans="2:5" s="6" customFormat="1">
      <c r="B249" s="7"/>
      <c r="C249" s="7"/>
      <c r="D249" s="7"/>
      <c r="E249" s="7"/>
    </row>
    <row r="250" spans="2:5" s="6" customFormat="1">
      <c r="B250" s="7"/>
      <c r="C250" s="7"/>
      <c r="D250" s="7"/>
      <c r="E250" s="7"/>
    </row>
    <row r="251" spans="2:5" s="6" customFormat="1">
      <c r="B251" s="7"/>
      <c r="C251" s="7"/>
      <c r="D251" s="7"/>
      <c r="E251" s="7"/>
    </row>
    <row r="252" spans="2:5" s="6" customFormat="1">
      <c r="B252" s="7"/>
      <c r="C252" s="7"/>
      <c r="D252" s="7"/>
      <c r="E252" s="7"/>
    </row>
    <row r="253" spans="2:5" s="6" customFormat="1">
      <c r="B253" s="7"/>
      <c r="C253" s="7"/>
      <c r="D253" s="7"/>
      <c r="E253" s="7"/>
    </row>
    <row r="254" spans="2:5" s="6" customFormat="1">
      <c r="B254" s="7"/>
      <c r="C254" s="7"/>
      <c r="D254" s="7"/>
      <c r="E254" s="7"/>
    </row>
    <row r="255" spans="2:5" s="6" customFormat="1">
      <c r="B255" s="7"/>
      <c r="C255" s="7"/>
      <c r="D255" s="7"/>
      <c r="E255" s="7"/>
    </row>
    <row r="256" spans="2:5" s="6" customFormat="1">
      <c r="B256" s="7"/>
      <c r="C256" s="7"/>
      <c r="D256" s="7"/>
      <c r="E256" s="7"/>
    </row>
    <row r="257" spans="2:5" s="6" customFormat="1">
      <c r="B257" s="7"/>
      <c r="C257" s="7"/>
      <c r="D257" s="7"/>
      <c r="E257" s="7"/>
    </row>
    <row r="258" spans="2:5" s="6" customFormat="1">
      <c r="B258" s="7"/>
      <c r="C258" s="7"/>
      <c r="D258" s="7"/>
      <c r="E258" s="7"/>
    </row>
    <row r="259" spans="2:5" s="6" customFormat="1">
      <c r="B259" s="7"/>
      <c r="C259" s="7"/>
      <c r="D259" s="7"/>
      <c r="E259" s="7"/>
    </row>
    <row r="260" spans="2:5" s="6" customFormat="1">
      <c r="B260" s="7"/>
      <c r="C260" s="7"/>
      <c r="D260" s="7"/>
      <c r="E260" s="7"/>
    </row>
    <row r="261" spans="2:5" s="6" customFormat="1">
      <c r="B261" s="7"/>
      <c r="C261" s="7"/>
      <c r="D261" s="7"/>
      <c r="E261" s="7"/>
    </row>
    <row r="262" spans="2:5" s="6" customFormat="1">
      <c r="B262" s="7"/>
      <c r="C262" s="7"/>
      <c r="D262" s="7"/>
      <c r="E262" s="7"/>
    </row>
    <row r="263" spans="2:5" s="6" customFormat="1">
      <c r="B263" s="7"/>
      <c r="C263" s="7"/>
      <c r="D263" s="7"/>
      <c r="E263" s="7"/>
    </row>
    <row r="264" spans="2:5" s="6" customFormat="1">
      <c r="B264" s="7"/>
      <c r="C264" s="7"/>
      <c r="D264" s="7"/>
      <c r="E264" s="7"/>
    </row>
    <row r="265" spans="2:5" s="6" customFormat="1">
      <c r="B265" s="7"/>
      <c r="C265" s="7"/>
      <c r="D265" s="7"/>
      <c r="E265" s="7"/>
    </row>
    <row r="266" spans="2:5" s="6" customFormat="1">
      <c r="B266" s="7"/>
      <c r="C266" s="7"/>
      <c r="D266" s="7"/>
      <c r="E266" s="7"/>
    </row>
    <row r="267" spans="2:5" s="6" customFormat="1">
      <c r="B267" s="7"/>
      <c r="C267" s="7"/>
      <c r="D267" s="7"/>
      <c r="E267" s="7"/>
    </row>
    <row r="268" spans="2:5" s="6" customFormat="1">
      <c r="B268" s="7"/>
      <c r="C268" s="7"/>
      <c r="D268" s="7"/>
      <c r="E268" s="7"/>
    </row>
    <row r="269" spans="2:5" s="6" customFormat="1">
      <c r="B269" s="7"/>
      <c r="C269" s="7"/>
      <c r="D269" s="7"/>
      <c r="E269" s="7"/>
    </row>
    <row r="270" spans="2:5" s="6" customFormat="1">
      <c r="B270" s="7"/>
      <c r="C270" s="7"/>
      <c r="D270" s="7"/>
      <c r="E270" s="7"/>
    </row>
    <row r="271" spans="2:5" s="6" customFormat="1">
      <c r="B271" s="7"/>
      <c r="C271" s="7"/>
      <c r="D271" s="7"/>
      <c r="E271" s="7"/>
    </row>
    <row r="272" spans="2:5" s="6" customFormat="1">
      <c r="B272" s="7"/>
      <c r="C272" s="7"/>
      <c r="D272" s="7"/>
      <c r="E272" s="7"/>
    </row>
    <row r="273" spans="2:5" s="6" customFormat="1">
      <c r="B273" s="7"/>
      <c r="C273" s="7"/>
      <c r="D273" s="7"/>
      <c r="E273" s="7"/>
    </row>
    <row r="274" spans="2:5" s="6" customFormat="1">
      <c r="B274" s="7"/>
      <c r="C274" s="7"/>
      <c r="D274" s="7"/>
      <c r="E274" s="7"/>
    </row>
    <row r="275" spans="2:5" s="6" customFormat="1">
      <c r="B275" s="7"/>
      <c r="C275" s="7"/>
      <c r="D275" s="7"/>
      <c r="E275" s="7"/>
    </row>
    <row r="276" spans="2:5" s="6" customFormat="1">
      <c r="B276" s="7"/>
      <c r="C276" s="7"/>
      <c r="D276" s="7"/>
      <c r="E276" s="7"/>
    </row>
    <row r="277" spans="2:5" s="6" customFormat="1">
      <c r="B277" s="7"/>
      <c r="C277" s="7"/>
      <c r="D277" s="7"/>
      <c r="E277" s="7"/>
    </row>
    <row r="278" spans="2:5" s="6" customFormat="1">
      <c r="B278" s="7"/>
      <c r="C278" s="7"/>
      <c r="D278" s="7"/>
      <c r="E278" s="7"/>
    </row>
    <row r="279" spans="2:5" s="6" customFormat="1">
      <c r="B279" s="7"/>
      <c r="C279" s="7"/>
      <c r="D279" s="7"/>
      <c r="E279" s="7"/>
    </row>
    <row r="280" spans="2:5" s="6" customFormat="1">
      <c r="B280" s="7"/>
      <c r="C280" s="7"/>
      <c r="D280" s="7"/>
      <c r="E280" s="7"/>
    </row>
    <row r="281" spans="2:5" s="6" customFormat="1">
      <c r="B281" s="7"/>
      <c r="C281" s="7"/>
      <c r="D281" s="7"/>
      <c r="E281" s="7"/>
    </row>
    <row r="282" spans="2:5" s="6" customFormat="1">
      <c r="B282" s="7"/>
      <c r="C282" s="7"/>
      <c r="D282" s="7"/>
      <c r="E282" s="7"/>
    </row>
    <row r="283" spans="2:5" s="6" customFormat="1">
      <c r="B283" s="7"/>
      <c r="C283" s="7"/>
      <c r="D283" s="7"/>
      <c r="E283" s="7"/>
    </row>
    <row r="284" spans="2:5" s="6" customFormat="1">
      <c r="B284" s="7"/>
      <c r="C284" s="7"/>
      <c r="D284" s="7"/>
      <c r="E284" s="7"/>
    </row>
    <row r="285" spans="2:5" s="6" customFormat="1">
      <c r="B285" s="7"/>
      <c r="C285" s="7"/>
      <c r="D285" s="7"/>
      <c r="E285" s="7"/>
    </row>
    <row r="286" spans="2:5" s="6" customFormat="1">
      <c r="B286" s="7"/>
      <c r="C286" s="7"/>
      <c r="D286" s="7"/>
      <c r="E286" s="7"/>
    </row>
    <row r="287" spans="2:5" s="6" customFormat="1">
      <c r="B287" s="7"/>
      <c r="C287" s="7"/>
      <c r="D287" s="7"/>
      <c r="E287" s="7"/>
    </row>
    <row r="288" spans="2:5" s="6" customFormat="1">
      <c r="B288" s="7"/>
      <c r="C288" s="7"/>
      <c r="D288" s="7"/>
      <c r="E288" s="7"/>
    </row>
    <row r="289" spans="2:5" s="6" customFormat="1">
      <c r="B289" s="7"/>
      <c r="C289" s="7"/>
      <c r="D289" s="7"/>
      <c r="E289" s="7"/>
    </row>
    <row r="290" spans="2:5" s="6" customFormat="1">
      <c r="B290" s="7"/>
      <c r="C290" s="7"/>
      <c r="D290" s="7"/>
      <c r="E290" s="7"/>
    </row>
    <row r="291" spans="2:5" s="6" customFormat="1">
      <c r="B291" s="7"/>
      <c r="C291" s="7"/>
      <c r="D291" s="7"/>
      <c r="E291" s="7"/>
    </row>
    <row r="292" spans="2:5" s="6" customFormat="1">
      <c r="B292" s="7"/>
      <c r="C292" s="7"/>
      <c r="D292" s="7"/>
      <c r="E292" s="7"/>
    </row>
    <row r="293" spans="2:5" s="6" customFormat="1">
      <c r="B293" s="7"/>
      <c r="C293" s="7"/>
      <c r="D293" s="7"/>
      <c r="E293" s="7"/>
    </row>
    <row r="294" spans="2:5" s="6" customFormat="1">
      <c r="B294" s="7"/>
      <c r="C294" s="7"/>
      <c r="D294" s="7"/>
      <c r="E294" s="7"/>
    </row>
    <row r="295" spans="2:5" s="6" customFormat="1">
      <c r="B295" s="7"/>
      <c r="C295" s="7"/>
      <c r="D295" s="7"/>
      <c r="E295" s="7"/>
    </row>
    <row r="296" spans="2:5" s="6" customFormat="1">
      <c r="B296" s="7"/>
      <c r="C296" s="7"/>
      <c r="D296" s="7"/>
      <c r="E296" s="7"/>
    </row>
    <row r="297" spans="2:5" s="6" customFormat="1">
      <c r="B297" s="7"/>
      <c r="C297" s="7"/>
      <c r="D297" s="7"/>
      <c r="E297" s="7"/>
    </row>
    <row r="298" spans="2:5" s="6" customFormat="1">
      <c r="B298" s="7"/>
      <c r="C298" s="7"/>
      <c r="D298" s="7"/>
      <c r="E298" s="7"/>
    </row>
    <row r="299" spans="2:5" s="6" customFormat="1">
      <c r="B299" s="7"/>
      <c r="C299" s="7"/>
      <c r="D299" s="7"/>
      <c r="E299" s="7"/>
    </row>
    <row r="300" spans="2:5" s="6" customFormat="1">
      <c r="B300" s="7"/>
      <c r="C300" s="7"/>
      <c r="D300" s="7"/>
      <c r="E300" s="7"/>
    </row>
    <row r="301" spans="2:5" s="6" customFormat="1">
      <c r="B301" s="7"/>
      <c r="C301" s="7"/>
      <c r="D301" s="7"/>
      <c r="E301" s="7"/>
    </row>
    <row r="302" spans="2:5" s="6" customFormat="1">
      <c r="B302" s="7"/>
      <c r="C302" s="7"/>
      <c r="D302" s="7"/>
      <c r="E302" s="7"/>
    </row>
    <row r="303" spans="2:5" s="6" customFormat="1">
      <c r="B303" s="7"/>
      <c r="C303" s="7"/>
      <c r="D303" s="7"/>
      <c r="E303" s="7"/>
    </row>
    <row r="304" spans="2:5" s="6" customFormat="1">
      <c r="B304" s="7"/>
      <c r="C304" s="7"/>
      <c r="D304" s="7"/>
      <c r="E304" s="7"/>
    </row>
    <row r="305" spans="2:5" s="6" customFormat="1">
      <c r="B305" s="7"/>
      <c r="C305" s="7"/>
      <c r="D305" s="7"/>
      <c r="E305" s="7"/>
    </row>
    <row r="306" spans="2:5" s="6" customFormat="1">
      <c r="B306" s="7"/>
      <c r="C306" s="7"/>
      <c r="D306" s="7"/>
      <c r="E306" s="7"/>
    </row>
    <row r="307" spans="2:5" s="6" customFormat="1">
      <c r="B307" s="7"/>
      <c r="C307" s="7"/>
      <c r="D307" s="7"/>
      <c r="E307" s="7"/>
    </row>
    <row r="308" spans="2:5" s="6" customFormat="1">
      <c r="B308" s="7"/>
      <c r="C308" s="7"/>
      <c r="D308" s="7"/>
      <c r="E308" s="7"/>
    </row>
    <row r="309" spans="2:5" s="6" customFormat="1">
      <c r="B309" s="7"/>
      <c r="C309" s="7"/>
      <c r="D309" s="7"/>
      <c r="E309" s="7"/>
    </row>
    <row r="310" spans="2:5" s="6" customFormat="1">
      <c r="B310" s="7"/>
      <c r="C310" s="7"/>
      <c r="D310" s="7"/>
      <c r="E310" s="7"/>
    </row>
    <row r="311" spans="2:5" s="6" customFormat="1">
      <c r="B311" s="7"/>
      <c r="C311" s="7"/>
      <c r="D311" s="7"/>
      <c r="E311" s="7"/>
    </row>
    <row r="312" spans="2:5" s="6" customFormat="1">
      <c r="B312" s="7"/>
      <c r="C312" s="7"/>
      <c r="D312" s="7"/>
      <c r="E312" s="7"/>
    </row>
    <row r="313" spans="2:5" s="6" customFormat="1">
      <c r="B313" s="7"/>
      <c r="C313" s="7"/>
      <c r="D313" s="7"/>
      <c r="E313" s="7"/>
    </row>
    <row r="314" spans="2:5" s="6" customFormat="1">
      <c r="B314" s="7"/>
      <c r="C314" s="7"/>
      <c r="D314" s="7"/>
      <c r="E314" s="7"/>
    </row>
    <row r="315" spans="2:5" s="6" customFormat="1">
      <c r="B315" s="7"/>
      <c r="C315" s="7"/>
      <c r="D315" s="7"/>
      <c r="E315" s="7"/>
    </row>
    <row r="316" spans="2:5" s="6" customFormat="1">
      <c r="B316" s="7"/>
      <c r="C316" s="7"/>
      <c r="D316" s="7"/>
      <c r="E316" s="7"/>
    </row>
    <row r="317" spans="2:5" s="6" customFormat="1">
      <c r="B317" s="7"/>
      <c r="C317" s="7"/>
      <c r="D317" s="7"/>
      <c r="E317" s="7"/>
    </row>
    <row r="318" spans="2:5" s="6" customFormat="1">
      <c r="B318" s="7"/>
      <c r="C318" s="7"/>
      <c r="D318" s="7"/>
      <c r="E318" s="7"/>
    </row>
    <row r="319" spans="2:5" s="6" customFormat="1">
      <c r="B319" s="7"/>
      <c r="C319" s="7"/>
      <c r="D319" s="7"/>
      <c r="E319" s="7"/>
    </row>
    <row r="320" spans="2:5" s="6" customFormat="1">
      <c r="B320" s="7"/>
      <c r="C320" s="7"/>
      <c r="D320" s="7"/>
      <c r="E320" s="7"/>
    </row>
    <row r="321" spans="2:5" s="6" customFormat="1">
      <c r="B321" s="7"/>
      <c r="C321" s="7"/>
      <c r="D321" s="7"/>
      <c r="E321" s="7"/>
    </row>
    <row r="322" spans="2:5" s="6" customFormat="1">
      <c r="B322" s="7"/>
      <c r="C322" s="7"/>
      <c r="D322" s="7"/>
      <c r="E322" s="7"/>
    </row>
    <row r="323" spans="2:5" s="6" customFormat="1">
      <c r="B323" s="7"/>
      <c r="C323" s="7"/>
      <c r="D323" s="7"/>
      <c r="E323" s="7"/>
    </row>
    <row r="324" spans="2:5" s="6" customFormat="1">
      <c r="B324" s="7"/>
      <c r="C324" s="7"/>
      <c r="D324" s="7"/>
      <c r="E324" s="7"/>
    </row>
    <row r="325" spans="2:5" s="6" customFormat="1">
      <c r="B325" s="7"/>
      <c r="C325" s="7"/>
      <c r="D325" s="7"/>
      <c r="E325" s="7"/>
    </row>
    <row r="326" spans="2:5" s="6" customFormat="1">
      <c r="B326" s="7"/>
      <c r="C326" s="7"/>
      <c r="D326" s="7"/>
      <c r="E326" s="7"/>
    </row>
    <row r="327" spans="2:5" s="6" customFormat="1">
      <c r="B327" s="7"/>
      <c r="C327" s="7"/>
      <c r="D327" s="7"/>
      <c r="E327" s="7"/>
    </row>
    <row r="328" spans="2:5" s="6" customFormat="1">
      <c r="B328" s="7"/>
      <c r="C328" s="7"/>
      <c r="D328" s="7"/>
      <c r="E328" s="7"/>
    </row>
    <row r="329" spans="2:5" s="6" customFormat="1">
      <c r="B329" s="7"/>
      <c r="C329" s="7"/>
      <c r="D329" s="7"/>
      <c r="E329" s="7"/>
    </row>
    <row r="330" spans="2:5" s="6" customFormat="1">
      <c r="B330" s="7"/>
      <c r="C330" s="7"/>
      <c r="D330" s="7"/>
      <c r="E330" s="7"/>
    </row>
    <row r="331" spans="2:5" s="6" customFormat="1">
      <c r="B331" s="7"/>
      <c r="C331" s="7"/>
      <c r="D331" s="7"/>
      <c r="E331" s="7"/>
    </row>
    <row r="332" spans="2:5" s="6" customFormat="1">
      <c r="B332" s="7"/>
      <c r="C332" s="7"/>
      <c r="D332" s="7"/>
      <c r="E332" s="7"/>
    </row>
    <row r="333" spans="2:5" s="6" customFormat="1">
      <c r="B333" s="7"/>
      <c r="C333" s="7"/>
      <c r="D333" s="7"/>
      <c r="E333" s="7"/>
    </row>
    <row r="334" spans="2:5" s="6" customFormat="1">
      <c r="B334" s="7"/>
      <c r="C334" s="7"/>
      <c r="D334" s="7"/>
      <c r="E334" s="7"/>
    </row>
    <row r="335" spans="2:5" s="6" customFormat="1">
      <c r="B335" s="7"/>
      <c r="C335" s="7"/>
      <c r="D335" s="7"/>
      <c r="E335" s="7"/>
    </row>
    <row r="336" spans="2:5" s="6" customFormat="1">
      <c r="B336" s="7"/>
      <c r="C336" s="7"/>
      <c r="D336" s="7"/>
      <c r="E336" s="7"/>
    </row>
    <row r="337" spans="2:5" s="6" customFormat="1">
      <c r="B337" s="7"/>
      <c r="C337" s="7"/>
      <c r="D337" s="7"/>
      <c r="E337" s="7"/>
    </row>
    <row r="338" spans="2:5" s="6" customFormat="1">
      <c r="B338" s="7"/>
      <c r="C338" s="7"/>
      <c r="D338" s="7"/>
      <c r="E338" s="7"/>
    </row>
    <row r="339" spans="2:5" s="6" customFormat="1">
      <c r="B339" s="7"/>
      <c r="C339" s="7"/>
      <c r="D339" s="7"/>
      <c r="E339" s="7"/>
    </row>
    <row r="340" spans="2:5" s="6" customFormat="1">
      <c r="B340" s="7"/>
      <c r="C340" s="7"/>
      <c r="D340" s="7"/>
      <c r="E340" s="7"/>
    </row>
    <row r="341" spans="2:5" s="6" customFormat="1">
      <c r="B341" s="7"/>
      <c r="C341" s="7"/>
      <c r="D341" s="7"/>
      <c r="E341" s="7"/>
    </row>
    <row r="342" spans="2:5" s="6" customFormat="1">
      <c r="B342" s="7"/>
      <c r="C342" s="7"/>
      <c r="D342" s="7"/>
      <c r="E342" s="7"/>
    </row>
    <row r="343" spans="2:5" s="6" customFormat="1">
      <c r="B343" s="7"/>
      <c r="C343" s="7"/>
      <c r="D343" s="7"/>
      <c r="E343" s="7"/>
    </row>
    <row r="344" spans="2:5" s="6" customFormat="1">
      <c r="B344" s="7"/>
      <c r="C344" s="7"/>
      <c r="D344" s="7"/>
      <c r="E344" s="7"/>
    </row>
    <row r="345" spans="2:5" s="6" customFormat="1">
      <c r="B345" s="7"/>
      <c r="C345" s="7"/>
      <c r="D345" s="7"/>
      <c r="E345" s="7"/>
    </row>
    <row r="346" spans="2:5" s="6" customFormat="1">
      <c r="B346" s="7"/>
      <c r="C346" s="7"/>
      <c r="D346" s="7"/>
      <c r="E346" s="7"/>
    </row>
    <row r="347" spans="2:5" s="6" customFormat="1">
      <c r="B347" s="7"/>
      <c r="C347" s="7"/>
      <c r="D347" s="7"/>
      <c r="E347" s="7"/>
    </row>
    <row r="348" spans="2:5" s="6" customFormat="1">
      <c r="B348" s="7"/>
      <c r="C348" s="7"/>
      <c r="D348" s="7"/>
      <c r="E348" s="7"/>
    </row>
    <row r="349" spans="2:5" s="6" customFormat="1">
      <c r="B349" s="7"/>
      <c r="C349" s="7"/>
      <c r="D349" s="7"/>
      <c r="E349" s="7"/>
    </row>
    <row r="350" spans="2:5" s="6" customFormat="1">
      <c r="B350" s="7"/>
      <c r="C350" s="7"/>
      <c r="D350" s="7"/>
      <c r="E350" s="7"/>
    </row>
    <row r="351" spans="2:5" s="6" customFormat="1">
      <c r="B351" s="7"/>
      <c r="C351" s="7"/>
      <c r="D351" s="7"/>
      <c r="E351" s="7"/>
    </row>
    <row r="352" spans="2:5" s="6" customFormat="1">
      <c r="B352" s="7"/>
      <c r="C352" s="7"/>
      <c r="D352" s="7"/>
      <c r="E352" s="7"/>
    </row>
    <row r="353" spans="2:5" s="6" customFormat="1">
      <c r="B353" s="7"/>
      <c r="C353" s="7"/>
      <c r="D353" s="7"/>
      <c r="E353" s="7"/>
    </row>
    <row r="354" spans="2:5" s="6" customFormat="1">
      <c r="B354" s="7"/>
      <c r="C354" s="7"/>
      <c r="D354" s="7"/>
      <c r="E354" s="7"/>
    </row>
    <row r="355" spans="2:5" s="6" customFormat="1">
      <c r="B355" s="7"/>
      <c r="C355" s="7"/>
      <c r="D355" s="7"/>
      <c r="E355" s="7"/>
    </row>
    <row r="356" spans="2:5" s="6" customFormat="1">
      <c r="B356" s="7"/>
      <c r="C356" s="7"/>
      <c r="D356" s="7"/>
      <c r="E356" s="7"/>
    </row>
    <row r="357" spans="2:5" s="6" customFormat="1">
      <c r="B357" s="7"/>
      <c r="C357" s="7"/>
      <c r="D357" s="7"/>
      <c r="E357" s="7"/>
    </row>
    <row r="358" spans="2:5" s="6" customFormat="1">
      <c r="B358" s="7"/>
      <c r="C358" s="7"/>
      <c r="D358" s="7"/>
      <c r="E358" s="7"/>
    </row>
    <row r="359" spans="2:5" s="6" customFormat="1">
      <c r="B359" s="7"/>
      <c r="C359" s="7"/>
      <c r="D359" s="7"/>
      <c r="E359" s="7"/>
    </row>
    <row r="360" spans="2:5" s="6" customFormat="1">
      <c r="B360" s="7"/>
      <c r="C360" s="7"/>
      <c r="D360" s="7"/>
      <c r="E360" s="7"/>
    </row>
    <row r="361" spans="2:5" s="6" customFormat="1">
      <c r="B361" s="7"/>
      <c r="C361" s="7"/>
      <c r="D361" s="7"/>
      <c r="E361" s="7"/>
    </row>
    <row r="362" spans="2:5" s="6" customFormat="1">
      <c r="B362" s="7"/>
      <c r="C362" s="7"/>
      <c r="D362" s="7"/>
      <c r="E362" s="7"/>
    </row>
    <row r="363" spans="2:5" s="6" customFormat="1">
      <c r="B363" s="7"/>
      <c r="C363" s="7"/>
      <c r="D363" s="7"/>
      <c r="E363" s="7"/>
    </row>
    <row r="364" spans="2:5" s="6" customFormat="1">
      <c r="B364" s="7"/>
      <c r="C364" s="7"/>
      <c r="D364" s="7"/>
      <c r="E364" s="7"/>
    </row>
    <row r="365" spans="2:5" s="6" customFormat="1">
      <c r="B365" s="7"/>
      <c r="C365" s="7"/>
      <c r="D365" s="7"/>
      <c r="E365" s="7"/>
    </row>
    <row r="366" spans="2:5" s="6" customFormat="1">
      <c r="B366" s="7"/>
      <c r="C366" s="7"/>
      <c r="D366" s="7"/>
      <c r="E366" s="7"/>
    </row>
    <row r="367" spans="2:5" s="6" customFormat="1">
      <c r="B367" s="7"/>
      <c r="C367" s="7"/>
      <c r="D367" s="7"/>
      <c r="E367" s="7"/>
    </row>
    <row r="368" spans="2:5" s="6" customFormat="1">
      <c r="B368" s="7"/>
      <c r="C368" s="7"/>
      <c r="D368" s="7"/>
      <c r="E368" s="7"/>
    </row>
    <row r="369" spans="2:5" s="6" customFormat="1">
      <c r="B369" s="7"/>
      <c r="C369" s="7"/>
      <c r="D369" s="7"/>
      <c r="E369" s="7"/>
    </row>
    <row r="370" spans="2:5" s="6" customFormat="1">
      <c r="B370" s="7"/>
      <c r="C370" s="7"/>
      <c r="D370" s="7"/>
      <c r="E370" s="7"/>
    </row>
    <row r="371" spans="2:5" s="6" customFormat="1">
      <c r="B371" s="7"/>
      <c r="C371" s="7"/>
      <c r="D371" s="7"/>
      <c r="E371" s="7"/>
    </row>
    <row r="372" spans="2:5" s="6" customFormat="1">
      <c r="B372" s="7"/>
      <c r="C372" s="7"/>
      <c r="D372" s="7"/>
      <c r="E372" s="7"/>
    </row>
    <row r="373" spans="2:5" s="6" customFormat="1">
      <c r="B373" s="7"/>
      <c r="C373" s="7"/>
      <c r="D373" s="7"/>
      <c r="E373" s="7"/>
    </row>
    <row r="374" spans="2:5" s="6" customFormat="1">
      <c r="B374" s="7"/>
      <c r="C374" s="7"/>
      <c r="D374" s="7"/>
      <c r="E374" s="7"/>
    </row>
    <row r="375" spans="2:5" s="6" customFormat="1">
      <c r="B375" s="7"/>
      <c r="C375" s="7"/>
      <c r="D375" s="7"/>
      <c r="E375" s="7"/>
    </row>
    <row r="376" spans="2:5" s="6" customFormat="1">
      <c r="B376" s="7"/>
      <c r="C376" s="7"/>
      <c r="D376" s="7"/>
      <c r="E376" s="7"/>
    </row>
    <row r="377" spans="2:5" s="6" customFormat="1">
      <c r="B377" s="7"/>
      <c r="C377" s="7"/>
      <c r="D377" s="7"/>
      <c r="E377" s="7"/>
    </row>
    <row r="378" spans="2:5" s="6" customFormat="1">
      <c r="B378" s="7"/>
      <c r="C378" s="7"/>
      <c r="D378" s="7"/>
      <c r="E378" s="7"/>
    </row>
    <row r="379" spans="2:5" s="6" customFormat="1">
      <c r="B379" s="7"/>
      <c r="C379" s="7"/>
      <c r="D379" s="7"/>
      <c r="E379" s="7"/>
    </row>
    <row r="380" spans="2:5" s="6" customFormat="1">
      <c r="B380" s="7"/>
      <c r="C380" s="7"/>
      <c r="D380" s="7"/>
      <c r="E380" s="7"/>
    </row>
    <row r="381" spans="2:5" s="6" customFormat="1">
      <c r="B381" s="7"/>
      <c r="C381" s="7"/>
      <c r="D381" s="7"/>
      <c r="E381" s="7"/>
    </row>
    <row r="382" spans="2:5" s="6" customFormat="1">
      <c r="B382" s="7"/>
      <c r="C382" s="7"/>
      <c r="D382" s="7"/>
      <c r="E382" s="7"/>
    </row>
    <row r="383" spans="2:5" s="6" customFormat="1">
      <c r="B383" s="7"/>
      <c r="C383" s="7"/>
      <c r="D383" s="7"/>
      <c r="E383" s="7"/>
    </row>
    <row r="384" spans="2:5" s="6" customFormat="1">
      <c r="B384" s="7"/>
      <c r="C384" s="7"/>
      <c r="D384" s="7"/>
      <c r="E384" s="7"/>
    </row>
    <row r="385" spans="2:5" s="6" customFormat="1">
      <c r="B385" s="7"/>
      <c r="C385" s="7"/>
      <c r="D385" s="7"/>
      <c r="E385" s="7"/>
    </row>
    <row r="386" spans="2:5" s="6" customFormat="1">
      <c r="B386" s="7"/>
      <c r="C386" s="7"/>
      <c r="D386" s="7"/>
      <c r="E386" s="7"/>
    </row>
    <row r="387" spans="2:5" s="6" customFormat="1">
      <c r="B387" s="7"/>
      <c r="C387" s="7"/>
      <c r="D387" s="7"/>
      <c r="E387" s="7"/>
    </row>
    <row r="388" spans="2:5" s="6" customFormat="1">
      <c r="B388" s="7"/>
      <c r="C388" s="7"/>
      <c r="D388" s="7"/>
      <c r="E388" s="7"/>
    </row>
    <row r="389" spans="2:5" s="6" customFormat="1">
      <c r="B389" s="7"/>
      <c r="C389" s="7"/>
      <c r="D389" s="7"/>
      <c r="E389" s="7"/>
    </row>
    <row r="390" spans="2:5" s="6" customFormat="1">
      <c r="B390" s="7"/>
      <c r="C390" s="7"/>
      <c r="D390" s="7"/>
      <c r="E390" s="7"/>
    </row>
    <row r="391" spans="2:5" s="6" customFormat="1">
      <c r="B391" s="7"/>
      <c r="C391" s="7"/>
      <c r="D391" s="7"/>
      <c r="E391" s="7"/>
    </row>
    <row r="392" spans="2:5" s="6" customFormat="1">
      <c r="B392" s="7"/>
      <c r="C392" s="7"/>
      <c r="D392" s="7"/>
      <c r="E392" s="7"/>
    </row>
    <row r="393" spans="2:5" s="6" customFormat="1">
      <c r="B393" s="7"/>
      <c r="C393" s="7"/>
      <c r="D393" s="7"/>
      <c r="E393" s="7"/>
    </row>
    <row r="394" spans="2:5" s="6" customFormat="1">
      <c r="B394" s="7"/>
      <c r="C394" s="7"/>
      <c r="D394" s="7"/>
      <c r="E394" s="7"/>
    </row>
    <row r="395" spans="2:5" s="6" customFormat="1">
      <c r="B395" s="7"/>
      <c r="C395" s="7"/>
      <c r="D395" s="7"/>
      <c r="E395" s="7"/>
    </row>
    <row r="396" spans="2:5" s="6" customFormat="1">
      <c r="B396" s="7"/>
      <c r="C396" s="7"/>
      <c r="D396" s="7"/>
      <c r="E396" s="7"/>
    </row>
    <row r="397" spans="2:5" s="6" customFormat="1">
      <c r="B397" s="7"/>
      <c r="C397" s="7"/>
      <c r="D397" s="7"/>
      <c r="E397" s="7"/>
    </row>
    <row r="398" spans="2:5" s="6" customFormat="1">
      <c r="B398" s="7"/>
      <c r="C398" s="7"/>
      <c r="D398" s="7"/>
      <c r="E398" s="7"/>
    </row>
    <row r="399" spans="2:5" s="6" customFormat="1">
      <c r="B399" s="7"/>
      <c r="C399" s="7"/>
      <c r="D399" s="7"/>
      <c r="E399" s="7"/>
    </row>
    <row r="400" spans="2:5" s="6" customFormat="1">
      <c r="B400" s="7"/>
      <c r="C400" s="7"/>
      <c r="D400" s="7"/>
      <c r="E400" s="7"/>
    </row>
    <row r="401" spans="2:5" s="6" customFormat="1">
      <c r="B401" s="7"/>
      <c r="C401" s="7"/>
      <c r="D401" s="7"/>
      <c r="E401" s="7"/>
    </row>
    <row r="402" spans="2:5" s="6" customFormat="1">
      <c r="B402" s="7"/>
      <c r="C402" s="7"/>
      <c r="D402" s="7"/>
      <c r="E402" s="7"/>
    </row>
    <row r="403" spans="2:5" s="6" customFormat="1">
      <c r="B403" s="7"/>
      <c r="C403" s="7"/>
      <c r="D403" s="7"/>
      <c r="E403" s="7"/>
    </row>
    <row r="404" spans="2:5" s="6" customFormat="1">
      <c r="B404" s="7"/>
      <c r="C404" s="7"/>
      <c r="D404" s="7"/>
      <c r="E404" s="7"/>
    </row>
    <row r="405" spans="2:5" s="6" customFormat="1">
      <c r="B405" s="7"/>
      <c r="C405" s="7"/>
      <c r="D405" s="7"/>
      <c r="E405" s="7"/>
    </row>
    <row r="406" spans="2:5" s="6" customFormat="1">
      <c r="B406" s="7"/>
      <c r="C406" s="7"/>
      <c r="D406" s="7"/>
      <c r="E406" s="7"/>
    </row>
    <row r="407" spans="2:5" s="6" customFormat="1">
      <c r="B407" s="7"/>
      <c r="C407" s="7"/>
      <c r="D407" s="7"/>
      <c r="E407" s="7"/>
    </row>
    <row r="408" spans="2:5" s="6" customFormat="1">
      <c r="B408" s="7"/>
      <c r="C408" s="7"/>
      <c r="D408" s="7"/>
      <c r="E408" s="7"/>
    </row>
    <row r="409" spans="2:5" s="6" customFormat="1">
      <c r="B409" s="7"/>
      <c r="C409" s="7"/>
      <c r="D409" s="7"/>
      <c r="E409" s="7"/>
    </row>
    <row r="410" spans="2:5" s="6" customFormat="1">
      <c r="B410" s="7"/>
      <c r="C410" s="7"/>
      <c r="D410" s="7"/>
      <c r="E410" s="7"/>
    </row>
    <row r="411" spans="2:5" s="6" customFormat="1">
      <c r="B411" s="7"/>
      <c r="C411" s="7"/>
      <c r="D411" s="7"/>
      <c r="E411" s="7"/>
    </row>
    <row r="412" spans="2:5" s="6" customFormat="1">
      <c r="B412" s="7"/>
      <c r="C412" s="7"/>
      <c r="D412" s="7"/>
      <c r="E412" s="7"/>
    </row>
    <row r="413" spans="2:5" s="6" customFormat="1">
      <c r="B413" s="7"/>
      <c r="C413" s="7"/>
      <c r="D413" s="7"/>
      <c r="E413" s="7"/>
    </row>
    <row r="414" spans="2:5" s="6" customFormat="1">
      <c r="B414" s="7"/>
      <c r="C414" s="7"/>
      <c r="D414" s="7"/>
      <c r="E414" s="7"/>
    </row>
    <row r="415" spans="2:5" s="6" customFormat="1">
      <c r="B415" s="7"/>
      <c r="C415" s="7"/>
      <c r="D415" s="7"/>
      <c r="E415" s="7"/>
    </row>
    <row r="416" spans="2:5" s="6" customFormat="1">
      <c r="B416" s="7"/>
      <c r="C416" s="7"/>
      <c r="D416" s="7"/>
      <c r="E416" s="7"/>
    </row>
    <row r="417" spans="2:5" s="6" customFormat="1">
      <c r="B417" s="7"/>
      <c r="C417" s="7"/>
      <c r="D417" s="7"/>
      <c r="E417" s="7"/>
    </row>
    <row r="418" spans="2:5" s="6" customFormat="1">
      <c r="B418" s="7"/>
      <c r="C418" s="7"/>
      <c r="D418" s="7"/>
      <c r="E418" s="7"/>
    </row>
    <row r="419" spans="2:5" s="6" customFormat="1">
      <c r="B419" s="7"/>
      <c r="C419" s="7"/>
      <c r="D419" s="7"/>
      <c r="E419" s="7"/>
    </row>
    <row r="420" spans="2:5" s="6" customFormat="1">
      <c r="B420" s="7"/>
      <c r="C420" s="7"/>
      <c r="D420" s="7"/>
      <c r="E420" s="7"/>
    </row>
    <row r="421" spans="2:5" s="6" customFormat="1">
      <c r="B421" s="7"/>
      <c r="C421" s="7"/>
      <c r="D421" s="7"/>
      <c r="E421" s="7"/>
    </row>
    <row r="422" spans="2:5" s="6" customFormat="1">
      <c r="B422" s="7"/>
      <c r="C422" s="7"/>
      <c r="D422" s="7"/>
      <c r="E422" s="7"/>
    </row>
    <row r="423" spans="2:5" s="6" customFormat="1">
      <c r="B423" s="7"/>
      <c r="C423" s="7"/>
      <c r="D423" s="7"/>
      <c r="E423" s="7"/>
    </row>
    <row r="424" spans="2:5" s="6" customFormat="1">
      <c r="B424" s="7"/>
      <c r="C424" s="7"/>
      <c r="D424" s="7"/>
      <c r="E424" s="7"/>
    </row>
    <row r="425" spans="2:5" s="6" customFormat="1">
      <c r="B425" s="7"/>
      <c r="C425" s="7"/>
      <c r="D425" s="7"/>
      <c r="E425" s="7"/>
    </row>
    <row r="426" spans="2:5" s="6" customFormat="1">
      <c r="B426" s="7"/>
      <c r="C426" s="7"/>
      <c r="D426" s="7"/>
      <c r="E426" s="7"/>
    </row>
    <row r="427" spans="2:5" s="6" customFormat="1">
      <c r="B427" s="7"/>
      <c r="C427" s="7"/>
      <c r="D427" s="7"/>
      <c r="E427" s="7"/>
    </row>
    <row r="428" spans="2:5" s="6" customFormat="1">
      <c r="B428" s="7"/>
      <c r="C428" s="7"/>
      <c r="D428" s="7"/>
      <c r="E428" s="7"/>
    </row>
    <row r="429" spans="2:5" s="6" customFormat="1">
      <c r="B429" s="7"/>
      <c r="C429" s="7"/>
      <c r="D429" s="7"/>
      <c r="E429" s="7"/>
    </row>
    <row r="430" spans="2:5" s="6" customFormat="1">
      <c r="B430" s="7"/>
      <c r="C430" s="7"/>
      <c r="D430" s="7"/>
      <c r="E430" s="7"/>
    </row>
    <row r="431" spans="2:5" s="6" customFormat="1">
      <c r="B431" s="7"/>
      <c r="C431" s="7"/>
      <c r="D431" s="7"/>
      <c r="E431" s="7"/>
    </row>
    <row r="432" spans="2:5" s="6" customFormat="1">
      <c r="B432" s="7"/>
      <c r="C432" s="7"/>
      <c r="D432" s="7"/>
      <c r="E432" s="7"/>
    </row>
    <row r="433" spans="2:5" s="6" customFormat="1">
      <c r="B433" s="7"/>
      <c r="C433" s="7"/>
      <c r="D433" s="7"/>
      <c r="E433" s="7"/>
    </row>
    <row r="434" spans="2:5" s="6" customFormat="1">
      <c r="B434" s="7"/>
      <c r="C434" s="7"/>
      <c r="D434" s="7"/>
      <c r="E434" s="7"/>
    </row>
    <row r="435" spans="2:5" s="6" customFormat="1">
      <c r="B435" s="7"/>
      <c r="C435" s="7"/>
      <c r="D435" s="7"/>
      <c r="E435" s="7"/>
    </row>
    <row r="436" spans="2:5" s="6" customFormat="1">
      <c r="B436" s="7"/>
      <c r="C436" s="7"/>
      <c r="D436" s="7"/>
      <c r="E436" s="7"/>
    </row>
    <row r="437" spans="2:5" s="6" customFormat="1">
      <c r="B437" s="7"/>
      <c r="C437" s="7"/>
      <c r="D437" s="7"/>
      <c r="E437" s="7"/>
    </row>
    <row r="438" spans="2:5" s="6" customFormat="1">
      <c r="B438" s="7"/>
      <c r="C438" s="7"/>
      <c r="D438" s="7"/>
      <c r="E438" s="7"/>
    </row>
    <row r="439" spans="2:5" s="6" customFormat="1">
      <c r="B439" s="7"/>
      <c r="C439" s="7"/>
      <c r="D439" s="7"/>
      <c r="E439" s="7"/>
    </row>
    <row r="440" spans="2:5" s="6" customFormat="1">
      <c r="B440" s="7"/>
      <c r="C440" s="7"/>
      <c r="D440" s="7"/>
      <c r="E440" s="7"/>
    </row>
    <row r="441" spans="2:5" s="6" customFormat="1">
      <c r="B441" s="7"/>
      <c r="C441" s="7"/>
      <c r="D441" s="7"/>
      <c r="E441" s="7"/>
    </row>
    <row r="442" spans="2:5" s="6" customFormat="1">
      <c r="B442" s="7"/>
      <c r="C442" s="7"/>
      <c r="D442" s="7"/>
      <c r="E442" s="7"/>
    </row>
    <row r="443" spans="2:5" s="6" customFormat="1">
      <c r="B443" s="7"/>
      <c r="C443" s="7"/>
      <c r="D443" s="7"/>
      <c r="E443" s="7"/>
    </row>
    <row r="444" spans="2:5" s="6" customFormat="1">
      <c r="B444" s="7"/>
      <c r="C444" s="7"/>
      <c r="D444" s="7"/>
      <c r="E444" s="7"/>
    </row>
    <row r="445" spans="2:5" s="6" customFormat="1">
      <c r="B445" s="7"/>
      <c r="C445" s="7"/>
      <c r="D445" s="7"/>
      <c r="E445" s="7"/>
    </row>
    <row r="446" spans="2:5" s="6" customFormat="1">
      <c r="B446" s="7"/>
      <c r="C446" s="7"/>
      <c r="D446" s="7"/>
      <c r="E446" s="7"/>
    </row>
    <row r="447" spans="2:5" s="6" customFormat="1">
      <c r="B447" s="7"/>
      <c r="C447" s="7"/>
      <c r="D447" s="7"/>
      <c r="E447" s="7"/>
    </row>
    <row r="448" spans="2:5" s="6" customFormat="1">
      <c r="B448" s="7"/>
      <c r="C448" s="7"/>
      <c r="D448" s="7"/>
      <c r="E448" s="7"/>
    </row>
    <row r="449" spans="2:5" s="6" customFormat="1">
      <c r="B449" s="7"/>
      <c r="C449" s="7"/>
      <c r="D449" s="7"/>
      <c r="E449" s="7"/>
    </row>
    <row r="450" spans="2:5" s="6" customFormat="1">
      <c r="B450" s="7"/>
      <c r="C450" s="7"/>
      <c r="D450" s="7"/>
      <c r="E450" s="7"/>
    </row>
    <row r="451" spans="2:5" s="6" customFormat="1">
      <c r="B451" s="7"/>
      <c r="C451" s="7"/>
      <c r="D451" s="7"/>
      <c r="E451" s="7"/>
    </row>
    <row r="452" spans="2:5" s="6" customFormat="1">
      <c r="B452" s="7"/>
      <c r="C452" s="7"/>
      <c r="D452" s="7"/>
      <c r="E452" s="7"/>
    </row>
    <row r="453" spans="2:5" s="6" customFormat="1">
      <c r="B453" s="7"/>
      <c r="C453" s="7"/>
      <c r="D453" s="7"/>
      <c r="E453" s="7"/>
    </row>
    <row r="454" spans="2:5" s="6" customFormat="1">
      <c r="B454" s="7"/>
      <c r="C454" s="7"/>
      <c r="D454" s="7"/>
      <c r="E454" s="7"/>
    </row>
    <row r="455" spans="2:5" s="6" customFormat="1">
      <c r="B455" s="7"/>
      <c r="C455" s="7"/>
      <c r="D455" s="7"/>
      <c r="E455" s="7"/>
    </row>
    <row r="456" spans="2:5" s="6" customFormat="1">
      <c r="B456" s="7"/>
      <c r="C456" s="7"/>
      <c r="D456" s="7"/>
      <c r="E456" s="7"/>
    </row>
    <row r="457" spans="2:5" s="6" customFormat="1">
      <c r="B457" s="7"/>
      <c r="C457" s="7"/>
      <c r="D457" s="7"/>
      <c r="E457" s="7"/>
    </row>
    <row r="458" spans="2:5" s="6" customFormat="1">
      <c r="B458" s="7"/>
      <c r="C458" s="7"/>
      <c r="D458" s="7"/>
      <c r="E458" s="7"/>
    </row>
    <row r="459" spans="2:5" s="6" customFormat="1">
      <c r="B459" s="7"/>
      <c r="C459" s="7"/>
      <c r="D459" s="7"/>
      <c r="E459" s="7"/>
    </row>
    <row r="460" spans="2:5" s="6" customFormat="1">
      <c r="B460" s="7"/>
      <c r="C460" s="7"/>
      <c r="D460" s="7"/>
      <c r="E460" s="7"/>
    </row>
    <row r="461" spans="2:5" s="6" customFormat="1">
      <c r="B461" s="7"/>
      <c r="C461" s="7"/>
      <c r="D461" s="7"/>
      <c r="E461" s="7"/>
    </row>
    <row r="462" spans="2:5" s="6" customFormat="1">
      <c r="B462" s="7"/>
      <c r="C462" s="7"/>
      <c r="D462" s="7"/>
      <c r="E462" s="7"/>
    </row>
    <row r="463" spans="2:5" s="6" customFormat="1">
      <c r="B463" s="7"/>
      <c r="C463" s="7"/>
      <c r="D463" s="7"/>
      <c r="E463" s="7"/>
    </row>
    <row r="464" spans="2:5" s="6" customFormat="1">
      <c r="B464" s="7"/>
      <c r="C464" s="7"/>
      <c r="D464" s="7"/>
      <c r="E464" s="7"/>
    </row>
    <row r="465" spans="2:5" s="6" customFormat="1">
      <c r="B465" s="7"/>
      <c r="C465" s="7"/>
      <c r="D465" s="7"/>
      <c r="E465" s="7"/>
    </row>
    <row r="466" spans="2:5" s="6" customFormat="1">
      <c r="B466" s="7"/>
      <c r="C466" s="7"/>
      <c r="D466" s="7"/>
      <c r="E466" s="7"/>
    </row>
    <row r="467" spans="2:5" s="6" customFormat="1">
      <c r="B467" s="7"/>
      <c r="C467" s="7"/>
      <c r="D467" s="7"/>
      <c r="E467" s="7"/>
    </row>
    <row r="468" spans="2:5" s="6" customFormat="1">
      <c r="B468" s="7"/>
      <c r="C468" s="7"/>
      <c r="D468" s="7"/>
      <c r="E468" s="7"/>
    </row>
    <row r="469" spans="2:5" s="6" customFormat="1">
      <c r="B469" s="7"/>
      <c r="C469" s="7"/>
      <c r="D469" s="7"/>
      <c r="E469" s="7"/>
    </row>
    <row r="470" spans="2:5" s="6" customFormat="1">
      <c r="B470" s="7"/>
      <c r="C470" s="7"/>
      <c r="D470" s="7"/>
      <c r="E470" s="7"/>
    </row>
    <row r="471" spans="2:5" s="6" customFormat="1">
      <c r="B471" s="7"/>
      <c r="C471" s="7"/>
      <c r="D471" s="7"/>
      <c r="E471" s="7"/>
    </row>
    <row r="472" spans="2:5" s="6" customFormat="1">
      <c r="B472" s="7"/>
      <c r="C472" s="7"/>
      <c r="D472" s="7"/>
      <c r="E472" s="7"/>
    </row>
    <row r="473" spans="2:5" s="6" customFormat="1">
      <c r="B473" s="7"/>
      <c r="C473" s="7"/>
      <c r="D473" s="7"/>
      <c r="E473" s="7"/>
    </row>
    <row r="474" spans="2:5" s="6" customFormat="1">
      <c r="B474" s="7"/>
      <c r="C474" s="7"/>
      <c r="D474" s="7"/>
      <c r="E474" s="7"/>
    </row>
    <row r="475" spans="2:5" s="6" customFormat="1">
      <c r="B475" s="7"/>
      <c r="C475" s="7"/>
      <c r="D475" s="7"/>
      <c r="E475" s="7"/>
    </row>
    <row r="476" spans="2:5" s="6" customFormat="1">
      <c r="B476" s="7"/>
      <c r="C476" s="7"/>
      <c r="D476" s="7"/>
      <c r="E476" s="7"/>
    </row>
    <row r="477" spans="2:5" s="6" customFormat="1">
      <c r="B477" s="7"/>
      <c r="C477" s="7"/>
      <c r="D477" s="7"/>
      <c r="E477" s="7"/>
    </row>
    <row r="478" spans="2:5" s="6" customFormat="1">
      <c r="B478" s="7"/>
      <c r="C478" s="7"/>
      <c r="D478" s="7"/>
      <c r="E478" s="7"/>
    </row>
    <row r="479" spans="2:5" s="6" customFormat="1">
      <c r="B479" s="7"/>
      <c r="C479" s="7"/>
      <c r="D479" s="7"/>
      <c r="E479" s="7"/>
    </row>
    <row r="480" spans="2:5" s="6" customFormat="1">
      <c r="B480" s="7"/>
      <c r="C480" s="7"/>
      <c r="D480" s="7"/>
      <c r="E480" s="7"/>
    </row>
    <row r="481" spans="2:5" s="6" customFormat="1">
      <c r="B481" s="7"/>
      <c r="C481" s="7"/>
      <c r="D481" s="7"/>
      <c r="E481" s="7"/>
    </row>
    <row r="482" spans="2:5" s="6" customFormat="1">
      <c r="B482" s="7"/>
      <c r="C482" s="7"/>
      <c r="D482" s="7"/>
      <c r="E482" s="7"/>
    </row>
    <row r="483" spans="2:5" s="6" customFormat="1">
      <c r="B483" s="7"/>
      <c r="C483" s="7"/>
      <c r="D483" s="7"/>
      <c r="E483" s="7"/>
    </row>
    <row r="484" spans="2:5" s="6" customFormat="1">
      <c r="B484" s="7"/>
      <c r="C484" s="7"/>
      <c r="D484" s="7"/>
      <c r="E484" s="7"/>
    </row>
    <row r="485" spans="2:5" s="6" customFormat="1">
      <c r="B485" s="7"/>
      <c r="C485" s="7"/>
      <c r="D485" s="7"/>
      <c r="E485" s="7"/>
    </row>
    <row r="486" spans="2:5" s="6" customFormat="1">
      <c r="B486" s="7"/>
      <c r="C486" s="7"/>
      <c r="D486" s="7"/>
      <c r="E486" s="7"/>
    </row>
    <row r="487" spans="2:5" s="6" customFormat="1">
      <c r="B487" s="7"/>
      <c r="C487" s="7"/>
      <c r="D487" s="7"/>
      <c r="E487" s="7"/>
    </row>
    <row r="488" spans="2:5" s="6" customFormat="1">
      <c r="B488" s="7"/>
      <c r="C488" s="7"/>
      <c r="D488" s="7"/>
      <c r="E488" s="7"/>
    </row>
    <row r="489" spans="2:5" s="6" customFormat="1">
      <c r="B489" s="7"/>
      <c r="C489" s="7"/>
      <c r="D489" s="7"/>
      <c r="E489" s="7"/>
    </row>
    <row r="490" spans="2:5" s="6" customFormat="1">
      <c r="B490" s="7"/>
      <c r="C490" s="7"/>
      <c r="D490" s="7"/>
      <c r="E490" s="7"/>
    </row>
    <row r="491" spans="2:5" s="6" customFormat="1">
      <c r="B491" s="7"/>
      <c r="C491" s="7"/>
      <c r="D491" s="7"/>
      <c r="E491" s="7"/>
    </row>
    <row r="492" spans="2:5" s="6" customFormat="1">
      <c r="B492" s="7"/>
      <c r="C492" s="7"/>
      <c r="D492" s="7"/>
      <c r="E492" s="7"/>
    </row>
    <row r="493" spans="2:5" s="6" customFormat="1">
      <c r="B493" s="7"/>
      <c r="C493" s="7"/>
      <c r="D493" s="7"/>
      <c r="E493" s="7"/>
    </row>
    <row r="494" spans="2:5" s="6" customFormat="1">
      <c r="B494" s="7"/>
      <c r="C494" s="7"/>
      <c r="D494" s="7"/>
      <c r="E494" s="7"/>
    </row>
    <row r="495" spans="2:5" s="6" customFormat="1">
      <c r="B495" s="7"/>
      <c r="C495" s="7"/>
      <c r="D495" s="7"/>
      <c r="E495" s="7"/>
    </row>
    <row r="496" spans="2:5" s="6" customFormat="1">
      <c r="B496" s="7"/>
      <c r="C496" s="7"/>
      <c r="D496" s="7"/>
      <c r="E496" s="7"/>
    </row>
    <row r="497" spans="2:5" s="6" customFormat="1">
      <c r="B497" s="7"/>
      <c r="C497" s="7"/>
      <c r="D497" s="7"/>
      <c r="E497" s="7"/>
    </row>
    <row r="498" spans="2:5" s="6" customFormat="1">
      <c r="B498" s="7"/>
      <c r="C498" s="7"/>
      <c r="D498" s="7"/>
      <c r="E498" s="7"/>
    </row>
    <row r="499" spans="2:5" s="6" customFormat="1">
      <c r="B499" s="7"/>
      <c r="C499" s="7"/>
      <c r="D499" s="7"/>
      <c r="E499" s="7"/>
    </row>
    <row r="500" spans="2:5" s="6" customFormat="1">
      <c r="B500" s="7"/>
      <c r="C500" s="7"/>
      <c r="D500" s="7"/>
      <c r="E500" s="7"/>
    </row>
    <row r="501" spans="2:5" s="6" customFormat="1">
      <c r="B501" s="7"/>
      <c r="C501" s="7"/>
      <c r="D501" s="7"/>
      <c r="E501" s="7"/>
    </row>
    <row r="502" spans="2:5" s="6" customFormat="1">
      <c r="B502" s="7"/>
      <c r="C502" s="7"/>
      <c r="D502" s="7"/>
      <c r="E502" s="7"/>
    </row>
    <row r="503" spans="2:5" s="6" customFormat="1">
      <c r="B503" s="7"/>
      <c r="C503" s="7"/>
      <c r="D503" s="7"/>
      <c r="E503" s="7"/>
    </row>
    <row r="504" spans="2:5" s="6" customFormat="1">
      <c r="B504" s="7"/>
      <c r="C504" s="7"/>
      <c r="D504" s="7"/>
      <c r="E504" s="7"/>
    </row>
    <row r="505" spans="2:5" s="6" customFormat="1">
      <c r="B505" s="7"/>
      <c r="C505" s="7"/>
      <c r="D505" s="7"/>
      <c r="E505" s="7"/>
    </row>
    <row r="506" spans="2:5" s="6" customFormat="1">
      <c r="B506" s="7"/>
      <c r="C506" s="7"/>
      <c r="D506" s="7"/>
      <c r="E506" s="7"/>
    </row>
    <row r="507" spans="2:5" s="6" customFormat="1">
      <c r="B507" s="7"/>
      <c r="C507" s="7"/>
      <c r="D507" s="7"/>
      <c r="E507" s="7"/>
    </row>
    <row r="508" spans="2:5" s="6" customFormat="1">
      <c r="B508" s="7"/>
      <c r="C508" s="7"/>
      <c r="D508" s="7"/>
      <c r="E508" s="7"/>
    </row>
    <row r="509" spans="2:5" s="6" customFormat="1">
      <c r="B509" s="7"/>
      <c r="C509" s="7"/>
      <c r="D509" s="7"/>
      <c r="E509" s="7"/>
    </row>
    <row r="510" spans="2:5" s="6" customFormat="1">
      <c r="B510" s="7"/>
      <c r="C510" s="7"/>
      <c r="D510" s="7"/>
      <c r="E510" s="7"/>
    </row>
    <row r="511" spans="2:5" s="6" customFormat="1">
      <c r="B511" s="7"/>
      <c r="C511" s="7"/>
      <c r="D511" s="7"/>
      <c r="E511" s="7"/>
    </row>
    <row r="512" spans="2:5" s="6" customFormat="1">
      <c r="B512" s="7"/>
      <c r="C512" s="7"/>
      <c r="D512" s="7"/>
      <c r="E512" s="7"/>
    </row>
    <row r="513" spans="2:5" s="6" customFormat="1">
      <c r="B513" s="7"/>
      <c r="C513" s="7"/>
      <c r="D513" s="7"/>
      <c r="E513" s="7"/>
    </row>
    <row r="514" spans="2:5" s="6" customFormat="1">
      <c r="B514" s="7"/>
      <c r="C514" s="7"/>
      <c r="D514" s="7"/>
      <c r="E514" s="7"/>
    </row>
    <row r="515" spans="2:5" s="6" customFormat="1">
      <c r="B515" s="7"/>
      <c r="C515" s="7"/>
      <c r="D515" s="7"/>
      <c r="E515" s="7"/>
    </row>
    <row r="516" spans="2:5" s="6" customFormat="1">
      <c r="B516" s="7"/>
      <c r="C516" s="7"/>
      <c r="D516" s="7"/>
      <c r="E516" s="7"/>
    </row>
    <row r="517" spans="2:5" s="6" customFormat="1">
      <c r="B517" s="7"/>
      <c r="C517" s="7"/>
      <c r="D517" s="7"/>
      <c r="E517" s="7"/>
    </row>
    <row r="518" spans="2:5" s="6" customFormat="1">
      <c r="B518" s="7"/>
      <c r="C518" s="7"/>
      <c r="D518" s="7"/>
      <c r="E518" s="7"/>
    </row>
    <row r="519" spans="2:5" s="6" customFormat="1">
      <c r="B519" s="7"/>
      <c r="C519" s="7"/>
      <c r="D519" s="7"/>
      <c r="E519" s="7"/>
    </row>
    <row r="520" spans="2:5" s="6" customFormat="1">
      <c r="B520" s="7"/>
      <c r="C520" s="7"/>
      <c r="D520" s="7"/>
      <c r="E520" s="7"/>
    </row>
    <row r="521" spans="2:5" s="6" customFormat="1">
      <c r="B521" s="7"/>
      <c r="C521" s="7"/>
      <c r="D521" s="7"/>
      <c r="E521" s="7"/>
    </row>
    <row r="522" spans="2:5" s="6" customFormat="1">
      <c r="B522" s="7"/>
      <c r="C522" s="7"/>
      <c r="D522" s="7"/>
      <c r="E522" s="7"/>
    </row>
    <row r="523" spans="2:5" s="6" customFormat="1">
      <c r="B523" s="7"/>
      <c r="C523" s="7"/>
      <c r="D523" s="7"/>
      <c r="E523" s="7"/>
    </row>
    <row r="524" spans="2:5" s="6" customFormat="1">
      <c r="B524" s="7"/>
      <c r="C524" s="7"/>
      <c r="D524" s="7"/>
      <c r="E524" s="7"/>
    </row>
    <row r="525" spans="2:5" s="6" customFormat="1">
      <c r="B525" s="7"/>
      <c r="C525" s="7"/>
      <c r="D525" s="7"/>
      <c r="E525" s="7"/>
    </row>
    <row r="526" spans="2:5" s="6" customFormat="1">
      <c r="B526" s="7"/>
      <c r="C526" s="7"/>
      <c r="D526" s="7"/>
      <c r="E526" s="7"/>
    </row>
    <row r="527" spans="2:5" s="6" customFormat="1">
      <c r="B527" s="7"/>
      <c r="C527" s="7"/>
      <c r="D527" s="7"/>
      <c r="E527" s="7"/>
    </row>
    <row r="528" spans="2:5" s="6" customFormat="1">
      <c r="B528" s="7"/>
      <c r="C528" s="7"/>
      <c r="D528" s="7"/>
      <c r="E528" s="7"/>
    </row>
    <row r="529" spans="2:5" s="6" customFormat="1">
      <c r="B529" s="7"/>
      <c r="C529" s="7"/>
      <c r="D529" s="7"/>
      <c r="E529" s="7"/>
    </row>
    <row r="530" spans="2:5" s="6" customFormat="1">
      <c r="B530" s="7"/>
      <c r="C530" s="7"/>
      <c r="D530" s="7"/>
      <c r="E530" s="7"/>
    </row>
    <row r="531" spans="2:5" s="6" customFormat="1">
      <c r="B531" s="7"/>
      <c r="C531" s="7"/>
      <c r="D531" s="7"/>
      <c r="E531" s="7"/>
    </row>
    <row r="532" spans="2:5" s="6" customFormat="1">
      <c r="B532" s="7"/>
      <c r="C532" s="7"/>
      <c r="D532" s="7"/>
      <c r="E532" s="7"/>
    </row>
    <row r="533" spans="2:5" s="6" customFormat="1">
      <c r="B533" s="7"/>
      <c r="C533" s="7"/>
      <c r="D533" s="7"/>
      <c r="E533" s="7"/>
    </row>
    <row r="534" spans="2:5" s="6" customFormat="1">
      <c r="B534" s="7"/>
      <c r="C534" s="7"/>
      <c r="D534" s="7"/>
      <c r="E534" s="7"/>
    </row>
    <row r="535" spans="2:5" s="6" customFormat="1">
      <c r="B535" s="7"/>
      <c r="C535" s="7"/>
      <c r="D535" s="7"/>
      <c r="E535" s="7"/>
    </row>
    <row r="536" spans="2:5" s="6" customFormat="1">
      <c r="B536" s="7"/>
      <c r="C536" s="7"/>
      <c r="D536" s="7"/>
      <c r="E536" s="7"/>
    </row>
    <row r="537" spans="2:5" s="6" customFormat="1">
      <c r="B537" s="7"/>
      <c r="C537" s="7"/>
      <c r="D537" s="7"/>
      <c r="E537" s="7"/>
    </row>
    <row r="538" spans="2:5" s="6" customFormat="1">
      <c r="B538" s="7"/>
      <c r="C538" s="7"/>
      <c r="D538" s="7"/>
      <c r="E538" s="7"/>
    </row>
    <row r="539" spans="2:5" s="6" customFormat="1">
      <c r="B539" s="7"/>
      <c r="C539" s="7"/>
      <c r="D539" s="7"/>
      <c r="E539" s="7"/>
    </row>
    <row r="540" spans="2:5" s="6" customFormat="1">
      <c r="B540" s="7"/>
      <c r="C540" s="7"/>
      <c r="D540" s="7"/>
      <c r="E540" s="7"/>
    </row>
    <row r="541" spans="2:5" s="6" customFormat="1">
      <c r="B541" s="7"/>
      <c r="C541" s="7"/>
      <c r="D541" s="7"/>
      <c r="E541" s="7"/>
    </row>
    <row r="542" spans="2:5" s="6" customFormat="1">
      <c r="B542" s="7"/>
      <c r="C542" s="7"/>
      <c r="D542" s="7"/>
      <c r="E542" s="7"/>
    </row>
    <row r="543" spans="2:5" s="6" customFormat="1">
      <c r="B543" s="7"/>
      <c r="C543" s="7"/>
      <c r="D543" s="7"/>
      <c r="E543" s="7"/>
    </row>
    <row r="544" spans="2:5" s="6" customFormat="1">
      <c r="B544" s="7"/>
      <c r="C544" s="7"/>
      <c r="D544" s="7"/>
      <c r="E544" s="7"/>
    </row>
    <row r="545" spans="2:5" s="6" customFormat="1">
      <c r="B545" s="7"/>
      <c r="C545" s="7"/>
      <c r="D545" s="7"/>
      <c r="E545" s="7"/>
    </row>
    <row r="546" spans="2:5" s="6" customFormat="1">
      <c r="B546" s="7"/>
      <c r="C546" s="7"/>
      <c r="D546" s="7"/>
      <c r="E546" s="7"/>
    </row>
    <row r="547" spans="2:5" s="6" customFormat="1">
      <c r="B547" s="7"/>
      <c r="C547" s="7"/>
      <c r="D547" s="7"/>
      <c r="E547" s="7"/>
    </row>
    <row r="548" spans="2:5" s="6" customFormat="1">
      <c r="B548" s="7"/>
      <c r="C548" s="7"/>
      <c r="D548" s="7"/>
      <c r="E548" s="7"/>
    </row>
    <row r="549" spans="2:5" s="6" customFormat="1">
      <c r="B549" s="7"/>
      <c r="C549" s="7"/>
      <c r="D549" s="7"/>
      <c r="E549" s="7"/>
    </row>
    <row r="550" spans="2:5" s="6" customFormat="1">
      <c r="B550" s="7"/>
      <c r="C550" s="7"/>
      <c r="D550" s="7"/>
      <c r="E550" s="7"/>
    </row>
    <row r="551" spans="2:5" s="6" customFormat="1">
      <c r="B551" s="7"/>
      <c r="C551" s="7"/>
      <c r="D551" s="7"/>
      <c r="E551" s="7"/>
    </row>
    <row r="552" spans="2:5" s="6" customFormat="1">
      <c r="B552" s="7"/>
      <c r="C552" s="7"/>
      <c r="D552" s="7"/>
      <c r="E552" s="7"/>
    </row>
    <row r="553" spans="2:5" s="6" customFormat="1">
      <c r="B553" s="7"/>
      <c r="C553" s="7"/>
      <c r="D553" s="7"/>
      <c r="E553" s="7"/>
    </row>
    <row r="554" spans="2:5" s="6" customFormat="1">
      <c r="B554" s="7"/>
      <c r="C554" s="7"/>
      <c r="D554" s="7"/>
      <c r="E554" s="7"/>
    </row>
    <row r="555" spans="2:5" s="6" customFormat="1">
      <c r="B555" s="7"/>
      <c r="C555" s="7"/>
      <c r="D555" s="7"/>
      <c r="E555" s="7"/>
    </row>
    <row r="556" spans="2:5" s="6" customFormat="1">
      <c r="B556" s="7"/>
      <c r="C556" s="7"/>
      <c r="D556" s="7"/>
      <c r="E556" s="7"/>
    </row>
    <row r="557" spans="2:5" s="6" customFormat="1">
      <c r="B557" s="7"/>
      <c r="C557" s="7"/>
      <c r="D557" s="7"/>
      <c r="E557" s="7"/>
    </row>
    <row r="558" spans="2:5" s="6" customFormat="1">
      <c r="B558" s="7"/>
      <c r="C558" s="7"/>
      <c r="D558" s="7"/>
      <c r="E558" s="7"/>
    </row>
    <row r="559" spans="2:5" s="6" customFormat="1">
      <c r="B559" s="7"/>
      <c r="C559" s="7"/>
      <c r="D559" s="7"/>
      <c r="E559" s="7"/>
    </row>
    <row r="560" spans="2:5" s="6" customFormat="1">
      <c r="B560" s="7"/>
      <c r="C560" s="7"/>
      <c r="D560" s="7"/>
      <c r="E560" s="7"/>
    </row>
    <row r="561" spans="2:5" s="6" customFormat="1">
      <c r="B561" s="7"/>
      <c r="C561" s="7"/>
      <c r="D561" s="7"/>
      <c r="E561" s="7"/>
    </row>
    <row r="562" spans="2:5" s="6" customFormat="1">
      <c r="B562" s="7"/>
      <c r="C562" s="7"/>
      <c r="D562" s="7"/>
      <c r="E562" s="7"/>
    </row>
    <row r="563" spans="2:5" s="6" customFormat="1">
      <c r="B563" s="7"/>
      <c r="C563" s="7"/>
      <c r="D563" s="7"/>
      <c r="E563" s="7"/>
    </row>
    <row r="564" spans="2:5" s="6" customFormat="1">
      <c r="B564" s="7"/>
      <c r="C564" s="7"/>
      <c r="D564" s="7"/>
      <c r="E564" s="7"/>
    </row>
    <row r="565" spans="2:5" s="6" customFormat="1">
      <c r="B565" s="7"/>
      <c r="C565" s="7"/>
      <c r="D565" s="7"/>
      <c r="E565" s="7"/>
    </row>
    <row r="566" spans="2:5" s="6" customFormat="1">
      <c r="B566" s="7"/>
      <c r="C566" s="7"/>
      <c r="D566" s="7"/>
      <c r="E566" s="7"/>
    </row>
    <row r="567" spans="2:5" s="6" customFormat="1">
      <c r="B567" s="7"/>
      <c r="C567" s="7"/>
      <c r="D567" s="7"/>
      <c r="E567" s="7"/>
    </row>
    <row r="568" spans="2:5" s="6" customFormat="1">
      <c r="B568" s="7"/>
      <c r="C568" s="7"/>
      <c r="D568" s="7"/>
      <c r="E568" s="7"/>
    </row>
    <row r="569" spans="2:5" s="6" customFormat="1">
      <c r="B569" s="7"/>
      <c r="C569" s="7"/>
      <c r="D569" s="7"/>
      <c r="E569" s="7"/>
    </row>
    <row r="570" spans="2:5" s="6" customFormat="1">
      <c r="B570" s="7"/>
      <c r="C570" s="7"/>
      <c r="D570" s="7"/>
      <c r="E570" s="7"/>
    </row>
    <row r="571" spans="2:5" s="6" customFormat="1">
      <c r="B571" s="7"/>
      <c r="C571" s="7"/>
      <c r="D571" s="7"/>
      <c r="E571" s="7"/>
    </row>
    <row r="572" spans="2:5" s="6" customFormat="1">
      <c r="B572" s="7"/>
      <c r="C572" s="7"/>
      <c r="D572" s="7"/>
      <c r="E572" s="7"/>
    </row>
    <row r="573" spans="2:5" s="6" customFormat="1">
      <c r="B573" s="7"/>
      <c r="C573" s="7"/>
      <c r="D573" s="7"/>
      <c r="E573" s="7"/>
    </row>
    <row r="574" spans="2:5" s="6" customFormat="1">
      <c r="B574" s="7"/>
      <c r="C574" s="7"/>
      <c r="D574" s="7"/>
      <c r="E574" s="7"/>
    </row>
    <row r="575" spans="2:5" s="6" customFormat="1">
      <c r="B575" s="7"/>
      <c r="C575" s="7"/>
      <c r="D575" s="7"/>
      <c r="E575" s="7"/>
    </row>
    <row r="576" spans="2:5" s="6" customFormat="1">
      <c r="B576" s="7"/>
      <c r="C576" s="7"/>
      <c r="D576" s="7"/>
      <c r="E576" s="7"/>
    </row>
    <row r="577" spans="2:5" s="6" customFormat="1">
      <c r="B577" s="7"/>
      <c r="C577" s="7"/>
      <c r="D577" s="7"/>
      <c r="E577" s="7"/>
    </row>
    <row r="578" spans="2:5" s="6" customFormat="1">
      <c r="B578" s="7"/>
      <c r="C578" s="7"/>
      <c r="D578" s="7"/>
      <c r="E578" s="7"/>
    </row>
    <row r="579" spans="2:5" s="6" customFormat="1">
      <c r="B579" s="7"/>
      <c r="C579" s="7"/>
      <c r="D579" s="7"/>
      <c r="E579" s="7"/>
    </row>
    <row r="580" spans="2:5" s="6" customFormat="1">
      <c r="B580" s="7"/>
      <c r="C580" s="7"/>
      <c r="D580" s="7"/>
      <c r="E580" s="7"/>
    </row>
    <row r="581" spans="2:5" s="6" customFormat="1">
      <c r="B581" s="7"/>
      <c r="C581" s="7"/>
      <c r="D581" s="7"/>
      <c r="E581" s="7"/>
    </row>
    <row r="582" spans="2:5" s="6" customFormat="1">
      <c r="B582" s="7"/>
      <c r="C582" s="7"/>
      <c r="D582" s="7"/>
      <c r="E582" s="7"/>
    </row>
    <row r="583" spans="2:5" s="6" customFormat="1">
      <c r="B583" s="7"/>
      <c r="C583" s="7"/>
      <c r="D583" s="7"/>
      <c r="E583" s="7"/>
    </row>
    <row r="584" spans="2:5" s="6" customFormat="1">
      <c r="B584" s="7"/>
      <c r="C584" s="7"/>
      <c r="D584" s="7"/>
      <c r="E584" s="7"/>
    </row>
    <row r="585" spans="2:5" s="6" customFormat="1">
      <c r="B585" s="7"/>
      <c r="C585" s="7"/>
      <c r="D585" s="7"/>
      <c r="E585" s="7"/>
    </row>
    <row r="586" spans="2:5" s="6" customFormat="1">
      <c r="B586" s="7"/>
      <c r="C586" s="7"/>
      <c r="D586" s="7"/>
      <c r="E586" s="7"/>
    </row>
    <row r="587" spans="2:5" s="6" customFormat="1">
      <c r="B587" s="7"/>
      <c r="C587" s="7"/>
      <c r="D587" s="7"/>
      <c r="E587" s="7"/>
    </row>
    <row r="588" spans="2:5" s="6" customFormat="1">
      <c r="B588" s="7"/>
      <c r="C588" s="7"/>
      <c r="D588" s="7"/>
      <c r="E588" s="7"/>
    </row>
    <row r="589" spans="2:5" s="6" customFormat="1">
      <c r="B589" s="7"/>
      <c r="C589" s="7"/>
      <c r="D589" s="7"/>
      <c r="E589" s="7"/>
    </row>
    <row r="590" spans="2:5" s="6" customFormat="1">
      <c r="B590" s="7"/>
      <c r="C590" s="7"/>
      <c r="D590" s="7"/>
      <c r="E590" s="7"/>
    </row>
    <row r="591" spans="2:5" s="6" customFormat="1">
      <c r="B591" s="7"/>
      <c r="C591" s="7"/>
      <c r="D591" s="7"/>
      <c r="E591" s="7"/>
    </row>
    <row r="592" spans="2:5" s="6" customFormat="1">
      <c r="B592" s="7"/>
      <c r="C592" s="7"/>
      <c r="D592" s="7"/>
      <c r="E592" s="7"/>
    </row>
    <row r="593" spans="2:5" s="6" customFormat="1">
      <c r="B593" s="7"/>
      <c r="C593" s="7"/>
      <c r="D593" s="7"/>
      <c r="E593" s="7"/>
    </row>
    <row r="594" spans="2:5" s="6" customFormat="1">
      <c r="B594" s="7"/>
      <c r="C594" s="7"/>
      <c r="D594" s="7"/>
      <c r="E594" s="7"/>
    </row>
    <row r="595" spans="2:5" s="6" customFormat="1">
      <c r="B595" s="7"/>
      <c r="C595" s="7"/>
      <c r="D595" s="7"/>
      <c r="E595" s="7"/>
    </row>
    <row r="596" spans="2:5" s="6" customFormat="1">
      <c r="B596" s="7"/>
      <c r="C596" s="7"/>
      <c r="D596" s="7"/>
      <c r="E596" s="7"/>
    </row>
    <row r="597" spans="2:5" s="6" customFormat="1">
      <c r="B597" s="7"/>
      <c r="C597" s="7"/>
      <c r="D597" s="7"/>
      <c r="E597" s="7"/>
    </row>
    <row r="598" spans="2:5" s="6" customFormat="1">
      <c r="B598" s="7"/>
      <c r="C598" s="7"/>
      <c r="D598" s="7"/>
      <c r="E598" s="7"/>
    </row>
    <row r="599" spans="2:5" s="6" customFormat="1">
      <c r="B599" s="7"/>
      <c r="C599" s="7"/>
      <c r="D599" s="7"/>
      <c r="E599" s="7"/>
    </row>
    <row r="600" spans="2:5" s="6" customFormat="1">
      <c r="B600" s="7"/>
      <c r="C600" s="7"/>
      <c r="D600" s="7"/>
      <c r="E600" s="7"/>
    </row>
    <row r="601" spans="2:5" s="6" customFormat="1">
      <c r="B601" s="7"/>
      <c r="C601" s="7"/>
      <c r="D601" s="7"/>
      <c r="E601" s="7"/>
    </row>
    <row r="602" spans="2:5" s="6" customFormat="1">
      <c r="B602" s="7"/>
      <c r="C602" s="7"/>
      <c r="D602" s="7"/>
      <c r="E602" s="7"/>
    </row>
    <row r="603" spans="2:5" s="6" customFormat="1">
      <c r="B603" s="7"/>
      <c r="C603" s="7"/>
      <c r="D603" s="7"/>
      <c r="E603" s="7"/>
    </row>
    <row r="604" spans="2:5" s="6" customFormat="1">
      <c r="B604" s="7"/>
      <c r="C604" s="7"/>
      <c r="D604" s="7"/>
      <c r="E604" s="7"/>
    </row>
    <row r="605" spans="2:5" s="6" customFormat="1">
      <c r="B605" s="7"/>
      <c r="C605" s="7"/>
      <c r="D605" s="7"/>
      <c r="E605" s="7"/>
    </row>
    <row r="606" spans="2:5" s="6" customFormat="1">
      <c r="B606" s="7"/>
      <c r="C606" s="7"/>
      <c r="D606" s="7"/>
      <c r="E606" s="7"/>
    </row>
    <row r="607" spans="2:5" s="6" customFormat="1">
      <c r="B607" s="7"/>
      <c r="C607" s="7"/>
      <c r="D607" s="7"/>
      <c r="E607" s="7"/>
    </row>
    <row r="608" spans="2:5" s="6" customFormat="1">
      <c r="B608" s="7"/>
      <c r="C608" s="7"/>
      <c r="D608" s="7"/>
      <c r="E608" s="7"/>
    </row>
    <row r="609" spans="2:5" s="6" customFormat="1">
      <c r="B609" s="7"/>
      <c r="C609" s="7"/>
      <c r="D609" s="7"/>
      <c r="E609" s="7"/>
    </row>
    <row r="610" spans="2:5" s="6" customFormat="1">
      <c r="B610" s="7"/>
      <c r="C610" s="7"/>
      <c r="D610" s="7"/>
      <c r="E610" s="7"/>
    </row>
    <row r="611" spans="2:5" s="6" customFormat="1">
      <c r="B611" s="7"/>
      <c r="C611" s="7"/>
      <c r="D611" s="7"/>
      <c r="E611" s="7"/>
    </row>
    <row r="612" spans="2:5" s="6" customFormat="1">
      <c r="B612" s="7"/>
      <c r="C612" s="7"/>
      <c r="D612" s="7"/>
      <c r="E612" s="7"/>
    </row>
    <row r="613" spans="2:5" s="6" customFormat="1">
      <c r="B613" s="7"/>
      <c r="C613" s="7"/>
      <c r="D613" s="7"/>
      <c r="E613" s="7"/>
    </row>
    <row r="614" spans="2:5" s="6" customFormat="1">
      <c r="B614" s="7"/>
      <c r="C614" s="7"/>
      <c r="D614" s="7"/>
      <c r="E614" s="7"/>
    </row>
    <row r="615" spans="2:5" s="6" customFormat="1">
      <c r="B615" s="7"/>
      <c r="C615" s="7"/>
      <c r="D615" s="7"/>
      <c r="E615" s="7"/>
    </row>
    <row r="616" spans="2:5" s="6" customFormat="1">
      <c r="B616" s="7"/>
      <c r="C616" s="7"/>
      <c r="D616" s="7"/>
      <c r="E616" s="7"/>
    </row>
    <row r="617" spans="2:5" s="6" customFormat="1">
      <c r="B617" s="7"/>
      <c r="C617" s="7"/>
      <c r="D617" s="7"/>
      <c r="E617" s="7"/>
    </row>
    <row r="618" spans="2:5" s="6" customFormat="1">
      <c r="B618" s="7"/>
      <c r="C618" s="7"/>
      <c r="D618" s="7"/>
      <c r="E618" s="7"/>
    </row>
    <row r="619" spans="2:5" s="6" customFormat="1">
      <c r="B619" s="7"/>
      <c r="C619" s="7"/>
      <c r="D619" s="7"/>
      <c r="E619" s="7"/>
    </row>
    <row r="620" spans="2:5" s="6" customFormat="1">
      <c r="B620" s="7"/>
      <c r="C620" s="7"/>
      <c r="D620" s="7"/>
      <c r="E620" s="7"/>
    </row>
    <row r="621" spans="2:5" s="6" customFormat="1">
      <c r="B621" s="7"/>
      <c r="C621" s="7"/>
      <c r="D621" s="7"/>
      <c r="E621" s="7"/>
    </row>
    <row r="622" spans="2:5" s="6" customFormat="1">
      <c r="B622" s="7"/>
      <c r="C622" s="7"/>
      <c r="D622" s="7"/>
      <c r="E622" s="7"/>
    </row>
    <row r="623" spans="2:5" s="6" customFormat="1">
      <c r="B623" s="7"/>
      <c r="C623" s="7"/>
      <c r="D623" s="7"/>
      <c r="E623" s="7"/>
    </row>
    <row r="624" spans="2:5" s="6" customFormat="1">
      <c r="B624" s="7"/>
      <c r="C624" s="7"/>
      <c r="D624" s="7"/>
      <c r="E624" s="7"/>
    </row>
    <row r="625" spans="2:5" s="6" customFormat="1">
      <c r="B625" s="7"/>
      <c r="C625" s="7"/>
      <c r="D625" s="7"/>
      <c r="E625" s="7"/>
    </row>
    <row r="626" spans="2:5" s="6" customFormat="1">
      <c r="B626" s="7"/>
      <c r="C626" s="7"/>
      <c r="D626" s="7"/>
      <c r="E626" s="7"/>
    </row>
    <row r="627" spans="2:5" s="6" customFormat="1">
      <c r="B627" s="7"/>
      <c r="C627" s="7"/>
      <c r="D627" s="7"/>
      <c r="E627" s="7"/>
    </row>
    <row r="628" spans="2:5" s="6" customFormat="1">
      <c r="B628" s="7"/>
      <c r="C628" s="7"/>
      <c r="D628" s="7"/>
      <c r="E628" s="7"/>
    </row>
    <row r="629" spans="2:5" s="6" customFormat="1">
      <c r="B629" s="7"/>
      <c r="C629" s="7"/>
      <c r="D629" s="7"/>
      <c r="E629" s="7"/>
    </row>
    <row r="630" spans="2:5" s="6" customFormat="1">
      <c r="B630" s="7"/>
      <c r="C630" s="7"/>
      <c r="D630" s="7"/>
      <c r="E630" s="7"/>
    </row>
    <row r="631" spans="2:5" s="6" customFormat="1">
      <c r="B631" s="7"/>
      <c r="C631" s="7"/>
      <c r="D631" s="7"/>
      <c r="E631" s="7"/>
    </row>
    <row r="632" spans="2:5" s="6" customFormat="1">
      <c r="B632" s="7"/>
      <c r="C632" s="7"/>
      <c r="D632" s="7"/>
      <c r="E632" s="7"/>
    </row>
    <row r="633" spans="2:5" s="6" customFormat="1">
      <c r="B633" s="7"/>
      <c r="C633" s="7"/>
      <c r="D633" s="7"/>
      <c r="E633" s="7"/>
    </row>
    <row r="634" spans="2:5" s="6" customFormat="1">
      <c r="B634" s="7"/>
      <c r="C634" s="7"/>
      <c r="D634" s="7"/>
      <c r="E634" s="7"/>
    </row>
    <row r="635" spans="2:5" s="6" customFormat="1">
      <c r="B635" s="7"/>
      <c r="C635" s="7"/>
      <c r="D635" s="7"/>
      <c r="E635" s="7"/>
    </row>
    <row r="636" spans="2:5" s="6" customFormat="1">
      <c r="B636" s="7"/>
      <c r="C636" s="7"/>
      <c r="D636" s="7"/>
      <c r="E636" s="7"/>
    </row>
    <row r="637" spans="2:5" s="6" customFormat="1">
      <c r="B637" s="7"/>
      <c r="C637" s="7"/>
      <c r="D637" s="7"/>
      <c r="E637" s="7"/>
    </row>
    <row r="638" spans="2:5" s="6" customFormat="1">
      <c r="B638" s="7"/>
      <c r="C638" s="7"/>
      <c r="D638" s="7"/>
      <c r="E638" s="7"/>
    </row>
    <row r="639" spans="2:5" s="6" customFormat="1">
      <c r="B639" s="7"/>
      <c r="C639" s="7"/>
      <c r="D639" s="7"/>
      <c r="E639" s="7"/>
    </row>
    <row r="640" spans="2:5" s="6" customFormat="1">
      <c r="B640" s="7"/>
      <c r="C640" s="7"/>
      <c r="D640" s="7"/>
      <c r="E640" s="7"/>
    </row>
    <row r="641" spans="2:5" s="6" customFormat="1">
      <c r="B641" s="7"/>
      <c r="C641" s="7"/>
      <c r="D641" s="7"/>
      <c r="E641" s="7"/>
    </row>
    <row r="642" spans="2:5" s="6" customFormat="1">
      <c r="B642" s="7"/>
      <c r="C642" s="7"/>
      <c r="D642" s="7"/>
      <c r="E642" s="7"/>
    </row>
    <row r="643" spans="2:5" s="6" customFormat="1">
      <c r="B643" s="7"/>
      <c r="C643" s="7"/>
      <c r="D643" s="7"/>
      <c r="E643" s="7"/>
    </row>
    <row r="644" spans="2:5" s="6" customFormat="1">
      <c r="B644" s="7"/>
      <c r="C644" s="7"/>
      <c r="D644" s="7"/>
      <c r="E644" s="7"/>
    </row>
    <row r="645" spans="2:5" s="6" customFormat="1">
      <c r="B645" s="7"/>
      <c r="C645" s="7"/>
      <c r="D645" s="7"/>
      <c r="E645" s="7"/>
    </row>
    <row r="646" spans="2:5" s="6" customFormat="1">
      <c r="B646" s="7"/>
      <c r="C646" s="7"/>
      <c r="D646" s="7"/>
      <c r="E646" s="7"/>
    </row>
    <row r="647" spans="2:5" s="6" customFormat="1">
      <c r="B647" s="7"/>
      <c r="C647" s="7"/>
      <c r="D647" s="7"/>
      <c r="E647" s="7"/>
    </row>
    <row r="648" spans="2:5" s="6" customFormat="1">
      <c r="B648" s="7"/>
      <c r="C648" s="7"/>
      <c r="D648" s="7"/>
      <c r="E648" s="7"/>
    </row>
    <row r="649" spans="2:5" s="6" customFormat="1">
      <c r="B649" s="7"/>
      <c r="C649" s="7"/>
      <c r="D649" s="7"/>
      <c r="E649" s="7"/>
    </row>
    <row r="650" spans="2:5" s="6" customFormat="1">
      <c r="B650" s="7"/>
      <c r="C650" s="7"/>
      <c r="D650" s="7"/>
      <c r="E650" s="7"/>
    </row>
    <row r="651" spans="2:5" s="6" customFormat="1">
      <c r="B651" s="7"/>
      <c r="C651" s="7"/>
      <c r="D651" s="7"/>
      <c r="E651" s="7"/>
    </row>
    <row r="652" spans="2:5" s="6" customFormat="1">
      <c r="B652" s="7"/>
      <c r="C652" s="7"/>
      <c r="D652" s="7"/>
      <c r="E652" s="7"/>
    </row>
    <row r="653" spans="2:5" s="6" customFormat="1">
      <c r="B653" s="7"/>
      <c r="C653" s="7"/>
      <c r="D653" s="7"/>
      <c r="E653" s="7"/>
    </row>
    <row r="654" spans="2:5" s="6" customFormat="1">
      <c r="B654" s="7"/>
      <c r="C654" s="7"/>
      <c r="D654" s="7"/>
      <c r="E654" s="7"/>
    </row>
    <row r="655" spans="2:5" s="6" customFormat="1">
      <c r="B655" s="7"/>
      <c r="C655" s="7"/>
      <c r="D655" s="7"/>
      <c r="E655" s="7"/>
    </row>
    <row r="656" spans="2:5" s="6" customFormat="1">
      <c r="B656" s="7"/>
      <c r="C656" s="7"/>
      <c r="D656" s="7"/>
      <c r="E656" s="7"/>
    </row>
    <row r="657" spans="2:5" s="6" customFormat="1">
      <c r="B657" s="7"/>
      <c r="C657" s="7"/>
      <c r="D657" s="7"/>
      <c r="E657" s="7"/>
    </row>
    <row r="658" spans="2:5" s="6" customFormat="1">
      <c r="B658" s="7"/>
      <c r="C658" s="7"/>
      <c r="D658" s="7"/>
      <c r="E658" s="7"/>
    </row>
    <row r="659" spans="2:5" s="6" customFormat="1">
      <c r="B659" s="7"/>
      <c r="C659" s="7"/>
      <c r="D659" s="7"/>
      <c r="E659" s="7"/>
    </row>
    <row r="660" spans="2:5" s="6" customFormat="1">
      <c r="B660" s="7"/>
      <c r="C660" s="7"/>
      <c r="D660" s="7"/>
      <c r="E660" s="7"/>
    </row>
    <row r="661" spans="2:5" s="6" customFormat="1">
      <c r="B661" s="7"/>
      <c r="C661" s="7"/>
      <c r="D661" s="7"/>
      <c r="E661" s="7"/>
    </row>
    <row r="662" spans="2:5" s="6" customFormat="1">
      <c r="B662" s="7"/>
      <c r="C662" s="7"/>
      <c r="D662" s="7"/>
      <c r="E662" s="7"/>
    </row>
    <row r="663" spans="2:5" s="6" customFormat="1">
      <c r="B663" s="7"/>
      <c r="C663" s="7"/>
      <c r="D663" s="7"/>
      <c r="E663" s="7"/>
    </row>
    <row r="664" spans="2:5" s="6" customFormat="1">
      <c r="B664" s="7"/>
      <c r="C664" s="7"/>
      <c r="D664" s="7"/>
      <c r="E664" s="7"/>
    </row>
    <row r="665" spans="2:5" s="6" customFormat="1">
      <c r="B665" s="7"/>
      <c r="C665" s="7"/>
      <c r="D665" s="7"/>
      <c r="E665" s="7"/>
    </row>
    <row r="666" spans="2:5" s="6" customFormat="1">
      <c r="B666" s="7"/>
      <c r="C666" s="7"/>
      <c r="D666" s="7"/>
      <c r="E666" s="7"/>
    </row>
    <row r="667" spans="2:5" s="6" customFormat="1">
      <c r="B667" s="7"/>
      <c r="C667" s="7"/>
      <c r="D667" s="7"/>
      <c r="E667" s="7"/>
    </row>
    <row r="668" spans="2:5" s="6" customFormat="1">
      <c r="B668" s="7"/>
      <c r="C668" s="7"/>
      <c r="D668" s="7"/>
      <c r="E668" s="7"/>
    </row>
    <row r="669" spans="2:5" s="6" customFormat="1">
      <c r="B669" s="7"/>
      <c r="C669" s="7"/>
      <c r="D669" s="7"/>
      <c r="E669" s="7"/>
    </row>
    <row r="670" spans="2:5" s="6" customFormat="1">
      <c r="B670" s="7"/>
      <c r="C670" s="7"/>
      <c r="D670" s="7"/>
      <c r="E670" s="7"/>
    </row>
    <row r="671" spans="2:5" s="6" customFormat="1">
      <c r="B671" s="7"/>
      <c r="C671" s="7"/>
      <c r="D671" s="7"/>
      <c r="E671" s="7"/>
    </row>
    <row r="672" spans="2:5" s="6" customFormat="1">
      <c r="B672" s="7"/>
      <c r="C672" s="7"/>
      <c r="D672" s="7"/>
      <c r="E672" s="7"/>
    </row>
    <row r="673" spans="2:5" s="6" customFormat="1">
      <c r="B673" s="7"/>
      <c r="C673" s="7"/>
      <c r="D673" s="7"/>
      <c r="E673" s="7"/>
    </row>
    <row r="674" spans="2:5" s="6" customFormat="1">
      <c r="B674" s="7"/>
      <c r="C674" s="7"/>
      <c r="D674" s="7"/>
      <c r="E674" s="7"/>
    </row>
    <row r="675" spans="2:5" s="6" customFormat="1">
      <c r="B675" s="7"/>
      <c r="C675" s="7"/>
      <c r="D675" s="7"/>
      <c r="E675" s="7"/>
    </row>
    <row r="676" spans="2:5" s="6" customFormat="1">
      <c r="B676" s="7"/>
      <c r="C676" s="7"/>
      <c r="D676" s="7"/>
      <c r="E676" s="7"/>
    </row>
    <row r="677" spans="2:5" s="6" customFormat="1">
      <c r="B677" s="7"/>
      <c r="C677" s="7"/>
      <c r="D677" s="7"/>
      <c r="E677" s="7"/>
    </row>
    <row r="678" spans="2:5" s="6" customFormat="1">
      <c r="B678" s="7"/>
      <c r="C678" s="7"/>
      <c r="D678" s="7"/>
      <c r="E678" s="7"/>
    </row>
    <row r="679" spans="2:5" s="6" customFormat="1">
      <c r="B679" s="7"/>
      <c r="C679" s="7"/>
      <c r="D679" s="7"/>
      <c r="E679" s="7"/>
    </row>
    <row r="680" spans="2:5" s="6" customFormat="1">
      <c r="B680" s="7"/>
      <c r="C680" s="7"/>
      <c r="D680" s="7"/>
      <c r="E680" s="7"/>
    </row>
    <row r="681" spans="2:5" s="6" customFormat="1">
      <c r="B681" s="7"/>
      <c r="C681" s="7"/>
      <c r="D681" s="7"/>
      <c r="E681" s="7"/>
    </row>
    <row r="682" spans="2:5" s="6" customFormat="1">
      <c r="B682" s="7"/>
      <c r="C682" s="7"/>
      <c r="D682" s="7"/>
      <c r="E682" s="7"/>
    </row>
    <row r="683" spans="2:5" s="6" customFormat="1">
      <c r="B683" s="7"/>
      <c r="C683" s="7"/>
      <c r="D683" s="7"/>
      <c r="E683" s="7"/>
    </row>
    <row r="684" spans="2:5" s="6" customFormat="1">
      <c r="B684" s="7"/>
      <c r="C684" s="7"/>
      <c r="D684" s="7"/>
      <c r="E684" s="7"/>
    </row>
    <row r="685" spans="2:5" s="6" customFormat="1">
      <c r="B685" s="7"/>
      <c r="C685" s="7"/>
      <c r="D685" s="7"/>
      <c r="E685" s="7"/>
    </row>
    <row r="686" spans="2:5" s="6" customFormat="1">
      <c r="B686" s="7"/>
      <c r="C686" s="7"/>
      <c r="D686" s="7"/>
      <c r="E686" s="7"/>
    </row>
    <row r="687" spans="2:5" s="6" customFormat="1">
      <c r="B687" s="7"/>
      <c r="C687" s="7"/>
      <c r="D687" s="7"/>
      <c r="E687" s="7"/>
    </row>
    <row r="688" spans="2:5" s="6" customFormat="1">
      <c r="B688" s="7"/>
      <c r="C688" s="7"/>
      <c r="D688" s="7"/>
      <c r="E688" s="7"/>
    </row>
    <row r="689" spans="2:5" s="6" customFormat="1">
      <c r="B689" s="7"/>
      <c r="C689" s="7"/>
      <c r="D689" s="7"/>
      <c r="E689" s="7"/>
    </row>
    <row r="690" spans="2:5" s="6" customFormat="1">
      <c r="B690" s="7"/>
      <c r="C690" s="7"/>
      <c r="D690" s="7"/>
      <c r="E690" s="7"/>
    </row>
    <row r="691" spans="2:5" s="6" customFormat="1">
      <c r="B691" s="7"/>
      <c r="C691" s="7"/>
      <c r="D691" s="7"/>
      <c r="E691" s="7"/>
    </row>
    <row r="692" spans="2:5" s="6" customFormat="1">
      <c r="B692" s="7"/>
      <c r="C692" s="7"/>
      <c r="D692" s="7"/>
      <c r="E692" s="7"/>
    </row>
    <row r="693" spans="2:5" s="6" customFormat="1">
      <c r="B693" s="7"/>
      <c r="C693" s="7"/>
      <c r="D693" s="7"/>
      <c r="E693" s="7"/>
    </row>
    <row r="694" spans="2:5" s="6" customFormat="1">
      <c r="B694" s="7"/>
      <c r="C694" s="7"/>
      <c r="D694" s="7"/>
      <c r="E694" s="7"/>
    </row>
    <row r="695" spans="2:5" s="6" customFormat="1">
      <c r="B695" s="7"/>
      <c r="C695" s="7"/>
      <c r="D695" s="7"/>
      <c r="E695" s="7"/>
    </row>
    <row r="696" spans="2:5" s="6" customFormat="1">
      <c r="B696" s="7"/>
      <c r="C696" s="7"/>
      <c r="D696" s="7"/>
      <c r="E696" s="7"/>
    </row>
    <row r="697" spans="2:5" s="6" customFormat="1">
      <c r="B697" s="7"/>
      <c r="C697" s="7"/>
      <c r="D697" s="7"/>
      <c r="E697" s="7"/>
    </row>
    <row r="698" spans="2:5" s="6" customFormat="1">
      <c r="B698" s="7"/>
      <c r="C698" s="7"/>
      <c r="D698" s="7"/>
      <c r="E698" s="7"/>
    </row>
    <row r="699" spans="2:5" s="6" customFormat="1">
      <c r="B699" s="7"/>
      <c r="C699" s="7"/>
      <c r="D699" s="7"/>
      <c r="E699" s="7"/>
    </row>
    <row r="700" spans="2:5" s="6" customFormat="1">
      <c r="B700" s="7"/>
      <c r="C700" s="7"/>
      <c r="D700" s="7"/>
      <c r="E700" s="7"/>
    </row>
    <row r="701" spans="2:5" s="6" customFormat="1">
      <c r="B701" s="7"/>
      <c r="C701" s="7"/>
      <c r="D701" s="7"/>
      <c r="E701" s="7"/>
    </row>
    <row r="702" spans="2:5" s="6" customFormat="1">
      <c r="B702" s="7"/>
      <c r="C702" s="7"/>
      <c r="D702" s="7"/>
      <c r="E702" s="7"/>
    </row>
    <row r="703" spans="2:5" s="6" customFormat="1">
      <c r="B703" s="7"/>
      <c r="C703" s="7"/>
      <c r="D703" s="7"/>
      <c r="E703" s="7"/>
    </row>
    <row r="704" spans="2:5" s="6" customFormat="1">
      <c r="B704" s="7"/>
      <c r="C704" s="7"/>
      <c r="D704" s="7"/>
      <c r="E704" s="7"/>
    </row>
    <row r="705" spans="2:5" s="6" customFormat="1">
      <c r="B705" s="7"/>
      <c r="C705" s="7"/>
      <c r="D705" s="7"/>
      <c r="E705" s="7"/>
    </row>
    <row r="706" spans="2:5" s="6" customFormat="1">
      <c r="B706" s="7"/>
      <c r="C706" s="7"/>
      <c r="D706" s="7"/>
      <c r="E706" s="7"/>
    </row>
    <row r="707" spans="2:5" s="6" customFormat="1">
      <c r="B707" s="7"/>
      <c r="C707" s="7"/>
      <c r="D707" s="7"/>
      <c r="E707" s="7"/>
    </row>
    <row r="708" spans="2:5" s="6" customFormat="1">
      <c r="B708" s="7"/>
      <c r="C708" s="7"/>
      <c r="D708" s="7"/>
      <c r="E708" s="7"/>
    </row>
    <row r="709" spans="2:5" s="6" customFormat="1">
      <c r="B709" s="7"/>
      <c r="C709" s="7"/>
      <c r="D709" s="7"/>
      <c r="E709" s="7"/>
    </row>
    <row r="710" spans="2:5" s="6" customFormat="1">
      <c r="B710" s="7"/>
      <c r="C710" s="7"/>
      <c r="D710" s="7"/>
      <c r="E710" s="7"/>
    </row>
    <row r="711" spans="2:5" s="6" customFormat="1">
      <c r="B711" s="7"/>
      <c r="C711" s="7"/>
      <c r="D711" s="7"/>
      <c r="E711" s="7"/>
    </row>
    <row r="712" spans="2:5" s="6" customFormat="1">
      <c r="B712" s="7"/>
      <c r="C712" s="7"/>
      <c r="D712" s="7"/>
      <c r="E712" s="7"/>
    </row>
    <row r="713" spans="2:5" s="6" customFormat="1">
      <c r="B713" s="7"/>
      <c r="C713" s="7"/>
      <c r="D713" s="7"/>
      <c r="E713" s="7"/>
    </row>
    <row r="714" spans="2:5" s="6" customFormat="1">
      <c r="B714" s="7"/>
      <c r="C714" s="7"/>
      <c r="D714" s="7"/>
      <c r="E714" s="7"/>
    </row>
    <row r="715" spans="2:5" s="6" customFormat="1">
      <c r="B715" s="7"/>
      <c r="C715" s="7"/>
      <c r="D715" s="7"/>
      <c r="E715" s="7"/>
    </row>
    <row r="716" spans="2:5" s="6" customFormat="1">
      <c r="B716" s="7"/>
      <c r="C716" s="7"/>
      <c r="D716" s="7"/>
      <c r="E716" s="7"/>
    </row>
    <row r="717" spans="2:5" s="6" customFormat="1">
      <c r="B717" s="7"/>
      <c r="C717" s="7"/>
      <c r="D717" s="7"/>
      <c r="E717" s="7"/>
    </row>
    <row r="718" spans="2:5" s="6" customFormat="1">
      <c r="B718" s="7"/>
      <c r="C718" s="7"/>
      <c r="D718" s="7"/>
      <c r="E718" s="7"/>
    </row>
    <row r="719" spans="2:5" s="6" customFormat="1">
      <c r="B719" s="7"/>
      <c r="C719" s="7"/>
      <c r="D719" s="7"/>
      <c r="E719" s="7"/>
    </row>
    <row r="720" spans="2:5" s="6" customFormat="1">
      <c r="B720" s="7"/>
      <c r="C720" s="7"/>
      <c r="D720" s="7"/>
      <c r="E720" s="7"/>
    </row>
    <row r="721" spans="2:5" s="6" customFormat="1">
      <c r="B721" s="7"/>
      <c r="C721" s="7"/>
      <c r="D721" s="7"/>
      <c r="E721" s="7"/>
    </row>
    <row r="722" spans="2:5" s="6" customFormat="1">
      <c r="B722" s="7"/>
      <c r="C722" s="7"/>
      <c r="D722" s="7"/>
      <c r="E722" s="7"/>
    </row>
    <row r="723" spans="2:5" s="6" customFormat="1">
      <c r="B723" s="7"/>
      <c r="C723" s="7"/>
      <c r="D723" s="7"/>
      <c r="E723" s="7"/>
    </row>
    <row r="724" spans="2:5" s="6" customFormat="1">
      <c r="B724" s="7"/>
      <c r="C724" s="7"/>
      <c r="D724" s="7"/>
      <c r="E724" s="7"/>
    </row>
    <row r="725" spans="2:5" s="6" customFormat="1">
      <c r="B725" s="7"/>
      <c r="C725" s="7"/>
      <c r="D725" s="7"/>
      <c r="E725" s="7"/>
    </row>
    <row r="726" spans="2:5" s="6" customFormat="1">
      <c r="B726" s="7"/>
      <c r="C726" s="7"/>
      <c r="D726" s="7"/>
      <c r="E726" s="7"/>
    </row>
    <row r="727" spans="2:5" s="6" customFormat="1">
      <c r="B727" s="7"/>
      <c r="C727" s="7"/>
      <c r="D727" s="7"/>
      <c r="E727" s="7"/>
    </row>
    <row r="728" spans="2:5" s="6" customFormat="1">
      <c r="B728" s="7"/>
      <c r="C728" s="7"/>
      <c r="D728" s="7"/>
      <c r="E728" s="7"/>
    </row>
    <row r="729" spans="2:5" s="6" customFormat="1">
      <c r="B729" s="7"/>
      <c r="C729" s="7"/>
      <c r="D729" s="7"/>
      <c r="E729" s="7"/>
    </row>
    <row r="730" spans="2:5" s="6" customFormat="1">
      <c r="B730" s="7"/>
      <c r="C730" s="7"/>
      <c r="D730" s="7"/>
      <c r="E730" s="7"/>
    </row>
    <row r="731" spans="2:5" s="6" customFormat="1">
      <c r="B731" s="7"/>
      <c r="C731" s="7"/>
      <c r="D731" s="7"/>
      <c r="E731" s="7"/>
    </row>
    <row r="732" spans="2:5" s="6" customFormat="1">
      <c r="B732" s="7"/>
      <c r="C732" s="7"/>
      <c r="D732" s="7"/>
      <c r="E732" s="7"/>
    </row>
    <row r="733" spans="2:5" s="6" customFormat="1">
      <c r="B733" s="7"/>
      <c r="C733" s="7"/>
      <c r="D733" s="7"/>
      <c r="E733" s="7"/>
    </row>
    <row r="734" spans="2:5" s="6" customFormat="1">
      <c r="B734" s="7"/>
      <c r="C734" s="7"/>
      <c r="D734" s="7"/>
      <c r="E734" s="7"/>
    </row>
    <row r="735" spans="2:5" s="6" customFormat="1">
      <c r="B735" s="7"/>
      <c r="C735" s="7"/>
      <c r="D735" s="7"/>
      <c r="E735" s="7"/>
    </row>
    <row r="736" spans="2:5" s="6" customFormat="1">
      <c r="B736" s="7"/>
      <c r="C736" s="7"/>
      <c r="D736" s="7"/>
      <c r="E736" s="7"/>
    </row>
    <row r="737" spans="2:5" s="6" customFormat="1">
      <c r="B737" s="7"/>
      <c r="C737" s="7"/>
      <c r="D737" s="7"/>
      <c r="E737" s="7"/>
    </row>
    <row r="738" spans="2:5" s="6" customFormat="1">
      <c r="B738" s="7"/>
      <c r="C738" s="7"/>
      <c r="D738" s="7"/>
      <c r="E738" s="7"/>
    </row>
    <row r="739" spans="2:5" s="6" customFormat="1">
      <c r="B739" s="7"/>
      <c r="C739" s="7"/>
      <c r="D739" s="7"/>
      <c r="E739" s="7"/>
    </row>
    <row r="740" spans="2:5" s="6" customFormat="1">
      <c r="B740" s="7"/>
      <c r="C740" s="7"/>
      <c r="D740" s="7"/>
      <c r="E740" s="7"/>
    </row>
    <row r="741" spans="2:5" s="6" customFormat="1">
      <c r="B741" s="7"/>
      <c r="C741" s="7"/>
      <c r="D741" s="7"/>
      <c r="E741" s="7"/>
    </row>
    <row r="742" spans="2:5" s="6" customFormat="1">
      <c r="B742" s="7"/>
      <c r="C742" s="7"/>
      <c r="D742" s="7"/>
      <c r="E742" s="7"/>
    </row>
    <row r="743" spans="2:5" s="6" customFormat="1">
      <c r="B743" s="7"/>
      <c r="C743" s="7"/>
      <c r="D743" s="7"/>
      <c r="E743" s="7"/>
    </row>
    <row r="744" spans="2:5" s="6" customFormat="1">
      <c r="B744" s="7"/>
      <c r="C744" s="7"/>
      <c r="D744" s="7"/>
      <c r="E744" s="7"/>
    </row>
    <row r="745" spans="2:5" s="6" customFormat="1">
      <c r="B745" s="7"/>
      <c r="C745" s="7"/>
      <c r="D745" s="7"/>
      <c r="E745" s="7"/>
    </row>
    <row r="746" spans="2:5" s="6" customFormat="1">
      <c r="B746" s="7"/>
      <c r="C746" s="7"/>
      <c r="D746" s="7"/>
      <c r="E746" s="7"/>
    </row>
    <row r="747" spans="2:5" s="6" customFormat="1">
      <c r="B747" s="7"/>
      <c r="C747" s="7"/>
      <c r="D747" s="7"/>
      <c r="E747" s="7"/>
    </row>
    <row r="748" spans="2:5" s="6" customFormat="1">
      <c r="B748" s="7"/>
      <c r="C748" s="7"/>
      <c r="D748" s="7"/>
      <c r="E748" s="7"/>
    </row>
    <row r="749" spans="2:5" s="6" customFormat="1">
      <c r="B749" s="7"/>
      <c r="C749" s="7"/>
      <c r="D749" s="7"/>
      <c r="E749" s="7"/>
    </row>
    <row r="750" spans="2:5" s="6" customFormat="1">
      <c r="B750" s="7"/>
      <c r="C750" s="7"/>
      <c r="D750" s="7"/>
      <c r="E750" s="7"/>
    </row>
    <row r="751" spans="2:5" s="6" customFormat="1">
      <c r="B751" s="7"/>
      <c r="C751" s="7"/>
      <c r="D751" s="7"/>
      <c r="E751" s="7"/>
    </row>
    <row r="752" spans="2:5" s="6" customFormat="1">
      <c r="B752" s="7"/>
      <c r="C752" s="7"/>
      <c r="D752" s="7"/>
      <c r="E752" s="7"/>
    </row>
    <row r="753" spans="2:5" s="6" customFormat="1">
      <c r="B753" s="7"/>
      <c r="C753" s="7"/>
      <c r="D753" s="7"/>
      <c r="E753" s="7"/>
    </row>
    <row r="754" spans="2:5" s="6" customFormat="1">
      <c r="B754" s="7"/>
      <c r="C754" s="7"/>
      <c r="D754" s="7"/>
      <c r="E754" s="7"/>
    </row>
    <row r="755" spans="2:5" s="6" customFormat="1">
      <c r="B755" s="7"/>
      <c r="C755" s="7"/>
      <c r="D755" s="7"/>
      <c r="E755" s="7"/>
    </row>
    <row r="756" spans="2:5" s="6" customFormat="1">
      <c r="B756" s="7"/>
      <c r="C756" s="7"/>
      <c r="D756" s="7"/>
      <c r="E756" s="7"/>
    </row>
    <row r="757" spans="2:5" s="6" customFormat="1">
      <c r="B757" s="7"/>
      <c r="C757" s="7"/>
      <c r="D757" s="7"/>
      <c r="E757" s="7"/>
    </row>
    <row r="758" spans="2:5" s="6" customFormat="1">
      <c r="B758" s="7"/>
      <c r="C758" s="7"/>
      <c r="D758" s="7"/>
      <c r="E758" s="7"/>
    </row>
    <row r="759" spans="2:5" s="6" customFormat="1">
      <c r="B759" s="7"/>
      <c r="C759" s="7"/>
      <c r="D759" s="7"/>
      <c r="E759" s="7"/>
    </row>
    <row r="760" spans="2:5" s="6" customFormat="1">
      <c r="B760" s="7"/>
      <c r="C760" s="7"/>
      <c r="D760" s="7"/>
      <c r="E760" s="7"/>
    </row>
    <row r="761" spans="2:5" s="6" customFormat="1">
      <c r="B761" s="7"/>
      <c r="C761" s="7"/>
      <c r="D761" s="7"/>
      <c r="E761" s="7"/>
    </row>
    <row r="762" spans="2:5" s="6" customFormat="1">
      <c r="B762" s="7"/>
      <c r="C762" s="7"/>
      <c r="D762" s="7"/>
      <c r="E762" s="7"/>
    </row>
    <row r="763" spans="2:5" s="6" customFormat="1">
      <c r="B763" s="7"/>
      <c r="C763" s="7"/>
      <c r="D763" s="7"/>
      <c r="E763" s="7"/>
    </row>
    <row r="764" spans="2:5" s="6" customFormat="1">
      <c r="B764" s="7"/>
      <c r="C764" s="7"/>
      <c r="D764" s="7"/>
      <c r="E764" s="7"/>
    </row>
    <row r="765" spans="2:5" s="6" customFormat="1">
      <c r="B765" s="7"/>
      <c r="C765" s="7"/>
      <c r="D765" s="7"/>
      <c r="E765" s="7"/>
    </row>
    <row r="766" spans="2:5" s="6" customFormat="1">
      <c r="B766" s="7"/>
      <c r="C766" s="7"/>
      <c r="D766" s="7"/>
      <c r="E766" s="7"/>
    </row>
    <row r="767" spans="2:5" s="6" customFormat="1">
      <c r="B767" s="7"/>
      <c r="C767" s="7"/>
      <c r="D767" s="7"/>
      <c r="E767" s="7"/>
    </row>
    <row r="768" spans="2:5" s="6" customFormat="1">
      <c r="B768" s="7"/>
      <c r="C768" s="7"/>
      <c r="D768" s="7"/>
      <c r="E768" s="7"/>
    </row>
    <row r="769" spans="2:5" s="6" customFormat="1">
      <c r="B769" s="7"/>
      <c r="C769" s="7"/>
      <c r="D769" s="7"/>
      <c r="E769" s="7"/>
    </row>
    <row r="770" spans="2:5" s="6" customFormat="1">
      <c r="B770" s="7"/>
      <c r="C770" s="7"/>
      <c r="D770" s="7"/>
      <c r="E770" s="7"/>
    </row>
    <row r="771" spans="2:5" s="6" customFormat="1">
      <c r="B771" s="7"/>
      <c r="C771" s="7"/>
      <c r="D771" s="7"/>
      <c r="E771" s="7"/>
    </row>
    <row r="772" spans="2:5" s="6" customFormat="1">
      <c r="B772" s="7"/>
      <c r="C772" s="7"/>
      <c r="D772" s="7"/>
      <c r="E772" s="7"/>
    </row>
    <row r="773" spans="2:5" s="6" customFormat="1">
      <c r="B773" s="7"/>
      <c r="C773" s="7"/>
      <c r="D773" s="7"/>
      <c r="E773" s="7"/>
    </row>
    <row r="774" spans="2:5" s="6" customFormat="1">
      <c r="B774" s="7"/>
      <c r="C774" s="7"/>
      <c r="D774" s="7"/>
      <c r="E774" s="7"/>
    </row>
    <row r="775" spans="2:5" s="6" customFormat="1">
      <c r="B775" s="7"/>
      <c r="C775" s="7"/>
      <c r="D775" s="7"/>
      <c r="E775" s="7"/>
    </row>
    <row r="776" spans="2:5" s="6" customFormat="1">
      <c r="B776" s="7"/>
      <c r="C776" s="7"/>
      <c r="D776" s="7"/>
      <c r="E776" s="7"/>
    </row>
    <row r="777" spans="2:5" s="6" customFormat="1">
      <c r="B777" s="7"/>
      <c r="C777" s="7"/>
      <c r="D777" s="7"/>
      <c r="E777" s="7"/>
    </row>
    <row r="778" spans="2:5" s="6" customFormat="1">
      <c r="B778" s="7"/>
      <c r="C778" s="7"/>
      <c r="D778" s="7"/>
      <c r="E778" s="7"/>
    </row>
    <row r="779" spans="2:5" s="6" customFormat="1">
      <c r="B779" s="7"/>
      <c r="C779" s="7"/>
      <c r="D779" s="7"/>
      <c r="E779" s="7"/>
    </row>
    <row r="780" spans="2:5" s="6" customFormat="1">
      <c r="B780" s="7"/>
      <c r="C780" s="7"/>
      <c r="D780" s="7"/>
      <c r="E780" s="7"/>
    </row>
    <row r="781" spans="2:5" s="6" customFormat="1">
      <c r="B781" s="7"/>
      <c r="C781" s="7"/>
      <c r="D781" s="7"/>
      <c r="E781" s="7"/>
    </row>
  </sheetData>
  <mergeCells count="565">
    <mergeCell ref="H100:H101"/>
    <mergeCell ref="Q143:Q145"/>
    <mergeCell ref="Q146:Q147"/>
    <mergeCell ref="Q148:Q156"/>
    <mergeCell ref="Q163:Q179"/>
    <mergeCell ref="Q193:Q207"/>
    <mergeCell ref="Q157:Q162"/>
    <mergeCell ref="Q114:Q116"/>
    <mergeCell ref="Q117:Q118"/>
    <mergeCell ref="Q119:Q121"/>
    <mergeCell ref="Q122:Q124"/>
    <mergeCell ref="Q208:Q218"/>
    <mergeCell ref="Q219:Q224"/>
    <mergeCell ref="Q125:Q127"/>
    <mergeCell ref="Q128:Q131"/>
    <mergeCell ref="Q132:Q133"/>
    <mergeCell ref="Q134:Q140"/>
    <mergeCell ref="Q91:Q94"/>
    <mergeCell ref="Q95:Q99"/>
    <mergeCell ref="Q100:Q101"/>
    <mergeCell ref="Q102:Q103"/>
    <mergeCell ref="Q104:Q109"/>
    <mergeCell ref="Q110:Q113"/>
    <mergeCell ref="Q60:Q64"/>
    <mergeCell ref="Q67:Q71"/>
    <mergeCell ref="Q72:Q75"/>
    <mergeCell ref="Q76:Q79"/>
    <mergeCell ref="Q81:Q82"/>
    <mergeCell ref="Q84:Q90"/>
    <mergeCell ref="Q47:Q48"/>
    <mergeCell ref="Q49:Q50"/>
    <mergeCell ref="Q51:Q52"/>
    <mergeCell ref="Q53:Q54"/>
    <mergeCell ref="Q55:Q57"/>
    <mergeCell ref="Q58:Q59"/>
    <mergeCell ref="Q2:Q4"/>
    <mergeCell ref="Q189:Q191"/>
    <mergeCell ref="Q180:Q188"/>
    <mergeCell ref="Q5:Q10"/>
    <mergeCell ref="Q11:Q30"/>
    <mergeCell ref="Q31:Q32"/>
    <mergeCell ref="Q33:Q38"/>
    <mergeCell ref="Q39:Q42"/>
    <mergeCell ref="Q43:Q44"/>
    <mergeCell ref="Q45:Q46"/>
    <mergeCell ref="P157:P162"/>
    <mergeCell ref="P163:P179"/>
    <mergeCell ref="P95:P99"/>
    <mergeCell ref="P100:P101"/>
    <mergeCell ref="P102:P103"/>
    <mergeCell ref="P104:P109"/>
    <mergeCell ref="P110:P113"/>
    <mergeCell ref="P114:P116"/>
    <mergeCell ref="P193:P207"/>
    <mergeCell ref="P208:P218"/>
    <mergeCell ref="P219:P224"/>
    <mergeCell ref="P5:P10"/>
    <mergeCell ref="P11:P30"/>
    <mergeCell ref="P31:P32"/>
    <mergeCell ref="P33:P38"/>
    <mergeCell ref="P125:P127"/>
    <mergeCell ref="P128:P131"/>
    <mergeCell ref="P132:P133"/>
    <mergeCell ref="P76:P79"/>
    <mergeCell ref="P81:P82"/>
    <mergeCell ref="P84:P90"/>
    <mergeCell ref="P91:P94"/>
    <mergeCell ref="P180:P188"/>
    <mergeCell ref="P189:P191"/>
    <mergeCell ref="P134:P140"/>
    <mergeCell ref="P143:P145"/>
    <mergeCell ref="P146:P147"/>
    <mergeCell ref="P148:P156"/>
    <mergeCell ref="P53:P54"/>
    <mergeCell ref="P55:P57"/>
    <mergeCell ref="P58:P59"/>
    <mergeCell ref="P60:P64"/>
    <mergeCell ref="P67:P71"/>
    <mergeCell ref="P72:P75"/>
    <mergeCell ref="P117:P118"/>
    <mergeCell ref="P119:P121"/>
    <mergeCell ref="P122:P124"/>
    <mergeCell ref="P2:P4"/>
    <mergeCell ref="P39:P42"/>
    <mergeCell ref="P43:P44"/>
    <mergeCell ref="P45:P46"/>
    <mergeCell ref="P47:P48"/>
    <mergeCell ref="P49:P50"/>
    <mergeCell ref="P51:P52"/>
    <mergeCell ref="N157:N162"/>
    <mergeCell ref="O157:O162"/>
    <mergeCell ref="N163:N179"/>
    <mergeCell ref="O163:O179"/>
    <mergeCell ref="N180:N188"/>
    <mergeCell ref="O180:O188"/>
    <mergeCell ref="N219:N224"/>
    <mergeCell ref="O219:O224"/>
    <mergeCell ref="N189:N191"/>
    <mergeCell ref="O189:O191"/>
    <mergeCell ref="N193:N207"/>
    <mergeCell ref="O193:O207"/>
    <mergeCell ref="N208:N218"/>
    <mergeCell ref="O208:O218"/>
    <mergeCell ref="N128:N131"/>
    <mergeCell ref="O128:O131"/>
    <mergeCell ref="N132:N133"/>
    <mergeCell ref="O132:O133"/>
    <mergeCell ref="N134:N140"/>
    <mergeCell ref="O134:O140"/>
    <mergeCell ref="N143:N145"/>
    <mergeCell ref="O143:O145"/>
    <mergeCell ref="N146:N147"/>
    <mergeCell ref="O146:O147"/>
    <mergeCell ref="N148:N156"/>
    <mergeCell ref="O148:O156"/>
    <mergeCell ref="N110:N113"/>
    <mergeCell ref="O110:O113"/>
    <mergeCell ref="N114:N116"/>
    <mergeCell ref="O114:O116"/>
    <mergeCell ref="N117:N118"/>
    <mergeCell ref="O117:O118"/>
    <mergeCell ref="N119:N121"/>
    <mergeCell ref="O119:O121"/>
    <mergeCell ref="N122:N124"/>
    <mergeCell ref="O122:O124"/>
    <mergeCell ref="N125:N127"/>
    <mergeCell ref="O125:O127"/>
    <mergeCell ref="N84:N90"/>
    <mergeCell ref="O84:O90"/>
    <mergeCell ref="N91:N94"/>
    <mergeCell ref="O91:O94"/>
    <mergeCell ref="N95:N99"/>
    <mergeCell ref="O95:O99"/>
    <mergeCell ref="N100:N101"/>
    <mergeCell ref="O100:O101"/>
    <mergeCell ref="N102:N103"/>
    <mergeCell ref="O102:O103"/>
    <mergeCell ref="N104:N109"/>
    <mergeCell ref="O104:O109"/>
    <mergeCell ref="N58:N59"/>
    <mergeCell ref="O58:O59"/>
    <mergeCell ref="N60:N64"/>
    <mergeCell ref="O60:O64"/>
    <mergeCell ref="N67:N71"/>
    <mergeCell ref="O67:O71"/>
    <mergeCell ref="N72:N75"/>
    <mergeCell ref="O72:O75"/>
    <mergeCell ref="N76:N79"/>
    <mergeCell ref="O76:O79"/>
    <mergeCell ref="N81:N82"/>
    <mergeCell ref="O81:O82"/>
    <mergeCell ref="O51:O52"/>
    <mergeCell ref="N53:N54"/>
    <mergeCell ref="O53:O54"/>
    <mergeCell ref="N55:N57"/>
    <mergeCell ref="O55:O57"/>
    <mergeCell ref="O45:O46"/>
    <mergeCell ref="N47:N48"/>
    <mergeCell ref="O47:O48"/>
    <mergeCell ref="N49:N50"/>
    <mergeCell ref="O49:O50"/>
    <mergeCell ref="N39:N42"/>
    <mergeCell ref="O39:O42"/>
    <mergeCell ref="N43:N44"/>
    <mergeCell ref="O43:O44"/>
    <mergeCell ref="N45:N46"/>
    <mergeCell ref="M148:M156"/>
    <mergeCell ref="M128:M131"/>
    <mergeCell ref="M132:M133"/>
    <mergeCell ref="M134:M140"/>
    <mergeCell ref="N51:N52"/>
    <mergeCell ref="M208:M218"/>
    <mergeCell ref="M219:M224"/>
    <mergeCell ref="N5:N10"/>
    <mergeCell ref="O5:O10"/>
    <mergeCell ref="N11:N30"/>
    <mergeCell ref="O11:O30"/>
    <mergeCell ref="N31:N32"/>
    <mergeCell ref="O31:O32"/>
    <mergeCell ref="N33:N38"/>
    <mergeCell ref="O33:O38"/>
    <mergeCell ref="M95:M99"/>
    <mergeCell ref="M100:M101"/>
    <mergeCell ref="M102:M103"/>
    <mergeCell ref="M104:M109"/>
    <mergeCell ref="M110:M113"/>
    <mergeCell ref="M193:M207"/>
    <mergeCell ref="M157:M162"/>
    <mergeCell ref="M163:M179"/>
    <mergeCell ref="M180:M188"/>
    <mergeCell ref="M189:M191"/>
    <mergeCell ref="M143:M145"/>
    <mergeCell ref="M146:M147"/>
    <mergeCell ref="M114:M116"/>
    <mergeCell ref="M117:M118"/>
    <mergeCell ref="M119:M121"/>
    <mergeCell ref="M122:M124"/>
    <mergeCell ref="M125:M127"/>
    <mergeCell ref="M76:M79"/>
    <mergeCell ref="M81:M82"/>
    <mergeCell ref="M84:M90"/>
    <mergeCell ref="M91:M94"/>
    <mergeCell ref="M53:M54"/>
    <mergeCell ref="M55:M57"/>
    <mergeCell ref="M58:M59"/>
    <mergeCell ref="M60:M64"/>
    <mergeCell ref="M67:M71"/>
    <mergeCell ref="M43:M44"/>
    <mergeCell ref="M45:M46"/>
    <mergeCell ref="M47:M48"/>
    <mergeCell ref="M49:M50"/>
    <mergeCell ref="M51:M52"/>
    <mergeCell ref="M72:M75"/>
    <mergeCell ref="L193:L207"/>
    <mergeCell ref="L219:L224"/>
    <mergeCell ref="L143:L145"/>
    <mergeCell ref="L146:L147"/>
    <mergeCell ref="L148:L156"/>
    <mergeCell ref="L157:L162"/>
    <mergeCell ref="L163:L179"/>
    <mergeCell ref="H105:H106"/>
    <mergeCell ref="L91:L94"/>
    <mergeCell ref="L95:L99"/>
    <mergeCell ref="L100:L101"/>
    <mergeCell ref="L102:L103"/>
    <mergeCell ref="L134:L140"/>
    <mergeCell ref="L132:L133"/>
    <mergeCell ref="L104:L109"/>
    <mergeCell ref="L110:L113"/>
    <mergeCell ref="L114:L116"/>
    <mergeCell ref="K110:K113"/>
    <mergeCell ref="L208:L218"/>
    <mergeCell ref="G168:G170"/>
    <mergeCell ref="G110:G111"/>
    <mergeCell ref="G132:G133"/>
    <mergeCell ref="G135:G136"/>
    <mergeCell ref="G137:G138"/>
    <mergeCell ref="G139:G140"/>
    <mergeCell ref="L180:L188"/>
    <mergeCell ref="L189:L191"/>
    <mergeCell ref="L125:L127"/>
    <mergeCell ref="L128:L131"/>
    <mergeCell ref="L84:L90"/>
    <mergeCell ref="J110:J111"/>
    <mergeCell ref="K81:K82"/>
    <mergeCell ref="K84:K90"/>
    <mergeCell ref="K91:K94"/>
    <mergeCell ref="K95:K99"/>
    <mergeCell ref="K100:K101"/>
    <mergeCell ref="K102:K103"/>
    <mergeCell ref="L60:L64"/>
    <mergeCell ref="L67:L71"/>
    <mergeCell ref="L72:L75"/>
    <mergeCell ref="L76:L79"/>
    <mergeCell ref="L81:L82"/>
    <mergeCell ref="L122:L124"/>
    <mergeCell ref="L117:L118"/>
    <mergeCell ref="L119:L121"/>
    <mergeCell ref="F110:F113"/>
    <mergeCell ref="F114:F116"/>
    <mergeCell ref="H110:H111"/>
    <mergeCell ref="J95:J97"/>
    <mergeCell ref="J148:J149"/>
    <mergeCell ref="K117:K118"/>
    <mergeCell ref="K119:K121"/>
    <mergeCell ref="K122:K124"/>
    <mergeCell ref="K125:K127"/>
    <mergeCell ref="K104:K109"/>
    <mergeCell ref="G85:G86"/>
    <mergeCell ref="G88:G90"/>
    <mergeCell ref="J105:J106"/>
    <mergeCell ref="G105:G106"/>
    <mergeCell ref="G107:G108"/>
    <mergeCell ref="F102:F103"/>
    <mergeCell ref="F104:F109"/>
    <mergeCell ref="F91:F94"/>
    <mergeCell ref="G91:G94"/>
    <mergeCell ref="G95:G97"/>
    <mergeCell ref="E91:E94"/>
    <mergeCell ref="E95:E99"/>
    <mergeCell ref="F143:F145"/>
    <mergeCell ref="F146:F147"/>
    <mergeCell ref="F117:F118"/>
    <mergeCell ref="L47:L48"/>
    <mergeCell ref="L49:L50"/>
    <mergeCell ref="L51:L52"/>
    <mergeCell ref="L53:L54"/>
    <mergeCell ref="L55:L57"/>
    <mergeCell ref="E148:E156"/>
    <mergeCell ref="E157:E162"/>
    <mergeCell ref="E163:E179"/>
    <mergeCell ref="E180:E188"/>
    <mergeCell ref="G201:G202"/>
    <mergeCell ref="G203:G207"/>
    <mergeCell ref="F193:F207"/>
    <mergeCell ref="G220:G222"/>
    <mergeCell ref="G216:G218"/>
    <mergeCell ref="G171:G173"/>
    <mergeCell ref="G180:G188"/>
    <mergeCell ref="G189:G191"/>
    <mergeCell ref="E189:E191"/>
    <mergeCell ref="E193:E207"/>
    <mergeCell ref="E208:E218"/>
    <mergeCell ref="G210:G212"/>
    <mergeCell ref="G214:G215"/>
    <mergeCell ref="D81:D101"/>
    <mergeCell ref="B33:B64"/>
    <mergeCell ref="C33:C38"/>
    <mergeCell ref="B148:B156"/>
    <mergeCell ref="D148:D156"/>
    <mergeCell ref="C110:C116"/>
    <mergeCell ref="C39:C52"/>
    <mergeCell ref="C53:C59"/>
    <mergeCell ref="C60:C64"/>
    <mergeCell ref="C65:C80"/>
    <mergeCell ref="C81:C101"/>
    <mergeCell ref="C102:C109"/>
    <mergeCell ref="A65:A109"/>
    <mergeCell ref="A110:A147"/>
    <mergeCell ref="A148:A156"/>
    <mergeCell ref="D102:D109"/>
    <mergeCell ref="B65:B109"/>
    <mergeCell ref="C141:C147"/>
    <mergeCell ref="C148:C156"/>
    <mergeCell ref="D132:D140"/>
    <mergeCell ref="B110:B147"/>
    <mergeCell ref="D141:D147"/>
    <mergeCell ref="E122:E124"/>
    <mergeCell ref="E125:E127"/>
    <mergeCell ref="E33:E38"/>
    <mergeCell ref="E39:E42"/>
    <mergeCell ref="E43:E44"/>
    <mergeCell ref="E45:E46"/>
    <mergeCell ref="E47:E48"/>
    <mergeCell ref="E49:E50"/>
    <mergeCell ref="E51:E52"/>
    <mergeCell ref="E53:E54"/>
    <mergeCell ref="E100:E101"/>
    <mergeCell ref="E146:E147"/>
    <mergeCell ref="E102:E103"/>
    <mergeCell ref="E104:E109"/>
    <mergeCell ref="E134:E140"/>
    <mergeCell ref="E143:E145"/>
    <mergeCell ref="E114:E116"/>
    <mergeCell ref="E132:E133"/>
    <mergeCell ref="E110:E113"/>
    <mergeCell ref="E128:E131"/>
    <mergeCell ref="F148:F156"/>
    <mergeCell ref="J154:J156"/>
    <mergeCell ref="G148:G149"/>
    <mergeCell ref="G154:G156"/>
    <mergeCell ref="H154:H156"/>
    <mergeCell ref="C117:C131"/>
    <mergeCell ref="C132:C140"/>
    <mergeCell ref="D117:D131"/>
    <mergeCell ref="E117:E118"/>
    <mergeCell ref="E119:E121"/>
    <mergeCell ref="F122:F124"/>
    <mergeCell ref="F125:F127"/>
    <mergeCell ref="F128:F131"/>
    <mergeCell ref="J132:J133"/>
    <mergeCell ref="J135:J136"/>
    <mergeCell ref="J137:J138"/>
    <mergeCell ref="H132:H133"/>
    <mergeCell ref="E76:E79"/>
    <mergeCell ref="F67:F71"/>
    <mergeCell ref="F76:F79"/>
    <mergeCell ref="F72:F75"/>
    <mergeCell ref="H73:H75"/>
    <mergeCell ref="H148:H149"/>
    <mergeCell ref="H135:H136"/>
    <mergeCell ref="H137:H138"/>
    <mergeCell ref="H139:H140"/>
    <mergeCell ref="F119:F121"/>
    <mergeCell ref="E31:E32"/>
    <mergeCell ref="G5:G7"/>
    <mergeCell ref="G11:G12"/>
    <mergeCell ref="G18:G19"/>
    <mergeCell ref="G23:G24"/>
    <mergeCell ref="G29:G30"/>
    <mergeCell ref="E81:E82"/>
    <mergeCell ref="E84:E90"/>
    <mergeCell ref="G34:G35"/>
    <mergeCell ref="G43:G44"/>
    <mergeCell ref="F45:F46"/>
    <mergeCell ref="F47:F48"/>
    <mergeCell ref="F81:F82"/>
    <mergeCell ref="F84:F90"/>
    <mergeCell ref="E67:E71"/>
    <mergeCell ref="E72:E75"/>
    <mergeCell ref="F60:F64"/>
    <mergeCell ref="J62:J63"/>
    <mergeCell ref="D60:D64"/>
    <mergeCell ref="I51:I52"/>
    <mergeCell ref="J88:J90"/>
    <mergeCell ref="J2:J4"/>
    <mergeCell ref="F33:F38"/>
    <mergeCell ref="H34:H35"/>
    <mergeCell ref="E58:E59"/>
    <mergeCell ref="E60:E64"/>
    <mergeCell ref="F53:F54"/>
    <mergeCell ref="F55:F57"/>
    <mergeCell ref="F49:F50"/>
    <mergeCell ref="F51:F52"/>
    <mergeCell ref="J34:J35"/>
    <mergeCell ref="D53:D59"/>
    <mergeCell ref="E55:E57"/>
    <mergeCell ref="H54:H55"/>
    <mergeCell ref="I54:I55"/>
    <mergeCell ref="J5:J7"/>
    <mergeCell ref="J11:J12"/>
    <mergeCell ref="J18:J19"/>
    <mergeCell ref="J23:J24"/>
    <mergeCell ref="J29:J30"/>
    <mergeCell ref="J180:J188"/>
    <mergeCell ref="J43:J44"/>
    <mergeCell ref="J85:J86"/>
    <mergeCell ref="J139:J140"/>
    <mergeCell ref="J70:J72"/>
    <mergeCell ref="A2:B4"/>
    <mergeCell ref="D5:D32"/>
    <mergeCell ref="D33:D38"/>
    <mergeCell ref="D110:D116"/>
    <mergeCell ref="D157:D207"/>
    <mergeCell ref="D208:D224"/>
    <mergeCell ref="D39:D52"/>
    <mergeCell ref="D65:D80"/>
    <mergeCell ref="A5:A32"/>
    <mergeCell ref="A33:A64"/>
    <mergeCell ref="H216:H218"/>
    <mergeCell ref="H210:H212"/>
    <mergeCell ref="F58:F59"/>
    <mergeCell ref="J107:J108"/>
    <mergeCell ref="B157:B207"/>
    <mergeCell ref="B208:B224"/>
    <mergeCell ref="J199:J200"/>
    <mergeCell ref="J201:J202"/>
    <mergeCell ref="J193:J194"/>
    <mergeCell ref="H62:H63"/>
    <mergeCell ref="F39:F42"/>
    <mergeCell ref="F43:F44"/>
    <mergeCell ref="H43:H44"/>
    <mergeCell ref="J73:J75"/>
    <mergeCell ref="J91:J94"/>
    <mergeCell ref="J98:J99"/>
    <mergeCell ref="H85:H86"/>
    <mergeCell ref="H95:H97"/>
    <mergeCell ref="H88:H90"/>
    <mergeCell ref="H91:H94"/>
    <mergeCell ref="H163:H167"/>
    <mergeCell ref="H171:H173"/>
    <mergeCell ref="H180:H188"/>
    <mergeCell ref="J223:J224"/>
    <mergeCell ref="J216:J218"/>
    <mergeCell ref="J210:J212"/>
    <mergeCell ref="J220:J222"/>
    <mergeCell ref="J214:J215"/>
    <mergeCell ref="H203:H207"/>
    <mergeCell ref="H223:H224"/>
    <mergeCell ref="E5:E10"/>
    <mergeCell ref="E11:E30"/>
    <mergeCell ref="H199:H200"/>
    <mergeCell ref="H201:H202"/>
    <mergeCell ref="H193:H194"/>
    <mergeCell ref="F163:F179"/>
    <mergeCell ref="F157:F162"/>
    <mergeCell ref="F180:F188"/>
    <mergeCell ref="H157:H162"/>
    <mergeCell ref="H168:H170"/>
    <mergeCell ref="F11:F30"/>
    <mergeCell ref="H11:H12"/>
    <mergeCell ref="C2:D4"/>
    <mergeCell ref="E2:F4"/>
    <mergeCell ref="G2:H4"/>
    <mergeCell ref="C5:C32"/>
    <mergeCell ref="H18:H19"/>
    <mergeCell ref="H23:H24"/>
    <mergeCell ref="H29:H30"/>
    <mergeCell ref="F31:F32"/>
    <mergeCell ref="F100:F101"/>
    <mergeCell ref="F95:F99"/>
    <mergeCell ref="H107:H108"/>
    <mergeCell ref="F134:F140"/>
    <mergeCell ref="F132:F133"/>
    <mergeCell ref="B1:I1"/>
    <mergeCell ref="I2:I4"/>
    <mergeCell ref="B5:B32"/>
    <mergeCell ref="F5:F10"/>
    <mergeCell ref="H5:H7"/>
    <mergeCell ref="L33:L38"/>
    <mergeCell ref="L39:L42"/>
    <mergeCell ref="L43:L44"/>
    <mergeCell ref="L45:L46"/>
    <mergeCell ref="G98:G99"/>
    <mergeCell ref="G100:G101"/>
    <mergeCell ref="H98:H99"/>
    <mergeCell ref="L58:L59"/>
    <mergeCell ref="G62:G63"/>
    <mergeCell ref="G73:G75"/>
    <mergeCell ref="K43:K44"/>
    <mergeCell ref="K45:K46"/>
    <mergeCell ref="K47:K48"/>
    <mergeCell ref="M5:M10"/>
    <mergeCell ref="M11:M30"/>
    <mergeCell ref="M31:M32"/>
    <mergeCell ref="M33:M38"/>
    <mergeCell ref="M39:M42"/>
    <mergeCell ref="L5:L10"/>
    <mergeCell ref="L11:L30"/>
    <mergeCell ref="K2:O2"/>
    <mergeCell ref="K5:K10"/>
    <mergeCell ref="K11:K30"/>
    <mergeCell ref="K31:K32"/>
    <mergeCell ref="K33:K38"/>
    <mergeCell ref="K39:K42"/>
    <mergeCell ref="K3:K4"/>
    <mergeCell ref="L3:N3"/>
    <mergeCell ref="O3:O4"/>
    <mergeCell ref="L31:L32"/>
    <mergeCell ref="K163:K179"/>
    <mergeCell ref="K49:K50"/>
    <mergeCell ref="K51:K52"/>
    <mergeCell ref="K53:K54"/>
    <mergeCell ref="K55:K57"/>
    <mergeCell ref="K58:K59"/>
    <mergeCell ref="K60:K64"/>
    <mergeCell ref="K67:K71"/>
    <mergeCell ref="K72:K75"/>
    <mergeCell ref="K76:K79"/>
    <mergeCell ref="H214:H215"/>
    <mergeCell ref="H220:H222"/>
    <mergeCell ref="K114:K116"/>
    <mergeCell ref="K128:K131"/>
    <mergeCell ref="K132:K133"/>
    <mergeCell ref="K134:K140"/>
    <mergeCell ref="K143:K145"/>
    <mergeCell ref="K146:K147"/>
    <mergeCell ref="K148:K156"/>
    <mergeCell ref="K157:K162"/>
    <mergeCell ref="C157:C207"/>
    <mergeCell ref="C208:C224"/>
    <mergeCell ref="E219:E224"/>
    <mergeCell ref="G193:G194"/>
    <mergeCell ref="G199:G200"/>
    <mergeCell ref="G157:G162"/>
    <mergeCell ref="G163:G167"/>
    <mergeCell ref="F189:F191"/>
    <mergeCell ref="F219:F224"/>
    <mergeCell ref="F208:F218"/>
    <mergeCell ref="A225:J225"/>
    <mergeCell ref="H189:H191"/>
    <mergeCell ref="J157:J162"/>
    <mergeCell ref="J168:J170"/>
    <mergeCell ref="J163:J167"/>
    <mergeCell ref="J171:J173"/>
    <mergeCell ref="J189:J191"/>
    <mergeCell ref="A157:A207"/>
    <mergeCell ref="A208:A224"/>
    <mergeCell ref="G223:G224"/>
    <mergeCell ref="J203:J207"/>
    <mergeCell ref="K180:K188"/>
    <mergeCell ref="K189:K191"/>
    <mergeCell ref="K193:K207"/>
    <mergeCell ref="K208:K218"/>
    <mergeCell ref="K219:K224"/>
  </mergeCells>
  <phoneticPr fontId="1" type="noConversion"/>
  <pageMargins left="0.27" right="0.24" top="0.42" bottom="0.33" header="0.19" footer="0.19"/>
  <pageSetup paperSize="9" scale="7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TEST_SHEET_1</vt:lpstr>
      <vt:lpstr>TEST_SHEET_2</vt:lpstr>
      <vt:lpstr>TEST_SHEET_2!Print_Area</vt:lpstr>
      <vt:lpstr>TEST_SHEET_2!Print_Titles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</dc:creator>
  <cp:lastModifiedBy>SDS</cp:lastModifiedBy>
  <dcterms:created xsi:type="dcterms:W3CDTF">2013-05-13T11:01:18Z</dcterms:created>
  <dcterms:modified xsi:type="dcterms:W3CDTF">2013-08-26T06:20:51Z</dcterms:modified>
</cp:coreProperties>
</file>