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6885" activeTab="6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'formula-datetime'!$A$10:$C$60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31" i="7"/>
  <c r="B30"/>
  <c r="B28"/>
  <c r="B27"/>
  <c r="D20"/>
  <c r="D21"/>
  <c r="D22"/>
  <c r="D23"/>
  <c r="D24"/>
  <c r="D25"/>
  <c r="D46"/>
  <c r="D47"/>
  <c r="D48"/>
  <c r="D49"/>
  <c r="D50"/>
  <c r="D51"/>
  <c r="D52"/>
  <c r="D53"/>
  <c r="D54"/>
  <c r="D55"/>
  <c r="D56"/>
  <c r="D57"/>
  <c r="D72" i="5"/>
  <c r="B72"/>
  <c r="B99" i="8"/>
  <c r="D99" s="1"/>
  <c r="D100"/>
  <c r="B100"/>
  <c r="B7" i="11"/>
  <c r="B2"/>
  <c r="B25" i="7"/>
  <c r="B21"/>
  <c r="B54"/>
  <c r="B24"/>
  <c r="B20"/>
  <c r="B57"/>
  <c r="B26"/>
  <c r="B23"/>
  <c r="B22"/>
  <c r="B56"/>
  <c r="B55"/>
  <c r="D45"/>
  <c r="B53"/>
  <c r="B52"/>
  <c r="B51"/>
  <c r="B50"/>
  <c r="B48"/>
  <c r="B47"/>
  <c r="B46"/>
  <c r="B45"/>
  <c r="B15"/>
  <c r="D15" s="1"/>
  <c r="B13"/>
  <c r="D13" s="1"/>
  <c r="B35"/>
  <c r="D35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62" i="7"/>
  <c r="D60"/>
  <c r="D43"/>
  <c r="D37"/>
  <c r="D19"/>
  <c r="D17"/>
  <c r="D10"/>
  <c r="D8"/>
  <c r="D6"/>
  <c r="D3"/>
  <c r="B31" i="6"/>
  <c r="D31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" i="13"/>
  <c r="B6"/>
  <c r="B30" i="11"/>
  <c r="B13" i="6"/>
  <c r="B12" l="1"/>
  <c r="D12" s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62" i="7"/>
  <c r="B19"/>
  <c r="B49"/>
  <c r="B73" i="5"/>
  <c r="B7"/>
  <c r="B6" s="1"/>
  <c r="D6" s="1"/>
  <c r="B4"/>
  <c r="D4" s="1"/>
  <c r="B60" i="7"/>
  <c r="B43"/>
  <c r="B41"/>
  <c r="B39"/>
  <c r="B37"/>
  <c r="B33"/>
  <c r="B17"/>
  <c r="B10"/>
  <c r="B8"/>
  <c r="B6"/>
  <c r="B3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<sst xmlns="http://schemas.openxmlformats.org/spreadsheetml/2006/main" count="549" uniqueCount="420">
  <si>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</si>
  <si>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</si>
  <si>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</si>
  <si>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</si>
  <si>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</si>
  <si>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</si>
  <si>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</si>
  <si>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</si>
  <si>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</si>
  <si>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</si>
  <si>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</si>
  <si>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</si>
  <si>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</si>
  <si>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</si>
  <si>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</si>
  <si>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</si>
  <si>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</si>
  <si>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</si>
  <si>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</si>
  <si>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</si>
  <si>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</si>
  <si>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</si>
  <si>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</si>
  <si>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</si>
  <si>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</si>
  <si>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</si>
  <si>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</si>
  <si>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</si>
  <si>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</si>
  <si>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</si>
  <si>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</si>
  <si>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</si>
  <si>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</si>
  <si>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</si>
  <si>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</si>
  <si>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</si>
  <si>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</si>
  <si>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</si>
  <si>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</si>
  <si>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</si>
  <si>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</si>
  <si>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</si>
  <si>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</si>
  <si>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</si>
  <si>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</si>
  <si>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</si>
  <si>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</si>
  <si>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</si>
  <si>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</si>
  <si>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</si>
  <si>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</si>
  <si>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</si>
  <si>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</si>
  <si>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</si>
  <si>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</si>
  <si>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</si>
  <si>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</si>
  <si>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</si>
  <si>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</si>
  <si>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</si>
  <si>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</si>
  <si>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</si>
  <si>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</si>
  <si>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</si>
  <si>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</si>
  <si>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</si>
  <si>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</si>
  <si>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</si>
  <si>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</si>
  <si>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</si>
  <si>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</si>
  <si>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</si>
  <si>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</si>
  <si>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</si>
  <si>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</si>
  <si>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</si>
  <si>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</si>
  <si>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</si>
  <si>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</si>
  <si>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</si>
  <si>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</si>
  <si>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</si>
  <si>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</si>
  <si>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</si>
  <si>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</si>
  <si>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</si>
  <si>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</si>
  <si>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</si>
  <si>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</si>
  <si>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</si>
  <si>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</si>
  <si>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</si>
  <si>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</si>
  <si>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</si>
  <si>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</si>
  <si>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</si>
  <si>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</si>
  <si>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</si>
  <si>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</si>
  <si>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</si>
  <si>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</si>
  <si>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</si>
  <si>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</si>
  <si>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</si>
  <si>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</si>
  <si>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</si>
  <si>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</si>
  <si>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</si>
  <si>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</si>
  <si>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</si>
  <si>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</si>
  <si>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</si>
  <si>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</si>
  <si>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</si>
  <si>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</si>
  <si>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</si>
  <si>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</si>
  <si>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</si>
  <si>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</si>
  <si>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</si>
  <si>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</si>
  <si>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</si>
  <si>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</si>
  <si>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</si>
  <si>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</si>
  <si>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</si>
  <si>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</si>
  <si>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</si>
  <si>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</si>
  <si>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</si>
  <si>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</si>
  <si>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</si>
  <si>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</si>
  <si>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</si>
  <si>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</si>
  <si>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</si>
  <si>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</si>
  <si>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</si>
  <si>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</si>
  <si>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</si>
  <si>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</si>
  <si>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</si>
  <si>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</si>
  <si>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</si>
  <si>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</si>
  <si>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</si>
  <si>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</si>
  <si>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</si>
  <si>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</si>
  <si>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</si>
  <si>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</si>
  <si>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</si>
  <si>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</si>
  <si>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</si>
  <si>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</si>
  <si>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</si>
  <si>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</si>
  <si>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</si>
  <si>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</si>
  <si>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</si>
  <si>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</si>
  <si>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</si>
  <si>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</si>
  <si>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</si>
  <si>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</si>
  <si>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</si>
  <si>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</si>
  <si>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</si>
  <si>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</si>
  <si>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</si>
  <si>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</si>
  <si>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</si>
  <si>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</si>
  <si>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</si>
  <si>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</si>
  <si>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</si>
  <si>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</si>
  <si>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</si>
  <si>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</si>
  <si>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</si>
  <si>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</si>
  <si>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</si>
  <si>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</si>
  <si>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</si>
  <si>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</si>
  <si>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</si>
  <si>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</si>
  <si>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</si>
  <si>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</si>
  <si>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</si>
  <si>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</si>
  <si>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</si>
  <si>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</si>
  <si>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</si>
  <si>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</si>
  <si>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</si>
  <si>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</si>
  <si>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</si>
  <si>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</si>
  <si>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</si>
  <si>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</si>
  <si>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</si>
  <si>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</si>
  <si>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</si>
  <si>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</si>
  <si>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</si>
  <si>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</si>
  <si>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</si>
  <si>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</si>
  <si>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</si>
  <si>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</si>
  <si>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</si>
  <si>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</si>
  <si>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</si>
  <si>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</si>
  <si>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</si>
  <si>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</si>
  <si>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</si>
  <si>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</si>
  <si>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</si>
  <si>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</si>
  <si>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</si>
  <si>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</si>
  <si>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</si>
  <si>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</si>
  <si>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</si>
  <si>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</si>
  <si>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</si>
  <si>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</si>
  <si>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</si>
  <si>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</si>
  <si>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</si>
  <si>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</si>
  <si>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</si>
  <si>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</si>
  <si>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</si>
  <si>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</si>
  <si>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</si>
  <si>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</si>
  <si>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</si>
  <si>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</si>
  <si>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</si>
  <si>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</si>
  <si>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</si>
  <si>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</si>
  <si>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</si>
  <si>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</si>
  <si>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</si>
  <si>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</si>
  <si>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</si>
  <si>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</si>
  <si>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</si>
  <si>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</si>
  <si>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</si>
  <si>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</si>
  <si>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</si>
  <si>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</si>
  <si>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</si>
  <si>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</si>
  <si>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</si>
  <si>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</si>
  <si>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</si>
  <si>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</si>
  <si>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</si>
  <si>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</si>
  <si>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</si>
  <si>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</si>
  <si>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</si>
  <si>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</si>
  <si>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</si>
  <si>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</si>
  <si>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</si>
  <si>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</si>
  <si>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</si>
  <si>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</si>
  <si>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</si>
  <si>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</si>
  <si>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</si>
  <si>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</si>
  <si>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</si>
  <si>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</si>
  <si>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</si>
  <si>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</si>
  <si>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</si>
  <si>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</si>
  <si>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</si>
  <si>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</si>
  <si>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</si>
  <si>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</si>
  <si>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</si>
  <si>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</si>
  <si>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</si>
  <si>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</si>
  <si>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</si>
  <si>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</si>
  <si>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</si>
  <si>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</si>
  <si>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</si>
  <si>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</si>
  <si>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</si>
  <si>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</si>
  <si>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</si>
  <si>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</si>
  <si>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</si>
  <si>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</si>
  <si>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</si>
  <si>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</si>
  <si>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</si>
  <si>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</si>
  <si>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</si>
  <si>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</si>
  <si>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</si>
  <si>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</si>
  <si>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</si>
  <si>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</si>
  <si>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</si>
  <si>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</si>
  <si>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</si>
  <si>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</si>
  <si>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</si>
  <si>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</si>
  <si>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</si>
  <si>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</si>
  <si>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</si>
  <si>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</si>
  <si>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</si>
  <si>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</si>
  <si>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</si>
  <si>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</si>
  <si>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</si>
  <si>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</si>
  <si>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</si>
  <si>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</si>
  <si>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</si>
  <si>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</si>
  <si>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</si>
  <si>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</si>
  <si>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</si>
  <si>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</si>
  <si>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</si>
  <si>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</si>
  <si>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</si>
  <si>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</si>
  <si>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</si>
  <si>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</si>
  <si>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</si>
  <si>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</si>
  <si>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</si>
  <si>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</si>
  <si>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</si>
  <si>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</si>
  <si>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</si>
  <si>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</si>
  <si>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</si>
  <si>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</si>
  <si>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</si>
  <si>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</si>
  <si>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</si>
  <si>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</si>
  <si>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</si>
  <si>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</si>
  <si>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</si>
  <si>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</si>
  <si>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</si>
  <si>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</si>
  <si>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</si>
  <si>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</si>
  <si>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</si>
  <si>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</si>
  <si>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</si>
  <si>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</si>
  <si>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</si>
  <si>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</si>
  <si>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</si>
  <si>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</si>
  <si>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</si>
  <si>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</si>
  <si>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</si>
  <si>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</si>
  <si>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</si>
  <si>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</si>
  <si>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</si>
  <si>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</si>
  <si>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</si>
  <si>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</si>
  <si>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</si>
  <si>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</si>
  <si>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</si>
  <si>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</si>
  <si>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</si>
  <si>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</si>
  <si>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</si>
  <si>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</si>
  <si>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</si>
  <si>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</si>
  <si>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</si>
  <si>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</si>
  <si>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</si>
  <si>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</si>
  <si>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</si>
  <si>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</si>
  <si>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</si>
  <si>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</si>
  <si>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</si>
  <si>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</si>
  <si>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</si>
  <si>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</si>
  <si>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</si>
  <si>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</si>
  <si>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</si>
  <si>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</si>
  <si>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</si>
  <si>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</si>
  <si>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</si>
  <si>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</si>
  <si>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</si>
  <si>
    <t>empty date</t>
  </si>
  <si>
    <t>start date empty</t>
  </si>
  <si>
    <t>end date empty</t>
  </si>
  <si>
    <t>1900/1/1 is not workday in Excel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</si>
</sst>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1" priority="2" operator="equal">
      <formula>"WARN"</formula>
    </cfRule>
  </conditionalFormatting>
  <conditionalFormatting sqref="D7 D9">
    <cfRule type="cellIs" dxfId="200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23" priority="17" operator="equal">
      <formula>"WARN"</formula>
    </cfRule>
  </conditionalFormatting>
  <conditionalFormatting sqref="D9">
    <cfRule type="cellIs" dxfId="22" priority="16" operator="equal">
      <formula>"WARN"</formula>
    </cfRule>
  </conditionalFormatting>
  <conditionalFormatting sqref="D3">
    <cfRule type="cellIs" dxfId="21" priority="15" operator="equal">
      <formula>"WARN"</formula>
    </cfRule>
  </conditionalFormatting>
  <conditionalFormatting sqref="D10">
    <cfRule type="cellIs" dxfId="20" priority="14" operator="equal">
      <formula>"WARN"</formula>
    </cfRule>
  </conditionalFormatting>
  <conditionalFormatting sqref="D11">
    <cfRule type="cellIs" dxfId="19" priority="13" operator="equal">
      <formula>"WARN"</formula>
    </cfRule>
  </conditionalFormatting>
  <conditionalFormatting sqref="D12">
    <cfRule type="cellIs" dxfId="18" priority="12" operator="equal">
      <formula>"WARN"</formula>
    </cfRule>
  </conditionalFormatting>
  <conditionalFormatting sqref="D14">
    <cfRule type="cellIs" dxfId="17" priority="11" operator="equal">
      <formula>"WARN"</formula>
    </cfRule>
  </conditionalFormatting>
  <conditionalFormatting sqref="D15">
    <cfRule type="cellIs" dxfId="16" priority="10" operator="equal">
      <formula>"WARN"</formula>
    </cfRule>
  </conditionalFormatting>
  <conditionalFormatting sqref="D16:D22 E21:F22">
    <cfRule type="cellIs" dxfId="15" priority="9" operator="equal">
      <formula>"WARN"</formula>
    </cfRule>
  </conditionalFormatting>
  <conditionalFormatting sqref="D24:D25 E25">
    <cfRule type="cellIs" dxfId="14" priority="8" operator="equal">
      <formula>"WARN"</formula>
    </cfRule>
  </conditionalFormatting>
  <conditionalFormatting sqref="D27">
    <cfRule type="cellIs" dxfId="13" priority="7" operator="equal">
      <formula>"WARN"</formula>
    </cfRule>
  </conditionalFormatting>
  <conditionalFormatting sqref="D30">
    <cfRule type="cellIs" dxfId="12" priority="6" operator="equal">
      <formula>"WARN"</formula>
    </cfRule>
  </conditionalFormatting>
  <conditionalFormatting sqref="D2">
    <cfRule type="cellIs" dxfId="11" priority="5" operator="equal">
      <formula>"WARN"</formula>
    </cfRule>
  </conditionalFormatting>
  <conditionalFormatting sqref="D2">
    <cfRule type="cellIs" dxfId="10" priority="4" operator="equal">
      <formula>"WARN"</formula>
    </cfRule>
  </conditionalFormatting>
  <conditionalFormatting sqref="D7">
    <cfRule type="cellIs" dxfId="9" priority="3" operator="equal">
      <formula>"WARN"</formula>
    </cfRule>
  </conditionalFormatting>
  <conditionalFormatting sqref="D7">
    <cfRule type="cellIs" dxfId="8" priority="2" operator="equal">
      <formula>"WARN"</formula>
    </cfRule>
  </conditionalFormatting>
  <conditionalFormatting sqref="D7">
    <cfRule type="cellIs" dxfId="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6" priority="6" operator="equal">
      <formula>"WARN"</formula>
    </cfRule>
  </conditionalFormatting>
  <conditionalFormatting sqref="D3">
    <cfRule type="cellIs" dxfId="5" priority="5" operator="equal">
      <formula>"WARN"</formula>
    </cfRule>
  </conditionalFormatting>
  <conditionalFormatting sqref="D3">
    <cfRule type="cellIs" dxfId="4" priority="4" operator="equal">
      <formula>"WARN"</formula>
    </cfRule>
  </conditionalFormatting>
  <conditionalFormatting sqref="D6">
    <cfRule type="cellIs" dxfId="3" priority="3" operator="equal">
      <formula>"WARN"</formula>
    </cfRule>
  </conditionalFormatting>
  <conditionalFormatting sqref="D6">
    <cfRule type="cellIs" dxfId="2" priority="2" operator="equal">
      <formula>"WARN"</formula>
    </cfRule>
  </conditionalFormatting>
  <conditionalFormatting sqref="D6">
    <cfRule type="cellIs" dxfId="1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199" priority="2" operator="equal">
      <formula>"WARN"</formula>
    </cfRule>
  </conditionalFormatting>
  <conditionalFormatting sqref="D7 D9">
    <cfRule type="cellIs" dxfId="198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6.2854998038929466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48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7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opLeftCell="A7" zoomScale="115" zoomScaleNormal="115" workbookViewId="0">
      <selection activeCell="D73" sqref="D7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403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5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1"/>
  <sheetViews>
    <sheetView workbookViewId="0">
      <selection activeCell="B13" sqref="B1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 D6 D15 D18 D21 D23 D26 D29 D31 D8:D12">
    <cfRule type="cellIs" dxfId="194" priority="5" operator="equal">
      <formula>"WARN"</formula>
    </cfRule>
  </conditionalFormatting>
  <conditionalFormatting sqref="D33 D35 D38 D41 D43">
    <cfRule type="cellIs" dxfId="193" priority="4" operator="equal">
      <formula>"WARN"</formula>
    </cfRule>
  </conditionalFormatting>
  <conditionalFormatting sqref="D6">
    <cfRule type="cellIs" dxfId="192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3"/>
  <sheetViews>
    <sheetView tabSelected="1" topLeftCell="A16" workbookViewId="0">
      <selection activeCell="B30" sqref="B30"/>
    </sheetView>
  </sheetViews>
  <sheetFormatPr defaultRowHeight="1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>
        <v>0</v>
      </c>
      <c r="D26" t="s">
        <v>403</v>
      </c>
    </row>
    <row r="27" spans="1:4" ht="15.75">
      <c r="A27" s="1" t="s">
        <v>416</v>
      </c>
      <c r="B27">
        <f>NETWORKDAYS(E27,F27)</f>
        <v>0</v>
      </c>
      <c r="C27">
        <v>0</v>
      </c>
    </row>
    <row r="28" spans="1:4" ht="15.75">
      <c r="A28" s="1" t="s">
        <v>417</v>
      </c>
      <c r="B28">
        <f>NETWORKDAYS(B29,C29)</f>
        <v>1</v>
      </c>
      <c r="C28">
        <v>1</v>
      </c>
    </row>
    <row r="29" spans="1:4">
      <c r="B29" s="18"/>
      <c r="C29" s="18">
        <v>2</v>
      </c>
    </row>
    <row r="30" spans="1:4" ht="15.75">
      <c r="A30" s="1" t="s">
        <v>418</v>
      </c>
      <c r="B30">
        <f>NETWORKDAYS(C29, B29)</f>
        <v>-1</v>
      </c>
      <c r="C30" s="21">
        <v>-1</v>
      </c>
    </row>
    <row r="31" spans="1:4" ht="15.75">
      <c r="A31" s="1" t="s">
        <v>419</v>
      </c>
      <c r="B31">
        <f>NETWORKDAYS(DATE(1900,1,1),DATE(1900,1,1))</f>
        <v>0</v>
      </c>
      <c r="C31" s="21">
        <v>0</v>
      </c>
    </row>
    <row r="32" spans="1:4" ht="15.75">
      <c r="A32" s="1"/>
    </row>
    <row r="33" spans="1:4" ht="15.75">
      <c r="A33" s="1" t="s">
        <v>172</v>
      </c>
      <c r="B33" s="20">
        <f ca="1">NOW()</f>
        <v>41452.423760300924</v>
      </c>
    </row>
    <row r="34" spans="1:4" ht="15.75">
      <c r="A34" s="1"/>
    </row>
    <row r="35" spans="1:4" ht="15.75">
      <c r="A35" s="1" t="s">
        <v>173</v>
      </c>
      <c r="B35">
        <f>SECOND(B36)</f>
        <v>18</v>
      </c>
      <c r="C35">
        <v>18</v>
      </c>
      <c r="D35" t="str">
        <f>IF(B35=C35,"T","WARN")</f>
        <v>T</v>
      </c>
    </row>
    <row r="36" spans="1:4" ht="15.75">
      <c r="A36" s="1"/>
      <c r="B36" s="33">
        <v>0.70020833333333332</v>
      </c>
    </row>
    <row r="37" spans="1:4" ht="15.75">
      <c r="A37" s="1" t="s">
        <v>174</v>
      </c>
      <c r="B37" s="16">
        <f>TIME(12,0,0)</f>
        <v>0.5</v>
      </c>
      <c r="C37">
        <v>0.5</v>
      </c>
      <c r="D37" t="str">
        <f>IF(B37=C37,"T","WARN")</f>
        <v>T</v>
      </c>
    </row>
    <row r="38" spans="1:4" ht="15.75">
      <c r="A38" s="1"/>
    </row>
    <row r="39" spans="1:4" ht="15.75">
      <c r="A39" s="1" t="s">
        <v>175</v>
      </c>
      <c r="B39" s="5">
        <f>TIMEVALUE("2:24 AM")</f>
        <v>9.9999999999999992E-2</v>
      </c>
      <c r="C39">
        <v>0.1</v>
      </c>
      <c r="D39" t="s">
        <v>403</v>
      </c>
    </row>
    <row r="40" spans="1:4" ht="15.75">
      <c r="A40" s="1"/>
    </row>
    <row r="41" spans="1:4" ht="15.75">
      <c r="A41" s="1" t="s">
        <v>176</v>
      </c>
      <c r="B41" s="19">
        <f ca="1">TODAY()</f>
        <v>41452</v>
      </c>
    </row>
    <row r="42" spans="1:4" ht="15.75">
      <c r="A42" s="1"/>
    </row>
    <row r="43" spans="1:4" ht="15.75">
      <c r="A43" s="1" t="s">
        <v>177</v>
      </c>
      <c r="B43">
        <f>WEEKDAY(DATE(2008,2,14))</f>
        <v>5</v>
      </c>
      <c r="C43">
        <v>5</v>
      </c>
      <c r="D43" t="str">
        <f>IF(B43=C43,"T","WARN")</f>
        <v>T</v>
      </c>
    </row>
    <row r="44" spans="1:4" ht="15.75">
      <c r="A44" s="1"/>
    </row>
    <row r="45" spans="1:4" ht="15.75">
      <c r="A45" s="1" t="s">
        <v>183</v>
      </c>
      <c r="B45" s="18">
        <f>WORKDAY(DATE(2013,4,1),4)</f>
        <v>41369</v>
      </c>
      <c r="C45" s="18">
        <v>41369</v>
      </c>
      <c r="D45" t="str">
        <f t="shared" ref="D45:D57" si="1">IF(B45=C45,"T","WARN")</f>
        <v>T</v>
      </c>
    </row>
    <row r="46" spans="1:4" ht="15.75">
      <c r="A46" s="1"/>
      <c r="B46" s="18">
        <f>WORKDAY(DATE(2008,10,1),151)</f>
        <v>39933</v>
      </c>
      <c r="C46" s="18">
        <v>39933</v>
      </c>
      <c r="D46" t="str">
        <f t="shared" si="1"/>
        <v>T</v>
      </c>
    </row>
    <row r="47" spans="1:4" ht="15.75">
      <c r="A47" s="1" t="s">
        <v>406</v>
      </c>
      <c r="B47" s="18">
        <f>WORKDAY(DATE(2013,6,1),1)</f>
        <v>41428</v>
      </c>
      <c r="C47" s="18">
        <v>41428</v>
      </c>
      <c r="D47" t="str">
        <f t="shared" si="1"/>
        <v>T</v>
      </c>
    </row>
    <row r="48" spans="1:4" ht="15.75">
      <c r="A48" s="1"/>
      <c r="B48" s="18">
        <f>WORKDAY(DATE(2013,6,1), -1)</f>
        <v>41425</v>
      </c>
      <c r="C48" s="18">
        <v>41425</v>
      </c>
      <c r="D48" t="str">
        <f t="shared" si="1"/>
        <v>T</v>
      </c>
    </row>
    <row r="49" spans="1:4" ht="15.75">
      <c r="A49" s="1" t="s">
        <v>407</v>
      </c>
      <c r="B49" s="18">
        <f>WORKDAY(DATE(2013,4,1),5)</f>
        <v>41372</v>
      </c>
      <c r="C49" s="18">
        <v>41372</v>
      </c>
      <c r="D49" t="str">
        <f t="shared" si="1"/>
        <v>T</v>
      </c>
    </row>
    <row r="50" spans="1:4" ht="15.75">
      <c r="A50" s="1"/>
      <c r="B50" s="18">
        <f>WORKDAY(DATE(2013,4,5),1)</f>
        <v>41372</v>
      </c>
      <c r="C50" s="18">
        <v>41372</v>
      </c>
      <c r="D50" t="str">
        <f t="shared" si="1"/>
        <v>T</v>
      </c>
    </row>
    <row r="51" spans="1:4" ht="15.75">
      <c r="A51" s="1" t="s">
        <v>408</v>
      </c>
      <c r="B51" s="18">
        <f>WORKDAY(DATE(2013,4,1),-1)</f>
        <v>41362</v>
      </c>
      <c r="C51" s="18">
        <v>41362</v>
      </c>
      <c r="D51" t="str">
        <f t="shared" si="1"/>
        <v>T</v>
      </c>
    </row>
    <row r="52" spans="1:4" ht="15.75">
      <c r="A52" s="1"/>
      <c r="B52" s="18">
        <f>WORKDAY(DATE(2013,6,7),-5)</f>
        <v>41425</v>
      </c>
      <c r="C52" s="18">
        <v>41425</v>
      </c>
      <c r="D52" t="str">
        <f t="shared" si="1"/>
        <v>T</v>
      </c>
    </row>
    <row r="53" spans="1:4" ht="15.75">
      <c r="A53" s="1" t="s">
        <v>409</v>
      </c>
      <c r="B53" s="18">
        <f>WORKDAY(DATE(2013,4,1),0)</f>
        <v>41365</v>
      </c>
      <c r="C53" s="18">
        <v>41365</v>
      </c>
      <c r="D53" t="str">
        <f t="shared" si="1"/>
        <v>T</v>
      </c>
    </row>
    <row r="54" spans="1:4" ht="15.75">
      <c r="A54" s="1"/>
      <c r="B54" s="18">
        <f>WORKDAY(DATE(2013,6,1),0)</f>
        <v>41426</v>
      </c>
      <c r="C54" s="18">
        <v>41426</v>
      </c>
      <c r="D54" t="str">
        <f t="shared" si="1"/>
        <v>T</v>
      </c>
    </row>
    <row r="55" spans="1:4" ht="15.75">
      <c r="A55" s="1" t="s">
        <v>410</v>
      </c>
      <c r="B55" s="18">
        <f>WORKDAY(DATE(2013,4,1),3, DATE(2013,4,2))</f>
        <v>41369</v>
      </c>
      <c r="C55" s="18">
        <v>41369</v>
      </c>
      <c r="D55" t="str">
        <f t="shared" si="1"/>
        <v>T</v>
      </c>
    </row>
    <row r="56" spans="1:4" ht="15.75">
      <c r="A56" s="1"/>
      <c r="B56" s="18">
        <f>WORKDAY(DATE(2013,4,7), -3,DATE(2013,4,2))</f>
        <v>41367</v>
      </c>
      <c r="C56" s="18">
        <v>41367</v>
      </c>
      <c r="D56" t="str">
        <f t="shared" si="1"/>
        <v>T</v>
      </c>
    </row>
    <row r="57" spans="1:4" ht="15.75">
      <c r="A57" s="1"/>
      <c r="B57" s="18">
        <f>WORKDAY(DATE(2013,4,3), -1,DATE(2013,4,2))</f>
        <v>41365</v>
      </c>
      <c r="C57" s="18">
        <v>41365</v>
      </c>
      <c r="D57" t="str">
        <f t="shared" si="1"/>
        <v>T</v>
      </c>
    </row>
    <row r="58" spans="1:4" ht="15.75">
      <c r="A58" s="1"/>
    </row>
    <row r="59" spans="1:4" ht="15.75">
      <c r="A59" s="1"/>
    </row>
    <row r="60" spans="1:4" ht="15.75">
      <c r="A60" s="1" t="s">
        <v>178</v>
      </c>
      <c r="B60">
        <f>YEAR(DATE(2008,1,1))</f>
        <v>2008</v>
      </c>
      <c r="C60">
        <v>2008</v>
      </c>
      <c r="D60" t="str">
        <f>IF(B60=C60,"T","WARN")</f>
        <v>T</v>
      </c>
    </row>
    <row r="61" spans="1:4" ht="15.75">
      <c r="A61" s="1"/>
    </row>
    <row r="62" spans="1:4" ht="15.75">
      <c r="A62" s="1" t="s">
        <v>184</v>
      </c>
      <c r="B62" s="22">
        <f>YEARFRAC(DATE(2012,1,1),DATE(2012,7,30))</f>
        <v>0.5805555555555556</v>
      </c>
      <c r="C62" s="22">
        <v>0.5805555555555556</v>
      </c>
      <c r="D62" t="str">
        <f>IF(B62=C62,"T","WARN")</f>
        <v>T</v>
      </c>
    </row>
    <row r="63" spans="1:4" ht="15.75">
      <c r="A63" s="1"/>
    </row>
    <row r="64" spans="1:4">
      <c r="A64" s="3" t="s">
        <v>413</v>
      </c>
      <c r="C64" s="21">
        <v>15</v>
      </c>
      <c r="D64" t="s">
        <v>414</v>
      </c>
    </row>
    <row r="65" spans="1:4" ht="15.75">
      <c r="A65" s="1"/>
    </row>
    <row r="66" spans="1:4" ht="15.75">
      <c r="A66" s="1"/>
    </row>
    <row r="67" spans="1:4">
      <c r="D67" s="18"/>
    </row>
    <row r="68" spans="1:4" ht="15.75">
      <c r="A68" s="1"/>
    </row>
    <row r="69" spans="1:4" ht="15.75">
      <c r="A69" s="1"/>
    </row>
    <row r="70" spans="1:4" ht="15.75">
      <c r="A70" s="1"/>
    </row>
    <row r="71" spans="1:4" ht="15.75">
      <c r="A71" s="1"/>
    </row>
    <row r="72" spans="1:4" ht="15.75">
      <c r="A72" s="1"/>
    </row>
    <row r="73" spans="1:4" ht="15.75">
      <c r="A73" s="1"/>
    </row>
    <row r="77" spans="1:4" ht="15.75">
      <c r="A77" s="1"/>
    </row>
    <row r="78" spans="1:4" ht="15.75">
      <c r="A78" s="1"/>
    </row>
    <row r="79" spans="1:4" ht="15.75">
      <c r="A79" s="1"/>
    </row>
    <row r="80" spans="1:4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5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  <c r="B94" s="8"/>
    </row>
    <row r="95" spans="1:2" ht="15.75">
      <c r="A95" s="1"/>
    </row>
    <row r="96" spans="1:2" ht="15.75">
      <c r="A96" s="1"/>
      <c r="B96" s="5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>
      <c r="B122" s="5"/>
    </row>
    <row r="124" spans="1:2">
      <c r="B124" s="5"/>
    </row>
    <row r="126" spans="1:2" ht="15.75">
      <c r="A126" s="1"/>
      <c r="B126" s="8"/>
    </row>
    <row r="127" spans="1:2" ht="15.75">
      <c r="A127" s="1"/>
    </row>
    <row r="128" spans="1:2" ht="15.75">
      <c r="A128" s="1"/>
      <c r="B128" s="5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11"/>
    </row>
    <row r="138" spans="1:2" ht="15.75">
      <c r="A138" s="1"/>
    </row>
    <row r="139" spans="1:2" ht="15.75">
      <c r="A139" s="1"/>
      <c r="B139" s="9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  <c r="B160" s="12"/>
    </row>
    <row r="161" spans="1:2" ht="15.75">
      <c r="A161" s="1"/>
    </row>
    <row r="162" spans="1:2" ht="15.75">
      <c r="A162" s="1"/>
      <c r="B162" s="8"/>
    </row>
    <row r="163" spans="1:2" ht="15.75">
      <c r="A163" s="1"/>
    </row>
    <row r="164" spans="1:2" ht="15.75">
      <c r="A164" s="1"/>
      <c r="B164" s="5"/>
    </row>
    <row r="165" spans="1:2" ht="15.75">
      <c r="A165" s="1"/>
    </row>
    <row r="166" spans="1:2" ht="15.75">
      <c r="A166" s="1"/>
      <c r="B166" s="1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  <c r="B197" s="5"/>
    </row>
    <row r="198" spans="1:2" ht="15.75">
      <c r="A198" s="1"/>
    </row>
    <row r="199" spans="1:2" ht="15.75">
      <c r="A199" s="1"/>
    </row>
    <row r="200" spans="1:2" ht="15.75">
      <c r="A200" s="1"/>
      <c r="B200" s="5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  <c r="B227" s="11"/>
    </row>
    <row r="228" spans="1:2" ht="15.75">
      <c r="A228" s="1"/>
    </row>
    <row r="229" spans="1:2" ht="15.75">
      <c r="A229" s="1"/>
      <c r="B229" s="11"/>
    </row>
    <row r="230" spans="1:2" ht="15.75">
      <c r="A230" s="1"/>
      <c r="B230" s="11"/>
    </row>
    <row r="231" spans="1:2" ht="15.75">
      <c r="A231" s="1"/>
      <c r="B231" s="5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4" spans="1:1" ht="15.75">
      <c r="A254" s="1"/>
    </row>
    <row r="483" spans="1:1">
      <c r="A483" s="3" t="s">
        <v>0</v>
      </c>
    </row>
  </sheetData>
  <sortState ref="A3:A29">
    <sortCondition ref="A3"/>
  </sortState>
  <conditionalFormatting sqref="D3 D6 D8 D10 D13 D15 D17 D35 D37 D43 D60 D39 D62:D64 D45:D57 D19:D31">
    <cfRule type="cellIs" dxfId="0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91" priority="12" operator="equal">
      <formula>"WARN"</formula>
    </cfRule>
  </conditionalFormatting>
  <conditionalFormatting sqref="D15 D18 D21 D24 D27 D30 D33">
    <cfRule type="cellIs" dxfId="190" priority="11" operator="equal">
      <formula>"WARN"</formula>
    </cfRule>
  </conditionalFormatting>
  <conditionalFormatting sqref="D36 D39 D42 D45 D47 D49 D51">
    <cfRule type="cellIs" dxfId="189" priority="10" operator="equal">
      <formula>"WARN"</formula>
    </cfRule>
  </conditionalFormatting>
  <conditionalFormatting sqref="D54 D57 D59 D62 D64 D67 D70 D73">
    <cfRule type="cellIs" dxfId="188" priority="9" operator="equal">
      <formula>"WARN"</formula>
    </cfRule>
  </conditionalFormatting>
  <conditionalFormatting sqref="D78 D81 D84 D87 D89 D91 D93 D95 D97 D102 D104 D106 D108 D110 D99:D100">
    <cfRule type="cellIs" dxfId="187" priority="8" operator="equal">
      <formula>"WARN"</formula>
    </cfRule>
  </conditionalFormatting>
  <conditionalFormatting sqref="D112 D114 D116 D120 D122 D124">
    <cfRule type="cellIs" dxfId="186" priority="7" operator="equal">
      <formula>"WARN"</formula>
    </cfRule>
  </conditionalFormatting>
  <conditionalFormatting sqref="D70">
    <cfRule type="cellIs" dxfId="185" priority="6" operator="equal">
      <formula>"WARN"</formula>
    </cfRule>
  </conditionalFormatting>
  <conditionalFormatting sqref="D73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78">
    <cfRule type="cellIs" dxfId="182" priority="3" operator="equal">
      <formula>"WARN"</formula>
    </cfRule>
  </conditionalFormatting>
  <conditionalFormatting sqref="D114">
    <cfRule type="cellIs" dxfId="181" priority="2" operator="equal">
      <formula>"WARN"</formula>
    </cfRule>
  </conditionalFormatting>
  <conditionalFormatting sqref="D114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2013-06-27T02:10:25Z</dcterms:modified>
</cp:coreProperties>
</file>