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0" yWindow="460" windowWidth="33600" windowHeight="20540"/>
  </bookViews>
  <sheets>
    <sheet name="Plan1" sheetId="1" r:id="rId1"/>
  </sheets>
  <definedNames>
    <definedName name="A1_TOTAL">Plan1!$AA$11</definedName>
    <definedName name="A1Row">Plan1!$A$27</definedName>
    <definedName name="A1Sum">Plan1!$A$14</definedName>
    <definedName name="A1TopSum">Plan1!$A$11</definedName>
    <definedName name="A2Row">Plan1!$A$34</definedName>
    <definedName name="A2Sum">Plan1!$A$28</definedName>
    <definedName name="A2TopSum">Plan1!$A$12</definedName>
    <definedName name="ApprovalResponsible">Plan1!$C$5</definedName>
    <definedName name="ApprovalResponsiblePhone">Plan1!$D$5</definedName>
    <definedName name="BusinessCurrencyValue">Plan1!$D$6</definedName>
    <definedName name="CLIENT_COLUMN">Plan1!$C$14</definedName>
    <definedName name="CLIENT_TYPE_COLUMN">Plan1!$D$14</definedName>
    <definedName name="CLIENT_TYPE_VALUES">Plan1!$A$118:$A$121</definedName>
    <definedName name="CommentsName">Plan1!$C$27</definedName>
    <definedName name="ConsolidationSummary">Plan1!$C$2</definedName>
    <definedName name="controlOrStandard">Plan1!$D$3</definedName>
    <definedName name="CreationDateTime">Plan1!$C$7</definedName>
    <definedName name="CS_BA">Plan1!$D$1</definedName>
    <definedName name="DetailName">Plan1!$B$27</definedName>
    <definedName name="ElaborationResponsible">Plan1!$C$4</definedName>
    <definedName name="ElaborationResponsiblePhone">Plan1!$D$4</definedName>
    <definedName name="EndDate">Plan1!$D$27</definedName>
    <definedName name="EstimatedColumn">Plan1!$Z$9:$Z$35</definedName>
    <definedName name="GroupColumn">Plan1!$A$9</definedName>
    <definedName name="LastCell">Plan1!$AA$35</definedName>
    <definedName name="OCCUPATION_AREA_COLUMN">Plan1!$E$14</definedName>
    <definedName name="OCCUPATION_AREA_VALUES">Plan1!$B$118:$B$146</definedName>
    <definedName name="PERCENTUAL_QG_COL">Plan1!$C$3</definedName>
    <definedName name="PlanningStatus">Plan1!$B$7</definedName>
    <definedName name="RealizedColumn">Plan1!$K$9:$K$35</definedName>
    <definedName name="RealizedCurrencyValue">Plan1!$C$6</definedName>
    <definedName name="REGIONAL_COLUMN">Plan1!$F$14</definedName>
    <definedName name="Round">Plan1!$C$1</definedName>
    <definedName name="SALDO_FIRME_ROW">#REF!</definedName>
    <definedName name="SALDO_PROVAVEL_ROW">#REF!</definedName>
    <definedName name="SALDO_ROW">#REF!</definedName>
    <definedName name="Title">Plan1!$B$1</definedName>
    <definedName name="TopHeaderEstimatedYear">Plan1!$Z$9</definedName>
    <definedName name="TopHeaderRealizedYear">Plan1!$K$9</definedName>
    <definedName name="TopHeaderSumRow">Plan1!$K$10</definedName>
    <definedName name="TopHeaderTotalSum">Plan1!$AA$10</definedName>
    <definedName name="ValueFormat">Plan1!$B$6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4" i="1" l="1"/>
  <c r="AA33" i="1"/>
  <c r="AA32" i="1"/>
  <c r="AA31" i="1"/>
  <c r="AA30" i="1"/>
  <c r="AA29" i="1"/>
  <c r="Z28" i="1"/>
  <c r="Y28" i="1"/>
  <c r="X28" i="1"/>
  <c r="W28" i="1"/>
  <c r="V28" i="1"/>
  <c r="U28" i="1"/>
  <c r="T28" i="1"/>
  <c r="S28" i="1"/>
  <c r="R28" i="1"/>
  <c r="Q28" i="1"/>
  <c r="P28" i="1"/>
  <c r="O28" i="1"/>
  <c r="L28" i="1"/>
  <c r="M28" i="1"/>
  <c r="N28" i="1"/>
  <c r="AA28" i="1"/>
  <c r="K28" i="1"/>
  <c r="J28" i="1"/>
  <c r="I28" i="1"/>
  <c r="H28" i="1"/>
  <c r="G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A14" i="1"/>
  <c r="K14" i="1"/>
  <c r="J14" i="1"/>
  <c r="I14" i="1"/>
  <c r="H14" i="1"/>
  <c r="G14" i="1"/>
  <c r="AA13" i="1"/>
  <c r="Z12" i="1"/>
  <c r="Y12" i="1"/>
  <c r="X12" i="1"/>
  <c r="W12" i="1"/>
  <c r="W11" i="1"/>
  <c r="W10" i="1"/>
  <c r="V12" i="1"/>
  <c r="U12" i="1"/>
  <c r="T12" i="1"/>
  <c r="S12" i="1"/>
  <c r="S11" i="1"/>
  <c r="S10" i="1"/>
  <c r="R12" i="1"/>
  <c r="Q12" i="1"/>
  <c r="P12" i="1"/>
  <c r="O12" i="1"/>
  <c r="O11" i="1"/>
  <c r="O10" i="1"/>
  <c r="N12" i="1"/>
  <c r="M12" i="1"/>
  <c r="L12" i="1"/>
  <c r="K12" i="1"/>
  <c r="K11" i="1"/>
  <c r="K10" i="1"/>
  <c r="J12" i="1"/>
  <c r="I12" i="1"/>
  <c r="H12" i="1"/>
  <c r="G12" i="1"/>
  <c r="G11" i="1"/>
  <c r="G10" i="1"/>
  <c r="Z11" i="1"/>
  <c r="Y11" i="1"/>
  <c r="X11" i="1"/>
  <c r="X10" i="1"/>
  <c r="V11" i="1"/>
  <c r="U11" i="1"/>
  <c r="T11" i="1"/>
  <c r="T10" i="1"/>
  <c r="R11" i="1"/>
  <c r="Q11" i="1"/>
  <c r="P11" i="1"/>
  <c r="P10" i="1"/>
  <c r="N11" i="1"/>
  <c r="M11" i="1"/>
  <c r="L11" i="1"/>
  <c r="AA11" i="1"/>
  <c r="J11" i="1"/>
  <c r="I11" i="1"/>
  <c r="H11" i="1"/>
  <c r="H10" i="1"/>
  <c r="Z10" i="1"/>
  <c r="Y10" i="1"/>
  <c r="V10" i="1"/>
  <c r="U10" i="1"/>
  <c r="R10" i="1"/>
  <c r="Q10" i="1"/>
  <c r="N10" i="1"/>
  <c r="M10" i="1"/>
  <c r="J10" i="1"/>
  <c r="I10" i="1"/>
  <c r="L10" i="1"/>
  <c r="AA10" i="1"/>
  <c r="AA12" i="1"/>
</calcChain>
</file>

<file path=xl/sharedStrings.xml><?xml version="1.0" encoding="utf-8"?>
<sst xmlns="http://schemas.openxmlformats.org/spreadsheetml/2006/main" count="101" uniqueCount="98">
  <si>
    <t>Valores INFORMADOS A</t>
  </si>
  <si>
    <t>(Da Companhia)</t>
  </si>
  <si>
    <t>Valores CONSOLIDADOS A</t>
  </si>
  <si>
    <t>Responsável Elaboração:</t>
  </si>
  <si>
    <t>Não informado</t>
  </si>
  <si>
    <t>Responsável Aprovação:</t>
  </si>
  <si>
    <t>Valores em $ mil</t>
  </si>
  <si>
    <t>Real. DEZ14 US$ = R$ 2,6562</t>
  </si>
  <si>
    <t>Sem moeda cadastrada para DEZ15 US$</t>
  </si>
  <si>
    <t>Elaborando</t>
  </si>
  <si>
    <t>23/09/2016 - 18:54:02</t>
  </si>
  <si>
    <t>sem inflação</t>
  </si>
  <si>
    <t>Real até MAR14</t>
  </si>
  <si>
    <t>Real até JUN14</t>
  </si>
  <si>
    <t>Real até SET14</t>
  </si>
  <si>
    <t>Real DEZ14na1</t>
  </si>
  <si>
    <t>Real 2014</t>
  </si>
  <si>
    <t>1T15 Real</t>
  </si>
  <si>
    <t>2T15 Real</t>
  </si>
  <si>
    <t>3T15 Real</t>
  </si>
  <si>
    <t>4T15</t>
  </si>
  <si>
    <t>1T16</t>
  </si>
  <si>
    <t>2T16</t>
  </si>
  <si>
    <t>3T16</t>
  </si>
  <si>
    <t>4T16</t>
  </si>
  <si>
    <t>ANO 2017</t>
  </si>
  <si>
    <t>ANO 2018</t>
  </si>
  <si>
    <t>ANO 2019</t>
  </si>
  <si>
    <t>ANO 2020</t>
  </si>
  <si>
    <t>ANO 2021</t>
  </si>
  <si>
    <t>ANO 2022</t>
  </si>
  <si>
    <t>Após</t>
  </si>
  <si>
    <t>TOTAL</t>
  </si>
  <si>
    <t>A</t>
  </si>
  <si>
    <t>Receita Contábil Gerencial</t>
  </si>
  <si>
    <t>Receita Firme</t>
  </si>
  <si>
    <t>Receita Provável</t>
  </si>
  <si>
    <t>A1</t>
  </si>
  <si>
    <t>Total Receita  Firme</t>
  </si>
  <si>
    <t>Cliente</t>
  </si>
  <si>
    <t>Tipo Cliente</t>
  </si>
  <si>
    <t>Área Atuação</t>
  </si>
  <si>
    <t>Regional</t>
  </si>
  <si>
    <t>PÚBLICO - ESTADUAL</t>
  </si>
  <si>
    <t>FERROVIA</t>
  </si>
  <si>
    <t>PÚBLICO - FEDERAL</t>
  </si>
  <si>
    <t>SIDERURGIA</t>
  </si>
  <si>
    <t>TERMINAL</t>
  </si>
  <si>
    <t>TERMOELÉTRICA</t>
  </si>
  <si>
    <t>PRIVADO</t>
  </si>
  <si>
    <t>CONCESSÃO DE SANEAMENTO</t>
  </si>
  <si>
    <t>CONSTRUÇÃO NAVAL</t>
  </si>
  <si>
    <t>GEOTERMICA</t>
  </si>
  <si>
    <t>A2</t>
  </si>
  <si>
    <t>Total Receita  Provável</t>
  </si>
  <si>
    <t>Obs.</t>
  </si>
  <si>
    <t>CONCESSÃO DE ENERGIA HÍDRICA</t>
  </si>
  <si>
    <t>CONCESSÃO DE ENERGIA RENOVÁVEL</t>
  </si>
  <si>
    <t>PÚBLICO - MUNICIPAL</t>
  </si>
  <si>
    <t>CONCESSÃO METRO</t>
  </si>
  <si>
    <t>CONCESSÃO RODOVIÁRIA</t>
  </si>
  <si>
    <t>EDIFICAÇÕES</t>
  </si>
  <si>
    <t>GASODUTO</t>
  </si>
  <si>
    <t>HIDROELÉTRICA</t>
  </si>
  <si>
    <t>IRRIGAÇÃO</t>
  </si>
  <si>
    <t>MEIO AMBIENTE</t>
  </si>
  <si>
    <t>MERCADO IMOBILIÁRIO</t>
  </si>
  <si>
    <t>MOBILIDADE URBANA</t>
  </si>
  <si>
    <t>NAVAL</t>
  </si>
  <si>
    <t>ÓLEO E GÁS</t>
  </si>
  <si>
    <t>OUTROS</t>
  </si>
  <si>
    <t>PLATAFORMAS</t>
  </si>
  <si>
    <t>PORTOS</t>
  </si>
  <si>
    <t>PRODUÇÃO E EXPLORAÇÃO</t>
  </si>
  <si>
    <t>REFINARIA</t>
  </si>
  <si>
    <t>RODOVIAS</t>
  </si>
  <si>
    <t>SANEAMENTO</t>
  </si>
  <si>
    <t>SERVIÇOS DE ÓLEO E GÁS</t>
  </si>
  <si>
    <t>PARQUE EÓLICO</t>
  </si>
  <si>
    <t>Account 1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</si>
  <si>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</si>
  <si>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</si>
  <si>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</si>
  <si>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</si>
  <si>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</si>
  <si>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</si>
  <si>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</si>
  <si>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</si>
  <si>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</si>
  <si>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</si>
  <si>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</si>
  <si>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</si>
  <si>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</si>
  <si>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</si>
  <si>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</si>
  <si>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</si>
  <si>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GROUP</t>
  </si>
  <si>
    <t>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</si>
</sst>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d/mm/yyyy;@"/>
  </numFmts>
  <fonts count="8" x14ac:knownFonts="1">
    <font>
      <sz val="11"/>
      <color rgb="FF000000"/>
      <name val="Calibri"/>
    </font>
    <font>
      <sz val="10"/>
      <color rgb="FF000000"/>
      <name val="Arial Narrow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9"/>
      <color rgb="FF000000"/>
      <name val="Arial Narrow"/>
    </font>
    <font>
      <b/>
      <sz val="10"/>
      <color rgb="FFFFFFFF"/>
      <name val="Arial Narrow"/>
    </font>
    <font>
      <b/>
      <sz val="10"/>
      <color rgb="FF000000"/>
      <name val="Arial Narrow"/>
    </font>
    <font>
      <b/>
      <u/>
      <sz val="10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0C0C0C"/>
      </patternFill>
    </fill>
    <fill>
      <patternFill patternType="solid">
        <fgColor rgb="FF99CCFF"/>
      </patternFill>
    </fill>
    <fill>
      <patternFill patternType="solid">
        <fgColor rgb="FFFF9900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/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41" fontId="6" fillId="3" borderId="0" xfId="0" applyNumberFormat="1" applyFont="1" applyFill="1" applyAlignment="1">
      <alignment horizontal="right"/>
    </xf>
    <xf numFmtId="0" fontId="6" fillId="3" borderId="0" xfId="0" applyFont="1" applyFill="1"/>
    <xf numFmtId="0" fontId="6" fillId="6" borderId="0" xfId="0" applyFont="1" applyFill="1"/>
    <xf numFmtId="0" fontId="1" fillId="6" borderId="0" xfId="0" applyFont="1" applyFill="1"/>
    <xf numFmtId="41" fontId="6" fillId="7" borderId="0" xfId="0" applyNumberFormat="1" applyFont="1" applyFill="1" applyAlignment="1">
      <alignment horizontal="right"/>
    </xf>
    <xf numFmtId="41" fontId="6" fillId="6" borderId="0" xfId="0" applyNumberFormat="1" applyFont="1" applyFill="1" applyAlignment="1">
      <alignment horizontal="right"/>
    </xf>
    <xf numFmtId="41" fontId="1" fillId="2" borderId="0" xfId="0" applyNumberFormat="1" applyFont="1" applyFill="1" applyAlignment="1" applyProtection="1">
      <alignment horizontal="right"/>
      <protection locked="0"/>
    </xf>
    <xf numFmtId="41" fontId="1" fillId="2" borderId="0" xfId="0" applyNumberFormat="1" applyFont="1" applyFill="1" applyAlignment="1">
      <alignment horizontal="right"/>
    </xf>
    <xf numFmtId="0" fontId="7" fillId="3" borderId="0" xfId="0" applyFont="1" applyFill="1"/>
    <xf numFmtId="0" fontId="6" fillId="3" borderId="0" xfId="0" applyFont="1" applyFill="1" applyAlignment="1">
      <alignment horizontal="center"/>
    </xf>
    <xf numFmtId="41" fontId="7" fillId="3" borderId="0" xfId="0" applyNumberFormat="1" applyFont="1" applyFill="1" applyAlignment="1">
      <alignment horizontal="right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1" fontId="1" fillId="0" borderId="0" xfId="0" applyNumberFormat="1" applyFont="1" applyAlignment="1" applyProtection="1">
      <alignment horizontal="right"/>
      <protection locked="0"/>
    </xf>
    <xf numFmtId="0" fontId="1" fillId="8" borderId="0" xfId="0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5.6640625" customWidth="1"/>
    <col min="2" max="3" width="24.1640625" customWidth="1"/>
    <col min="4" max="6" width="14.1640625" customWidth="1"/>
    <col min="7" max="10" width="14.1640625" hidden="1" customWidth="1"/>
    <col min="11" max="50" width="14.1640625" customWidth="1"/>
  </cols>
  <sheetData>
    <row r="1" spans="1:27" x14ac:dyDescent="0.2">
      <c r="A1" s="1"/>
      <c r="B1" s="2" t="s">
        <v>96</v>
      </c>
      <c r="C1" s="3"/>
      <c r="D1" s="4" t="s">
        <v>97</v>
      </c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5" t="s">
        <v>0</v>
      </c>
      <c r="C2" s="6">
        <v>1</v>
      </c>
      <c r="D2" s="7" t="s">
        <v>1</v>
      </c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2" t="s">
        <v>2</v>
      </c>
      <c r="C3" s="3"/>
      <c r="D3" s="8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2" t="s">
        <v>3</v>
      </c>
      <c r="C4" s="3" t="s">
        <v>4</v>
      </c>
      <c r="D4" s="4" t="s">
        <v>4</v>
      </c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2" t="s">
        <v>5</v>
      </c>
      <c r="C5" s="3" t="s">
        <v>4</v>
      </c>
      <c r="D5" s="4" t="s">
        <v>4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2" t="s">
        <v>6</v>
      </c>
      <c r="C6" s="4" t="s">
        <v>7</v>
      </c>
      <c r="D6" s="4" t="s">
        <v>8</v>
      </c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2" t="s">
        <v>9</v>
      </c>
      <c r="C7" s="3" t="s">
        <v>10</v>
      </c>
      <c r="D7" s="9" t="s">
        <v>11</v>
      </c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0"/>
      <c r="B9" s="10"/>
      <c r="C9" s="10"/>
      <c r="D9" s="10"/>
      <c r="E9" s="10"/>
      <c r="F9" s="10"/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2" t="s">
        <v>17</v>
      </c>
      <c r="M9" s="12" t="s">
        <v>18</v>
      </c>
      <c r="N9" s="12" t="s">
        <v>19</v>
      </c>
      <c r="O9" s="12" t="s">
        <v>20</v>
      </c>
      <c r="P9" s="12" t="s">
        <v>21</v>
      </c>
      <c r="Q9" s="12" t="s">
        <v>22</v>
      </c>
      <c r="R9" s="12" t="s">
        <v>23</v>
      </c>
      <c r="S9" s="12" t="s">
        <v>24</v>
      </c>
      <c r="T9" s="12" t="s">
        <v>25</v>
      </c>
      <c r="U9" s="12" t="s">
        <v>26</v>
      </c>
      <c r="V9" s="12" t="s">
        <v>27</v>
      </c>
      <c r="W9" s="12" t="s">
        <v>28</v>
      </c>
      <c r="X9" s="12" t="s">
        <v>29</v>
      </c>
      <c r="Y9" s="12" t="s">
        <v>30</v>
      </c>
      <c r="Z9" s="12" t="s">
        <v>31</v>
      </c>
      <c r="AA9" s="13" t="s">
        <v>32</v>
      </c>
    </row>
    <row r="10" spans="1:27" x14ac:dyDescent="0.2">
      <c r="A10" s="14" t="s">
        <v>33</v>
      </c>
      <c r="B10" s="15" t="s">
        <v>34</v>
      </c>
      <c r="C10" s="15"/>
      <c r="D10" s="16"/>
      <c r="E10" s="16"/>
      <c r="F10" s="16"/>
      <c r="G10" s="17">
        <f t="shared" ref="G10:Z10" si="0">G11+G12</f>
        <v>0</v>
      </c>
      <c r="H10" s="17">
        <f t="shared" si="0"/>
        <v>0</v>
      </c>
      <c r="I10" s="17">
        <f t="shared" si="0"/>
        <v>0</v>
      </c>
      <c r="J10" s="17">
        <f t="shared" si="0"/>
        <v>0</v>
      </c>
      <c r="K10" s="17">
        <f t="shared" si="0"/>
        <v>0</v>
      </c>
      <c r="L10" s="18">
        <f t="shared" si="0"/>
        <v>1423.768</v>
      </c>
      <c r="M10" s="18">
        <f t="shared" si="0"/>
        <v>200</v>
      </c>
      <c r="N10" s="18">
        <f t="shared" si="0"/>
        <v>0</v>
      </c>
      <c r="O10" s="18">
        <f t="shared" si="0"/>
        <v>1761.528</v>
      </c>
      <c r="P10" s="18">
        <f t="shared" si="0"/>
        <v>0</v>
      </c>
      <c r="Q10" s="18">
        <f t="shared" si="0"/>
        <v>0</v>
      </c>
      <c r="R10" s="18">
        <f t="shared" si="0"/>
        <v>1545.8400000000001</v>
      </c>
      <c r="S10" s="18">
        <f t="shared" si="0"/>
        <v>2701.8</v>
      </c>
      <c r="T10" s="18">
        <f t="shared" si="0"/>
        <v>32881.703999999998</v>
      </c>
      <c r="U10" s="18">
        <f t="shared" si="0"/>
        <v>9366.24</v>
      </c>
      <c r="V10" s="18">
        <f t="shared" si="0"/>
        <v>0</v>
      </c>
      <c r="W10" s="18">
        <f t="shared" si="0"/>
        <v>0</v>
      </c>
      <c r="X10" s="18">
        <f t="shared" si="0"/>
        <v>0</v>
      </c>
      <c r="Y10" s="18">
        <f t="shared" si="0"/>
        <v>0</v>
      </c>
      <c r="Z10" s="18">
        <f t="shared" si="0"/>
        <v>0</v>
      </c>
      <c r="AA10" s="13">
        <f t="shared" ref="AA10:AA34" si="1">SUM(L10:Z10)</f>
        <v>49880.88</v>
      </c>
    </row>
    <row r="11" spans="1:27" x14ac:dyDescent="0.2">
      <c r="A11" s="10"/>
      <c r="B11" s="1" t="s">
        <v>35</v>
      </c>
      <c r="C11" s="1"/>
      <c r="D11" s="1"/>
      <c r="E11" s="1"/>
      <c r="F11" s="1"/>
      <c r="G11" s="19">
        <f t="shared" ref="G11:Z11" si="2">G14</f>
        <v>0</v>
      </c>
      <c r="H11" s="19">
        <f t="shared" si="2"/>
        <v>0</v>
      </c>
      <c r="I11" s="19">
        <f t="shared" si="2"/>
        <v>0</v>
      </c>
      <c r="J11" s="19">
        <f t="shared" si="2"/>
        <v>0</v>
      </c>
      <c r="K11" s="19">
        <f t="shared" si="2"/>
        <v>0</v>
      </c>
      <c r="L11" s="20">
        <f t="shared" si="2"/>
        <v>1423.768</v>
      </c>
      <c r="M11" s="20">
        <f t="shared" si="2"/>
        <v>200</v>
      </c>
      <c r="N11" s="20">
        <f t="shared" si="2"/>
        <v>0</v>
      </c>
      <c r="O11" s="20">
        <f t="shared" si="2"/>
        <v>1761.528</v>
      </c>
      <c r="P11" s="20">
        <f t="shared" si="2"/>
        <v>0</v>
      </c>
      <c r="Q11" s="20">
        <f t="shared" si="2"/>
        <v>0</v>
      </c>
      <c r="R11" s="20">
        <f t="shared" si="2"/>
        <v>0</v>
      </c>
      <c r="S11" s="20">
        <f t="shared" si="2"/>
        <v>0</v>
      </c>
      <c r="T11" s="20">
        <f t="shared" si="2"/>
        <v>0</v>
      </c>
      <c r="U11" s="20">
        <f t="shared" si="2"/>
        <v>0</v>
      </c>
      <c r="V11" s="20">
        <f t="shared" si="2"/>
        <v>0</v>
      </c>
      <c r="W11" s="20">
        <f t="shared" si="2"/>
        <v>0</v>
      </c>
      <c r="X11" s="20">
        <f t="shared" si="2"/>
        <v>0</v>
      </c>
      <c r="Y11" s="20">
        <f t="shared" si="2"/>
        <v>0</v>
      </c>
      <c r="Z11" s="20">
        <f t="shared" si="2"/>
        <v>0</v>
      </c>
      <c r="AA11" s="13">
        <f t="shared" si="1"/>
        <v>3385.2960000000003</v>
      </c>
    </row>
    <row r="12" spans="1:27" x14ac:dyDescent="0.2">
      <c r="A12" s="10"/>
      <c r="B12" s="1" t="s">
        <v>36</v>
      </c>
      <c r="C12" s="1"/>
      <c r="D12" s="1"/>
      <c r="E12" s="1"/>
      <c r="F12" s="1"/>
      <c r="G12" s="19">
        <f t="shared" ref="G12:Z12" si="3">G28</f>
        <v>0</v>
      </c>
      <c r="H12" s="19">
        <f t="shared" si="3"/>
        <v>0</v>
      </c>
      <c r="I12" s="19">
        <f t="shared" si="3"/>
        <v>0</v>
      </c>
      <c r="J12" s="19">
        <f t="shared" si="3"/>
        <v>0</v>
      </c>
      <c r="K12" s="19">
        <f t="shared" si="3"/>
        <v>0</v>
      </c>
      <c r="L12" s="20">
        <f t="shared" si="3"/>
        <v>0</v>
      </c>
      <c r="M12" s="20">
        <f t="shared" si="3"/>
        <v>0</v>
      </c>
      <c r="N12" s="20">
        <f t="shared" si="3"/>
        <v>0</v>
      </c>
      <c r="O12" s="20">
        <f t="shared" si="3"/>
        <v>0</v>
      </c>
      <c r="P12" s="20">
        <f t="shared" si="3"/>
        <v>0</v>
      </c>
      <c r="Q12" s="20">
        <f t="shared" si="3"/>
        <v>0</v>
      </c>
      <c r="R12" s="20">
        <f t="shared" si="3"/>
        <v>1545.8400000000001</v>
      </c>
      <c r="S12" s="20">
        <f t="shared" si="3"/>
        <v>2701.8</v>
      </c>
      <c r="T12" s="20">
        <f t="shared" si="3"/>
        <v>32881.703999999998</v>
      </c>
      <c r="U12" s="20">
        <f t="shared" si="3"/>
        <v>9366.24</v>
      </c>
      <c r="V12" s="20">
        <f t="shared" si="3"/>
        <v>0</v>
      </c>
      <c r="W12" s="20">
        <f t="shared" si="3"/>
        <v>0</v>
      </c>
      <c r="X12" s="20">
        <f t="shared" si="3"/>
        <v>0</v>
      </c>
      <c r="Y12" s="20">
        <f t="shared" si="3"/>
        <v>0</v>
      </c>
      <c r="Z12" s="20">
        <f t="shared" si="3"/>
        <v>0</v>
      </c>
      <c r="AA12" s="13">
        <f t="shared" si="1"/>
        <v>46495.583999999995</v>
      </c>
    </row>
    <row r="13" spans="1:27" x14ac:dyDescent="0.2">
      <c r="A13" s="10"/>
      <c r="B13" s="1"/>
      <c r="C13" s="1"/>
      <c r="D13" s="1"/>
      <c r="E13" s="1"/>
      <c r="F13" s="1"/>
      <c r="G13" s="19"/>
      <c r="H13" s="19"/>
      <c r="I13" s="19"/>
      <c r="J13" s="19"/>
      <c r="K13" s="19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3">
        <f t="shared" si="1"/>
        <v>0</v>
      </c>
    </row>
    <row r="14" spans="1:27" x14ac:dyDescent="0.2">
      <c r="A14" s="14" t="s">
        <v>37</v>
      </c>
      <c r="B14" s="21" t="s">
        <v>38</v>
      </c>
      <c r="C14" s="22" t="s">
        <v>39</v>
      </c>
      <c r="D14" s="22" t="s">
        <v>40</v>
      </c>
      <c r="E14" s="22" t="s">
        <v>41</v>
      </c>
      <c r="F14" s="22" t="s">
        <v>42</v>
      </c>
      <c r="G14" s="17">
        <f t="shared" ref="G14:Z14" si="4">SUM(G15:G26)</f>
        <v>0</v>
      </c>
      <c r="H14" s="17">
        <f t="shared" si="4"/>
        <v>0</v>
      </c>
      <c r="I14" s="17">
        <f t="shared" si="4"/>
        <v>0</v>
      </c>
      <c r="J14" s="17">
        <f t="shared" si="4"/>
        <v>0</v>
      </c>
      <c r="K14" s="17">
        <f t="shared" si="4"/>
        <v>0</v>
      </c>
      <c r="L14" s="23">
        <f t="shared" si="4"/>
        <v>1423.768</v>
      </c>
      <c r="M14" s="23">
        <f t="shared" si="4"/>
        <v>200</v>
      </c>
      <c r="N14" s="23">
        <f t="shared" si="4"/>
        <v>0</v>
      </c>
      <c r="O14" s="23">
        <f t="shared" si="4"/>
        <v>1761.528</v>
      </c>
      <c r="P14" s="23">
        <f t="shared" si="4"/>
        <v>0</v>
      </c>
      <c r="Q14" s="23">
        <f t="shared" si="4"/>
        <v>0</v>
      </c>
      <c r="R14" s="23">
        <f t="shared" si="4"/>
        <v>0</v>
      </c>
      <c r="S14" s="23">
        <f t="shared" si="4"/>
        <v>0</v>
      </c>
      <c r="T14" s="23">
        <f t="shared" si="4"/>
        <v>0</v>
      </c>
      <c r="U14" s="23">
        <f t="shared" si="4"/>
        <v>0</v>
      </c>
      <c r="V14" s="23">
        <f t="shared" si="4"/>
        <v>0</v>
      </c>
      <c r="W14" s="23">
        <f t="shared" si="4"/>
        <v>0</v>
      </c>
      <c r="X14" s="23">
        <f t="shared" si="4"/>
        <v>0</v>
      </c>
      <c r="Y14" s="23">
        <f t="shared" si="4"/>
        <v>0</v>
      </c>
      <c r="Z14" s="23">
        <f t="shared" si="4"/>
        <v>0</v>
      </c>
      <c r="AA14" s="23">
        <f t="shared" si="1"/>
        <v>3385.2960000000003</v>
      </c>
    </row>
    <row r="15" spans="1:27" x14ac:dyDescent="0.2">
      <c r="A15" s="10"/>
      <c r="B15" s="24" t="s">
        <v>79</v>
      </c>
      <c r="C15" s="24"/>
      <c r="D15" s="25"/>
      <c r="E15" s="25"/>
      <c r="F15" s="25"/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26">
        <v>100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13">
        <f t="shared" si="1"/>
        <v>100</v>
      </c>
    </row>
    <row r="16" spans="1:27" x14ac:dyDescent="0.2">
      <c r="A16" s="10"/>
      <c r="B16" s="24" t="s">
        <v>80</v>
      </c>
      <c r="C16" s="24"/>
      <c r="D16" s="25"/>
      <c r="E16" s="25"/>
      <c r="F16" s="25"/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26">
        <v>0</v>
      </c>
      <c r="M16" s="26">
        <v>200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13">
        <f t="shared" si="1"/>
        <v>200</v>
      </c>
    </row>
    <row r="17" spans="1:27" x14ac:dyDescent="0.2">
      <c r="A17" s="10"/>
      <c r="B17" s="24" t="s">
        <v>81</v>
      </c>
      <c r="C17" s="24"/>
      <c r="D17" s="25"/>
      <c r="E17" s="25"/>
      <c r="F17" s="25"/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13">
        <f t="shared" si="1"/>
        <v>0</v>
      </c>
    </row>
    <row r="18" spans="1:27" x14ac:dyDescent="0.2">
      <c r="A18" s="10"/>
      <c r="B18" s="24" t="s">
        <v>82</v>
      </c>
      <c r="C18" s="24"/>
      <c r="D18" s="25"/>
      <c r="E18" s="25"/>
      <c r="F18" s="25"/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13">
        <f t="shared" si="1"/>
        <v>0</v>
      </c>
    </row>
    <row r="19" spans="1:27" x14ac:dyDescent="0.2">
      <c r="A19" s="10"/>
      <c r="B19" s="24" t="s">
        <v>83</v>
      </c>
      <c r="C19" s="24"/>
      <c r="D19" s="25"/>
      <c r="E19" s="25"/>
      <c r="F19" s="25"/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13">
        <f t="shared" si="1"/>
        <v>0</v>
      </c>
    </row>
    <row r="20" spans="1:27" x14ac:dyDescent="0.2">
      <c r="A20" s="10"/>
      <c r="B20" s="24" t="s">
        <v>84</v>
      </c>
      <c r="C20" s="24"/>
      <c r="D20" s="25"/>
      <c r="E20" s="25"/>
      <c r="F20" s="25"/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13">
        <f t="shared" si="1"/>
        <v>0</v>
      </c>
    </row>
    <row r="21" spans="1:27" x14ac:dyDescent="0.2">
      <c r="A21" s="10"/>
      <c r="B21" s="24" t="s">
        <v>85</v>
      </c>
      <c r="C21" s="24"/>
      <c r="D21" s="25"/>
      <c r="E21" s="25"/>
      <c r="F21" s="25"/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13">
        <f t="shared" si="1"/>
        <v>0</v>
      </c>
    </row>
    <row r="22" spans="1:27" x14ac:dyDescent="0.2">
      <c r="A22" s="10"/>
      <c r="B22" s="24" t="s">
        <v>86</v>
      </c>
      <c r="C22" s="24"/>
      <c r="D22" s="25"/>
      <c r="E22" s="25"/>
      <c r="F22" s="25"/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13">
        <f t="shared" si="1"/>
        <v>0</v>
      </c>
    </row>
    <row r="23" spans="1:27" x14ac:dyDescent="0.2">
      <c r="A23" s="10"/>
      <c r="B23" s="24" t="s">
        <v>87</v>
      </c>
      <c r="C23" s="24"/>
      <c r="D23" s="25"/>
      <c r="E23" s="25"/>
      <c r="F23" s="25"/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13">
        <f t="shared" si="1"/>
        <v>0</v>
      </c>
    </row>
    <row r="24" spans="1:27" x14ac:dyDescent="0.2">
      <c r="A24" s="10"/>
      <c r="B24" s="24" t="s">
        <v>88</v>
      </c>
      <c r="C24" s="24"/>
      <c r="D24" s="25"/>
      <c r="E24" s="25"/>
      <c r="F24" s="25"/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13">
        <f t="shared" si="1"/>
        <v>0</v>
      </c>
    </row>
    <row r="25" spans="1:27" x14ac:dyDescent="0.2">
      <c r="A25" s="10"/>
      <c r="B25" s="24" t="s">
        <v>89</v>
      </c>
      <c r="C25" s="24"/>
      <c r="D25" s="25"/>
      <c r="E25" s="25"/>
      <c r="F25" s="25"/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13">
        <f t="shared" si="1"/>
        <v>0</v>
      </c>
    </row>
    <row r="26" spans="1:27" x14ac:dyDescent="0.2">
      <c r="A26" s="10"/>
      <c r="B26" s="24" t="s">
        <v>90</v>
      </c>
      <c r="C26" s="24"/>
      <c r="D26" s="25"/>
      <c r="E26" s="25"/>
      <c r="F26" s="25"/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26">
        <v>1323.768</v>
      </c>
      <c r="M26" s="26">
        <v>0</v>
      </c>
      <c r="N26" s="26">
        <v>0</v>
      </c>
      <c r="O26" s="26">
        <v>1761.528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13">
        <f t="shared" si="1"/>
        <v>3085.2960000000003</v>
      </c>
    </row>
    <row r="27" spans="1:27" x14ac:dyDescent="0.2">
      <c r="A27" s="10"/>
      <c r="B27" s="24"/>
      <c r="C27" s="24"/>
      <c r="D27" s="25"/>
      <c r="E27" s="25"/>
      <c r="F27" s="25"/>
      <c r="G27" s="19"/>
      <c r="H27" s="19"/>
      <c r="I27" s="19"/>
      <c r="J27" s="19"/>
      <c r="K27" s="1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13">
        <f t="shared" si="1"/>
        <v>0</v>
      </c>
    </row>
    <row r="28" spans="1:27" x14ac:dyDescent="0.2">
      <c r="A28" s="14" t="s">
        <v>53</v>
      </c>
      <c r="B28" s="21" t="s">
        <v>54</v>
      </c>
      <c r="C28" s="22" t="s">
        <v>55</v>
      </c>
      <c r="D28" s="22"/>
      <c r="E28" s="22"/>
      <c r="F28" s="22"/>
      <c r="G28" s="17">
        <f t="shared" ref="G28:Z28" si="5">SUM(G29:G33)</f>
        <v>0</v>
      </c>
      <c r="H28" s="17">
        <f t="shared" si="5"/>
        <v>0</v>
      </c>
      <c r="I28" s="17">
        <f t="shared" si="5"/>
        <v>0</v>
      </c>
      <c r="J28" s="17">
        <f t="shared" si="5"/>
        <v>0</v>
      </c>
      <c r="K28" s="17">
        <f t="shared" si="5"/>
        <v>0</v>
      </c>
      <c r="L28" s="23">
        <f t="shared" si="5"/>
        <v>0</v>
      </c>
      <c r="M28" s="23">
        <f t="shared" si="5"/>
        <v>0</v>
      </c>
      <c r="N28" s="23">
        <f t="shared" si="5"/>
        <v>0</v>
      </c>
      <c r="O28" s="23">
        <f t="shared" si="5"/>
        <v>0</v>
      </c>
      <c r="P28" s="23">
        <f t="shared" si="5"/>
        <v>0</v>
      </c>
      <c r="Q28" s="23">
        <f t="shared" si="5"/>
        <v>0</v>
      </c>
      <c r="R28" s="23">
        <f t="shared" si="5"/>
        <v>1545.8400000000001</v>
      </c>
      <c r="S28" s="23">
        <f t="shared" si="5"/>
        <v>2701.8</v>
      </c>
      <c r="T28" s="23">
        <f t="shared" si="5"/>
        <v>32881.703999999998</v>
      </c>
      <c r="U28" s="23">
        <f t="shared" si="5"/>
        <v>9366.24</v>
      </c>
      <c r="V28" s="23">
        <f t="shared" si="5"/>
        <v>0</v>
      </c>
      <c r="W28" s="23">
        <f t="shared" si="5"/>
        <v>0</v>
      </c>
      <c r="X28" s="23">
        <f t="shared" si="5"/>
        <v>0</v>
      </c>
      <c r="Y28" s="23">
        <f t="shared" si="5"/>
        <v>0</v>
      </c>
      <c r="Z28" s="23">
        <f t="shared" si="5"/>
        <v>0</v>
      </c>
      <c r="AA28" s="23">
        <f t="shared" si="1"/>
        <v>46495.583999999995</v>
      </c>
    </row>
    <row r="29" spans="1:27" x14ac:dyDescent="0.2">
      <c r="A29" s="10"/>
      <c r="B29" s="24" t="s">
        <v>91</v>
      </c>
      <c r="C29" s="24"/>
      <c r="D29" s="25"/>
      <c r="E29" s="25"/>
      <c r="F29" s="25"/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296.39999999999998</v>
      </c>
      <c r="S29" s="26">
        <v>492.48</v>
      </c>
      <c r="T29" s="26">
        <v>5884.2240000000002</v>
      </c>
      <c r="U29" s="26">
        <v>1534.896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13">
        <f t="shared" si="1"/>
        <v>8208</v>
      </c>
    </row>
    <row r="30" spans="1:27" x14ac:dyDescent="0.2">
      <c r="A30" s="10"/>
      <c r="B30" s="24" t="s">
        <v>92</v>
      </c>
      <c r="C30" s="24"/>
      <c r="D30" s="25"/>
      <c r="E30" s="25"/>
      <c r="F30" s="25"/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681.72</v>
      </c>
      <c r="S30" s="26">
        <v>1132.704</v>
      </c>
      <c r="T30" s="26">
        <v>13534.08</v>
      </c>
      <c r="U30" s="26">
        <v>3530.3519999999999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13">
        <f t="shared" si="1"/>
        <v>18878.856</v>
      </c>
    </row>
    <row r="31" spans="1:27" x14ac:dyDescent="0.2">
      <c r="A31" s="10"/>
      <c r="B31" s="24" t="s">
        <v>93</v>
      </c>
      <c r="C31" s="24"/>
      <c r="D31" s="25"/>
      <c r="E31" s="25"/>
      <c r="F31" s="25"/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13">
        <f t="shared" si="1"/>
        <v>0</v>
      </c>
    </row>
    <row r="32" spans="1:27" x14ac:dyDescent="0.2">
      <c r="A32" s="10"/>
      <c r="B32" s="24" t="s">
        <v>94</v>
      </c>
      <c r="C32" s="24"/>
      <c r="D32" s="25"/>
      <c r="E32" s="25"/>
      <c r="F32" s="25"/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133.15199999999999</v>
      </c>
      <c r="T32" s="26">
        <v>2192.904</v>
      </c>
      <c r="U32" s="26">
        <v>1361.16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13">
        <f t="shared" si="1"/>
        <v>3687.2160000000003</v>
      </c>
    </row>
    <row r="33" spans="1:27" x14ac:dyDescent="0.2">
      <c r="A33" s="10"/>
      <c r="B33" s="24" t="s">
        <v>95</v>
      </c>
      <c r="C33" s="24"/>
      <c r="D33" s="25"/>
      <c r="E33" s="25"/>
      <c r="F33" s="25"/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567.72</v>
      </c>
      <c r="S33" s="26">
        <v>943.46400000000006</v>
      </c>
      <c r="T33" s="26">
        <v>11270.495999999999</v>
      </c>
      <c r="U33" s="26">
        <v>2939.8319999999999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13">
        <f t="shared" si="1"/>
        <v>15721.512000000001</v>
      </c>
    </row>
    <row r="34" spans="1:27" x14ac:dyDescent="0.2">
      <c r="A34" s="10"/>
      <c r="B34" s="24"/>
      <c r="C34" s="24"/>
      <c r="D34" s="25"/>
      <c r="E34" s="25"/>
      <c r="F34" s="25"/>
      <c r="G34" s="19"/>
      <c r="H34" s="19"/>
      <c r="I34" s="19"/>
      <c r="J34" s="19"/>
      <c r="K34" s="19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13">
        <f t="shared" si="1"/>
        <v>0</v>
      </c>
    </row>
    <row r="35" spans="1:2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118" spans="1:2" x14ac:dyDescent="0.2">
      <c r="A118" s="27" t="s">
        <v>49</v>
      </c>
      <c r="B118" s="27" t="s">
        <v>56</v>
      </c>
    </row>
    <row r="119" spans="1:2" x14ac:dyDescent="0.2">
      <c r="A119" s="27" t="s">
        <v>43</v>
      </c>
      <c r="B119" s="27" t="s">
        <v>57</v>
      </c>
    </row>
    <row r="120" spans="1:2" x14ac:dyDescent="0.2">
      <c r="A120" s="27" t="s">
        <v>45</v>
      </c>
      <c r="B120" s="27" t="s">
        <v>50</v>
      </c>
    </row>
    <row r="121" spans="1:2" x14ac:dyDescent="0.2">
      <c r="A121" s="27" t="s">
        <v>58</v>
      </c>
      <c r="B121" s="27" t="s">
        <v>59</v>
      </c>
    </row>
    <row r="122" spans="1:2" x14ac:dyDescent="0.2">
      <c r="B122" s="27" t="s">
        <v>60</v>
      </c>
    </row>
    <row r="123" spans="1:2" x14ac:dyDescent="0.2">
      <c r="B123" s="27" t="s">
        <v>51</v>
      </c>
    </row>
    <row r="124" spans="1:2" x14ac:dyDescent="0.2">
      <c r="B124" s="27" t="s">
        <v>61</v>
      </c>
    </row>
    <row r="125" spans="1:2" x14ac:dyDescent="0.2">
      <c r="B125" s="27" t="s">
        <v>44</v>
      </c>
    </row>
    <row r="126" spans="1:2" x14ac:dyDescent="0.2">
      <c r="B126" s="27" t="s">
        <v>62</v>
      </c>
    </row>
    <row r="127" spans="1:2" x14ac:dyDescent="0.2">
      <c r="B127" s="27" t="s">
        <v>63</v>
      </c>
    </row>
    <row r="128" spans="1:2" x14ac:dyDescent="0.2">
      <c r="B128" s="27" t="s">
        <v>64</v>
      </c>
    </row>
    <row r="129" spans="2:2" x14ac:dyDescent="0.2">
      <c r="B129" s="27" t="s">
        <v>65</v>
      </c>
    </row>
    <row r="130" spans="2:2" x14ac:dyDescent="0.2">
      <c r="B130" s="27" t="s">
        <v>66</v>
      </c>
    </row>
    <row r="131" spans="2:2" x14ac:dyDescent="0.2">
      <c r="B131" s="27" t="s">
        <v>67</v>
      </c>
    </row>
    <row r="132" spans="2:2" x14ac:dyDescent="0.2">
      <c r="B132" s="27" t="s">
        <v>68</v>
      </c>
    </row>
    <row r="133" spans="2:2" x14ac:dyDescent="0.2">
      <c r="B133" s="27" t="s">
        <v>69</v>
      </c>
    </row>
    <row r="134" spans="2:2" x14ac:dyDescent="0.2">
      <c r="B134" s="27" t="s">
        <v>70</v>
      </c>
    </row>
    <row r="135" spans="2:2" x14ac:dyDescent="0.2">
      <c r="B135" s="27" t="s">
        <v>71</v>
      </c>
    </row>
    <row r="136" spans="2:2" x14ac:dyDescent="0.2">
      <c r="B136" s="27" t="s">
        <v>72</v>
      </c>
    </row>
    <row r="137" spans="2:2" x14ac:dyDescent="0.2">
      <c r="B137" s="27" t="s">
        <v>73</v>
      </c>
    </row>
    <row r="138" spans="2:2" x14ac:dyDescent="0.2">
      <c r="B138" s="27" t="s">
        <v>74</v>
      </c>
    </row>
    <row r="139" spans="2:2" x14ac:dyDescent="0.2">
      <c r="B139" s="27" t="s">
        <v>75</v>
      </c>
    </row>
    <row r="140" spans="2:2" x14ac:dyDescent="0.2">
      <c r="B140" s="27" t="s">
        <v>76</v>
      </c>
    </row>
    <row r="141" spans="2:2" x14ac:dyDescent="0.2">
      <c r="B141" s="27" t="s">
        <v>77</v>
      </c>
    </row>
    <row r="142" spans="2:2" x14ac:dyDescent="0.2">
      <c r="B142" s="27" t="s">
        <v>46</v>
      </c>
    </row>
    <row r="143" spans="2:2" x14ac:dyDescent="0.2">
      <c r="B143" s="27" t="s">
        <v>52</v>
      </c>
    </row>
    <row r="144" spans="2:2" x14ac:dyDescent="0.2">
      <c r="B144" s="27" t="s">
        <v>78</v>
      </c>
    </row>
    <row r="145" spans="2:2" x14ac:dyDescent="0.2">
      <c r="B145" s="27" t="s">
        <v>47</v>
      </c>
    </row>
    <row r="146" spans="2:2" x14ac:dyDescent="0.2">
      <c r="B146" s="27" t="s">
        <v>48</v>
      </c>
    </row>
  </sheetData>
  <dataValidations count="24">
    <dataValidation type="list" allowBlank="1" showErrorMessage="1" errorTitle="Valor inválido" error="Por favor, utilize um dos valores válidos." sqref="D15">
      <formula1>CLIENT_TYPE_VALUES</formula1>
    </dataValidation>
    <dataValidation type="list" allowBlank="1" showErrorMessage="1" errorTitle="Valor inválido" error="Por favor, utilize um dos valores válidos." sqref="E15">
      <formula1>OCCUPATION_AREA_VALUES</formula1>
    </dataValidation>
    <dataValidation type="list" allowBlank="1" showErrorMessage="1" errorTitle="Valor inválido" error="Por favor, utilize um dos valores válidos." sqref="D16">
      <formula1>CLIENT_TYPE_VALUES</formula1>
    </dataValidation>
    <dataValidation type="list" allowBlank="1" showErrorMessage="1" errorTitle="Valor inválido" error="Por favor, utilize um dos valores válidos." sqref="E16">
      <formula1>OCCUPATION_AREA_VALUES</formula1>
    </dataValidation>
    <dataValidation type="list" allowBlank="1" showErrorMessage="1" errorTitle="Valor inválido" error="Por favor, utilize um dos valores válidos." sqref="D17">
      <formula1>CLIENT_TYPE_VALUES</formula1>
    </dataValidation>
    <dataValidation type="list" allowBlank="1" showErrorMessage="1" errorTitle="Valor inválido" error="Por favor, utilize um dos valores válidos." sqref="E17">
      <formula1>OCCUPATION_AREA_VALUES</formula1>
    </dataValidation>
    <dataValidation type="list" allowBlank="1" showErrorMessage="1" errorTitle="Valor inválido" error="Por favor, utilize um dos valores válidos." sqref="D18">
      <formula1>CLIENT_TYPE_VALUES</formula1>
    </dataValidation>
    <dataValidation type="list" allowBlank="1" showErrorMessage="1" errorTitle="Valor inválido" error="Por favor, utilize um dos valores válidos." sqref="E18">
      <formula1>OCCUPATION_AREA_VALUES</formula1>
    </dataValidation>
    <dataValidation type="list" allowBlank="1" showErrorMessage="1" errorTitle="Valor inválido" error="Por favor, utilize um dos valores válidos." sqref="D19">
      <formula1>CLIENT_TYPE_VALUES</formula1>
    </dataValidation>
    <dataValidation type="list" allowBlank="1" showErrorMessage="1" errorTitle="Valor inválido" error="Por favor, utilize um dos valores válidos." sqref="E19">
      <formula1>OCCUPATION_AREA_VALUES</formula1>
    </dataValidation>
    <dataValidation type="list" allowBlank="1" showErrorMessage="1" errorTitle="Valor inválido" error="Por favor, utilize um dos valores válidos." sqref="D20">
      <formula1>CLIENT_TYPE_VALUES</formula1>
    </dataValidation>
    <dataValidation type="list" allowBlank="1" showErrorMessage="1" errorTitle="Valor inválido" error="Por favor, utilize um dos valores válidos." sqref="E20">
      <formula1>OCCUPATION_AREA_VALUES</formula1>
    </dataValidation>
    <dataValidation type="list" allowBlank="1" showErrorMessage="1" errorTitle="Valor inválido" error="Por favor, utilize um dos valores válidos." sqref="D21">
      <formula1>CLIENT_TYPE_VALUES</formula1>
    </dataValidation>
    <dataValidation type="list" allowBlank="1" showErrorMessage="1" errorTitle="Valor inválido" error="Por favor, utilize um dos valores válidos." sqref="E21">
      <formula1>OCCUPATION_AREA_VALUES</formula1>
    </dataValidation>
    <dataValidation type="list" allowBlank="1" showErrorMessage="1" errorTitle="Valor inválido" error="Por favor, utilize um dos valores válidos." sqref="D22">
      <formula1>CLIENT_TYPE_VALUES</formula1>
    </dataValidation>
    <dataValidation type="list" allowBlank="1" showErrorMessage="1" errorTitle="Valor inválido" error="Por favor, utilize um dos valores válidos." sqref="E22">
      <formula1>OCCUPATION_AREA_VALUES</formula1>
    </dataValidation>
    <dataValidation type="list" allowBlank="1" showErrorMessage="1" errorTitle="Valor inválido" error="Por favor, utilize um dos valores válidos." sqref="D23">
      <formula1>CLIENT_TYPE_VALUES</formula1>
    </dataValidation>
    <dataValidation type="list" allowBlank="1" showErrorMessage="1" errorTitle="Valor inválido" error="Por favor, utilize um dos valores válidos." sqref="E23">
      <formula1>OCCUPATION_AREA_VALUES</formula1>
    </dataValidation>
    <dataValidation type="list" allowBlank="1" showErrorMessage="1" errorTitle="Valor inválido" error="Por favor, utilize um dos valores válidos." sqref="D24">
      <formula1>CLIENT_TYPE_VALUES</formula1>
    </dataValidation>
    <dataValidation type="list" allowBlank="1" showErrorMessage="1" errorTitle="Valor inválido" error="Por favor, utilize um dos valores válidos." sqref="E24">
      <formula1>OCCUPATION_AREA_VALUES</formula1>
    </dataValidation>
    <dataValidation type="list" allowBlank="1" showErrorMessage="1" errorTitle="Valor inválido" error="Por favor, utilize um dos valores válidos." sqref="D25">
      <formula1>CLIENT_TYPE_VALUES</formula1>
    </dataValidation>
    <dataValidation type="list" allowBlank="1" showErrorMessage="1" errorTitle="Valor inválido" error="Por favor, utilize um dos valores válidos." sqref="E25">
      <formula1>OCCUPATION_AREA_VALUES</formula1>
    </dataValidation>
    <dataValidation type="list" allowBlank="1" showErrorMessage="1" errorTitle="Valor inválido" error="Por favor, utilize um dos valores válidos." sqref="D26">
      <formula1>CLIENT_TYPE_VALUES</formula1>
    </dataValidation>
    <dataValidation type="list" allowBlank="1" showErrorMessage="1" errorTitle="Valor inválido" error="Por favor, utilize um dos valores válidos." sqref="E26">
      <formula1>OCCUPATION_AREA_VALUES</formula1>
    </dataValidation>
  </dataValidations>
  <pageMargins left="0.75" right="0.75" top="1" bottom="1" header="0.49212598499999999" footer="0.49212598499999999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2016-09-23T21:54:03Z</dcterms:created>
  <dcterms:modified xsi:type="dcterms:W3CDTF">2016-09-26T04:58:41Z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ef565bfb-6a33-4283-9e61-410ac3972834</vt:lpwstr>
  </property>
</Properties>
</file>