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85FCE7DD-1025-4B42-99B4-ABC2A9A2DDD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G70" i="1" l="1"/>
  <c r="G69" i="1"/>
  <c r="G15" i="1"/>
  <c r="G16" i="1"/>
  <c r="G14" i="1"/>
</calcChain>
</file>

<file path=xl/sharedStrings.xml><?xml version="1.0" encoding="utf-8"?>
<sst xmlns="http://schemas.openxmlformats.org/spreadsheetml/2006/main" count="308" uniqueCount="157">
  <si>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</si>
  <si>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</si>
  <si>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</si>
  <si>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</si>
  <si>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damageInfo</t>
  </si>
  <si>
    <t>damageType</t>
  </si>
  <si>
    <t>value</t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</si>
  <si>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</si>
  <si>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</si>
  <si>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</si>
  <si>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</si>
  <si>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</si>
  <si>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</si>
  <si>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</si>
  <si>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</si>
  <si>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伤害计算方式</t>
  </si>
  <si>
    <t>数值</t>
  </si>
  <si>
    <t>选择目标用</t>
  </si>
  <si>
    <t>FixedBlood</t>
  </si>
  <si>
    <t>固定血量</t>
  </si>
  <si>
    <t>固定攻击者的总血量的系数</t>
  </si>
  <si>
    <t>PercentTotalBloodAttacker</t>
  </si>
  <si>
    <t>固定受击者的总血量的系数</t>
  </si>
  <si>
    <t>PercentTotalBloodBeHurter</t>
  </si>
  <si>
    <t>固定攻击者的当前血量的系数</t>
  </si>
  <si>
    <t>PercentCurBloodAttacker</t>
  </si>
  <si>
    <t>固定受击者的当前血量的系数</t>
  </si>
  <si>
    <t>PercentCurBloodBeHurter</t>
  </si>
  <si>
    <t>PropertyBlood</t>
  </si>
  <si>
    <t>按照来源配置(技能)的方式来计算</t>
  </si>
  <si>
    <t>LastSelectBlood</t>
  </si>
  <si>
    <t>固定回血</t>
  </si>
  <si>
    <t>毒蝎塔1buff伤害：按攻击者攻击力掉血</t>
  </si>
  <si>
    <t>毒蝎塔2buff伤害：按攻击者攻击力掉血</t>
  </si>
  <si>
    <t>毒蝎塔3buff伤害：按攻击者攻击力掉血</t>
  </si>
  <si>
    <t>火球塔1buff伤害：按攻击者攻击力掉血</t>
  </si>
  <si>
    <t>火球塔2buff伤害：按攻击者攻击力掉血</t>
  </si>
  <si>
    <t>火球塔3buff伤害：按攻击者攻击力掉血</t>
  </si>
  <si>
    <t>PropertyBlood</t>
    <phoneticPr fontId="3" type="noConversion"/>
  </si>
  <si>
    <t>DamageInfo</t>
    <phoneticPr fontId="3" type="noConversion"/>
  </si>
  <si>
    <t>scaleByDis</t>
    <phoneticPr fontId="3" type="noConversion"/>
  </si>
  <si>
    <t>scaleByHeight</t>
    <phoneticPr fontId="3" type="noConversion"/>
  </si>
  <si>
    <t>scaleByDisMax</t>
    <phoneticPr fontId="3" type="noConversion"/>
  </si>
  <si>
    <t>scaleByHeightMax</t>
    <phoneticPr fontId="3" type="noConversion"/>
  </si>
  <si>
    <t>(上限)按照距离变化</t>
    <phoneticPr fontId="3" type="noConversion"/>
  </si>
  <si>
    <t>(上限)按照高度变化</t>
    <phoneticPr fontId="3" type="noConversion"/>
  </si>
  <si>
    <t>按照属性进行计算（距离递增）</t>
    <phoneticPr fontId="3" type="noConversion"/>
  </si>
  <si>
    <t>按照属性进行计算（距离递减）</t>
    <phoneticPr fontId="3" type="noConversion"/>
  </si>
  <si>
    <t>按照属性进行计算（高度递增）</t>
    <phoneticPr fontId="3" type="noConversion"/>
  </si>
  <si>
    <t>按照属性进行计算（高度递减）</t>
    <phoneticPr fontId="3" type="noConversion"/>
  </si>
  <si>
    <t>按照距离变化(&gt;0表示越远伤害越高,&lt;0表示越近伤害越高)</t>
    <phoneticPr fontId="3" type="noConversion"/>
  </si>
  <si>
    <t>按照高度变化(&gt;0表示往上越远伤害越高,&lt;0表示往下越远伤害越高)</t>
    <phoneticPr fontId="3" type="noConversion"/>
  </si>
  <si>
    <t>DamageUnit_Attribute</t>
  </si>
  <si>
    <t>DamageUnit_AttributeDisAdd_PlayerCircle2</t>
  </si>
  <si>
    <t>DamageUnit_AttributeDisAdd_PlayerCircle3</t>
  </si>
  <si>
    <t>DamageUnit_AttributeHeightPlus_TowerElec2</t>
  </si>
  <si>
    <t>DamageUnit_AttributeHeightPlus_TowerElec3</t>
  </si>
  <si>
    <t>DamageUnit_Infinite_9_2_ZhongZi</t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</si>
  <si>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</si>
  <si>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</si>
  <si>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</si>
  <si>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</si>
  <si>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</si>
  <si>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</si>
  <si>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</si>
  <si>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无限模式怪物恢复技能_固定回血</t>
  </si>
  <si>
    <t>DamageUnit_Monster_Challenge3_1_1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</si>
  <si>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</si>
  <si>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</si>
  <si>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</si>
  <si>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</si>
  <si>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</si>
  <si>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</si>
  <si>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DamageUnit_Empty</t>
  </si>
  <si>
    <t>DamageUnit_Const</t>
  </si>
  <si>
    <t>DamageUnit_AttackerHpPercent</t>
  </si>
  <si>
    <t>DamageUnit_HitterHpPercent</t>
  </si>
  <si>
    <t>DamageUnit_AttackerCurHpPercent</t>
  </si>
  <si>
    <t>DamageUnit_Source</t>
  </si>
  <si>
    <t>DamageUnit_HealConst</t>
  </si>
  <si>
    <t>DamageUnit_HealConst1</t>
  </si>
  <si>
    <t>DamageUnit_HealConst2</t>
  </si>
  <si>
    <t>DamageUnit_HealConst3</t>
  </si>
  <si>
    <t>DamageUnit_BuffTowerScorpio1</t>
  </si>
  <si>
    <t>DamageUnit_BuffTowerScorpio2</t>
  </si>
  <si>
    <t>DamageUnit_BuffTowerScorpio3</t>
  </si>
  <si>
    <t>DamageUnit_BuffTowerFireBall1</t>
  </si>
  <si>
    <t>DamageUnit_BuffTowerFireBall2</t>
  </si>
  <si>
    <t>DamageUnit_BuffTowerFireBall3</t>
  </si>
  <si>
    <t>DamageUnit_AttributeDisAdd</t>
  </si>
  <si>
    <t>DamageUnit_AttributeDisPlus</t>
  </si>
  <si>
    <t>DamageUnit_AttributeHeightAdd</t>
  </si>
  <si>
    <t>DamageUnit_AttributeHeightPlus</t>
  </si>
  <si>
    <t>挑战关卡怪物恢复技能_固定回血</t>
  </si>
  <si>
    <t>按照属性进行计算</t>
  </si>
  <si>
    <t>单体通用</t>
  </si>
  <si>
    <t>DamageUnit_AttributeDisAdd_PlayerCircle1</t>
  </si>
  <si>
    <t>按照属性进行计算（距离递增）_毒雾塔LV1</t>
  </si>
  <si>
    <t>毒雾塔</t>
  </si>
  <si>
    <t>按照属性进行计算（距离递增）_毒雾塔LV2</t>
  </si>
  <si>
    <t>按照属性进行计算（距离递增）_毒雾塔LV3</t>
  </si>
  <si>
    <t>DamageUnit_AttributeHeightPlus_TowerElec1</t>
  </si>
  <si>
    <t>按照属性进行计算（高度递减）_雷电塔LV1</t>
  </si>
  <si>
    <t>雷电塔</t>
  </si>
  <si>
    <t>按照属性进行计算（高度递减）_雷电塔LV2</t>
  </si>
  <si>
    <t>按照属性进行计算（高度递减）_雷电塔LV3</t>
  </si>
  <si>
    <t>DamageUnit_Attribute_Buff_Line3_Fire</t>
  </si>
  <si>
    <t>按照属性进行计算（毒）_火焰塔LV3</t>
  </si>
  <si>
    <t>火焰塔</t>
  </si>
  <si>
    <t>DamageUnit_HitterCurHpPercent</t>
    <phoneticPr fontId="3" type="noConversion"/>
  </si>
  <si>
    <t>DamageUnit_HitterCurHpPercent_TowerScorpio2</t>
  </si>
  <si>
    <t>DamageUnit_HitterCurHpPercent_TowerScorpio3</t>
  </si>
  <si>
    <t>DamageUnit_Monster_Heal</t>
    <phoneticPr fontId="3" type="noConversion"/>
  </si>
  <si>
    <t>怪物通用技能-治疗</t>
    <phoneticPr fontId="3" type="noConversion"/>
  </si>
  <si>
    <t>DamageUnit_TowerRocket1</t>
  </si>
  <si>
    <t>DamageUnit_TowerRocket2</t>
  </si>
  <si>
    <t>DamageUnit_TowerRocket3</t>
  </si>
  <si>
    <t>按照属性进行计算（距离递增）_火箭塔LV1</t>
  </si>
  <si>
    <t>按照属性进行计算（距离递增）_火箭塔LV2</t>
  </si>
  <si>
    <t>按照属性进行计算（距离递增）_火箭塔LV3</t>
  </si>
  <si>
    <t>DamageUnit_Attribute_TowerGolem2</t>
  </si>
  <si>
    <t>DamageUnit_Attribute_TowerGolem3</t>
  </si>
  <si>
    <t>DamageUnit_Attribute_TowerGolem1</t>
  </si>
  <si>
    <t>按照属性进行计算（距离递减）_魔像LV1</t>
  </si>
  <si>
    <t>魔像</t>
  </si>
  <si>
    <t>按照属性进行计算（距离递减）_魔像LV2</t>
  </si>
  <si>
    <t>按照属性进行计算（距离递减）_魔像LV3</t>
  </si>
  <si>
    <t>DamageUnit_HitterCurHpPercent_TowerScorpio1</t>
  </si>
  <si>
    <t>火箭塔</t>
  </si>
  <si>
    <t>毒蝎塔</t>
  </si>
  <si>
    <t>DamageUnit_PlayerSkill_BreakArmor_Hit</t>
    <phoneticPr fontId="3" type="noConversion"/>
  </si>
  <si>
    <t>固定</t>
    <phoneticPr fontId="3" type="noConversion"/>
  </si>
  <si>
    <t>PlayerSkill_BreakArmor</t>
    <phoneticPr fontId="3" type="noConversion"/>
  </si>
  <si>
    <t>PlayerSkill_IceBind</t>
    <phoneticPr fontId="3" type="noConversion"/>
  </si>
  <si>
    <t>辅助列</t>
    <phoneticPr fontId="3" type="noConversion"/>
  </si>
  <si>
    <t>DamageUnit_PlayerSkill_IceBind_Hit</t>
    <phoneticPr fontId="3" type="noConversion"/>
  </si>
  <si>
    <t>破甲弹</t>
    <phoneticPr fontId="3" type="noConversion"/>
  </si>
  <si>
    <t>冰霜漩涡</t>
    <phoneticPr fontId="3" type="noConversion"/>
  </si>
  <si>
    <t>DamageUnit_Tower_Burning</t>
    <phoneticPr fontId="3" type="noConversion"/>
  </si>
  <si>
    <t>塔燃烧</t>
    <phoneticPr fontId="3" type="noConversion"/>
  </si>
  <si>
    <r>
      <t>DamageUnit_</t>
    </r>
    <r>
      <rPr>
        <sz val="11"/>
        <color theme="1"/>
        <rFont val="等线"/>
        <family val="3"/>
        <charset val="134"/>
        <scheme val="minor"/>
      </rPr>
      <t>Monster_StoneGolem3</t>
    </r>
    <phoneticPr fontId="3" type="noConversion"/>
  </si>
  <si>
    <r>
      <t>怪物技能-石像</t>
    </r>
    <r>
      <rPr>
        <sz val="11"/>
        <color theme="1"/>
        <rFont val="等线"/>
        <family val="3"/>
        <charset val="134"/>
        <scheme val="minor"/>
      </rPr>
      <t>3-自我治疗</t>
    </r>
    <phoneticPr fontId="3" type="noConversion"/>
  </si>
  <si>
    <r>
      <t>DamageUnit_</t>
    </r>
    <r>
      <rPr>
        <sz val="11"/>
        <color theme="1"/>
        <rFont val="等线"/>
        <family val="3"/>
        <charset val="134"/>
        <scheme val="minor"/>
      </rPr>
      <t>Monster_FireSpirit1</t>
    </r>
    <phoneticPr fontId="3" type="noConversion"/>
  </si>
  <si>
    <t>火精灵</t>
    <phoneticPr fontId="3" type="noConversion"/>
  </si>
  <si>
    <t>DamageUnit_PlayerAoe2_Crit</t>
    <phoneticPr fontId="3" type="noConversion"/>
  </si>
  <si>
    <t>加农炮暴击</t>
    <phoneticPr fontId="3" type="noConversion"/>
  </si>
  <si>
    <t>floatingTextId</t>
    <phoneticPr fontId="3" type="noConversion"/>
  </si>
  <si>
    <t>飘字id</t>
    <phoneticPr fontId="3" type="noConversion"/>
  </si>
  <si>
    <t>DamageUnit_Home_Escape</t>
    <phoneticPr fontId="3" type="noConversion"/>
  </si>
  <si>
    <t>怪物碰到大本营(逃跑)</t>
    <phoneticPr fontId="3" type="noConversion"/>
  </si>
  <si>
    <t>DamageUnit_Home_Recovery</t>
    <phoneticPr fontId="3" type="noConversion"/>
  </si>
  <si>
    <t>大本营回血(复活)</t>
    <phoneticPr fontId="3" type="noConversion"/>
  </si>
  <si>
    <t>FloatingText_Default</t>
    <phoneticPr fontId="3" type="noConversion"/>
  </si>
  <si>
    <t>string#ref=ActionCfg_FloatingTextCategory</t>
    <phoneticPr fontId="3" type="noConversion"/>
  </si>
  <si>
    <t>免死(恢复1血,击杀前触发)</t>
    <phoneticPr fontId="3" type="noConversion"/>
  </si>
  <si>
    <t>DamageUnit_InvulnerableToDeath</t>
    <phoneticPr fontId="3" type="noConversion"/>
  </si>
  <si>
    <t>FloatingText_None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</si>
</sst>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1" fillId="2" borderId="0" xfId="1" applyAlignment="1">
      <alignment horizontal="left"/>
    </xf>
    <xf numFmtId="0" fontId="5" fillId="2" borderId="1" xfId="1" applyFont="1" applyBorder="1" applyAlignment="1">
      <alignment horizontal="left"/>
    </xf>
    <xf numFmtId="0" fontId="2" fillId="3" borderId="1" xfId="2" applyBorder="1" applyAlignment="1">
      <alignment horizontal="left"/>
    </xf>
    <xf numFmtId="0" fontId="2" fillId="3" borderId="0" xfId="2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vertical="center"/>
    </xf>
    <xf numFmtId="0" fontId="6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4" fillId="3" borderId="2" xfId="2" applyFont="1" applyBorder="1" applyAlignment="1">
      <alignment horizontal="left"/>
    </xf>
    <xf numFmtId="0" fontId="4" fillId="3" borderId="5" xfId="2" applyFont="1" applyBorder="1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商业化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快速单体，2级连发，3级暴击</v>
          </cell>
          <cell r="G2">
            <v>50</v>
          </cell>
          <cell r="H2">
            <v>90</v>
          </cell>
          <cell r="I2">
            <v>324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3级暴击率/爆伤/23级连发数</v>
          </cell>
          <cell r="N2">
            <v>0.15</v>
          </cell>
          <cell r="O2">
            <v>2</v>
          </cell>
          <cell r="P2">
            <v>2</v>
          </cell>
          <cell r="R2">
            <v>1</v>
          </cell>
          <cell r="S2">
            <v>3.6</v>
          </cell>
          <cell r="T2">
            <v>12.96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快速群体，2级3次高爆弹，3级全高爆弹</v>
          </cell>
          <cell r="G3">
            <v>25</v>
          </cell>
          <cell r="H3">
            <v>54</v>
          </cell>
          <cell r="I3">
            <v>324</v>
          </cell>
          <cell r="J3">
            <v>0.5</v>
          </cell>
          <cell r="K3">
            <v>2</v>
          </cell>
          <cell r="L3">
            <v>9</v>
          </cell>
          <cell r="M3" t="str">
            <v>2级高爆倍率</v>
          </cell>
          <cell r="N3">
            <v>3</v>
          </cell>
          <cell r="R3">
            <v>1</v>
          </cell>
          <cell r="S3">
            <v>3.6</v>
          </cell>
          <cell r="T3">
            <v>12.96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直线点燃，2级扇形，3级永久点燃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7</v>
          </cell>
          <cell r="L4">
            <v>9</v>
          </cell>
          <cell r="M4" t="str">
            <v>3级灼烧总伤害/总时间/间隔/输出补正</v>
          </cell>
          <cell r="N4">
            <v>0.3</v>
          </cell>
          <cell r="O4">
            <v>10</v>
          </cell>
          <cell r="P4">
            <v>0.3</v>
          </cell>
          <cell r="Q4">
            <v>0.7</v>
          </cell>
          <cell r="R4">
            <v>1</v>
          </cell>
          <cell r="S4">
            <v>3.6</v>
          </cell>
          <cell r="T4">
            <v>12.96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圆形群体，2级冰雾减速，3级破甲</v>
          </cell>
          <cell r="G5">
            <v>7</v>
          </cell>
          <cell r="H5">
            <v>22</v>
          </cell>
          <cell r="I5">
            <v>72</v>
          </cell>
          <cell r="J5">
            <v>0.3</v>
          </cell>
          <cell r="K5">
            <v>7</v>
          </cell>
          <cell r="L5">
            <v>9</v>
          </cell>
          <cell r="M5" t="str">
            <v>远处增伤率/2级减速率/3级减甲价率</v>
          </cell>
          <cell r="N5">
            <v>0.06</v>
          </cell>
          <cell r="O5">
            <v>0.1</v>
          </cell>
          <cell r="P5">
            <v>0.2</v>
          </cell>
          <cell r="R5">
            <v>1</v>
          </cell>
          <cell r="S5">
            <v>3.6</v>
          </cell>
          <cell r="T5">
            <v>12.96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慢速单体，2级2连发，3级3连发</v>
          </cell>
          <cell r="G6">
            <v>600</v>
          </cell>
          <cell r="H6">
            <v>1080</v>
          </cell>
          <cell r="I6">
            <v>2592</v>
          </cell>
          <cell r="J6">
            <v>2.5</v>
          </cell>
          <cell r="K6">
            <v>1</v>
          </cell>
          <cell r="L6">
            <v>9</v>
          </cell>
          <cell r="M6" t="str">
            <v>2级目标/3级目标</v>
          </cell>
          <cell r="N6">
            <v>2</v>
          </cell>
          <cell r="O6">
            <v>3</v>
          </cell>
          <cell r="R6">
            <v>1</v>
          </cell>
          <cell r="S6">
            <v>3.6</v>
          </cell>
          <cell r="T6">
            <v>12.96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高处加成，2级3次眩晕，3级2连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低处增伤率，3级目标，加成高度，眩晕时间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</row>
        <row r="8">
          <cell r="A8" t="str">
            <v>冰魔塔</v>
          </cell>
          <cell r="B8">
            <v>1</v>
          </cell>
          <cell r="C8">
            <v>0.8</v>
          </cell>
          <cell r="D8">
            <v>100</v>
          </cell>
          <cell r="E8">
            <v>80</v>
          </cell>
          <cell r="F8" t="str">
            <v>减速，2级2目标，3级3目标</v>
          </cell>
          <cell r="G8">
            <v>27</v>
          </cell>
          <cell r="H8">
            <v>48</v>
          </cell>
          <cell r="I8">
            <v>116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加速友军，2级加攻击，3级大范围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CD减少lv1/2/3/23级加攻击</v>
          </cell>
          <cell r="N10">
            <v>0.3</v>
          </cell>
          <cell r="O10">
            <v>0.4</v>
          </cell>
          <cell r="P10">
            <v>0.5</v>
          </cell>
          <cell r="Q10">
            <v>0.2</v>
          </cell>
          <cell r="R10">
            <v>1</v>
          </cell>
          <cell r="S10">
            <v>3.6</v>
          </cell>
          <cell r="T10">
            <v>12.96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单体中毒，2级2目标，3级3目标</v>
          </cell>
          <cell r="G11">
            <v>300</v>
          </cell>
          <cell r="H11">
            <v>540</v>
          </cell>
          <cell r="I11">
            <v>1296</v>
          </cell>
          <cell r="J11">
            <v>2.5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造成一次高额伤害，2级减速，3级眩晕，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伤害/眩晕/2级减速率</v>
          </cell>
          <cell r="N12">
            <v>2000</v>
          </cell>
          <cell r="O12">
            <v>3</v>
          </cell>
          <cell r="P12">
            <v>0.5</v>
          </cell>
          <cell r="R12">
            <v>1</v>
          </cell>
          <cell r="S12">
            <v>3.6</v>
          </cell>
          <cell r="T12">
            <v>12.96</v>
          </cell>
        </row>
        <row r="13">
          <cell r="A13" t="str">
            <v>哥布林</v>
          </cell>
          <cell r="B13">
            <v>1</v>
          </cell>
          <cell r="C13">
            <v>0.8</v>
          </cell>
          <cell r="D13">
            <v>100</v>
          </cell>
          <cell r="E13">
            <v>80</v>
          </cell>
          <cell r="F13" t="str">
            <v>攻击偷金币，2级远距离，3级偷2此</v>
          </cell>
          <cell r="G13">
            <v>40</v>
          </cell>
          <cell r="H13">
            <v>144</v>
          </cell>
          <cell r="I13">
            <v>518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8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抛物线群体，2级大范围 ，3级2连发</v>
          </cell>
          <cell r="G14">
            <v>130</v>
          </cell>
          <cell r="H14">
            <v>468</v>
          </cell>
          <cell r="I14">
            <v>842</v>
          </cell>
          <cell r="J14">
            <v>2.5</v>
          </cell>
          <cell r="K14">
            <v>3</v>
          </cell>
          <cell r="L14">
            <v>9</v>
          </cell>
          <cell r="M14" t="str">
            <v>远处增伤率lv1/2/3/3级目标数</v>
          </cell>
          <cell r="N14">
            <v>0.06</v>
          </cell>
          <cell r="O14">
            <v>2</v>
          </cell>
          <cell r="R14">
            <v>1</v>
          </cell>
          <cell r="S14">
            <v>3.6</v>
          </cell>
          <cell r="T14">
            <v>12.96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扇形击退，2级远距离，3级眩晕</v>
          </cell>
          <cell r="G15">
            <v>467</v>
          </cell>
          <cell r="H15">
            <v>1681</v>
          </cell>
          <cell r="I15">
            <v>6052</v>
          </cell>
          <cell r="J15">
            <v>2.5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直线穿透，2级加粗，3级超长</v>
          </cell>
          <cell r="G16">
            <v>200</v>
          </cell>
          <cell r="H16">
            <v>720</v>
          </cell>
          <cell r="I16">
            <v>2592</v>
          </cell>
          <cell r="J16">
            <v>2.5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同时发射多弹道，2级加量，3级加范围</v>
          </cell>
          <cell r="G17">
            <v>467</v>
          </cell>
          <cell r="H17">
            <v>630</v>
          </cell>
          <cell r="I17">
            <v>2269</v>
          </cell>
          <cell r="J17">
            <v>2.5</v>
          </cell>
          <cell r="K17">
            <v>1</v>
          </cell>
          <cell r="L17">
            <v>7.5</v>
          </cell>
          <cell r="M17" t="str">
            <v>1级弹药/2级弹药/3级弹药</v>
          </cell>
          <cell r="N17">
            <v>3</v>
          </cell>
          <cell r="O17">
            <v>8</v>
          </cell>
          <cell r="P17">
            <v>8</v>
          </cell>
          <cell r="R17">
            <v>1</v>
          </cell>
          <cell r="S17">
            <v>3.6</v>
          </cell>
          <cell r="T17">
            <v>12.96</v>
          </cell>
        </row>
        <row r="19">
          <cell r="A19" t="str">
            <v>破甲弹</v>
          </cell>
        </row>
        <row r="20">
          <cell r="A20" t="str">
            <v>冰霜漩涡</v>
          </cell>
        </row>
        <row r="21">
          <cell r="A21" t="str">
            <v>时空结界</v>
          </cell>
        </row>
        <row r="22">
          <cell r="A22" t="str">
            <v>净化药水</v>
          </cell>
        </row>
        <row r="23">
          <cell r="A23" t="str">
            <v>强化子弹</v>
          </cell>
        </row>
        <row r="24">
          <cell r="A24" t="str">
            <v>雷电领域</v>
          </cell>
        </row>
        <row r="25">
          <cell r="A25" t="str">
            <v>哥布林召唤</v>
          </cell>
        </row>
        <row r="26">
          <cell r="A26" t="str">
            <v>地狱烈焰</v>
          </cell>
        </row>
        <row r="27">
          <cell r="A27" t="str">
            <v>黑洞</v>
          </cell>
        </row>
      </sheetData>
      <sheetData sheetId="1"/>
      <sheetData sheetId="2">
        <row r="1">
          <cell r="A1" t="str">
            <v>id</v>
          </cell>
          <cell r="B1" t="str">
            <v>定位</v>
          </cell>
          <cell r="C1" t="str">
            <v>效果</v>
          </cell>
          <cell r="D1" t="str">
            <v>名称</v>
          </cell>
          <cell r="E1" t="str">
            <v>描述</v>
          </cell>
          <cell r="F1" t="str">
            <v>输出收益</v>
          </cell>
          <cell r="G1" t="str">
            <v>攻击</v>
          </cell>
          <cell r="H1" t="str">
            <v>攻速</v>
          </cell>
          <cell r="I1" t="str">
            <v>CD</v>
          </cell>
          <cell r="J1" t="str">
            <v>弹匣</v>
          </cell>
          <cell r="K1" t="str">
            <v>每秒恢复</v>
          </cell>
          <cell r="L1" t="str">
            <v>每回合回复</v>
          </cell>
          <cell r="M1" t="str">
            <v>解锁方式</v>
          </cell>
          <cell r="N1" t="str">
            <v>补充价格</v>
          </cell>
        </row>
        <row r="2">
          <cell r="A2" t="str">
            <v>PlayerSkill_BreakArmor</v>
          </cell>
          <cell r="B2" t="str">
            <v>免费-低技巧-泛用机制-补充便宜</v>
          </cell>
          <cell r="C2" t="str">
            <v>减甲弹-小范围群体</v>
          </cell>
          <cell r="D2" t="str">
            <v>破甲弹</v>
          </cell>
          <cell r="E2" t="str">
            <v>伤害敌方并降低护甲，可破除隐身状态</v>
          </cell>
          <cell r="F2">
            <v>1</v>
          </cell>
          <cell r="G2">
            <v>50</v>
          </cell>
          <cell r="H2">
            <v>1</v>
          </cell>
          <cell r="I2">
            <v>0</v>
          </cell>
          <cell r="J2">
            <v>20</v>
          </cell>
          <cell r="K2">
            <v>0</v>
          </cell>
          <cell r="L2">
            <v>5</v>
          </cell>
          <cell r="M2" t="str">
            <v>UnLockDefault</v>
          </cell>
          <cell r="N2">
            <v>25</v>
          </cell>
        </row>
        <row r="3">
          <cell r="A3" t="str">
            <v>PlayerSkill_IceBind</v>
          </cell>
          <cell r="B3" t="str">
            <v>免费-中技巧-泛用机制-补充便宜</v>
          </cell>
          <cell r="C3" t="str">
            <v>冰弹-中范围冻结</v>
          </cell>
          <cell r="D3" t="str">
            <v>冰霜漩涡</v>
          </cell>
          <cell r="E3" t="str">
            <v>冻结范围内的所有敌人</v>
          </cell>
          <cell r="F3">
            <v>2</v>
          </cell>
          <cell r="G3">
            <v>50</v>
          </cell>
          <cell r="H3">
            <v>1</v>
          </cell>
          <cell r="I3">
            <v>0</v>
          </cell>
          <cell r="J3">
            <v>3</v>
          </cell>
          <cell r="K3">
            <v>0</v>
          </cell>
          <cell r="L3">
            <v>1</v>
          </cell>
          <cell r="M3" t="str">
            <v>UnLockByPVE</v>
          </cell>
          <cell r="N3">
            <v>25</v>
          </cell>
        </row>
        <row r="4">
          <cell r="A4" t="str">
            <v>PlayerSkill_TimeBarrier</v>
          </cell>
          <cell r="B4" t="str">
            <v>免费-高技巧-泛用机制-补充便宜</v>
          </cell>
          <cell r="C4" t="str">
            <v>时间结界-大范围减速加速</v>
          </cell>
          <cell r="D4" t="str">
            <v>时空结界</v>
          </cell>
          <cell r="E4" t="str">
            <v>创造结界，敌人大幅减速，友军大幅加速</v>
          </cell>
          <cell r="F4">
            <v>3</v>
          </cell>
          <cell r="G4">
            <v>50</v>
          </cell>
          <cell r="H4">
            <v>1</v>
          </cell>
          <cell r="I4">
            <v>0</v>
          </cell>
          <cell r="J4">
            <v>1</v>
          </cell>
          <cell r="K4">
            <v>0</v>
          </cell>
          <cell r="L4">
            <v>0.34</v>
          </cell>
          <cell r="M4" t="str">
            <v>UnLockByPVE</v>
          </cell>
          <cell r="N4">
            <v>25</v>
          </cell>
        </row>
        <row r="5">
          <cell r="A5" t="str">
            <v>PlayerSkill_PurifyWater</v>
          </cell>
          <cell r="B5" t="str">
            <v>钻石-低技巧-针对性机制-补充中等</v>
          </cell>
          <cell r="C5" t="str">
            <v>圣水-小范围驱散</v>
          </cell>
          <cell r="D5" t="str">
            <v>净化药水</v>
          </cell>
          <cell r="E5" t="str">
            <v>从天上掉落圣水，驱散敌人隐身、护盾等各种加成效果，并造成持续伤害</v>
          </cell>
          <cell r="F5">
            <v>1</v>
          </cell>
          <cell r="G5">
            <v>50</v>
          </cell>
          <cell r="H5">
            <v>1</v>
          </cell>
          <cell r="I5">
            <v>0</v>
          </cell>
          <cell r="J5">
            <v>10</v>
          </cell>
          <cell r="K5">
            <v>0</v>
          </cell>
          <cell r="L5">
            <v>5</v>
          </cell>
          <cell r="M5" t="str">
            <v>UnLockSoon</v>
          </cell>
          <cell r="N5">
            <v>25</v>
          </cell>
        </row>
        <row r="6">
          <cell r="A6" t="str">
            <v>PlayerSkill_Enhance</v>
          </cell>
          <cell r="B6" t="str">
            <v>钻石-中技巧-针对性机制-补充中等</v>
          </cell>
          <cell r="C6" t="str">
            <v>强化药剂-一个友军强化且无敌</v>
          </cell>
          <cell r="D6" t="str">
            <v>强化子弹</v>
          </cell>
          <cell r="E6" t="str">
            <v>暂时大幅强化一名友军并使其无敌</v>
          </cell>
          <cell r="F6">
            <v>2</v>
          </cell>
          <cell r="G6">
            <v>50</v>
          </cell>
          <cell r="H6">
            <v>1</v>
          </cell>
          <cell r="I6">
            <v>0</v>
          </cell>
          <cell r="J6">
            <v>3</v>
          </cell>
          <cell r="K6">
            <v>0</v>
          </cell>
          <cell r="L6">
            <v>1</v>
          </cell>
          <cell r="M6" t="str">
            <v>UnLockSoon</v>
          </cell>
          <cell r="N6">
            <v>25</v>
          </cell>
        </row>
        <row r="7">
          <cell r="A7" t="str">
            <v>PlayerSkill_Silence</v>
          </cell>
          <cell r="B7" t="str">
            <v>钻石-高技巧-针对性机制-补充中等</v>
          </cell>
          <cell r="C7" t="str">
            <v>魔法阵-大范围沉默dot</v>
          </cell>
          <cell r="D7" t="str">
            <v>雷电领域</v>
          </cell>
          <cell r="E7" t="str">
            <v>禁止范围内敌人使用任何技能，且造成持续伤害</v>
          </cell>
          <cell r="F7">
            <v>3</v>
          </cell>
          <cell r="G7">
            <v>50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0.34</v>
          </cell>
          <cell r="M7" t="str">
            <v>UnLockSoon</v>
          </cell>
          <cell r="N7">
            <v>25</v>
          </cell>
        </row>
        <row r="8">
          <cell r="A8" t="str">
            <v>PlayerSkill_GoblinSummon</v>
          </cell>
          <cell r="B8" t="str">
            <v>付费-低技巧-强力泛用机制-补充较贵</v>
          </cell>
          <cell r="C8" t="str">
            <v>增援召唤物-随机单体偷钱</v>
          </cell>
          <cell r="D8" t="str">
            <v>哥布林召唤</v>
          </cell>
          <cell r="E8" t="str">
            <v>召唤一个哥布林在一段时间内偷取敌人金钱</v>
          </cell>
          <cell r="F8">
            <v>1</v>
          </cell>
          <cell r="G8">
            <v>50</v>
          </cell>
          <cell r="H8">
            <v>1</v>
          </cell>
          <cell r="I8">
            <v>0</v>
          </cell>
          <cell r="J8">
            <v>10</v>
          </cell>
          <cell r="K8">
            <v>0</v>
          </cell>
          <cell r="L8">
            <v>5</v>
          </cell>
          <cell r="M8" t="str">
            <v>UnLockSoon</v>
          </cell>
          <cell r="N8">
            <v>25</v>
          </cell>
        </row>
        <row r="9">
          <cell r="A9" t="str">
            <v>PlayerSkill_Hellfire</v>
          </cell>
          <cell r="B9" t="str">
            <v>付费-中技巧-强力泛用机制-补充较贵</v>
          </cell>
          <cell r="C9" t="str">
            <v>点燃地面-灼烧范围敌人</v>
          </cell>
          <cell r="D9" t="str">
            <v>地狱烈焰</v>
          </cell>
          <cell r="E9" t="str">
            <v>降下大范围火焰，并留下火焰灼烧经过的敌人</v>
          </cell>
          <cell r="F9">
            <v>2</v>
          </cell>
          <cell r="G9">
            <v>50</v>
          </cell>
          <cell r="H9">
            <v>1</v>
          </cell>
          <cell r="I9">
            <v>0</v>
          </cell>
          <cell r="J9">
            <v>3</v>
          </cell>
          <cell r="K9">
            <v>0</v>
          </cell>
          <cell r="L9">
            <v>1</v>
          </cell>
          <cell r="M9" t="str">
            <v>UnLockSoon</v>
          </cell>
          <cell r="N9">
            <v>25</v>
          </cell>
        </row>
        <row r="10">
          <cell r="A10" t="str">
            <v>PlayerSkill_Blackhole</v>
          </cell>
          <cell r="B10" t="str">
            <v>付费-高技巧-强力泛用机制-补充较贵</v>
          </cell>
          <cell r="C10" t="str">
            <v>黑洞-大范围百分比伤害</v>
          </cell>
          <cell r="D10" t="str">
            <v>黑洞</v>
          </cell>
          <cell r="E10" t="str">
            <v>持续吸引大片敌人，造成生命上限的百分比伤害</v>
          </cell>
          <cell r="F10">
            <v>3</v>
          </cell>
          <cell r="G10">
            <v>50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0.34</v>
          </cell>
          <cell r="M10" t="str">
            <v>UnLockSoon</v>
          </cell>
          <cell r="N10">
            <v>25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8"/>
  <sheetViews>
    <sheetView tabSelected="1" workbookViewId="0">
      <pane xSplit="1" ySplit="5" topLeftCell="B31" activePane="bottomRight" state="frozen"/>
      <selection pane="topRight" activeCell="B1" sqref="B1"/>
      <selection pane="bottomLeft" activeCell="A6" sqref="A6"/>
      <selection pane="bottomRight" activeCell="B22" sqref="B22"/>
    </sheetView>
  </sheetViews>
  <sheetFormatPr defaultColWidth="9" defaultRowHeight="14.25" x14ac:dyDescent="0.2"/>
  <cols>
    <col min="1" max="1" width="6.125" style="1" customWidth="1"/>
    <col min="2" max="2" width="34" style="1" customWidth="1"/>
    <col min="3" max="3" width="9.375" style="1" customWidth="1"/>
    <col min="4" max="4" width="36.75" style="1" customWidth="1"/>
    <col min="5" max="5" width="26" style="1" customWidth="1"/>
    <col min="6" max="6" width="25.125" style="1" customWidth="1"/>
    <col min="7" max="7" width="8.5" style="1" customWidth="1"/>
    <col min="8" max="9" width="13" style="1" customWidth="1"/>
    <col min="10" max="11" width="13.375" style="1" customWidth="1"/>
    <col min="12" max="16384" width="9" style="1"/>
  </cols>
  <sheetData>
    <row r="1" spans="1:21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13" t="s">
        <v>146</v>
      </c>
      <c r="F1" s="15" t="s">
        <v>4</v>
      </c>
      <c r="G1" s="16"/>
      <c r="H1" s="16"/>
      <c r="I1" s="16"/>
      <c r="J1" s="16"/>
      <c r="K1" s="16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s="3" customFormat="1" x14ac:dyDescent="0.2">
      <c r="A2" s="2" t="s">
        <v>0</v>
      </c>
      <c r="B2" s="2"/>
      <c r="C2" s="2"/>
      <c r="D2" s="2"/>
      <c r="E2" s="13"/>
      <c r="F2" s="2" t="s">
        <v>5</v>
      </c>
      <c r="G2" s="2" t="s">
        <v>6</v>
      </c>
      <c r="H2" s="4" t="s">
        <v>40</v>
      </c>
      <c r="I2" s="4" t="s">
        <v>42</v>
      </c>
      <c r="J2" s="4" t="s">
        <v>41</v>
      </c>
      <c r="K2" s="4" t="s">
        <v>43</v>
      </c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6" customFormat="1" x14ac:dyDescent="0.2">
      <c r="A3" s="5" t="s">
        <v>7</v>
      </c>
      <c r="B3" s="5" t="s">
        <v>8</v>
      </c>
      <c r="C3" s="5" t="s">
        <v>8</v>
      </c>
      <c r="D3" s="5" t="s">
        <v>8</v>
      </c>
      <c r="E3" s="14" t="s">
        <v>153</v>
      </c>
      <c r="F3" s="17" t="s">
        <v>39</v>
      </c>
      <c r="G3" s="18"/>
      <c r="H3" s="18"/>
      <c r="I3" s="18"/>
      <c r="J3" s="18"/>
      <c r="K3" s="18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s="6" customFormat="1" x14ac:dyDescent="0.2">
      <c r="A4" s="5" t="s">
        <v>9</v>
      </c>
      <c r="B4" s="5"/>
      <c r="C4" s="5"/>
      <c r="D4" s="5" t="s">
        <v>10</v>
      </c>
      <c r="E4" s="14"/>
      <c r="F4" s="5"/>
      <c r="G4" s="5"/>
      <c r="H4" s="5"/>
      <c r="I4" s="5"/>
      <c r="J4" s="5"/>
      <c r="K4" s="5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3" customFormat="1" x14ac:dyDescent="0.2">
      <c r="A5" s="2" t="s">
        <v>11</v>
      </c>
      <c r="B5" s="2" t="s">
        <v>12</v>
      </c>
      <c r="C5" s="2" t="s">
        <v>13</v>
      </c>
      <c r="D5" s="2" t="s">
        <v>14</v>
      </c>
      <c r="E5" s="13" t="s">
        <v>147</v>
      </c>
      <c r="F5" s="2" t="s">
        <v>15</v>
      </c>
      <c r="G5" s="2" t="s">
        <v>16</v>
      </c>
      <c r="H5" s="2" t="s">
        <v>50</v>
      </c>
      <c r="I5" s="4" t="s">
        <v>44</v>
      </c>
      <c r="J5" s="2" t="s">
        <v>51</v>
      </c>
      <c r="K5" s="4" t="s">
        <v>45</v>
      </c>
      <c r="L5" s="2" t="s">
        <v>134</v>
      </c>
      <c r="M5" s="1"/>
      <c r="N5" s="1"/>
      <c r="O5" s="1"/>
      <c r="P5" s="1"/>
      <c r="Q5" s="1"/>
      <c r="R5" s="1"/>
      <c r="S5" s="1"/>
      <c r="T5" s="1"/>
      <c r="U5" s="1"/>
    </row>
    <row r="6" spans="1:21" s="7" customFormat="1" x14ac:dyDescent="0.2">
      <c r="B6" s="7" t="s">
        <v>52</v>
      </c>
      <c r="D6" s="7" t="s">
        <v>94</v>
      </c>
      <c r="E6" s="8" t="s">
        <v>152</v>
      </c>
      <c r="F6" s="7" t="s">
        <v>28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 t="s">
        <v>95</v>
      </c>
    </row>
    <row r="7" spans="1:21" s="7" customFormat="1" x14ac:dyDescent="0.2">
      <c r="B7" s="7" t="s">
        <v>96</v>
      </c>
      <c r="D7" s="7" t="s">
        <v>97</v>
      </c>
      <c r="E7" s="8" t="s">
        <v>152</v>
      </c>
      <c r="F7" s="7" t="s">
        <v>28</v>
      </c>
      <c r="G7" s="7">
        <v>1</v>
      </c>
      <c r="H7" s="7">
        <v>6</v>
      </c>
      <c r="I7" s="7">
        <v>49.999999999999993</v>
      </c>
      <c r="J7" s="7">
        <v>0</v>
      </c>
      <c r="K7" s="7">
        <v>0</v>
      </c>
      <c r="L7" s="7" t="s">
        <v>98</v>
      </c>
      <c r="M7" s="7">
        <v>1</v>
      </c>
    </row>
    <row r="8" spans="1:21" s="7" customFormat="1" x14ac:dyDescent="0.2">
      <c r="B8" s="7" t="s">
        <v>53</v>
      </c>
      <c r="D8" s="7" t="s">
        <v>99</v>
      </c>
      <c r="E8" s="8" t="s">
        <v>152</v>
      </c>
      <c r="F8" s="7" t="s">
        <v>28</v>
      </c>
      <c r="G8" s="7">
        <v>1</v>
      </c>
      <c r="H8" s="7">
        <v>6</v>
      </c>
      <c r="I8" s="7">
        <v>49.999999999999993</v>
      </c>
      <c r="J8" s="7">
        <v>0</v>
      </c>
      <c r="K8" s="7">
        <v>0</v>
      </c>
      <c r="L8" s="7" t="s">
        <v>98</v>
      </c>
      <c r="M8" s="7">
        <v>2</v>
      </c>
    </row>
    <row r="9" spans="1:21" s="7" customFormat="1" x14ac:dyDescent="0.2">
      <c r="B9" s="7" t="s">
        <v>54</v>
      </c>
      <c r="D9" s="7" t="s">
        <v>100</v>
      </c>
      <c r="E9" s="8" t="s">
        <v>152</v>
      </c>
      <c r="F9" s="7" t="s">
        <v>28</v>
      </c>
      <c r="G9" s="7">
        <v>1</v>
      </c>
      <c r="H9" s="7">
        <v>0</v>
      </c>
      <c r="I9" s="7">
        <v>49.999999999999993</v>
      </c>
      <c r="J9" s="7">
        <v>0</v>
      </c>
      <c r="K9" s="7">
        <v>0</v>
      </c>
      <c r="L9" s="7" t="s">
        <v>98</v>
      </c>
      <c r="M9" s="7">
        <v>3</v>
      </c>
    </row>
    <row r="10" spans="1:21" s="7" customFormat="1" x14ac:dyDescent="0.2">
      <c r="B10" s="7" t="s">
        <v>101</v>
      </c>
      <c r="D10" s="7" t="s">
        <v>102</v>
      </c>
      <c r="E10" s="8" t="s">
        <v>152</v>
      </c>
      <c r="F10" s="7" t="s">
        <v>28</v>
      </c>
      <c r="G10" s="7">
        <v>1</v>
      </c>
      <c r="H10" s="7">
        <v>0</v>
      </c>
      <c r="I10" s="7">
        <v>0</v>
      </c>
      <c r="J10" s="7">
        <v>-10</v>
      </c>
      <c r="K10" s="7">
        <v>49.999999999999993</v>
      </c>
      <c r="L10" s="7" t="s">
        <v>103</v>
      </c>
      <c r="M10" s="7">
        <v>1</v>
      </c>
    </row>
    <row r="11" spans="1:21" s="7" customFormat="1" x14ac:dyDescent="0.2">
      <c r="B11" s="7" t="s">
        <v>55</v>
      </c>
      <c r="D11" s="7" t="s">
        <v>104</v>
      </c>
      <c r="E11" s="8" t="s">
        <v>152</v>
      </c>
      <c r="F11" s="7" t="s">
        <v>28</v>
      </c>
      <c r="G11" s="7">
        <v>1</v>
      </c>
      <c r="H11" s="7">
        <v>0</v>
      </c>
      <c r="I11" s="7">
        <v>0</v>
      </c>
      <c r="J11" s="7">
        <v>-10</v>
      </c>
      <c r="K11" s="7">
        <v>49.999999999999993</v>
      </c>
      <c r="L11" s="7" t="s">
        <v>103</v>
      </c>
      <c r="M11" s="7">
        <v>2</v>
      </c>
    </row>
    <row r="12" spans="1:21" s="7" customFormat="1" x14ac:dyDescent="0.2">
      <c r="B12" s="7" t="s">
        <v>56</v>
      </c>
      <c r="D12" s="7" t="s">
        <v>105</v>
      </c>
      <c r="E12" s="8" t="s">
        <v>152</v>
      </c>
      <c r="F12" s="7" t="s">
        <v>28</v>
      </c>
      <c r="G12" s="7">
        <v>1</v>
      </c>
      <c r="H12" s="7">
        <v>0</v>
      </c>
      <c r="I12" s="7">
        <v>0</v>
      </c>
      <c r="J12" s="7">
        <v>-10</v>
      </c>
      <c r="K12" s="7">
        <v>49.999999999999993</v>
      </c>
      <c r="L12" s="7" t="s">
        <v>103</v>
      </c>
      <c r="M12" s="7">
        <v>3</v>
      </c>
    </row>
    <row r="13" spans="1:21" s="7" customFormat="1" x14ac:dyDescent="0.2">
      <c r="B13" s="7" t="s">
        <v>106</v>
      </c>
      <c r="D13" s="7" t="s">
        <v>107</v>
      </c>
      <c r="E13" s="8" t="s">
        <v>152</v>
      </c>
      <c r="F13" s="7" t="s">
        <v>28</v>
      </c>
      <c r="G13" s="7">
        <v>0.4</v>
      </c>
      <c r="H13" s="7">
        <v>0</v>
      </c>
      <c r="I13" s="7">
        <v>0</v>
      </c>
      <c r="J13" s="7">
        <v>0</v>
      </c>
      <c r="K13" s="7">
        <v>0</v>
      </c>
      <c r="L13" s="7" t="s">
        <v>108</v>
      </c>
      <c r="M13" s="7">
        <v>3</v>
      </c>
    </row>
    <row r="14" spans="1:21" s="7" customFormat="1" x14ac:dyDescent="0.2">
      <c r="B14" s="8" t="s">
        <v>127</v>
      </c>
      <c r="D14" s="7" t="s">
        <v>22</v>
      </c>
      <c r="E14" s="8" t="s">
        <v>152</v>
      </c>
      <c r="F14" s="7" t="s">
        <v>27</v>
      </c>
      <c r="G14" s="7">
        <f>VLOOKUP(L14,[1]防御塔!$A:$T,13+M14,FALSE)</f>
        <v>0.01</v>
      </c>
      <c r="H14" s="7">
        <v>0</v>
      </c>
      <c r="I14" s="7">
        <v>0</v>
      </c>
      <c r="J14" s="7">
        <v>0</v>
      </c>
      <c r="K14" s="7">
        <v>0</v>
      </c>
      <c r="L14" t="s">
        <v>129</v>
      </c>
      <c r="M14" s="7">
        <v>1</v>
      </c>
    </row>
    <row r="15" spans="1:21" s="7" customFormat="1" x14ac:dyDescent="0.2">
      <c r="B15" s="8" t="s">
        <v>110</v>
      </c>
      <c r="D15" s="7" t="s">
        <v>22</v>
      </c>
      <c r="E15" s="8" t="s">
        <v>152</v>
      </c>
      <c r="F15" s="7" t="s">
        <v>27</v>
      </c>
      <c r="G15" s="7">
        <f>VLOOKUP(L15,[1]防御塔!$A:$T,13+M15,FALSE)</f>
        <v>0.02</v>
      </c>
      <c r="H15" s="7">
        <v>0</v>
      </c>
      <c r="I15" s="7">
        <v>0</v>
      </c>
      <c r="J15" s="7">
        <v>0</v>
      </c>
      <c r="K15" s="7">
        <v>0</v>
      </c>
      <c r="L15" t="s">
        <v>129</v>
      </c>
      <c r="M15" s="7">
        <v>2</v>
      </c>
    </row>
    <row r="16" spans="1:21" s="7" customFormat="1" x14ac:dyDescent="0.2">
      <c r="B16" s="8" t="s">
        <v>111</v>
      </c>
      <c r="D16" s="7" t="s">
        <v>22</v>
      </c>
      <c r="E16" s="8" t="s">
        <v>152</v>
      </c>
      <c r="F16" s="7" t="s">
        <v>27</v>
      </c>
      <c r="G16" s="7">
        <f>VLOOKUP(L16,[1]防御塔!$A:$T,13+M16,FALSE)</f>
        <v>0.03</v>
      </c>
      <c r="H16" s="7">
        <v>0</v>
      </c>
      <c r="I16" s="7">
        <v>0</v>
      </c>
      <c r="J16" s="7">
        <v>0</v>
      </c>
      <c r="K16" s="7">
        <v>0</v>
      </c>
      <c r="L16" t="s">
        <v>129</v>
      </c>
      <c r="M16" s="7">
        <v>3</v>
      </c>
    </row>
    <row r="17" spans="2:13" s="7" customFormat="1" x14ac:dyDescent="0.2">
      <c r="B17" s="9" t="s">
        <v>114</v>
      </c>
      <c r="D17" s="7" t="s">
        <v>117</v>
      </c>
      <c r="E17" s="8" t="s">
        <v>152</v>
      </c>
      <c r="F17" s="7" t="s">
        <v>28</v>
      </c>
      <c r="G17" s="7">
        <v>1</v>
      </c>
      <c r="H17" s="7">
        <v>6</v>
      </c>
      <c r="I17" s="7">
        <v>49.999999999999993</v>
      </c>
      <c r="J17" s="7">
        <v>0</v>
      </c>
      <c r="K17" s="7">
        <v>0</v>
      </c>
      <c r="L17" s="7" t="s">
        <v>128</v>
      </c>
      <c r="M17" s="7">
        <v>1</v>
      </c>
    </row>
    <row r="18" spans="2:13" s="7" customFormat="1" x14ac:dyDescent="0.2">
      <c r="B18" s="9" t="s">
        <v>115</v>
      </c>
      <c r="D18" s="7" t="s">
        <v>118</v>
      </c>
      <c r="E18" s="8" t="s">
        <v>152</v>
      </c>
      <c r="F18" s="7" t="s">
        <v>28</v>
      </c>
      <c r="G18" s="7">
        <v>1</v>
      </c>
      <c r="H18" s="7">
        <v>6</v>
      </c>
      <c r="I18" s="7">
        <v>49.999999999999993</v>
      </c>
      <c r="J18" s="7">
        <v>0</v>
      </c>
      <c r="K18" s="7">
        <v>0</v>
      </c>
      <c r="L18" s="7" t="s">
        <v>128</v>
      </c>
      <c r="M18" s="7">
        <v>2</v>
      </c>
    </row>
    <row r="19" spans="2:13" s="7" customFormat="1" x14ac:dyDescent="0.2">
      <c r="B19" s="9" t="s">
        <v>116</v>
      </c>
      <c r="D19" s="7" t="s">
        <v>119</v>
      </c>
      <c r="E19" s="8" t="s">
        <v>152</v>
      </c>
      <c r="F19" s="7" t="s">
        <v>28</v>
      </c>
      <c r="G19" s="7">
        <v>1</v>
      </c>
      <c r="H19" s="7">
        <v>6</v>
      </c>
      <c r="I19" s="7">
        <v>49.999999999999993</v>
      </c>
      <c r="J19" s="7">
        <v>0</v>
      </c>
      <c r="K19" s="7">
        <v>0</v>
      </c>
      <c r="L19" s="7" t="s">
        <v>128</v>
      </c>
      <c r="M19" s="7">
        <v>3</v>
      </c>
    </row>
    <row r="20" spans="2:13" x14ac:dyDescent="0.2">
      <c r="B20" s="9" t="s">
        <v>122</v>
      </c>
      <c r="D20" s="8" t="s">
        <v>123</v>
      </c>
      <c r="E20" s="8" t="s">
        <v>152</v>
      </c>
      <c r="F20" s="7" t="s">
        <v>28</v>
      </c>
      <c r="G20" s="7">
        <v>1</v>
      </c>
      <c r="H20" s="7">
        <v>-7.0000000000000009</v>
      </c>
      <c r="I20" s="7">
        <v>50.000000000000021</v>
      </c>
      <c r="J20" s="7">
        <v>0</v>
      </c>
      <c r="K20" s="7">
        <v>0</v>
      </c>
      <c r="L20" s="1" t="s">
        <v>124</v>
      </c>
      <c r="M20" s="1">
        <v>1</v>
      </c>
    </row>
    <row r="21" spans="2:13" x14ac:dyDescent="0.2">
      <c r="B21" s="9" t="s">
        <v>120</v>
      </c>
      <c r="D21" s="8" t="s">
        <v>125</v>
      </c>
      <c r="E21" s="8" t="s">
        <v>152</v>
      </c>
      <c r="F21" s="7" t="s">
        <v>28</v>
      </c>
      <c r="G21" s="7">
        <v>1</v>
      </c>
      <c r="H21" s="7">
        <v>-7.0000000000000009</v>
      </c>
      <c r="I21" s="7">
        <v>50.000000000000021</v>
      </c>
      <c r="J21" s="7">
        <v>0</v>
      </c>
      <c r="K21" s="7">
        <v>0</v>
      </c>
      <c r="L21" s="1" t="s">
        <v>124</v>
      </c>
      <c r="M21" s="1">
        <v>2</v>
      </c>
    </row>
    <row r="22" spans="2:13" x14ac:dyDescent="0.2">
      <c r="B22" s="9" t="s">
        <v>121</v>
      </c>
      <c r="D22" s="8" t="s">
        <v>126</v>
      </c>
      <c r="E22" s="8" t="s">
        <v>152</v>
      </c>
      <c r="F22" s="7" t="s">
        <v>28</v>
      </c>
      <c r="G22" s="7">
        <v>1</v>
      </c>
      <c r="H22" s="7">
        <v>-7.0000000000000009</v>
      </c>
      <c r="I22" s="7">
        <v>50.000000000000021</v>
      </c>
      <c r="J22" s="7">
        <v>0</v>
      </c>
      <c r="K22" s="7">
        <v>0</v>
      </c>
      <c r="L22" s="1" t="s">
        <v>124</v>
      </c>
      <c r="M22" s="1">
        <v>3</v>
      </c>
    </row>
    <row r="23" spans="2:13" s="7" customFormat="1" x14ac:dyDescent="0.2">
      <c r="B23" s="9" t="s">
        <v>144</v>
      </c>
      <c r="D23" s="8" t="s">
        <v>145</v>
      </c>
      <c r="E23" s="8" t="s">
        <v>152</v>
      </c>
      <c r="F23" s="7" t="s">
        <v>28</v>
      </c>
      <c r="G23" s="7">
        <v>3</v>
      </c>
      <c r="H23" s="7">
        <v>0</v>
      </c>
      <c r="I23" s="7">
        <v>0</v>
      </c>
      <c r="J23" s="7">
        <v>0</v>
      </c>
      <c r="K23" s="7">
        <v>0</v>
      </c>
    </row>
    <row r="24" spans="2:13" s="7" customFormat="1" x14ac:dyDescent="0.2">
      <c r="B24" s="9"/>
    </row>
    <row r="25" spans="2:13" s="7" customFormat="1" x14ac:dyDescent="0.2">
      <c r="B25" s="8" t="s">
        <v>112</v>
      </c>
      <c r="D25" s="8" t="s">
        <v>113</v>
      </c>
      <c r="E25" s="8" t="s">
        <v>152</v>
      </c>
      <c r="F25" s="7" t="s">
        <v>21</v>
      </c>
      <c r="G25" s="7">
        <v>-0.2</v>
      </c>
      <c r="H25" s="7">
        <v>0</v>
      </c>
      <c r="I25" s="7">
        <v>0</v>
      </c>
      <c r="J25" s="7">
        <v>0</v>
      </c>
      <c r="K25" s="7">
        <v>0</v>
      </c>
    </row>
    <row r="26" spans="2:13" s="7" customFormat="1" x14ac:dyDescent="0.2">
      <c r="B26" s="12" t="s">
        <v>140</v>
      </c>
      <c r="D26" s="8" t="s">
        <v>141</v>
      </c>
      <c r="E26" s="8" t="s">
        <v>152</v>
      </c>
      <c r="F26" s="7" t="s">
        <v>21</v>
      </c>
      <c r="G26" s="7">
        <v>-2.5000000000000001E-2</v>
      </c>
      <c r="H26" s="7">
        <v>0</v>
      </c>
      <c r="I26" s="7">
        <v>0</v>
      </c>
      <c r="J26" s="7">
        <v>0</v>
      </c>
      <c r="K26" s="7">
        <v>0</v>
      </c>
    </row>
    <row r="27" spans="2:13" s="7" customFormat="1" x14ac:dyDescent="0.2">
      <c r="B27" s="12"/>
    </row>
    <row r="28" spans="2:13" s="7" customFormat="1" x14ac:dyDescent="0.2">
      <c r="B28" s="7" t="s">
        <v>57</v>
      </c>
      <c r="D28" s="7" t="s">
        <v>65</v>
      </c>
      <c r="E28" s="8" t="s">
        <v>152</v>
      </c>
      <c r="F28" s="7" t="s">
        <v>21</v>
      </c>
      <c r="G28" s="7">
        <v>-0.15</v>
      </c>
      <c r="H28" s="7">
        <v>0</v>
      </c>
      <c r="I28" s="7">
        <v>0</v>
      </c>
      <c r="J28" s="7">
        <v>0</v>
      </c>
      <c r="K28" s="7">
        <v>0</v>
      </c>
    </row>
    <row r="29" spans="2:13" s="7" customFormat="1" x14ac:dyDescent="0.2">
      <c r="B29" s="7" t="s">
        <v>58</v>
      </c>
      <c r="D29" s="7" t="s">
        <v>65</v>
      </c>
      <c r="E29" s="8" t="s">
        <v>152</v>
      </c>
      <c r="F29" s="7" t="s">
        <v>21</v>
      </c>
      <c r="G29" s="7">
        <v>-0.15</v>
      </c>
      <c r="H29" s="7">
        <v>0</v>
      </c>
      <c r="I29" s="7">
        <v>0</v>
      </c>
      <c r="J29" s="7">
        <v>0</v>
      </c>
      <c r="K29" s="7">
        <v>0</v>
      </c>
    </row>
    <row r="30" spans="2:13" s="7" customFormat="1" x14ac:dyDescent="0.2">
      <c r="B30" s="7" t="s">
        <v>59</v>
      </c>
      <c r="D30" s="7" t="s">
        <v>65</v>
      </c>
      <c r="E30" s="8" t="s">
        <v>152</v>
      </c>
      <c r="F30" s="7" t="s">
        <v>21</v>
      </c>
      <c r="G30" s="7">
        <v>-0.15</v>
      </c>
      <c r="H30" s="7">
        <v>0</v>
      </c>
      <c r="I30" s="7">
        <v>0</v>
      </c>
      <c r="J30" s="7">
        <v>0</v>
      </c>
      <c r="K30" s="7">
        <v>0</v>
      </c>
    </row>
    <row r="31" spans="2:13" s="7" customFormat="1" x14ac:dyDescent="0.2">
      <c r="B31" s="7" t="s">
        <v>60</v>
      </c>
      <c r="D31" s="7" t="s">
        <v>65</v>
      </c>
      <c r="E31" s="8" t="s">
        <v>152</v>
      </c>
      <c r="F31" s="7" t="s">
        <v>21</v>
      </c>
      <c r="G31" s="7">
        <v>-0.15</v>
      </c>
      <c r="H31" s="7">
        <v>0</v>
      </c>
      <c r="I31" s="7">
        <v>0</v>
      </c>
      <c r="J31" s="7">
        <v>0</v>
      </c>
      <c r="K31" s="7">
        <v>0</v>
      </c>
    </row>
    <row r="32" spans="2:13" s="7" customFormat="1" x14ac:dyDescent="0.2">
      <c r="B32" s="7" t="s">
        <v>61</v>
      </c>
      <c r="D32" s="7" t="s">
        <v>65</v>
      </c>
      <c r="E32" s="8" t="s">
        <v>152</v>
      </c>
      <c r="F32" s="7" t="s">
        <v>21</v>
      </c>
      <c r="G32" s="7">
        <v>-0.15</v>
      </c>
      <c r="H32" s="7">
        <v>0</v>
      </c>
      <c r="I32" s="7">
        <v>0</v>
      </c>
      <c r="J32" s="7">
        <v>0</v>
      </c>
      <c r="K32" s="7">
        <v>0</v>
      </c>
    </row>
    <row r="33" spans="2:11" s="7" customFormat="1" x14ac:dyDescent="0.2">
      <c r="B33" s="7" t="s">
        <v>62</v>
      </c>
      <c r="D33" s="7" t="s">
        <v>65</v>
      </c>
      <c r="E33" s="8" t="s">
        <v>152</v>
      </c>
      <c r="F33" s="7" t="s">
        <v>21</v>
      </c>
      <c r="G33" s="7">
        <v>-0.15</v>
      </c>
      <c r="H33" s="7">
        <v>0</v>
      </c>
      <c r="I33" s="7">
        <v>0</v>
      </c>
      <c r="J33" s="7">
        <v>0</v>
      </c>
      <c r="K33" s="7">
        <v>0</v>
      </c>
    </row>
    <row r="34" spans="2:11" s="7" customFormat="1" x14ac:dyDescent="0.2">
      <c r="B34" s="7" t="s">
        <v>63</v>
      </c>
      <c r="D34" s="7" t="s">
        <v>65</v>
      </c>
      <c r="E34" s="8" t="s">
        <v>152</v>
      </c>
      <c r="F34" s="7" t="s">
        <v>21</v>
      </c>
      <c r="G34" s="7">
        <v>-0.15</v>
      </c>
      <c r="H34" s="7">
        <v>0</v>
      </c>
      <c r="I34" s="7">
        <v>0</v>
      </c>
      <c r="J34" s="7">
        <v>0</v>
      </c>
      <c r="K34" s="7">
        <v>0</v>
      </c>
    </row>
    <row r="35" spans="2:11" s="7" customFormat="1" x14ac:dyDescent="0.2">
      <c r="B35" s="7" t="s">
        <v>64</v>
      </c>
      <c r="D35" s="7" t="s">
        <v>65</v>
      </c>
      <c r="E35" s="8" t="s">
        <v>152</v>
      </c>
      <c r="F35" s="7" t="s">
        <v>21</v>
      </c>
      <c r="G35" s="7">
        <v>-0.15</v>
      </c>
      <c r="H35" s="7">
        <v>0</v>
      </c>
      <c r="I35" s="7">
        <v>0</v>
      </c>
      <c r="J35" s="7">
        <v>0</v>
      </c>
      <c r="K35" s="7">
        <v>0</v>
      </c>
    </row>
    <row r="36" spans="2:11" s="7" customFormat="1" x14ac:dyDescent="0.2"/>
    <row r="37" spans="2:11" s="7" customFormat="1" x14ac:dyDescent="0.2">
      <c r="B37" s="7" t="s">
        <v>66</v>
      </c>
      <c r="D37" s="7" t="s">
        <v>93</v>
      </c>
      <c r="E37" s="8" t="s">
        <v>152</v>
      </c>
      <c r="F37" s="7" t="s">
        <v>21</v>
      </c>
      <c r="G37" s="7">
        <v>-0.15</v>
      </c>
      <c r="H37" s="7">
        <v>0</v>
      </c>
      <c r="I37" s="7">
        <v>0</v>
      </c>
      <c r="J37" s="7">
        <v>0</v>
      </c>
      <c r="K37" s="7">
        <v>0</v>
      </c>
    </row>
    <row r="38" spans="2:11" s="7" customFormat="1" x14ac:dyDescent="0.2">
      <c r="B38" s="7" t="s">
        <v>67</v>
      </c>
      <c r="D38" s="7" t="s">
        <v>93</v>
      </c>
      <c r="E38" s="8" t="s">
        <v>152</v>
      </c>
      <c r="F38" s="7" t="s">
        <v>21</v>
      </c>
      <c r="G38" s="7">
        <v>-0.15</v>
      </c>
      <c r="H38" s="7">
        <v>0</v>
      </c>
      <c r="I38" s="7">
        <v>0</v>
      </c>
      <c r="J38" s="7">
        <v>0</v>
      </c>
      <c r="K38" s="7">
        <v>0</v>
      </c>
    </row>
    <row r="39" spans="2:11" s="7" customFormat="1" x14ac:dyDescent="0.2">
      <c r="B39" s="7" t="s">
        <v>68</v>
      </c>
      <c r="D39" s="7" t="s">
        <v>93</v>
      </c>
      <c r="E39" s="8" t="s">
        <v>152</v>
      </c>
      <c r="F39" s="7" t="s">
        <v>21</v>
      </c>
      <c r="G39" s="7">
        <v>-0.15</v>
      </c>
      <c r="H39" s="7">
        <v>0</v>
      </c>
      <c r="I39" s="7">
        <v>0</v>
      </c>
      <c r="J39" s="7">
        <v>0</v>
      </c>
      <c r="K39" s="7">
        <v>0</v>
      </c>
    </row>
    <row r="40" spans="2:11" s="7" customFormat="1" x14ac:dyDescent="0.2">
      <c r="B40" s="7" t="s">
        <v>69</v>
      </c>
      <c r="D40" s="7" t="s">
        <v>93</v>
      </c>
      <c r="E40" s="8" t="s">
        <v>152</v>
      </c>
      <c r="F40" s="7" t="s">
        <v>21</v>
      </c>
      <c r="G40" s="7">
        <v>-0.15</v>
      </c>
      <c r="H40" s="7">
        <v>0</v>
      </c>
      <c r="I40" s="7">
        <v>0</v>
      </c>
      <c r="J40" s="7">
        <v>0</v>
      </c>
      <c r="K40" s="7">
        <v>0</v>
      </c>
    </row>
    <row r="41" spans="2:11" s="7" customFormat="1" x14ac:dyDescent="0.2">
      <c r="B41" s="7" t="s">
        <v>70</v>
      </c>
      <c r="D41" s="7" t="s">
        <v>93</v>
      </c>
      <c r="E41" s="8" t="s">
        <v>152</v>
      </c>
      <c r="F41" s="7" t="s">
        <v>21</v>
      </c>
      <c r="G41" s="7">
        <v>-0.15</v>
      </c>
      <c r="H41" s="7">
        <v>0</v>
      </c>
      <c r="I41" s="7">
        <v>0</v>
      </c>
      <c r="J41" s="7">
        <v>0</v>
      </c>
      <c r="K41" s="7">
        <v>0</v>
      </c>
    </row>
    <row r="42" spans="2:11" s="7" customFormat="1" x14ac:dyDescent="0.2">
      <c r="B42" s="7" t="s">
        <v>71</v>
      </c>
      <c r="D42" s="7" t="s">
        <v>93</v>
      </c>
      <c r="E42" s="8" t="s">
        <v>152</v>
      </c>
      <c r="F42" s="7" t="s">
        <v>21</v>
      </c>
      <c r="G42" s="7">
        <v>-0.15</v>
      </c>
      <c r="H42" s="7">
        <v>0</v>
      </c>
      <c r="I42" s="7">
        <v>0</v>
      </c>
      <c r="J42" s="7">
        <v>0</v>
      </c>
      <c r="K42" s="7">
        <v>0</v>
      </c>
    </row>
    <row r="43" spans="2:11" s="7" customFormat="1" x14ac:dyDescent="0.2">
      <c r="B43" s="7" t="s">
        <v>72</v>
      </c>
      <c r="D43" s="7" t="s">
        <v>93</v>
      </c>
      <c r="E43" s="8" t="s">
        <v>152</v>
      </c>
      <c r="F43" s="7" t="s">
        <v>21</v>
      </c>
      <c r="G43" s="7">
        <v>-0.15</v>
      </c>
      <c r="H43" s="7">
        <v>0</v>
      </c>
      <c r="I43" s="7">
        <v>0</v>
      </c>
      <c r="J43" s="7">
        <v>0</v>
      </c>
      <c r="K43" s="7">
        <v>0</v>
      </c>
    </row>
    <row r="44" spans="2:11" s="7" customFormat="1" x14ac:dyDescent="0.2"/>
    <row r="45" spans="2:11" s="7" customFormat="1" x14ac:dyDescent="0.2">
      <c r="B45" s="7" t="s">
        <v>73</v>
      </c>
      <c r="D45" s="7" t="s">
        <v>17</v>
      </c>
      <c r="E45" s="8" t="s">
        <v>152</v>
      </c>
      <c r="F45" s="7" t="s">
        <v>18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</row>
    <row r="46" spans="2:11" s="7" customFormat="1" x14ac:dyDescent="0.2">
      <c r="B46" s="7" t="s">
        <v>74</v>
      </c>
      <c r="D46" s="7" t="s">
        <v>19</v>
      </c>
      <c r="E46" s="8" t="s">
        <v>152</v>
      </c>
      <c r="F46" s="7" t="s">
        <v>18</v>
      </c>
      <c r="G46" s="7">
        <v>1</v>
      </c>
      <c r="H46" s="7">
        <v>0</v>
      </c>
      <c r="I46" s="7">
        <v>0</v>
      </c>
      <c r="J46" s="7">
        <v>0</v>
      </c>
      <c r="K46" s="7">
        <v>0</v>
      </c>
    </row>
    <row r="47" spans="2:11" s="7" customFormat="1" x14ac:dyDescent="0.2">
      <c r="B47" s="7" t="s">
        <v>75</v>
      </c>
      <c r="D47" s="7" t="s">
        <v>20</v>
      </c>
      <c r="E47" s="8" t="s">
        <v>152</v>
      </c>
      <c r="F47" s="7" t="s">
        <v>21</v>
      </c>
      <c r="G47" s="7">
        <v>2</v>
      </c>
      <c r="H47" s="7">
        <v>0</v>
      </c>
      <c r="I47" s="7">
        <v>0</v>
      </c>
      <c r="J47" s="7">
        <v>0</v>
      </c>
      <c r="K47" s="7">
        <v>0</v>
      </c>
    </row>
    <row r="48" spans="2:11" s="7" customFormat="1" x14ac:dyDescent="0.2">
      <c r="B48" s="7" t="s">
        <v>76</v>
      </c>
      <c r="D48" s="7" t="s">
        <v>22</v>
      </c>
      <c r="E48" s="8" t="s">
        <v>152</v>
      </c>
      <c r="F48" s="7" t="s">
        <v>23</v>
      </c>
      <c r="G48" s="7">
        <v>2</v>
      </c>
      <c r="H48" s="7">
        <v>0</v>
      </c>
      <c r="I48" s="7">
        <v>0</v>
      </c>
      <c r="J48" s="7">
        <v>0</v>
      </c>
      <c r="K48" s="7">
        <v>0</v>
      </c>
    </row>
    <row r="49" spans="2:11" s="7" customFormat="1" x14ac:dyDescent="0.2">
      <c r="B49" s="7" t="s">
        <v>77</v>
      </c>
      <c r="D49" s="7" t="s">
        <v>24</v>
      </c>
      <c r="E49" s="8" t="s">
        <v>152</v>
      </c>
      <c r="F49" s="7" t="s">
        <v>25</v>
      </c>
      <c r="G49" s="7">
        <v>10</v>
      </c>
      <c r="H49" s="7">
        <v>0</v>
      </c>
      <c r="I49" s="7">
        <v>0</v>
      </c>
      <c r="J49" s="7">
        <v>0</v>
      </c>
      <c r="K49" s="7">
        <v>0</v>
      </c>
    </row>
    <row r="50" spans="2:11" s="7" customFormat="1" x14ac:dyDescent="0.2">
      <c r="B50" s="8" t="s">
        <v>109</v>
      </c>
      <c r="D50" s="7" t="s">
        <v>26</v>
      </c>
      <c r="E50" s="8" t="s">
        <v>152</v>
      </c>
      <c r="F50" s="7" t="s">
        <v>27</v>
      </c>
      <c r="G50" s="7">
        <v>10</v>
      </c>
      <c r="H50" s="7">
        <v>0</v>
      </c>
      <c r="I50" s="7">
        <v>0</v>
      </c>
      <c r="J50" s="7">
        <v>0</v>
      </c>
      <c r="K50" s="7">
        <v>0</v>
      </c>
    </row>
    <row r="51" spans="2:11" s="7" customFormat="1" x14ac:dyDescent="0.2">
      <c r="B51" s="7" t="s">
        <v>78</v>
      </c>
      <c r="D51" s="7" t="s">
        <v>29</v>
      </c>
      <c r="E51" s="8" t="s">
        <v>152</v>
      </c>
      <c r="F51" s="7" t="s">
        <v>30</v>
      </c>
      <c r="H51" s="7">
        <v>0</v>
      </c>
      <c r="I51" s="7">
        <v>0</v>
      </c>
      <c r="J51" s="7">
        <v>0</v>
      </c>
      <c r="K51" s="7">
        <v>0</v>
      </c>
    </row>
    <row r="52" spans="2:11" s="7" customFormat="1" x14ac:dyDescent="0.2">
      <c r="B52" s="7" t="s">
        <v>79</v>
      </c>
      <c r="D52" s="7" t="s">
        <v>31</v>
      </c>
      <c r="E52" s="8" t="s">
        <v>152</v>
      </c>
      <c r="F52" s="7" t="s">
        <v>27</v>
      </c>
      <c r="G52" s="7">
        <v>-0.25</v>
      </c>
      <c r="H52" s="7">
        <v>0</v>
      </c>
      <c r="I52" s="7">
        <v>0</v>
      </c>
      <c r="J52" s="7">
        <v>0</v>
      </c>
      <c r="K52" s="7">
        <v>0</v>
      </c>
    </row>
    <row r="53" spans="2:11" s="7" customFormat="1" x14ac:dyDescent="0.2">
      <c r="B53" s="7" t="s">
        <v>80</v>
      </c>
      <c r="D53" s="7" t="s">
        <v>31</v>
      </c>
      <c r="E53" s="8" t="s">
        <v>152</v>
      </c>
      <c r="F53" s="7" t="s">
        <v>27</v>
      </c>
      <c r="G53" s="7">
        <v>-0.25</v>
      </c>
      <c r="H53" s="7">
        <v>0</v>
      </c>
      <c r="I53" s="7">
        <v>0</v>
      </c>
      <c r="J53" s="7">
        <v>0</v>
      </c>
      <c r="K53" s="7">
        <v>0</v>
      </c>
    </row>
    <row r="54" spans="2:11" s="7" customFormat="1" x14ac:dyDescent="0.2">
      <c r="B54" s="7" t="s">
        <v>81</v>
      </c>
      <c r="D54" s="7" t="s">
        <v>31</v>
      </c>
      <c r="E54" s="8" t="s">
        <v>152</v>
      </c>
      <c r="F54" s="7" t="s">
        <v>27</v>
      </c>
      <c r="G54" s="7">
        <v>-0.25</v>
      </c>
      <c r="H54" s="7">
        <v>0</v>
      </c>
      <c r="I54" s="7">
        <v>0</v>
      </c>
      <c r="J54" s="7">
        <v>0</v>
      </c>
      <c r="K54" s="7">
        <v>0</v>
      </c>
    </row>
    <row r="55" spans="2:11" s="7" customFormat="1" x14ac:dyDescent="0.2">
      <c r="B55" s="7" t="s">
        <v>82</v>
      </c>
      <c r="D55" s="7" t="s">
        <v>31</v>
      </c>
      <c r="E55" s="8" t="s">
        <v>152</v>
      </c>
      <c r="F55" s="7" t="s">
        <v>27</v>
      </c>
      <c r="G55" s="7">
        <v>-0.25</v>
      </c>
      <c r="H55" s="7">
        <v>0</v>
      </c>
      <c r="I55" s="7">
        <v>0</v>
      </c>
      <c r="J55" s="7">
        <v>0</v>
      </c>
      <c r="K55" s="7">
        <v>0</v>
      </c>
    </row>
    <row r="56" spans="2:11" s="7" customFormat="1" x14ac:dyDescent="0.2">
      <c r="B56" s="7" t="s">
        <v>83</v>
      </c>
      <c r="D56" s="7" t="s">
        <v>32</v>
      </c>
      <c r="E56" s="8" t="s">
        <v>152</v>
      </c>
      <c r="F56" s="7" t="s">
        <v>28</v>
      </c>
      <c r="G56" s="7">
        <v>0.05</v>
      </c>
      <c r="H56" s="7">
        <v>0</v>
      </c>
      <c r="I56" s="7">
        <v>0</v>
      </c>
      <c r="J56" s="7">
        <v>0</v>
      </c>
      <c r="K56" s="7">
        <v>0</v>
      </c>
    </row>
    <row r="57" spans="2:11" s="7" customFormat="1" x14ac:dyDescent="0.2">
      <c r="B57" s="7" t="s">
        <v>84</v>
      </c>
      <c r="D57" s="7" t="s">
        <v>33</v>
      </c>
      <c r="E57" s="8" t="s">
        <v>152</v>
      </c>
      <c r="F57" s="7" t="s">
        <v>28</v>
      </c>
      <c r="G57" s="7">
        <v>0.05</v>
      </c>
      <c r="H57" s="7">
        <v>0</v>
      </c>
      <c r="I57" s="7">
        <v>0</v>
      </c>
      <c r="J57" s="7">
        <v>0</v>
      </c>
      <c r="K57" s="7">
        <v>0</v>
      </c>
    </row>
    <row r="58" spans="2:11" s="7" customFormat="1" x14ac:dyDescent="0.2">
      <c r="B58" s="7" t="s">
        <v>85</v>
      </c>
      <c r="D58" s="7" t="s">
        <v>34</v>
      </c>
      <c r="E58" s="8" t="s">
        <v>152</v>
      </c>
      <c r="F58" s="7" t="s">
        <v>28</v>
      </c>
      <c r="G58" s="7">
        <v>0.05</v>
      </c>
      <c r="H58" s="7">
        <v>0</v>
      </c>
      <c r="I58" s="7">
        <v>0</v>
      </c>
      <c r="J58" s="7">
        <v>0</v>
      </c>
      <c r="K58" s="7">
        <v>0</v>
      </c>
    </row>
    <row r="59" spans="2:11" s="7" customFormat="1" x14ac:dyDescent="0.2">
      <c r="B59" s="7" t="s">
        <v>86</v>
      </c>
      <c r="D59" s="7" t="s">
        <v>35</v>
      </c>
      <c r="E59" s="8" t="s">
        <v>152</v>
      </c>
      <c r="F59" s="7" t="s">
        <v>28</v>
      </c>
      <c r="G59" s="7">
        <v>3.7499999999999999E-2</v>
      </c>
      <c r="H59" s="7">
        <v>0</v>
      </c>
      <c r="I59" s="7">
        <v>0</v>
      </c>
      <c r="J59" s="7">
        <v>0</v>
      </c>
      <c r="K59" s="7">
        <v>0</v>
      </c>
    </row>
    <row r="60" spans="2:11" s="7" customFormat="1" x14ac:dyDescent="0.2">
      <c r="B60" s="7" t="s">
        <v>87</v>
      </c>
      <c r="D60" s="7" t="s">
        <v>36</v>
      </c>
      <c r="E60" s="8" t="s">
        <v>152</v>
      </c>
      <c r="F60" s="7" t="s">
        <v>28</v>
      </c>
      <c r="G60" s="7">
        <v>3.7499999999999999E-2</v>
      </c>
      <c r="H60" s="7">
        <v>0</v>
      </c>
      <c r="I60" s="7">
        <v>0</v>
      </c>
      <c r="J60" s="7">
        <v>0</v>
      </c>
      <c r="K60" s="7">
        <v>0</v>
      </c>
    </row>
    <row r="61" spans="2:11" s="7" customFormat="1" x14ac:dyDescent="0.2">
      <c r="B61" s="7" t="s">
        <v>88</v>
      </c>
      <c r="D61" s="7" t="s">
        <v>37</v>
      </c>
      <c r="E61" s="8" t="s">
        <v>152</v>
      </c>
      <c r="F61" s="7" t="s">
        <v>28</v>
      </c>
      <c r="G61" s="7">
        <v>3.7499999999999999E-2</v>
      </c>
      <c r="H61" s="7">
        <v>0</v>
      </c>
      <c r="I61" s="7">
        <v>0</v>
      </c>
      <c r="J61" s="7">
        <v>0</v>
      </c>
      <c r="K61" s="7">
        <v>0</v>
      </c>
    </row>
    <row r="62" spans="2:11" s="7" customFormat="1" x14ac:dyDescent="0.2"/>
    <row r="63" spans="2:11" s="7" customFormat="1" x14ac:dyDescent="0.2"/>
    <row r="64" spans="2:11" s="7" customFormat="1" x14ac:dyDescent="0.2">
      <c r="B64" s="7" t="s">
        <v>89</v>
      </c>
      <c r="D64" s="7" t="s">
        <v>46</v>
      </c>
      <c r="E64" s="8" t="s">
        <v>152</v>
      </c>
      <c r="F64" s="7" t="s">
        <v>38</v>
      </c>
      <c r="G64" s="7">
        <v>1</v>
      </c>
      <c r="H64" s="7">
        <v>10</v>
      </c>
      <c r="I64" s="7">
        <v>40</v>
      </c>
      <c r="J64" s="7">
        <v>0</v>
      </c>
      <c r="K64" s="7">
        <v>0</v>
      </c>
    </row>
    <row r="65" spans="2:12" s="7" customFormat="1" x14ac:dyDescent="0.2">
      <c r="B65" s="7" t="s">
        <v>90</v>
      </c>
      <c r="D65" s="7" t="s">
        <v>47</v>
      </c>
      <c r="E65" s="8" t="s">
        <v>152</v>
      </c>
      <c r="F65" s="7" t="s">
        <v>38</v>
      </c>
      <c r="G65" s="7">
        <v>1</v>
      </c>
      <c r="H65" s="7">
        <v>-10</v>
      </c>
      <c r="I65" s="7">
        <v>40</v>
      </c>
      <c r="J65" s="7">
        <v>0</v>
      </c>
      <c r="K65" s="7">
        <v>0</v>
      </c>
    </row>
    <row r="66" spans="2:12" s="7" customFormat="1" x14ac:dyDescent="0.2">
      <c r="B66" s="7" t="s">
        <v>91</v>
      </c>
      <c r="D66" s="7" t="s">
        <v>48</v>
      </c>
      <c r="E66" s="8" t="s">
        <v>152</v>
      </c>
      <c r="F66" s="7" t="s">
        <v>38</v>
      </c>
      <c r="G66" s="7">
        <v>1</v>
      </c>
      <c r="H66" s="7">
        <v>0</v>
      </c>
      <c r="I66" s="7">
        <v>0</v>
      </c>
      <c r="J66" s="7">
        <v>10</v>
      </c>
      <c r="K66" s="7">
        <v>40</v>
      </c>
    </row>
    <row r="67" spans="2:12" s="7" customFormat="1" x14ac:dyDescent="0.2">
      <c r="B67" s="7" t="s">
        <v>92</v>
      </c>
      <c r="D67" s="7" t="s">
        <v>49</v>
      </c>
      <c r="E67" s="8" t="s">
        <v>152</v>
      </c>
      <c r="F67" s="7" t="s">
        <v>38</v>
      </c>
      <c r="G67" s="7">
        <v>1</v>
      </c>
      <c r="H67" s="7">
        <v>0</v>
      </c>
      <c r="I67" s="7">
        <v>0</v>
      </c>
      <c r="J67" s="7">
        <v>-10</v>
      </c>
      <c r="K67" s="7">
        <v>40</v>
      </c>
    </row>
    <row r="69" spans="2:12" x14ac:dyDescent="0.2">
      <c r="B69" s="9" t="s">
        <v>130</v>
      </c>
      <c r="C69" s="11" t="s">
        <v>136</v>
      </c>
      <c r="D69" s="10" t="s">
        <v>131</v>
      </c>
      <c r="E69" s="8" t="s">
        <v>152</v>
      </c>
      <c r="F69" s="7" t="s">
        <v>18</v>
      </c>
      <c r="G69" s="7">
        <f>VLOOKUP(L69,[1]技能!$A:$N,7,FALSE)</f>
        <v>50</v>
      </c>
      <c r="H69" s="7">
        <v>0</v>
      </c>
      <c r="I69" s="7">
        <v>0</v>
      </c>
      <c r="J69" s="7">
        <v>0</v>
      </c>
      <c r="K69" s="7">
        <v>0</v>
      </c>
      <c r="L69" t="s">
        <v>132</v>
      </c>
    </row>
    <row r="70" spans="2:12" x14ac:dyDescent="0.2">
      <c r="B70" s="9" t="s">
        <v>135</v>
      </c>
      <c r="C70" s="11" t="s">
        <v>137</v>
      </c>
      <c r="D70" s="10" t="s">
        <v>131</v>
      </c>
      <c r="E70" s="8" t="s">
        <v>152</v>
      </c>
      <c r="F70" s="7" t="s">
        <v>18</v>
      </c>
      <c r="G70" s="7">
        <f>VLOOKUP(L70,[1]技能!$A:$N,7,FALSE)</f>
        <v>50</v>
      </c>
      <c r="H70" s="7">
        <v>0</v>
      </c>
      <c r="I70" s="7">
        <v>0</v>
      </c>
      <c r="J70" s="7">
        <v>0</v>
      </c>
      <c r="K70" s="7">
        <v>0</v>
      </c>
      <c r="L70" t="s">
        <v>133</v>
      </c>
    </row>
    <row r="71" spans="2:12" x14ac:dyDescent="0.2">
      <c r="B71" s="9" t="s">
        <v>138</v>
      </c>
      <c r="C71" s="10" t="s">
        <v>139</v>
      </c>
      <c r="D71" s="10" t="s">
        <v>131</v>
      </c>
      <c r="E71" s="8" t="s">
        <v>152</v>
      </c>
      <c r="F71" s="7" t="s">
        <v>18</v>
      </c>
      <c r="G71" s="7">
        <v>1</v>
      </c>
      <c r="H71" s="7">
        <v>0</v>
      </c>
      <c r="I71" s="7">
        <v>0</v>
      </c>
      <c r="J71" s="7">
        <v>0</v>
      </c>
      <c r="K71" s="7">
        <v>0</v>
      </c>
      <c r="L71"/>
    </row>
    <row r="73" spans="2:12" x14ac:dyDescent="0.2">
      <c r="B73" s="12" t="s">
        <v>142</v>
      </c>
      <c r="C73" s="10" t="s">
        <v>143</v>
      </c>
      <c r="D73" s="7" t="s">
        <v>24</v>
      </c>
      <c r="E73" s="8" t="s">
        <v>152</v>
      </c>
      <c r="F73" s="7" t="s">
        <v>21</v>
      </c>
      <c r="G73" s="7">
        <v>0.5</v>
      </c>
      <c r="H73" s="7">
        <v>0</v>
      </c>
      <c r="I73" s="7">
        <v>0</v>
      </c>
      <c r="J73" s="7">
        <v>0</v>
      </c>
      <c r="K73" s="7">
        <v>0</v>
      </c>
    </row>
    <row r="76" spans="2:12" s="7" customFormat="1" x14ac:dyDescent="0.2">
      <c r="B76" s="8" t="s">
        <v>148</v>
      </c>
      <c r="D76" s="8" t="s">
        <v>149</v>
      </c>
      <c r="E76" s="8" t="s">
        <v>152</v>
      </c>
      <c r="F76" s="7" t="s">
        <v>18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</row>
    <row r="77" spans="2:12" s="7" customFormat="1" x14ac:dyDescent="0.2">
      <c r="B77" s="8" t="s">
        <v>150</v>
      </c>
      <c r="D77" s="8" t="s">
        <v>151</v>
      </c>
      <c r="E77" s="8" t="s">
        <v>152</v>
      </c>
      <c r="F77" s="7" t="s">
        <v>18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</row>
    <row r="78" spans="2:12" s="7" customFormat="1" x14ac:dyDescent="0.2">
      <c r="B78" s="8" t="s">
        <v>155</v>
      </c>
      <c r="D78" s="8" t="s">
        <v>154</v>
      </c>
      <c r="E78" s="8" t="s">
        <v>156</v>
      </c>
      <c r="F78" s="7" t="s">
        <v>18</v>
      </c>
      <c r="G78" s="7">
        <v>-1</v>
      </c>
      <c r="H78" s="7">
        <v>0</v>
      </c>
      <c r="I78" s="7">
        <v>0</v>
      </c>
      <c r="J78" s="7">
        <v>0</v>
      </c>
      <c r="K78" s="7">
        <v>0</v>
      </c>
    </row>
  </sheetData>
  <mergeCells count="2">
    <mergeCell ref="F1:K1"/>
    <mergeCell ref="F3:K3"/>
  </mergeCells>
  <phoneticPr fontId="3" type="noConversion"/>
  <conditionalFormatting sqref="B17:B19">
    <cfRule type="duplicateValues" dxfId="2" priority="1"/>
  </conditionalFormatting>
  <conditionalFormatting sqref="B37:B43">
    <cfRule type="duplicateValues" dxfId="1" priority="2"/>
  </conditionalFormatting>
  <conditionalFormatting sqref="B44:B68 B1:B16 B28:B36 B72 B74:B1048576">
    <cfRule type="duplicateValues" dxfId="0" priority="4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2024-11-27T04:04:28Z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