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TowerDefense\"/>
    </mc:Choice>
  </mc:AlternateContent>
  <xr:revisionPtr revIDLastSave="0" documentId="13_ncr:1_{61016952-92BC-4DEF-BBEF-7E63294E2B7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无限模式" sheetId="3" r:id="rId1"/>
    <sheet name="挑战模式" sheetId="2" r:id="rId2"/>
    <sheet name="线下模式" sheetId="4" r:id="rId3"/>
    <sheet name="调试" sheetId="1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B6" i="3" l="1"/>
  <c r="B8" i="3"/>
  <c r="C8" i="3" s="1"/>
  <c r="F8" i="3"/>
  <c r="B9" i="3"/>
  <c r="C9" i="3" s="1"/>
  <c r="F9" i="3"/>
  <c r="B10" i="3"/>
  <c r="E10" i="3" s="1"/>
  <c r="F10" i="3"/>
  <c r="B11" i="3"/>
  <c r="C11" i="3" s="1"/>
  <c r="F11" i="3"/>
  <c r="B12" i="3"/>
  <c r="G12" i="3" s="1"/>
  <c r="F12" i="3"/>
  <c r="B13" i="3"/>
  <c r="E13" i="3" s="1"/>
  <c r="F13" i="3"/>
  <c r="B14" i="3"/>
  <c r="I14" i="3" s="1"/>
  <c r="F14" i="3"/>
  <c r="B15" i="3"/>
  <c r="C15" i="3" s="1"/>
  <c r="F15" i="3"/>
  <c r="B16" i="3"/>
  <c r="E16" i="3" s="1"/>
  <c r="F16" i="3"/>
  <c r="B17" i="3"/>
  <c r="F17" i="3"/>
  <c r="B18" i="3"/>
  <c r="C18" i="3" s="1"/>
  <c r="F18" i="3"/>
  <c r="B19" i="3"/>
  <c r="G19" i="3" s="1"/>
  <c r="F19" i="3"/>
  <c r="B20" i="3"/>
  <c r="C20" i="3" s="1"/>
  <c r="F20" i="3"/>
  <c r="B21" i="3"/>
  <c r="H21" i="3" s="1"/>
  <c r="F21" i="3"/>
  <c r="B22" i="3"/>
  <c r="G22" i="3" s="1"/>
  <c r="F22" i="3"/>
  <c r="B23" i="3"/>
  <c r="C23" i="3" s="1"/>
  <c r="F23" i="3"/>
  <c r="B24" i="3"/>
  <c r="C24" i="3" s="1"/>
  <c r="F24" i="3"/>
  <c r="B25" i="3"/>
  <c r="I25" i="3" s="1"/>
  <c r="F25" i="3"/>
  <c r="B26" i="3"/>
  <c r="E26" i="3" s="1"/>
  <c r="F26" i="3"/>
  <c r="B27" i="3"/>
  <c r="C27" i="3" s="1"/>
  <c r="F27" i="3"/>
  <c r="B28" i="3"/>
  <c r="G28" i="3" s="1"/>
  <c r="F28" i="3"/>
  <c r="B29" i="3"/>
  <c r="E29" i="3" s="1"/>
  <c r="F29" i="3"/>
  <c r="B30" i="3"/>
  <c r="I30" i="3" s="1"/>
  <c r="F30" i="3"/>
  <c r="B31" i="3"/>
  <c r="C31" i="3" s="1"/>
  <c r="F31" i="3"/>
  <c r="B32" i="3"/>
  <c r="C32" i="3" s="1"/>
  <c r="F32" i="3"/>
  <c r="B33" i="3"/>
  <c r="F33" i="3"/>
  <c r="B34" i="3"/>
  <c r="I34" i="3" s="1"/>
  <c r="F34" i="3"/>
  <c r="B35" i="3"/>
  <c r="G35" i="3" s="1"/>
  <c r="F35" i="3"/>
  <c r="B36" i="3"/>
  <c r="C36" i="3" s="1"/>
  <c r="F36" i="3"/>
  <c r="B37" i="3"/>
  <c r="H37" i="3" s="1"/>
  <c r="F37" i="3"/>
  <c r="B38" i="3"/>
  <c r="G38" i="3" s="1"/>
  <c r="F38" i="3"/>
  <c r="B39" i="3"/>
  <c r="C39" i="3" s="1"/>
  <c r="F39" i="3"/>
  <c r="B40" i="3"/>
  <c r="C40" i="3" s="1"/>
  <c r="F40" i="3"/>
  <c r="B41" i="3"/>
  <c r="C41" i="3" s="1"/>
  <c r="F41" i="3"/>
  <c r="B42" i="3"/>
  <c r="E42" i="3" s="1"/>
  <c r="F42" i="3"/>
  <c r="B43" i="3"/>
  <c r="C43" i="3" s="1"/>
  <c r="F43" i="3"/>
  <c r="B44" i="3"/>
  <c r="G44" i="3" s="1"/>
  <c r="F44" i="3"/>
  <c r="B45" i="3"/>
  <c r="E45" i="3" s="1"/>
  <c r="F45" i="3"/>
  <c r="B46" i="3"/>
  <c r="I46" i="3" s="1"/>
  <c r="F46" i="3"/>
  <c r="B47" i="3"/>
  <c r="C47" i="3" s="1"/>
  <c r="F47" i="3"/>
  <c r="B48" i="3"/>
  <c r="E48" i="3" s="1"/>
  <c r="F48" i="3"/>
  <c r="B49" i="3"/>
  <c r="F49" i="3"/>
  <c r="B50" i="3"/>
  <c r="E50" i="3" s="1"/>
  <c r="F50" i="3"/>
  <c r="B51" i="3"/>
  <c r="G51" i="3" s="1"/>
  <c r="F51" i="3"/>
  <c r="B52" i="3"/>
  <c r="C52" i="3" s="1"/>
  <c r="F52" i="3"/>
  <c r="B53" i="3"/>
  <c r="H53" i="3" s="1"/>
  <c r="F53" i="3"/>
  <c r="B54" i="3"/>
  <c r="E54" i="3" s="1"/>
  <c r="F54" i="3"/>
  <c r="B55" i="3"/>
  <c r="C55" i="3" s="1"/>
  <c r="F55" i="3"/>
  <c r="B56" i="3"/>
  <c r="C56" i="3" s="1"/>
  <c r="F56" i="3"/>
  <c r="B57" i="3"/>
  <c r="I57" i="3" s="1"/>
  <c r="F57" i="3"/>
  <c r="B58" i="3"/>
  <c r="E58" i="3" s="1"/>
  <c r="F58" i="3"/>
  <c r="B59" i="3"/>
  <c r="C59" i="3" s="1"/>
  <c r="F59" i="3"/>
  <c r="B60" i="3"/>
  <c r="G60" i="3" s="1"/>
  <c r="F60" i="3"/>
  <c r="B61" i="3"/>
  <c r="E61" i="3" s="1"/>
  <c r="F61" i="3"/>
  <c r="B62" i="3"/>
  <c r="C62" i="3" s="1"/>
  <c r="F62" i="3"/>
  <c r="B63" i="3"/>
  <c r="C63" i="3" s="1"/>
  <c r="F63" i="3"/>
  <c r="B64" i="3"/>
  <c r="C64" i="3" s="1"/>
  <c r="F64" i="3"/>
  <c r="B65" i="3"/>
  <c r="F65" i="3"/>
  <c r="B66" i="3"/>
  <c r="G66" i="3" s="1"/>
  <c r="F66" i="3"/>
  <c r="B67" i="3"/>
  <c r="G67" i="3" s="1"/>
  <c r="F67" i="3"/>
  <c r="B68" i="3"/>
  <c r="C68" i="3" s="1"/>
  <c r="F68" i="3"/>
  <c r="B69" i="3"/>
  <c r="H69" i="3" s="1"/>
  <c r="F69" i="3"/>
  <c r="B70" i="3"/>
  <c r="E70" i="3" s="1"/>
  <c r="F70" i="3"/>
  <c r="B71" i="3"/>
  <c r="C71" i="3" s="1"/>
  <c r="F71" i="3"/>
  <c r="B72" i="3"/>
  <c r="C72" i="3" s="1"/>
  <c r="F72" i="3"/>
  <c r="B73" i="3"/>
  <c r="I73" i="3" s="1"/>
  <c r="F73" i="3"/>
  <c r="B74" i="3"/>
  <c r="G74" i="3" s="1"/>
  <c r="F74" i="3"/>
  <c r="B75" i="3"/>
  <c r="C75" i="3" s="1"/>
  <c r="F75" i="3"/>
  <c r="B76" i="3"/>
  <c r="G76" i="3" s="1"/>
  <c r="F76" i="3"/>
  <c r="B77" i="3"/>
  <c r="E77" i="3" s="1"/>
  <c r="F77" i="3"/>
  <c r="B78" i="3"/>
  <c r="C78" i="3" s="1"/>
  <c r="F78" i="3"/>
  <c r="B79" i="3"/>
  <c r="C79" i="3" s="1"/>
  <c r="F79" i="3"/>
  <c r="B80" i="3"/>
  <c r="C80" i="3" s="1"/>
  <c r="F80" i="3"/>
  <c r="B81" i="3"/>
  <c r="F81" i="3"/>
  <c r="B82" i="3"/>
  <c r="G82" i="3" s="1"/>
  <c r="F82" i="3"/>
  <c r="B83" i="3"/>
  <c r="G83" i="3" s="1"/>
  <c r="F83" i="3"/>
  <c r="B84" i="3"/>
  <c r="C84" i="3" s="1"/>
  <c r="F84" i="3"/>
  <c r="B85" i="3"/>
  <c r="H85" i="3" s="1"/>
  <c r="F85" i="3"/>
  <c r="B86" i="3"/>
  <c r="E86" i="3" s="1"/>
  <c r="F86" i="3"/>
  <c r="B87" i="3"/>
  <c r="C87" i="3" s="1"/>
  <c r="F87" i="3"/>
  <c r="B88" i="3"/>
  <c r="C88" i="3" s="1"/>
  <c r="F88" i="3"/>
  <c r="B89" i="3"/>
  <c r="I89" i="3" s="1"/>
  <c r="F89" i="3"/>
  <c r="B90" i="3"/>
  <c r="G90" i="3" s="1"/>
  <c r="F90" i="3"/>
  <c r="B91" i="3"/>
  <c r="C91" i="3" s="1"/>
  <c r="F91" i="3"/>
  <c r="B92" i="3"/>
  <c r="G92" i="3" s="1"/>
  <c r="F92" i="3"/>
  <c r="B93" i="3"/>
  <c r="E93" i="3" s="1"/>
  <c r="F93" i="3"/>
  <c r="B94" i="3"/>
  <c r="C94" i="3" s="1"/>
  <c r="F94" i="3"/>
  <c r="B95" i="3"/>
  <c r="C95" i="3" s="1"/>
  <c r="F95" i="3"/>
  <c r="B96" i="3"/>
  <c r="C96" i="3" s="1"/>
  <c r="F96" i="3"/>
  <c r="B97" i="3"/>
  <c r="F97" i="3"/>
  <c r="B98" i="3"/>
  <c r="G98" i="3" s="1"/>
  <c r="F98" i="3"/>
  <c r="B99" i="3"/>
  <c r="G99" i="3" s="1"/>
  <c r="F99" i="3"/>
  <c r="B100" i="3"/>
  <c r="C100" i="3" s="1"/>
  <c r="F100" i="3"/>
  <c r="B101" i="3"/>
  <c r="H101" i="3" s="1"/>
  <c r="F101" i="3"/>
  <c r="B102" i="3"/>
  <c r="E102" i="3" s="1"/>
  <c r="F102" i="3"/>
  <c r="B103" i="3"/>
  <c r="C103" i="3" s="1"/>
  <c r="F103" i="3"/>
  <c r="B104" i="3"/>
  <c r="C104" i="3" s="1"/>
  <c r="F104" i="3"/>
  <c r="B105" i="3"/>
  <c r="I105" i="3" s="1"/>
  <c r="F105" i="3"/>
  <c r="B106" i="3"/>
  <c r="G106" i="3" s="1"/>
  <c r="F106" i="3"/>
  <c r="B107" i="3"/>
  <c r="C107" i="3" s="1"/>
  <c r="F107" i="3"/>
  <c r="B108" i="3"/>
  <c r="G108" i="3" s="1"/>
  <c r="F108" i="3"/>
  <c r="B109" i="3"/>
  <c r="E109" i="3" s="1"/>
  <c r="F109" i="3"/>
  <c r="B110" i="3"/>
  <c r="I110" i="3" s="1"/>
  <c r="F110" i="3"/>
  <c r="G110" i="3"/>
  <c r="B111" i="3"/>
  <c r="C111" i="3" s="1"/>
  <c r="F111" i="3"/>
  <c r="B112" i="3"/>
  <c r="C112" i="3" s="1"/>
  <c r="F112" i="3"/>
  <c r="B113" i="3"/>
  <c r="F113" i="3"/>
  <c r="B114" i="3"/>
  <c r="G114" i="3" s="1"/>
  <c r="C114" i="3"/>
  <c r="F114" i="3"/>
  <c r="B115" i="3"/>
  <c r="G115" i="3" s="1"/>
  <c r="F115" i="3"/>
  <c r="B116" i="3"/>
  <c r="C116" i="3" s="1"/>
  <c r="F116" i="3"/>
  <c r="B117" i="3"/>
  <c r="H117" i="3" s="1"/>
  <c r="F117" i="3"/>
  <c r="B118" i="3"/>
  <c r="G118" i="3" s="1"/>
  <c r="F118" i="3"/>
  <c r="B119" i="3"/>
  <c r="C119" i="3" s="1"/>
  <c r="F119" i="3"/>
  <c r="B120" i="3"/>
  <c r="C120" i="3" s="1"/>
  <c r="F120" i="3"/>
  <c r="B121" i="3"/>
  <c r="E121" i="3" s="1"/>
  <c r="F121" i="3"/>
  <c r="B122" i="3"/>
  <c r="G122" i="3" s="1"/>
  <c r="F122" i="3"/>
  <c r="B123" i="3"/>
  <c r="C123" i="3" s="1"/>
  <c r="F123" i="3"/>
  <c r="B124" i="3"/>
  <c r="G124" i="3" s="1"/>
  <c r="F124" i="3"/>
  <c r="B125" i="3"/>
  <c r="E125" i="3" s="1"/>
  <c r="F125" i="3"/>
  <c r="B126" i="3"/>
  <c r="I126" i="3" s="1"/>
  <c r="F126" i="3"/>
  <c r="B127" i="3"/>
  <c r="C127" i="3" s="1"/>
  <c r="F127" i="3"/>
  <c r="B128" i="3"/>
  <c r="C128" i="3" s="1"/>
  <c r="F128" i="3"/>
  <c r="B129" i="3"/>
  <c r="F129" i="3"/>
  <c r="B130" i="3"/>
  <c r="G130" i="3" s="1"/>
  <c r="F130" i="3"/>
  <c r="B131" i="3"/>
  <c r="G131" i="3" s="1"/>
  <c r="F131" i="3"/>
  <c r="B132" i="3"/>
  <c r="C132" i="3" s="1"/>
  <c r="F132" i="3"/>
  <c r="B133" i="3"/>
  <c r="H133" i="3" s="1"/>
  <c r="F133" i="3"/>
  <c r="B134" i="3"/>
  <c r="E134" i="3" s="1"/>
  <c r="F134" i="3"/>
  <c r="B135" i="3"/>
  <c r="C135" i="3" s="1"/>
  <c r="F135" i="3"/>
  <c r="B136" i="3"/>
  <c r="C136" i="3" s="1"/>
  <c r="F136" i="3"/>
  <c r="B137" i="3"/>
  <c r="E137" i="3" s="1"/>
  <c r="F137" i="3"/>
  <c r="B138" i="3"/>
  <c r="G138" i="3" s="1"/>
  <c r="F138" i="3"/>
  <c r="B139" i="3"/>
  <c r="C139" i="3" s="1"/>
  <c r="F139" i="3"/>
  <c r="B140" i="3"/>
  <c r="H140" i="3" s="1"/>
  <c r="F140" i="3"/>
  <c r="B141" i="3"/>
  <c r="E141" i="3" s="1"/>
  <c r="F141" i="3"/>
  <c r="B142" i="3"/>
  <c r="H142" i="3" s="1"/>
  <c r="F142" i="3"/>
  <c r="B143" i="3"/>
  <c r="C143" i="3" s="1"/>
  <c r="F143" i="3"/>
  <c r="B144" i="3"/>
  <c r="C144" i="3" s="1"/>
  <c r="F144" i="3"/>
  <c r="B145" i="3"/>
  <c r="F145" i="3"/>
  <c r="B146" i="3"/>
  <c r="G146" i="3" s="1"/>
  <c r="F146" i="3"/>
  <c r="B147" i="3"/>
  <c r="G147" i="3" s="1"/>
  <c r="F147" i="3"/>
  <c r="B148" i="3"/>
  <c r="C148" i="3" s="1"/>
  <c r="F148" i="3"/>
  <c r="B149" i="3"/>
  <c r="I149" i="3" s="1"/>
  <c r="F149" i="3"/>
  <c r="B150" i="3"/>
  <c r="G150" i="3" s="1"/>
  <c r="F150" i="3"/>
  <c r="B151" i="3"/>
  <c r="C151" i="3" s="1"/>
  <c r="F151" i="3"/>
  <c r="B152" i="3"/>
  <c r="C152" i="3" s="1"/>
  <c r="F152" i="3"/>
  <c r="B153" i="3"/>
  <c r="E153" i="3" s="1"/>
  <c r="F153" i="3"/>
  <c r="B154" i="3"/>
  <c r="G154" i="3" s="1"/>
  <c r="F154" i="3"/>
  <c r="B155" i="3"/>
  <c r="C155" i="3" s="1"/>
  <c r="F155" i="3"/>
  <c r="B156" i="3"/>
  <c r="H156" i="3" s="1"/>
  <c r="F156" i="3"/>
  <c r="B157" i="3"/>
  <c r="E157" i="3" s="1"/>
  <c r="F157" i="3"/>
  <c r="B158" i="3"/>
  <c r="E158" i="3" s="1"/>
  <c r="F158" i="3"/>
  <c r="B159" i="3"/>
  <c r="C159" i="3" s="1"/>
  <c r="F159" i="3"/>
  <c r="B160" i="3"/>
  <c r="C160" i="3" s="1"/>
  <c r="F160" i="3"/>
  <c r="B161" i="3"/>
  <c r="F161" i="3"/>
  <c r="B162" i="3"/>
  <c r="G162" i="3" s="1"/>
  <c r="F162" i="3"/>
  <c r="B163" i="3"/>
  <c r="G163" i="3" s="1"/>
  <c r="F163" i="3"/>
  <c r="B164" i="3"/>
  <c r="C164" i="3" s="1"/>
  <c r="F164" i="3"/>
  <c r="B165" i="3"/>
  <c r="I165" i="3" s="1"/>
  <c r="F165" i="3"/>
  <c r="B166" i="3"/>
  <c r="G166" i="3" s="1"/>
  <c r="F166" i="3"/>
  <c r="B167" i="3"/>
  <c r="C167" i="3" s="1"/>
  <c r="F167" i="3"/>
  <c r="B168" i="3"/>
  <c r="F168" i="3"/>
  <c r="B169" i="3"/>
  <c r="E169" i="3" s="1"/>
  <c r="F169" i="3"/>
  <c r="B170" i="3"/>
  <c r="G170" i="3" s="1"/>
  <c r="F170" i="3"/>
  <c r="B171" i="3"/>
  <c r="C171" i="3" s="1"/>
  <c r="F171" i="3"/>
  <c r="B172" i="3"/>
  <c r="H172" i="3" s="1"/>
  <c r="F172" i="3"/>
  <c r="B173" i="3"/>
  <c r="E173" i="3" s="1"/>
  <c r="F173" i="3"/>
  <c r="B174" i="3"/>
  <c r="G174" i="3" s="1"/>
  <c r="F174" i="3"/>
  <c r="B175" i="3"/>
  <c r="C175" i="3" s="1"/>
  <c r="F175" i="3"/>
  <c r="B176" i="3"/>
  <c r="C176" i="3" s="1"/>
  <c r="F176" i="3"/>
  <c r="B177" i="3"/>
  <c r="C177" i="3" s="1"/>
  <c r="F177" i="3"/>
  <c r="B178" i="3"/>
  <c r="E178" i="3" s="1"/>
  <c r="F178" i="3"/>
  <c r="B179" i="3"/>
  <c r="G179" i="3" s="1"/>
  <c r="F179" i="3"/>
  <c r="B180" i="3"/>
  <c r="C180" i="3" s="1"/>
  <c r="F180" i="3"/>
  <c r="B181" i="3"/>
  <c r="I181" i="3" s="1"/>
  <c r="F181" i="3"/>
  <c r="B182" i="3"/>
  <c r="G182" i="3" s="1"/>
  <c r="F182" i="3"/>
  <c r="B183" i="3"/>
  <c r="C183" i="3" s="1"/>
  <c r="F183" i="3"/>
  <c r="B184" i="3"/>
  <c r="F184" i="3"/>
  <c r="B185" i="3"/>
  <c r="C185" i="3" s="1"/>
  <c r="F185" i="3"/>
  <c r="B186" i="3"/>
  <c r="G186" i="3" s="1"/>
  <c r="F186" i="3"/>
  <c r="B187" i="3"/>
  <c r="C187" i="3" s="1"/>
  <c r="F187" i="3"/>
  <c r="B188" i="3"/>
  <c r="H188" i="3" s="1"/>
  <c r="F188" i="3"/>
  <c r="B189" i="3"/>
  <c r="E189" i="3" s="1"/>
  <c r="F189" i="3"/>
  <c r="B190" i="3"/>
  <c r="G190" i="3" s="1"/>
  <c r="F190" i="3"/>
  <c r="B191" i="3"/>
  <c r="C191" i="3" s="1"/>
  <c r="F191" i="3"/>
  <c r="B192" i="3"/>
  <c r="C192" i="3" s="1"/>
  <c r="F192" i="3"/>
  <c r="B193" i="3"/>
  <c r="C193" i="3" s="1"/>
  <c r="F193" i="3"/>
  <c r="B194" i="3"/>
  <c r="H194" i="3" s="1"/>
  <c r="F194" i="3"/>
  <c r="B195" i="3"/>
  <c r="G195" i="3" s="1"/>
  <c r="F195" i="3"/>
  <c r="B196" i="3"/>
  <c r="F196" i="3"/>
  <c r="B197" i="3"/>
  <c r="F197" i="3"/>
  <c r="B198" i="3"/>
  <c r="G198" i="3" s="1"/>
  <c r="F198" i="3"/>
  <c r="B199" i="3"/>
  <c r="C199" i="3" s="1"/>
  <c r="F199" i="3"/>
  <c r="B200" i="3"/>
  <c r="G200" i="3" s="1"/>
  <c r="F200" i="3"/>
  <c r="B201" i="3"/>
  <c r="C201" i="3" s="1"/>
  <c r="F201" i="3"/>
  <c r="B202" i="3"/>
  <c r="G202" i="3" s="1"/>
  <c r="F202" i="3"/>
  <c r="B203" i="3"/>
  <c r="C203" i="3" s="1"/>
  <c r="F203" i="3"/>
  <c r="B204" i="3"/>
  <c r="F204" i="3"/>
  <c r="B205" i="3"/>
  <c r="C205" i="3" s="1"/>
  <c r="F205" i="3"/>
  <c r="B206" i="3"/>
  <c r="G206" i="3" s="1"/>
  <c r="F206" i="3"/>
  <c r="B207" i="3"/>
  <c r="C207" i="3" s="1"/>
  <c r="F207" i="3"/>
  <c r="B208" i="3"/>
  <c r="G208" i="3" s="1"/>
  <c r="F208" i="3"/>
  <c r="B209" i="3"/>
  <c r="G209" i="3" s="1"/>
  <c r="F209" i="3"/>
  <c r="B210" i="3"/>
  <c r="G210" i="3" s="1"/>
  <c r="F210" i="3"/>
  <c r="B211" i="3"/>
  <c r="G211" i="3" s="1"/>
  <c r="F211" i="3"/>
  <c r="I211" i="3"/>
  <c r="B212" i="3"/>
  <c r="G212" i="3" s="1"/>
  <c r="F212" i="3"/>
  <c r="B213" i="3"/>
  <c r="C213" i="3" s="1"/>
  <c r="F213" i="3"/>
  <c r="B214" i="3"/>
  <c r="G214" i="3" s="1"/>
  <c r="F214" i="3"/>
  <c r="B215" i="3"/>
  <c r="C215" i="3" s="1"/>
  <c r="F215" i="3"/>
  <c r="B216" i="3"/>
  <c r="E216" i="3" s="1"/>
  <c r="F216" i="3"/>
  <c r="B217" i="3"/>
  <c r="C217" i="3" s="1"/>
  <c r="F217" i="3"/>
  <c r="B218" i="3"/>
  <c r="H218" i="3" s="1"/>
  <c r="F218" i="3"/>
  <c r="B219" i="3"/>
  <c r="C219" i="3" s="1"/>
  <c r="F219" i="3"/>
  <c r="B220" i="3"/>
  <c r="G220" i="3" s="1"/>
  <c r="F220" i="3"/>
  <c r="B221" i="3"/>
  <c r="C221" i="3" s="1"/>
  <c r="F221" i="3"/>
  <c r="B222" i="3"/>
  <c r="G222" i="3" s="1"/>
  <c r="F222" i="3"/>
  <c r="B223" i="3"/>
  <c r="G223" i="3" s="1"/>
  <c r="F223" i="3"/>
  <c r="B224" i="3"/>
  <c r="F224" i="3"/>
  <c r="B225" i="3"/>
  <c r="C225" i="3" s="1"/>
  <c r="F225" i="3"/>
  <c r="B226" i="3"/>
  <c r="C226" i="3" s="1"/>
  <c r="F226" i="3"/>
  <c r="B227" i="3"/>
  <c r="G227" i="3" s="1"/>
  <c r="F227" i="3"/>
  <c r="B228" i="3"/>
  <c r="G228" i="3" s="1"/>
  <c r="F228" i="3"/>
  <c r="B229" i="3"/>
  <c r="G229" i="3" s="1"/>
  <c r="F229" i="3"/>
  <c r="B230" i="3"/>
  <c r="G230" i="3" s="1"/>
  <c r="F230" i="3"/>
  <c r="B231" i="3"/>
  <c r="C231" i="3" s="1"/>
  <c r="F231" i="3"/>
  <c r="B232" i="3"/>
  <c r="E232" i="3" s="1"/>
  <c r="F232" i="3"/>
  <c r="B233" i="3"/>
  <c r="C233" i="3" s="1"/>
  <c r="F233" i="3"/>
  <c r="B234" i="3"/>
  <c r="C234" i="3" s="1"/>
  <c r="F234" i="3"/>
  <c r="B235" i="3"/>
  <c r="C235" i="3" s="1"/>
  <c r="F235" i="3"/>
  <c r="B236" i="3"/>
  <c r="G236" i="3" s="1"/>
  <c r="F236" i="3"/>
  <c r="B237" i="3"/>
  <c r="C237" i="3" s="1"/>
  <c r="F237" i="3"/>
  <c r="B238" i="3"/>
  <c r="G238" i="3" s="1"/>
  <c r="F238" i="3"/>
  <c r="B239" i="3"/>
  <c r="G239" i="3" s="1"/>
  <c r="F239" i="3"/>
  <c r="B240" i="3"/>
  <c r="G240" i="3" s="1"/>
  <c r="F240" i="3"/>
  <c r="B241" i="3"/>
  <c r="C241" i="3" s="1"/>
  <c r="F241" i="3"/>
  <c r="B242" i="3"/>
  <c r="C242" i="3" s="1"/>
  <c r="F242" i="3"/>
  <c r="B243" i="3"/>
  <c r="G243" i="3" s="1"/>
  <c r="F243" i="3"/>
  <c r="B244" i="3"/>
  <c r="G244" i="3" s="1"/>
  <c r="F244" i="3"/>
  <c r="B245" i="3"/>
  <c r="C245" i="3" s="1"/>
  <c r="F245" i="3"/>
  <c r="B246" i="3"/>
  <c r="G246" i="3" s="1"/>
  <c r="C246" i="3"/>
  <c r="F246" i="3"/>
  <c r="B247" i="3"/>
  <c r="E247" i="3" s="1"/>
  <c r="F247" i="3"/>
  <c r="B248" i="3"/>
  <c r="E248" i="3" s="1"/>
  <c r="F248" i="3"/>
  <c r="B249" i="3"/>
  <c r="I249" i="3" s="1"/>
  <c r="F249" i="3"/>
  <c r="B250" i="3"/>
  <c r="G250" i="3" s="1"/>
  <c r="F250" i="3"/>
  <c r="B251" i="3"/>
  <c r="C251" i="3" s="1"/>
  <c r="F251" i="3"/>
  <c r="B252" i="3"/>
  <c r="G252" i="3" s="1"/>
  <c r="F252" i="3"/>
  <c r="B253" i="3"/>
  <c r="C253" i="3" s="1"/>
  <c r="F253" i="3"/>
  <c r="B254" i="3"/>
  <c r="G254" i="3" s="1"/>
  <c r="F254" i="3"/>
  <c r="B255" i="3"/>
  <c r="H255" i="3" s="1"/>
  <c r="F255" i="3"/>
  <c r="B256" i="3"/>
  <c r="G256" i="3" s="1"/>
  <c r="F256" i="3"/>
  <c r="B257" i="3"/>
  <c r="C257" i="3" s="1"/>
  <c r="F257" i="3"/>
  <c r="B258" i="3"/>
  <c r="E258" i="3" s="1"/>
  <c r="F258" i="3"/>
  <c r="B259" i="3"/>
  <c r="C259" i="3" s="1"/>
  <c r="F259" i="3"/>
  <c r="B260" i="3"/>
  <c r="C260" i="3" s="1"/>
  <c r="F260" i="3"/>
  <c r="B261" i="3"/>
  <c r="H261" i="3" s="1"/>
  <c r="F261" i="3"/>
  <c r="B262" i="3"/>
  <c r="G262" i="3" s="1"/>
  <c r="F262" i="3"/>
  <c r="B263" i="3"/>
  <c r="E263" i="3" s="1"/>
  <c r="F263" i="3"/>
  <c r="B264" i="3"/>
  <c r="I264" i="3" s="1"/>
  <c r="F264" i="3"/>
  <c r="B265" i="3"/>
  <c r="E265" i="3" s="1"/>
  <c r="F265" i="3"/>
  <c r="B266" i="3"/>
  <c r="C266" i="3" s="1"/>
  <c r="F266" i="3"/>
  <c r="B267" i="3"/>
  <c r="G267" i="3" s="1"/>
  <c r="F267" i="3"/>
  <c r="B268" i="3"/>
  <c r="E268" i="3" s="1"/>
  <c r="F268" i="3"/>
  <c r="B269" i="3"/>
  <c r="G269" i="3" s="1"/>
  <c r="F269" i="3"/>
  <c r="B270" i="3"/>
  <c r="G270" i="3" s="1"/>
  <c r="F270" i="3"/>
  <c r="B271" i="3"/>
  <c r="H271" i="3" s="1"/>
  <c r="F271" i="3"/>
  <c r="B272" i="3"/>
  <c r="I272" i="3" s="1"/>
  <c r="F272" i="3"/>
  <c r="B273" i="3"/>
  <c r="I273" i="3" s="1"/>
  <c r="F273" i="3"/>
  <c r="B274" i="3"/>
  <c r="H274" i="3" s="1"/>
  <c r="F274" i="3"/>
  <c r="B275" i="3"/>
  <c r="C275" i="3" s="1"/>
  <c r="F275" i="3"/>
  <c r="B276" i="3"/>
  <c r="E276" i="3" s="1"/>
  <c r="F276" i="3"/>
  <c r="B277" i="3"/>
  <c r="C277" i="3" s="1"/>
  <c r="F277" i="3"/>
  <c r="B278" i="3"/>
  <c r="G278" i="3" s="1"/>
  <c r="F278" i="3"/>
  <c r="B279" i="3"/>
  <c r="H279" i="3" s="1"/>
  <c r="F279" i="3"/>
  <c r="B280" i="3"/>
  <c r="I280" i="3" s="1"/>
  <c r="F280" i="3"/>
  <c r="B281" i="3"/>
  <c r="G281" i="3" s="1"/>
  <c r="F281" i="3"/>
  <c r="B282" i="3"/>
  <c r="I282" i="3" s="1"/>
  <c r="F282" i="3"/>
  <c r="B283" i="3"/>
  <c r="C283" i="3" s="1"/>
  <c r="F283" i="3"/>
  <c r="B284" i="3"/>
  <c r="E284" i="3" s="1"/>
  <c r="F284" i="3"/>
  <c r="B285" i="3"/>
  <c r="C285" i="3" s="1"/>
  <c r="F285" i="3"/>
  <c r="B286" i="3"/>
  <c r="G286" i="3" s="1"/>
  <c r="F286" i="3"/>
  <c r="B287" i="3"/>
  <c r="H287" i="3" s="1"/>
  <c r="F287" i="3"/>
  <c r="B288" i="3"/>
  <c r="I288" i="3" s="1"/>
  <c r="F288" i="3"/>
  <c r="B289" i="3"/>
  <c r="H289" i="3" s="1"/>
  <c r="F289" i="3"/>
  <c r="B290" i="3"/>
  <c r="I290" i="3" s="1"/>
  <c r="F290" i="3"/>
  <c r="B291" i="3"/>
  <c r="C291" i="3" s="1"/>
  <c r="F291" i="3"/>
  <c r="B292" i="3"/>
  <c r="E292" i="3" s="1"/>
  <c r="F292" i="3"/>
  <c r="B293" i="3"/>
  <c r="I293" i="3" s="1"/>
  <c r="F293" i="3"/>
  <c r="B294" i="3"/>
  <c r="G294" i="3" s="1"/>
  <c r="F294" i="3"/>
  <c r="B295" i="3"/>
  <c r="H295" i="3" s="1"/>
  <c r="F295" i="3"/>
  <c r="B296" i="3"/>
  <c r="G296" i="3" s="1"/>
  <c r="F296" i="3"/>
  <c r="B297" i="3"/>
  <c r="C297" i="3" s="1"/>
  <c r="F297" i="3"/>
  <c r="B298" i="3"/>
  <c r="C298" i="3" s="1"/>
  <c r="F298" i="3"/>
  <c r="B299" i="3"/>
  <c r="C299" i="3" s="1"/>
  <c r="F299" i="3"/>
  <c r="B300" i="3"/>
  <c r="C300" i="3" s="1"/>
  <c r="F300" i="3"/>
  <c r="B301" i="3"/>
  <c r="H301" i="3" s="1"/>
  <c r="F301" i="3"/>
  <c r="B302" i="3"/>
  <c r="C302" i="3" s="1"/>
  <c r="F302" i="3"/>
  <c r="B303" i="3"/>
  <c r="E303" i="3" s="1"/>
  <c r="F303" i="3"/>
  <c r="B304" i="3"/>
  <c r="C304" i="3" s="1"/>
  <c r="F304" i="3"/>
  <c r="B305" i="3"/>
  <c r="E305" i="3" s="1"/>
  <c r="F305" i="3"/>
  <c r="B306" i="3"/>
  <c r="E306" i="3" s="1"/>
  <c r="F306" i="3"/>
  <c r="B307" i="3"/>
  <c r="I307" i="3" s="1"/>
  <c r="F307" i="3"/>
  <c r="B308" i="3"/>
  <c r="C308" i="3" s="1"/>
  <c r="F308" i="3"/>
  <c r="B309" i="3"/>
  <c r="C309" i="3" s="1"/>
  <c r="F309" i="3"/>
  <c r="B310" i="3"/>
  <c r="C310" i="3" s="1"/>
  <c r="F310" i="3"/>
  <c r="B311" i="3"/>
  <c r="I311" i="3" s="1"/>
  <c r="F311" i="3"/>
  <c r="B312" i="3"/>
  <c r="G312" i="3" s="1"/>
  <c r="F312" i="3"/>
  <c r="B313" i="3"/>
  <c r="C313" i="3" s="1"/>
  <c r="F313" i="3"/>
  <c r="B314" i="3"/>
  <c r="H314" i="3" s="1"/>
  <c r="F314" i="3"/>
  <c r="B315" i="3"/>
  <c r="C315" i="3" s="1"/>
  <c r="F315" i="3"/>
  <c r="B316" i="3"/>
  <c r="E316" i="3" s="1"/>
  <c r="F316" i="3"/>
  <c r="B317" i="3"/>
  <c r="H317" i="3" s="1"/>
  <c r="F317" i="3"/>
  <c r="B318" i="3"/>
  <c r="C318" i="3" s="1"/>
  <c r="F318" i="3"/>
  <c r="B319" i="3"/>
  <c r="E319" i="3" s="1"/>
  <c r="F319" i="3"/>
  <c r="B320" i="3"/>
  <c r="E320" i="3" s="1"/>
  <c r="F320" i="3"/>
  <c r="B321" i="3"/>
  <c r="C321" i="3" s="1"/>
  <c r="F321" i="3"/>
  <c r="B322" i="3"/>
  <c r="E322" i="3" s="1"/>
  <c r="F322" i="3"/>
  <c r="B323" i="3"/>
  <c r="I323" i="3" s="1"/>
  <c r="F323" i="3"/>
  <c r="B324" i="3"/>
  <c r="C324" i="3" s="1"/>
  <c r="F324" i="3"/>
  <c r="B325" i="3"/>
  <c r="G325" i="3" s="1"/>
  <c r="F325" i="3"/>
  <c r="I6" i="3"/>
  <c r="H6" i="3"/>
  <c r="G6" i="3"/>
  <c r="F7" i="3"/>
  <c r="F6" i="3"/>
  <c r="E6" i="3"/>
  <c r="C6" i="3"/>
  <c r="B7" i="3"/>
  <c r="C7" i="3" s="1"/>
  <c r="E105" i="3" l="1"/>
  <c r="I10" i="3"/>
  <c r="G96" i="3"/>
  <c r="G117" i="3"/>
  <c r="C70" i="3"/>
  <c r="G280" i="3"/>
  <c r="E298" i="3"/>
  <c r="G7" i="3"/>
  <c r="G216" i="3"/>
  <c r="H26" i="3"/>
  <c r="E214" i="3"/>
  <c r="G56" i="3"/>
  <c r="I306" i="3"/>
  <c r="C214" i="3"/>
  <c r="C153" i="3"/>
  <c r="I138" i="3"/>
  <c r="I130" i="3"/>
  <c r="H181" i="3"/>
  <c r="C158" i="3"/>
  <c r="C29" i="3"/>
  <c r="H309" i="3"/>
  <c r="E211" i="3"/>
  <c r="G149" i="3"/>
  <c r="E142" i="3"/>
  <c r="I67" i="3"/>
  <c r="H134" i="3"/>
  <c r="E309" i="3"/>
  <c r="I155" i="3"/>
  <c r="G134" i="3"/>
  <c r="E231" i="3"/>
  <c r="H282" i="3"/>
  <c r="G102" i="3"/>
  <c r="I66" i="3"/>
  <c r="H38" i="3"/>
  <c r="C317" i="3"/>
  <c r="H244" i="3"/>
  <c r="C10" i="3"/>
  <c r="E215" i="3"/>
  <c r="C102" i="3"/>
  <c r="H273" i="3"/>
  <c r="I235" i="3"/>
  <c r="H214" i="3"/>
  <c r="C209" i="3"/>
  <c r="G201" i="3"/>
  <c r="G142" i="3"/>
  <c r="E78" i="3"/>
  <c r="I70" i="3"/>
  <c r="E51" i="3"/>
  <c r="E23" i="3"/>
  <c r="I227" i="3"/>
  <c r="H169" i="3"/>
  <c r="G128" i="3"/>
  <c r="I63" i="3"/>
  <c r="G321" i="3"/>
  <c r="H299" i="3"/>
  <c r="C293" i="3"/>
  <c r="G285" i="3"/>
  <c r="E227" i="3"/>
  <c r="G69" i="3"/>
  <c r="E154" i="3"/>
  <c r="C141" i="3"/>
  <c r="I55" i="3"/>
  <c r="H34" i="3"/>
  <c r="C13" i="3"/>
  <c r="G48" i="3"/>
  <c r="G34" i="3"/>
  <c r="I298" i="3"/>
  <c r="G284" i="3"/>
  <c r="H270" i="3"/>
  <c r="E175" i="3"/>
  <c r="H153" i="3"/>
  <c r="E55" i="3"/>
  <c r="G40" i="3"/>
  <c r="G316" i="3"/>
  <c r="G290" i="3"/>
  <c r="C256" i="3"/>
  <c r="E235" i="3"/>
  <c r="I202" i="3"/>
  <c r="G181" i="3"/>
  <c r="I167" i="3"/>
  <c r="C154" i="3"/>
  <c r="H130" i="3"/>
  <c r="H110" i="3"/>
  <c r="G64" i="3"/>
  <c r="I27" i="3"/>
  <c r="G21" i="3"/>
  <c r="H14" i="3"/>
  <c r="H9" i="3"/>
  <c r="I321" i="3"/>
  <c r="C303" i="3"/>
  <c r="I261" i="3"/>
  <c r="G234" i="3"/>
  <c r="H122" i="3"/>
  <c r="H89" i="3"/>
  <c r="H57" i="3"/>
  <c r="G9" i="3"/>
  <c r="E82" i="3"/>
  <c r="E39" i="3"/>
  <c r="C14" i="3"/>
  <c r="G185" i="3"/>
  <c r="G218" i="3"/>
  <c r="I171" i="3"/>
  <c r="E146" i="3"/>
  <c r="C134" i="3"/>
  <c r="I114" i="3"/>
  <c r="I62" i="3"/>
  <c r="I43" i="3"/>
  <c r="H25" i="3"/>
  <c r="I238" i="3"/>
  <c r="I206" i="3"/>
  <c r="C157" i="3"/>
  <c r="G120" i="3"/>
  <c r="H62" i="3"/>
  <c r="G43" i="3"/>
  <c r="G18" i="3"/>
  <c r="I325" i="3"/>
  <c r="G265" i="3"/>
  <c r="I258" i="3"/>
  <c r="E151" i="3"/>
  <c r="E107" i="3"/>
  <c r="G86" i="3"/>
  <c r="E30" i="3"/>
  <c r="I305" i="3"/>
  <c r="H305" i="3"/>
  <c r="E183" i="3"/>
  <c r="H78" i="3"/>
  <c r="C42" i="3"/>
  <c r="I143" i="3"/>
  <c r="I118" i="3"/>
  <c r="G78" i="3"/>
  <c r="I71" i="3"/>
  <c r="I16" i="3"/>
  <c r="G257" i="3"/>
  <c r="E317" i="3"/>
  <c r="C305" i="3"/>
  <c r="E250" i="3"/>
  <c r="C189" i="3"/>
  <c r="H149" i="3"/>
  <c r="E131" i="3"/>
  <c r="E99" i="3"/>
  <c r="C54" i="3"/>
  <c r="I47" i="3"/>
  <c r="H10" i="3"/>
  <c r="H7" i="3"/>
  <c r="G311" i="3"/>
  <c r="H258" i="3"/>
  <c r="E206" i="3"/>
  <c r="G194" i="3"/>
  <c r="E171" i="3"/>
  <c r="H138" i="3"/>
  <c r="I122" i="3"/>
  <c r="H118" i="3"/>
  <c r="C73" i="3"/>
  <c r="E47" i="3"/>
  <c r="G25" i="3"/>
  <c r="E11" i="3"/>
  <c r="E57" i="3"/>
  <c r="G41" i="3"/>
  <c r="E7" i="3"/>
  <c r="E311" i="3"/>
  <c r="G302" i="3"/>
  <c r="H290" i="3"/>
  <c r="C258" i="3"/>
  <c r="H246" i="3"/>
  <c r="H241" i="3"/>
  <c r="G235" i="3"/>
  <c r="I215" i="3"/>
  <c r="E194" i="3"/>
  <c r="G153" i="3"/>
  <c r="E138" i="3"/>
  <c r="E118" i="3"/>
  <c r="I106" i="3"/>
  <c r="E95" i="3"/>
  <c r="I82" i="3"/>
  <c r="C57" i="3"/>
  <c r="I51" i="3"/>
  <c r="E25" i="3"/>
  <c r="E15" i="3"/>
  <c r="I320" i="3"/>
  <c r="C311" i="3"/>
  <c r="E267" i="3"/>
  <c r="I230" i="3"/>
  <c r="H210" i="3"/>
  <c r="C194" i="3"/>
  <c r="G187" i="3"/>
  <c r="I163" i="3"/>
  <c r="C138" i="3"/>
  <c r="C118" i="3"/>
  <c r="H106" i="3"/>
  <c r="C61" i="3"/>
  <c r="C46" i="3"/>
  <c r="C25" i="3"/>
  <c r="H121" i="3"/>
  <c r="E325" i="3"/>
  <c r="G320" i="3"/>
  <c r="C316" i="3"/>
  <c r="G305" i="3"/>
  <c r="G301" i="3"/>
  <c r="G271" i="3"/>
  <c r="G251" i="3"/>
  <c r="G225" i="3"/>
  <c r="G219" i="3"/>
  <c r="E210" i="3"/>
  <c r="I198" i="3"/>
  <c r="H137" i="3"/>
  <c r="H126" i="3"/>
  <c r="G121" i="3"/>
  <c r="G14" i="3"/>
  <c r="H320" i="3"/>
  <c r="H230" i="3"/>
  <c r="G295" i="3"/>
  <c r="E257" i="3"/>
  <c r="G245" i="3"/>
  <c r="I234" i="3"/>
  <c r="E230" i="3"/>
  <c r="I203" i="3"/>
  <c r="G156" i="3"/>
  <c r="E147" i="3"/>
  <c r="C142" i="3"/>
  <c r="G126" i="3"/>
  <c r="H105" i="3"/>
  <c r="I86" i="3"/>
  <c r="I18" i="3"/>
  <c r="C320" i="3"/>
  <c r="C301" i="3"/>
  <c r="E289" i="3"/>
  <c r="H276" i="3"/>
  <c r="I265" i="3"/>
  <c r="H234" i="3"/>
  <c r="C230" i="3"/>
  <c r="E198" i="3"/>
  <c r="C186" i="3"/>
  <c r="C174" i="3"/>
  <c r="C162" i="3"/>
  <c r="C137" i="3"/>
  <c r="C121" i="3"/>
  <c r="H86" i="3"/>
  <c r="I75" i="3"/>
  <c r="G59" i="3"/>
  <c r="C50" i="3"/>
  <c r="H18" i="3"/>
  <c r="E14" i="3"/>
  <c r="I9" i="3"/>
  <c r="G282" i="3"/>
  <c r="C312" i="3"/>
  <c r="C307" i="3"/>
  <c r="I259" i="3"/>
  <c r="C323" i="3"/>
  <c r="C319" i="3"/>
  <c r="H304" i="3"/>
  <c r="C288" i="3"/>
  <c r="I275" i="3"/>
  <c r="E270" i="3"/>
  <c r="C265" i="3"/>
  <c r="H259" i="3"/>
  <c r="C250" i="3"/>
  <c r="E234" i="3"/>
  <c r="C229" i="3"/>
  <c r="I223" i="3"/>
  <c r="E218" i="3"/>
  <c r="E191" i="3"/>
  <c r="E179" i="3"/>
  <c r="C173" i="3"/>
  <c r="G155" i="3"/>
  <c r="C146" i="3"/>
  <c r="C86" i="3"/>
  <c r="I79" i="3"/>
  <c r="I74" i="3"/>
  <c r="I58" i="3"/>
  <c r="H43" i="3"/>
  <c r="I38" i="3"/>
  <c r="I22" i="3"/>
  <c r="E18" i="3"/>
  <c r="G304" i="3"/>
  <c r="G259" i="3"/>
  <c r="E238" i="3"/>
  <c r="C218" i="3"/>
  <c r="E202" i="3"/>
  <c r="E91" i="3"/>
  <c r="H74" i="3"/>
  <c r="H58" i="3"/>
  <c r="H22" i="3"/>
  <c r="G322" i="3"/>
  <c r="G318" i="3"/>
  <c r="I269" i="3"/>
  <c r="H264" i="3"/>
  <c r="E223" i="3"/>
  <c r="E150" i="3"/>
  <c r="I31" i="3"/>
  <c r="E255" i="3"/>
  <c r="E304" i="3"/>
  <c r="G274" i="3"/>
  <c r="E259" i="3"/>
  <c r="C255" i="3"/>
  <c r="C223" i="3"/>
  <c r="H201" i="3"/>
  <c r="I195" i="3"/>
  <c r="C178" i="3"/>
  <c r="C166" i="3"/>
  <c r="C150" i="3"/>
  <c r="I134" i="3"/>
  <c r="E119" i="3"/>
  <c r="H114" i="3"/>
  <c r="E103" i="3"/>
  <c r="I78" i="3"/>
  <c r="E74" i="3"/>
  <c r="C58" i="3"/>
  <c r="E22" i="3"/>
  <c r="C269" i="3"/>
  <c r="E264" i="3"/>
  <c r="E243" i="3"/>
  <c r="E159" i="3"/>
  <c r="E123" i="3"/>
  <c r="E31" i="3"/>
  <c r="I239" i="3"/>
  <c r="I277" i="3"/>
  <c r="E274" i="3"/>
  <c r="I266" i="3"/>
  <c r="I242" i="3"/>
  <c r="C210" i="3"/>
  <c r="C206" i="3"/>
  <c r="C202" i="3"/>
  <c r="C198" i="3"/>
  <c r="G169" i="3"/>
  <c r="H165" i="3"/>
  <c r="I94" i="3"/>
  <c r="I87" i="3"/>
  <c r="I83" i="3"/>
  <c r="G75" i="3"/>
  <c r="G72" i="3"/>
  <c r="G53" i="3"/>
  <c r="I41" i="3"/>
  <c r="C30" i="3"/>
  <c r="C26" i="3"/>
  <c r="I322" i="3"/>
  <c r="E299" i="3"/>
  <c r="E290" i="3"/>
  <c r="C286" i="3"/>
  <c r="E282" i="3"/>
  <c r="C274" i="3"/>
  <c r="C270" i="3"/>
  <c r="H266" i="3"/>
  <c r="I252" i="3"/>
  <c r="H249" i="3"/>
  <c r="H242" i="3"/>
  <c r="E239" i="3"/>
  <c r="I231" i="3"/>
  <c r="H213" i="3"/>
  <c r="G172" i="3"/>
  <c r="G165" i="3"/>
  <c r="E130" i="3"/>
  <c r="E126" i="3"/>
  <c r="E122" i="3"/>
  <c r="E110" i="3"/>
  <c r="E106" i="3"/>
  <c r="I102" i="3"/>
  <c r="I98" i="3"/>
  <c r="H94" i="3"/>
  <c r="I90" i="3"/>
  <c r="E79" i="3"/>
  <c r="C45" i="3"/>
  <c r="H41" i="3"/>
  <c r="E38" i="3"/>
  <c r="E34" i="3"/>
  <c r="I316" i="3"/>
  <c r="I7" i="3"/>
  <c r="H322" i="3"/>
  <c r="H316" i="3"/>
  <c r="E312" i="3"/>
  <c r="I308" i="3"/>
  <c r="C290" i="3"/>
  <c r="C282" i="3"/>
  <c r="G266" i="3"/>
  <c r="H252" i="3"/>
  <c r="G249" i="3"/>
  <c r="H245" i="3"/>
  <c r="G242" i="3"/>
  <c r="C239" i="3"/>
  <c r="I220" i="3"/>
  <c r="G213" i="3"/>
  <c r="G205" i="3"/>
  <c r="G188" i="3"/>
  <c r="C169" i="3"/>
  <c r="G160" i="3"/>
  <c r="C130" i="3"/>
  <c r="C126" i="3"/>
  <c r="C122" i="3"/>
  <c r="E114" i="3"/>
  <c r="C110" i="3"/>
  <c r="C106" i="3"/>
  <c r="H102" i="3"/>
  <c r="H98" i="3"/>
  <c r="G94" i="3"/>
  <c r="H90" i="3"/>
  <c r="E87" i="3"/>
  <c r="E83" i="3"/>
  <c r="E75" i="3"/>
  <c r="I59" i="3"/>
  <c r="C38" i="3"/>
  <c r="C34" i="3"/>
  <c r="E266" i="3"/>
  <c r="E249" i="3"/>
  <c r="E242" i="3"/>
  <c r="H227" i="3"/>
  <c r="I175" i="3"/>
  <c r="G144" i="3"/>
  <c r="G137" i="3"/>
  <c r="E98" i="3"/>
  <c r="E94" i="3"/>
  <c r="E90" i="3"/>
  <c r="E63" i="3"/>
  <c r="C48" i="3"/>
  <c r="E41" i="3"/>
  <c r="G37" i="3"/>
  <c r="C22" i="3"/>
  <c r="H298" i="3"/>
  <c r="H293" i="3"/>
  <c r="I289" i="3"/>
  <c r="H262" i="3"/>
  <c r="H325" i="3"/>
  <c r="C322" i="3"/>
  <c r="H311" i="3"/>
  <c r="H307" i="3"/>
  <c r="I304" i="3"/>
  <c r="E301" i="3"/>
  <c r="G298" i="3"/>
  <c r="G289" i="3"/>
  <c r="E281" i="3"/>
  <c r="C276" i="3"/>
  <c r="C273" i="3"/>
  <c r="E269" i="3"/>
  <c r="I251" i="3"/>
  <c r="C249" i="3"/>
  <c r="H238" i="3"/>
  <c r="I219" i="3"/>
  <c r="I191" i="3"/>
  <c r="I187" i="3"/>
  <c r="I183" i="3"/>
  <c r="I179" i="3"/>
  <c r="G171" i="3"/>
  <c r="I159" i="3"/>
  <c r="G140" i="3"/>
  <c r="G133" i="3"/>
  <c r="C125" i="3"/>
  <c r="C109" i="3"/>
  <c r="G105" i="3"/>
  <c r="C98" i="3"/>
  <c r="C90" i="3"/>
  <c r="H82" i="3"/>
  <c r="E71" i="3"/>
  <c r="E67" i="3"/>
  <c r="E59" i="3"/>
  <c r="C325" i="3"/>
  <c r="H321" i="3"/>
  <c r="I318" i="3"/>
  <c r="H315" i="3"/>
  <c r="I300" i="3"/>
  <c r="C289" i="3"/>
  <c r="C284" i="3"/>
  <c r="G275" i="3"/>
  <c r="H268" i="3"/>
  <c r="H265" i="3"/>
  <c r="G261" i="3"/>
  <c r="G258" i="3"/>
  <c r="E251" i="3"/>
  <c r="G241" i="3"/>
  <c r="C238" i="3"/>
  <c r="I226" i="3"/>
  <c r="E219" i="3"/>
  <c r="I207" i="3"/>
  <c r="G203" i="3"/>
  <c r="I199" i="3"/>
  <c r="E195" i="3"/>
  <c r="E187" i="3"/>
  <c r="I174" i="3"/>
  <c r="E167" i="3"/>
  <c r="E163" i="3"/>
  <c r="I151" i="3"/>
  <c r="I147" i="3"/>
  <c r="I139" i="3"/>
  <c r="C105" i="3"/>
  <c r="G101" i="3"/>
  <c r="C93" i="3"/>
  <c r="G89" i="3"/>
  <c r="C82" i="3"/>
  <c r="C74" i="3"/>
  <c r="H70" i="3"/>
  <c r="H66" i="3"/>
  <c r="G62" i="3"/>
  <c r="H27" i="3"/>
  <c r="H16" i="3"/>
  <c r="I254" i="3"/>
  <c r="I247" i="3"/>
  <c r="H226" i="3"/>
  <c r="I222" i="3"/>
  <c r="I190" i="3"/>
  <c r="I182" i="3"/>
  <c r="I178" i="3"/>
  <c r="H174" i="3"/>
  <c r="I170" i="3"/>
  <c r="I158" i="3"/>
  <c r="E155" i="3"/>
  <c r="E143" i="3"/>
  <c r="G139" i="3"/>
  <c r="I127" i="3"/>
  <c r="I123" i="3"/>
  <c r="I111" i="3"/>
  <c r="I107" i="3"/>
  <c r="G70" i="3"/>
  <c r="I54" i="3"/>
  <c r="I50" i="3"/>
  <c r="E43" i="3"/>
  <c r="I35" i="3"/>
  <c r="G27" i="3"/>
  <c r="G24" i="3"/>
  <c r="G16" i="3"/>
  <c r="E315" i="3"/>
  <c r="G306" i="3"/>
  <c r="G300" i="3"/>
  <c r="H288" i="3"/>
  <c r="H283" i="3"/>
  <c r="E275" i="3"/>
  <c r="E261" i="3"/>
  <c r="H254" i="3"/>
  <c r="I250" i="3"/>
  <c r="H233" i="3"/>
  <c r="G226" i="3"/>
  <c r="H222" i="3"/>
  <c r="I218" i="3"/>
  <c r="E207" i="3"/>
  <c r="E203" i="3"/>
  <c r="E199" i="3"/>
  <c r="I194" i="3"/>
  <c r="H190" i="3"/>
  <c r="I186" i="3"/>
  <c r="H182" i="3"/>
  <c r="H178" i="3"/>
  <c r="H170" i="3"/>
  <c r="I166" i="3"/>
  <c r="I162" i="3"/>
  <c r="H158" i="3"/>
  <c r="I135" i="3"/>
  <c r="I131" i="3"/>
  <c r="G123" i="3"/>
  <c r="G107" i="3"/>
  <c r="G104" i="3"/>
  <c r="E89" i="3"/>
  <c r="H73" i="3"/>
  <c r="E66" i="3"/>
  <c r="E62" i="3"/>
  <c r="H54" i="3"/>
  <c r="H50" i="3"/>
  <c r="H46" i="3"/>
  <c r="I39" i="3"/>
  <c r="E9" i="3"/>
  <c r="H300" i="3"/>
  <c r="E321" i="3"/>
  <c r="E291" i="3"/>
  <c r="C279" i="3"/>
  <c r="C271" i="3"/>
  <c r="I267" i="3"/>
  <c r="C261" i="3"/>
  <c r="H250" i="3"/>
  <c r="I243" i="3"/>
  <c r="G233" i="3"/>
  <c r="H229" i="3"/>
  <c r="I214" i="3"/>
  <c r="I210" i="3"/>
  <c r="H186" i="3"/>
  <c r="G178" i="3"/>
  <c r="E174" i="3"/>
  <c r="H166" i="3"/>
  <c r="H162" i="3"/>
  <c r="G158" i="3"/>
  <c r="I154" i="3"/>
  <c r="I142" i="3"/>
  <c r="E139" i="3"/>
  <c r="E127" i="3"/>
  <c r="I115" i="3"/>
  <c r="E111" i="3"/>
  <c r="C89" i="3"/>
  <c r="G85" i="3"/>
  <c r="C77" i="3"/>
  <c r="G73" i="3"/>
  <c r="C66" i="3"/>
  <c r="G54" i="3"/>
  <c r="G50" i="3"/>
  <c r="G46" i="3"/>
  <c r="I42" i="3"/>
  <c r="E35" i="3"/>
  <c r="E27" i="3"/>
  <c r="I19" i="3"/>
  <c r="C16" i="3"/>
  <c r="I11" i="3"/>
  <c r="H323" i="3"/>
  <c r="G317" i="3"/>
  <c r="G314" i="3"/>
  <c r="C306" i="3"/>
  <c r="I303" i="3"/>
  <c r="E300" i="3"/>
  <c r="I274" i="3"/>
  <c r="E254" i="3"/>
  <c r="H243" i="3"/>
  <c r="E226" i="3"/>
  <c r="E222" i="3"/>
  <c r="E190" i="3"/>
  <c r="E182" i="3"/>
  <c r="E170" i="3"/>
  <c r="H154" i="3"/>
  <c r="I150" i="3"/>
  <c r="I146" i="3"/>
  <c r="E135" i="3"/>
  <c r="I119" i="3"/>
  <c r="I95" i="3"/>
  <c r="I91" i="3"/>
  <c r="G80" i="3"/>
  <c r="H42" i="3"/>
  <c r="H30" i="3"/>
  <c r="I23" i="3"/>
  <c r="H11" i="3"/>
  <c r="G8" i="3"/>
  <c r="G323" i="3"/>
  <c r="I309" i="3"/>
  <c r="E296" i="3"/>
  <c r="H278" i="3"/>
  <c r="I270" i="3"/>
  <c r="H260" i="3"/>
  <c r="I257" i="3"/>
  <c r="C254" i="3"/>
  <c r="I246" i="3"/>
  <c r="C222" i="3"/>
  <c r="H206" i="3"/>
  <c r="H202" i="3"/>
  <c r="H198" i="3"/>
  <c r="C190" i="3"/>
  <c r="E186" i="3"/>
  <c r="C182" i="3"/>
  <c r="C170" i="3"/>
  <c r="E166" i="3"/>
  <c r="E162" i="3"/>
  <c r="H150" i="3"/>
  <c r="H146" i="3"/>
  <c r="E115" i="3"/>
  <c r="I103" i="3"/>
  <c r="I99" i="3"/>
  <c r="G91" i="3"/>
  <c r="G88" i="3"/>
  <c r="E73" i="3"/>
  <c r="G57" i="3"/>
  <c r="E46" i="3"/>
  <c r="G30" i="3"/>
  <c r="I26" i="3"/>
  <c r="E19" i="3"/>
  <c r="G11" i="3"/>
  <c r="G307" i="3"/>
  <c r="C296" i="3"/>
  <c r="G293" i="3"/>
  <c r="G288" i="3"/>
  <c r="G283" i="3"/>
  <c r="C281" i="3"/>
  <c r="G273" i="3"/>
  <c r="G268" i="3"/>
  <c r="G260" i="3"/>
  <c r="C224" i="3"/>
  <c r="E224" i="3"/>
  <c r="H224" i="3"/>
  <c r="I224" i="3"/>
  <c r="E221" i="3"/>
  <c r="I221" i="3"/>
  <c r="H204" i="3"/>
  <c r="I204" i="3"/>
  <c r="C204" i="3"/>
  <c r="E204" i="3"/>
  <c r="I197" i="3"/>
  <c r="C197" i="3"/>
  <c r="E197" i="3"/>
  <c r="E314" i="3"/>
  <c r="C263" i="3"/>
  <c r="H263" i="3"/>
  <c r="C240" i="3"/>
  <c r="E240" i="3"/>
  <c r="H240" i="3"/>
  <c r="I240" i="3"/>
  <c r="E237" i="3"/>
  <c r="I237" i="3"/>
  <c r="H217" i="3"/>
  <c r="E193" i="3"/>
  <c r="G193" i="3"/>
  <c r="I193" i="3"/>
  <c r="E177" i="3"/>
  <c r="G177" i="3"/>
  <c r="H177" i="3"/>
  <c r="I177" i="3"/>
  <c r="C161" i="3"/>
  <c r="E161" i="3"/>
  <c r="G161" i="3"/>
  <c r="H161" i="3"/>
  <c r="I161" i="3"/>
  <c r="C49" i="3"/>
  <c r="E49" i="3"/>
  <c r="G49" i="3"/>
  <c r="H49" i="3"/>
  <c r="I49" i="3"/>
  <c r="I302" i="3"/>
  <c r="I285" i="3"/>
  <c r="E278" i="3"/>
  <c r="E323" i="3"/>
  <c r="H318" i="3"/>
  <c r="C314" i="3"/>
  <c r="G309" i="3"/>
  <c r="E307" i="3"/>
  <c r="H302" i="3"/>
  <c r="I295" i="3"/>
  <c r="E293" i="3"/>
  <c r="E288" i="3"/>
  <c r="H285" i="3"/>
  <c r="E283" i="3"/>
  <c r="H280" i="3"/>
  <c r="C278" i="3"/>
  <c r="H275" i="3"/>
  <c r="E273" i="3"/>
  <c r="C268" i="3"/>
  <c r="I262" i="3"/>
  <c r="H257" i="3"/>
  <c r="E246" i="3"/>
  <c r="I236" i="3"/>
  <c r="G217" i="3"/>
  <c r="C200" i="3"/>
  <c r="E200" i="3"/>
  <c r="H200" i="3"/>
  <c r="I200" i="3"/>
  <c r="C196" i="3"/>
  <c r="E196" i="3"/>
  <c r="G196" i="3"/>
  <c r="H196" i="3"/>
  <c r="I196" i="3"/>
  <c r="E260" i="3"/>
  <c r="I260" i="3"/>
  <c r="C184" i="3"/>
  <c r="E184" i="3"/>
  <c r="G184" i="3"/>
  <c r="H184" i="3"/>
  <c r="I184" i="3"/>
  <c r="C145" i="3"/>
  <c r="E145" i="3"/>
  <c r="G145" i="3"/>
  <c r="H145" i="3"/>
  <c r="I145" i="3"/>
  <c r="C252" i="3"/>
  <c r="E252" i="3"/>
  <c r="H220" i="3"/>
  <c r="C220" i="3"/>
  <c r="E220" i="3"/>
  <c r="E318" i="3"/>
  <c r="H313" i="3"/>
  <c r="E302" i="3"/>
  <c r="H297" i="3"/>
  <c r="E295" i="3"/>
  <c r="I292" i="3"/>
  <c r="I287" i="3"/>
  <c r="E285" i="3"/>
  <c r="E280" i="3"/>
  <c r="H277" i="3"/>
  <c r="H272" i="3"/>
  <c r="E262" i="3"/>
  <c r="H236" i="3"/>
  <c r="C236" i="3"/>
  <c r="E236" i="3"/>
  <c r="E217" i="3"/>
  <c r="I217" i="3"/>
  <c r="C168" i="3"/>
  <c r="E168" i="3"/>
  <c r="G168" i="3"/>
  <c r="H168" i="3"/>
  <c r="I168" i="3"/>
  <c r="C129" i="3"/>
  <c r="E129" i="3"/>
  <c r="G129" i="3"/>
  <c r="H129" i="3"/>
  <c r="I129" i="3"/>
  <c r="C33" i="3"/>
  <c r="E33" i="3"/>
  <c r="G33" i="3"/>
  <c r="H33" i="3"/>
  <c r="I33" i="3"/>
  <c r="I313" i="3"/>
  <c r="I315" i="3"/>
  <c r="G313" i="3"/>
  <c r="H306" i="3"/>
  <c r="I299" i="3"/>
  <c r="G297" i="3"/>
  <c r="C295" i="3"/>
  <c r="H292" i="3"/>
  <c r="G287" i="3"/>
  <c r="C280" i="3"/>
  <c r="G277" i="3"/>
  <c r="G272" i="3"/>
  <c r="C262" i="3"/>
  <c r="E233" i="3"/>
  <c r="I233" i="3"/>
  <c r="C113" i="3"/>
  <c r="E113" i="3"/>
  <c r="G113" i="3"/>
  <c r="H113" i="3"/>
  <c r="I113" i="3"/>
  <c r="C17" i="3"/>
  <c r="E17" i="3"/>
  <c r="G17" i="3"/>
  <c r="H17" i="3"/>
  <c r="I17" i="3"/>
  <c r="G248" i="3"/>
  <c r="G232" i="3"/>
  <c r="H209" i="3"/>
  <c r="I297" i="3"/>
  <c r="I317" i="3"/>
  <c r="G315" i="3"/>
  <c r="E313" i="3"/>
  <c r="H308" i="3"/>
  <c r="I301" i="3"/>
  <c r="G299" i="3"/>
  <c r="E297" i="3"/>
  <c r="I294" i="3"/>
  <c r="E287" i="3"/>
  <c r="I284" i="3"/>
  <c r="I279" i="3"/>
  <c r="E277" i="3"/>
  <c r="E272" i="3"/>
  <c r="H269" i="3"/>
  <c r="C267" i="3"/>
  <c r="H267" i="3"/>
  <c r="G264" i="3"/>
  <c r="H256" i="3"/>
  <c r="I213" i="3"/>
  <c r="E213" i="3"/>
  <c r="C97" i="3"/>
  <c r="E97" i="3"/>
  <c r="G97" i="3"/>
  <c r="H97" i="3"/>
  <c r="I97" i="3"/>
  <c r="I324" i="3"/>
  <c r="G292" i="3"/>
  <c r="H324" i="3"/>
  <c r="G324" i="3"/>
  <c r="I310" i="3"/>
  <c r="G308" i="3"/>
  <c r="H294" i="3"/>
  <c r="C292" i="3"/>
  <c r="C287" i="3"/>
  <c r="H284" i="3"/>
  <c r="G279" i="3"/>
  <c r="C272" i="3"/>
  <c r="I253" i="3"/>
  <c r="I245" i="3"/>
  <c r="E245" i="3"/>
  <c r="I229" i="3"/>
  <c r="E229" i="3"/>
  <c r="H225" i="3"/>
  <c r="C216" i="3"/>
  <c r="H216" i="3"/>
  <c r="I216" i="3"/>
  <c r="H205" i="3"/>
  <c r="H310" i="3"/>
  <c r="H253" i="3"/>
  <c r="C248" i="3"/>
  <c r="H248" i="3"/>
  <c r="I248" i="3"/>
  <c r="C232" i="3"/>
  <c r="H232" i="3"/>
  <c r="I232" i="3"/>
  <c r="I319" i="3"/>
  <c r="E324" i="3"/>
  <c r="H319" i="3"/>
  <c r="I312" i="3"/>
  <c r="G310" i="3"/>
  <c r="E308" i="3"/>
  <c r="H303" i="3"/>
  <c r="I296" i="3"/>
  <c r="E294" i="3"/>
  <c r="I291" i="3"/>
  <c r="I286" i="3"/>
  <c r="I281" i="3"/>
  <c r="E279" i="3"/>
  <c r="I276" i="3"/>
  <c r="I271" i="3"/>
  <c r="C264" i="3"/>
  <c r="G253" i="3"/>
  <c r="C212" i="3"/>
  <c r="E212" i="3"/>
  <c r="H212" i="3"/>
  <c r="I212" i="3"/>
  <c r="E209" i="3"/>
  <c r="I209" i="3"/>
  <c r="C81" i="3"/>
  <c r="E81" i="3"/>
  <c r="G81" i="3"/>
  <c r="H81" i="3"/>
  <c r="I81" i="3"/>
  <c r="G319" i="3"/>
  <c r="H312" i="3"/>
  <c r="G303" i="3"/>
  <c r="H296" i="3"/>
  <c r="C294" i="3"/>
  <c r="H291" i="3"/>
  <c r="H286" i="3"/>
  <c r="H281" i="3"/>
  <c r="E256" i="3"/>
  <c r="I256" i="3"/>
  <c r="C228" i="3"/>
  <c r="E228" i="3"/>
  <c r="H228" i="3"/>
  <c r="I228" i="3"/>
  <c r="H221" i="3"/>
  <c r="G291" i="3"/>
  <c r="G276" i="3"/>
  <c r="I263" i="3"/>
  <c r="I255" i="3"/>
  <c r="E253" i="3"/>
  <c r="C244" i="3"/>
  <c r="E244" i="3"/>
  <c r="I244" i="3"/>
  <c r="H237" i="3"/>
  <c r="E225" i="3"/>
  <c r="I225" i="3"/>
  <c r="G221" i="3"/>
  <c r="E205" i="3"/>
  <c r="I205" i="3"/>
  <c r="H197" i="3"/>
  <c r="I314" i="3"/>
  <c r="E310" i="3"/>
  <c r="E286" i="3"/>
  <c r="I283" i="3"/>
  <c r="I278" i="3"/>
  <c r="E271" i="3"/>
  <c r="I268" i="3"/>
  <c r="G263" i="3"/>
  <c r="G255" i="3"/>
  <c r="C247" i="3"/>
  <c r="G247" i="3"/>
  <c r="H247" i="3"/>
  <c r="E241" i="3"/>
  <c r="I241" i="3"/>
  <c r="G237" i="3"/>
  <c r="G224" i="3"/>
  <c r="C208" i="3"/>
  <c r="E208" i="3"/>
  <c r="H208" i="3"/>
  <c r="I208" i="3"/>
  <c r="G204" i="3"/>
  <c r="G197" i="3"/>
  <c r="H193" i="3"/>
  <c r="C65" i="3"/>
  <c r="E65" i="3"/>
  <c r="G65" i="3"/>
  <c r="H65" i="3"/>
  <c r="I65" i="3"/>
  <c r="C243" i="3"/>
  <c r="H231" i="3"/>
  <c r="C227" i="3"/>
  <c r="H215" i="3"/>
  <c r="C211" i="3"/>
  <c r="H199" i="3"/>
  <c r="C195" i="3"/>
  <c r="I192" i="3"/>
  <c r="E188" i="3"/>
  <c r="H183" i="3"/>
  <c r="C179" i="3"/>
  <c r="I176" i="3"/>
  <c r="E172" i="3"/>
  <c r="H167" i="3"/>
  <c r="C163" i="3"/>
  <c r="I160" i="3"/>
  <c r="E156" i="3"/>
  <c r="H151" i="3"/>
  <c r="C147" i="3"/>
  <c r="I144" i="3"/>
  <c r="E140" i="3"/>
  <c r="H135" i="3"/>
  <c r="C131" i="3"/>
  <c r="I128" i="3"/>
  <c r="E124" i="3"/>
  <c r="H119" i="3"/>
  <c r="C115" i="3"/>
  <c r="I112" i="3"/>
  <c r="E108" i="3"/>
  <c r="H103" i="3"/>
  <c r="C99" i="3"/>
  <c r="I96" i="3"/>
  <c r="E92" i="3"/>
  <c r="H87" i="3"/>
  <c r="C83" i="3"/>
  <c r="I80" i="3"/>
  <c r="E76" i="3"/>
  <c r="H71" i="3"/>
  <c r="C67" i="3"/>
  <c r="I64" i="3"/>
  <c r="E60" i="3"/>
  <c r="H55" i="3"/>
  <c r="C51" i="3"/>
  <c r="I48" i="3"/>
  <c r="E44" i="3"/>
  <c r="H39" i="3"/>
  <c r="C35" i="3"/>
  <c r="I32" i="3"/>
  <c r="E28" i="3"/>
  <c r="H23" i="3"/>
  <c r="C19" i="3"/>
  <c r="E12" i="3"/>
  <c r="G231" i="3"/>
  <c r="G215" i="3"/>
  <c r="I201" i="3"/>
  <c r="G199" i="3"/>
  <c r="H192" i="3"/>
  <c r="C188" i="3"/>
  <c r="I185" i="3"/>
  <c r="G183" i="3"/>
  <c r="E181" i="3"/>
  <c r="H176" i="3"/>
  <c r="C172" i="3"/>
  <c r="I169" i="3"/>
  <c r="G167" i="3"/>
  <c r="E165" i="3"/>
  <c r="H160" i="3"/>
  <c r="C156" i="3"/>
  <c r="I153" i="3"/>
  <c r="G151" i="3"/>
  <c r="E149" i="3"/>
  <c r="H144" i="3"/>
  <c r="C140" i="3"/>
  <c r="I137" i="3"/>
  <c r="G135" i="3"/>
  <c r="E133" i="3"/>
  <c r="H128" i="3"/>
  <c r="C124" i="3"/>
  <c r="I121" i="3"/>
  <c r="G119" i="3"/>
  <c r="E117" i="3"/>
  <c r="H112" i="3"/>
  <c r="C108" i="3"/>
  <c r="G103" i="3"/>
  <c r="E101" i="3"/>
  <c r="H96" i="3"/>
  <c r="C92" i="3"/>
  <c r="G87" i="3"/>
  <c r="E85" i="3"/>
  <c r="H80" i="3"/>
  <c r="C76" i="3"/>
  <c r="G71" i="3"/>
  <c r="E69" i="3"/>
  <c r="H64" i="3"/>
  <c r="C60" i="3"/>
  <c r="G55" i="3"/>
  <c r="E53" i="3"/>
  <c r="H48" i="3"/>
  <c r="C44" i="3"/>
  <c r="G39" i="3"/>
  <c r="E37" i="3"/>
  <c r="H32" i="3"/>
  <c r="C28" i="3"/>
  <c r="G23" i="3"/>
  <c r="E21" i="3"/>
  <c r="C12" i="3"/>
  <c r="G192" i="3"/>
  <c r="H185" i="3"/>
  <c r="C181" i="3"/>
  <c r="G176" i="3"/>
  <c r="C165" i="3"/>
  <c r="C149" i="3"/>
  <c r="C133" i="3"/>
  <c r="C117" i="3"/>
  <c r="G112" i="3"/>
  <c r="C101" i="3"/>
  <c r="C85" i="3"/>
  <c r="C69" i="3"/>
  <c r="C53" i="3"/>
  <c r="C37" i="3"/>
  <c r="G32" i="3"/>
  <c r="C21" i="3"/>
  <c r="H251" i="3"/>
  <c r="H235" i="3"/>
  <c r="H219" i="3"/>
  <c r="H203" i="3"/>
  <c r="E192" i="3"/>
  <c r="H187" i="3"/>
  <c r="I180" i="3"/>
  <c r="E176" i="3"/>
  <c r="H171" i="3"/>
  <c r="I164" i="3"/>
  <c r="E160" i="3"/>
  <c r="H155" i="3"/>
  <c r="I148" i="3"/>
  <c r="E144" i="3"/>
  <c r="H139" i="3"/>
  <c r="I132" i="3"/>
  <c r="E128" i="3"/>
  <c r="H123" i="3"/>
  <c r="I116" i="3"/>
  <c r="E112" i="3"/>
  <c r="H107" i="3"/>
  <c r="I100" i="3"/>
  <c r="E96" i="3"/>
  <c r="H91" i="3"/>
  <c r="I84" i="3"/>
  <c r="E80" i="3"/>
  <c r="H75" i="3"/>
  <c r="I68" i="3"/>
  <c r="E64" i="3"/>
  <c r="H59" i="3"/>
  <c r="I52" i="3"/>
  <c r="I36" i="3"/>
  <c r="E32" i="3"/>
  <c r="I20" i="3"/>
  <c r="E201" i="3"/>
  <c r="I189" i="3"/>
  <c r="E185" i="3"/>
  <c r="H180" i="3"/>
  <c r="I173" i="3"/>
  <c r="H164" i="3"/>
  <c r="I157" i="3"/>
  <c r="H148" i="3"/>
  <c r="I141" i="3"/>
  <c r="H132" i="3"/>
  <c r="I125" i="3"/>
  <c r="H116" i="3"/>
  <c r="I109" i="3"/>
  <c r="H100" i="3"/>
  <c r="I93" i="3"/>
  <c r="H84" i="3"/>
  <c r="I77" i="3"/>
  <c r="H68" i="3"/>
  <c r="I61" i="3"/>
  <c r="H52" i="3"/>
  <c r="I45" i="3"/>
  <c r="H36" i="3"/>
  <c r="I29" i="3"/>
  <c r="H20" i="3"/>
  <c r="I13" i="3"/>
  <c r="H189" i="3"/>
  <c r="G180" i="3"/>
  <c r="H173" i="3"/>
  <c r="G164" i="3"/>
  <c r="H157" i="3"/>
  <c r="G148" i="3"/>
  <c r="H141" i="3"/>
  <c r="G132" i="3"/>
  <c r="H125" i="3"/>
  <c r="G116" i="3"/>
  <c r="H109" i="3"/>
  <c r="G100" i="3"/>
  <c r="H93" i="3"/>
  <c r="G84" i="3"/>
  <c r="H77" i="3"/>
  <c r="G68" i="3"/>
  <c r="H61" i="3"/>
  <c r="G52" i="3"/>
  <c r="H45" i="3"/>
  <c r="G36" i="3"/>
  <c r="H29" i="3"/>
  <c r="G20" i="3"/>
  <c r="H13" i="3"/>
  <c r="G189" i="3"/>
  <c r="G173" i="3"/>
  <c r="G157" i="3"/>
  <c r="G141" i="3"/>
  <c r="G125" i="3"/>
  <c r="G109" i="3"/>
  <c r="G93" i="3"/>
  <c r="G77" i="3"/>
  <c r="G61" i="3"/>
  <c r="G45" i="3"/>
  <c r="G29" i="3"/>
  <c r="I15" i="3"/>
  <c r="G13" i="3"/>
  <c r="H239" i="3"/>
  <c r="H223" i="3"/>
  <c r="H207" i="3"/>
  <c r="H191" i="3"/>
  <c r="E180" i="3"/>
  <c r="H175" i="3"/>
  <c r="E164" i="3"/>
  <c r="H159" i="3"/>
  <c r="I152" i="3"/>
  <c r="E148" i="3"/>
  <c r="H143" i="3"/>
  <c r="I136" i="3"/>
  <c r="E132" i="3"/>
  <c r="H127" i="3"/>
  <c r="I120" i="3"/>
  <c r="E116" i="3"/>
  <c r="H111" i="3"/>
  <c r="I104" i="3"/>
  <c r="E100" i="3"/>
  <c r="H95" i="3"/>
  <c r="I88" i="3"/>
  <c r="E84" i="3"/>
  <c r="H79" i="3"/>
  <c r="I72" i="3"/>
  <c r="E68" i="3"/>
  <c r="H63" i="3"/>
  <c r="I56" i="3"/>
  <c r="E52" i="3"/>
  <c r="H47" i="3"/>
  <c r="I40" i="3"/>
  <c r="E36" i="3"/>
  <c r="H31" i="3"/>
  <c r="I24" i="3"/>
  <c r="E20" i="3"/>
  <c r="H15" i="3"/>
  <c r="I8" i="3"/>
  <c r="G207" i="3"/>
  <c r="G191" i="3"/>
  <c r="G175" i="3"/>
  <c r="G159" i="3"/>
  <c r="H152" i="3"/>
  <c r="G143" i="3"/>
  <c r="H136" i="3"/>
  <c r="G127" i="3"/>
  <c r="H120" i="3"/>
  <c r="G111" i="3"/>
  <c r="H104" i="3"/>
  <c r="G95" i="3"/>
  <c r="H88" i="3"/>
  <c r="G79" i="3"/>
  <c r="H72" i="3"/>
  <c r="G63" i="3"/>
  <c r="H56" i="3"/>
  <c r="G47" i="3"/>
  <c r="H40" i="3"/>
  <c r="G31" i="3"/>
  <c r="H24" i="3"/>
  <c r="G15" i="3"/>
  <c r="H8" i="3"/>
  <c r="G152" i="3"/>
  <c r="G136" i="3"/>
  <c r="H211" i="3"/>
  <c r="H195" i="3"/>
  <c r="I188" i="3"/>
  <c r="H179" i="3"/>
  <c r="I172" i="3"/>
  <c r="H163" i="3"/>
  <c r="I156" i="3"/>
  <c r="E152" i="3"/>
  <c r="H147" i="3"/>
  <c r="I140" i="3"/>
  <c r="E136" i="3"/>
  <c r="H131" i="3"/>
  <c r="I124" i="3"/>
  <c r="E120" i="3"/>
  <c r="H115" i="3"/>
  <c r="I108" i="3"/>
  <c r="E104" i="3"/>
  <c r="H99" i="3"/>
  <c r="I92" i="3"/>
  <c r="E88" i="3"/>
  <c r="H83" i="3"/>
  <c r="I76" i="3"/>
  <c r="E72" i="3"/>
  <c r="H67" i="3"/>
  <c r="I60" i="3"/>
  <c r="G58" i="3"/>
  <c r="E56" i="3"/>
  <c r="H51" i="3"/>
  <c r="I44" i="3"/>
  <c r="G42" i="3"/>
  <c r="E40" i="3"/>
  <c r="H35" i="3"/>
  <c r="I28" i="3"/>
  <c r="G26" i="3"/>
  <c r="E24" i="3"/>
  <c r="H19" i="3"/>
  <c r="I12" i="3"/>
  <c r="G10" i="3"/>
  <c r="E8" i="3"/>
  <c r="I133" i="3"/>
  <c r="H124" i="3"/>
  <c r="I117" i="3"/>
  <c r="H108" i="3"/>
  <c r="I101" i="3"/>
  <c r="H92" i="3"/>
  <c r="I85" i="3"/>
  <c r="H76" i="3"/>
  <c r="I69" i="3"/>
  <c r="H60" i="3"/>
  <c r="I53" i="3"/>
  <c r="H44" i="3"/>
  <c r="I37" i="3"/>
  <c r="H28" i="3"/>
  <c r="I21" i="3"/>
  <c r="H12" i="3"/>
  <c r="F917" i="2" l="1"/>
  <c r="B917" i="2"/>
  <c r="F916" i="2"/>
  <c r="B916" i="2"/>
  <c r="F915" i="2"/>
  <c r="B915" i="2"/>
  <c r="C915" i="2" s="1"/>
  <c r="F914" i="2"/>
  <c r="B914" i="2"/>
  <c r="H914" i="2" s="1"/>
  <c r="F913" i="2"/>
  <c r="B913" i="2"/>
  <c r="F912" i="2"/>
  <c r="B912" i="2"/>
  <c r="G912" i="2" s="1"/>
  <c r="F911" i="2"/>
  <c r="B911" i="2"/>
  <c r="F910" i="2"/>
  <c r="B910" i="2"/>
  <c r="I910" i="2" s="1"/>
  <c r="F909" i="2"/>
  <c r="B909" i="2"/>
  <c r="F908" i="2"/>
  <c r="B908" i="2"/>
  <c r="F907" i="2"/>
  <c r="B907" i="2"/>
  <c r="C907" i="2" s="1"/>
  <c r="F906" i="2"/>
  <c r="B906" i="2"/>
  <c r="I906" i="2" s="1"/>
  <c r="F869" i="2"/>
  <c r="B869" i="2"/>
  <c r="H869" i="2" s="1"/>
  <c r="F868" i="2"/>
  <c r="B868" i="2"/>
  <c r="C868" i="2" s="1"/>
  <c r="F867" i="2"/>
  <c r="B867" i="2"/>
  <c r="G867" i="2" s="1"/>
  <c r="F866" i="2"/>
  <c r="B866" i="2"/>
  <c r="F865" i="2"/>
  <c r="B865" i="2"/>
  <c r="F864" i="2"/>
  <c r="B864" i="2"/>
  <c r="C864" i="2" s="1"/>
  <c r="F863" i="2"/>
  <c r="B863" i="2"/>
  <c r="H863" i="2" s="1"/>
  <c r="F862" i="2"/>
  <c r="B862" i="2"/>
  <c r="H862" i="2" s="1"/>
  <c r="F861" i="2"/>
  <c r="B861" i="2"/>
  <c r="G861" i="2" s="1"/>
  <c r="F860" i="2"/>
  <c r="B860" i="2"/>
  <c r="C860" i="2" s="1"/>
  <c r="F859" i="2"/>
  <c r="B859" i="2"/>
  <c r="F858" i="2"/>
  <c r="B858" i="2"/>
  <c r="I858" i="2" s="1"/>
  <c r="F821" i="2"/>
  <c r="B821" i="2"/>
  <c r="F820" i="2"/>
  <c r="B820" i="2"/>
  <c r="F819" i="2"/>
  <c r="B819" i="2"/>
  <c r="C819" i="2" s="1"/>
  <c r="F818" i="2"/>
  <c r="B818" i="2"/>
  <c r="F817" i="2"/>
  <c r="B817" i="2"/>
  <c r="I817" i="2" s="1"/>
  <c r="F816" i="2"/>
  <c r="B816" i="2"/>
  <c r="C816" i="2" s="1"/>
  <c r="F815" i="2"/>
  <c r="B815" i="2"/>
  <c r="H815" i="2" s="1"/>
  <c r="F814" i="2"/>
  <c r="B814" i="2"/>
  <c r="I814" i="2" s="1"/>
  <c r="F813" i="2"/>
  <c r="B813" i="2"/>
  <c r="G813" i="2" s="1"/>
  <c r="F812" i="2"/>
  <c r="B812" i="2"/>
  <c r="C812" i="2" s="1"/>
  <c r="F811" i="2"/>
  <c r="B811" i="2"/>
  <c r="C811" i="2" s="1"/>
  <c r="F810" i="2"/>
  <c r="B810" i="2"/>
  <c r="I810" i="2" s="1"/>
  <c r="F725" i="2"/>
  <c r="B725" i="2"/>
  <c r="C725" i="2" s="1"/>
  <c r="F724" i="2"/>
  <c r="B724" i="2"/>
  <c r="I724" i="2" s="1"/>
  <c r="F723" i="2"/>
  <c r="B723" i="2"/>
  <c r="F722" i="2"/>
  <c r="B722" i="2"/>
  <c r="G722" i="2" s="1"/>
  <c r="F721" i="2"/>
  <c r="B721" i="2"/>
  <c r="C721" i="2" s="1"/>
  <c r="F720" i="2"/>
  <c r="B720" i="2"/>
  <c r="C720" i="2" s="1"/>
  <c r="F719" i="2"/>
  <c r="B719" i="2"/>
  <c r="H719" i="2" s="1"/>
  <c r="F718" i="2"/>
  <c r="B718" i="2"/>
  <c r="G718" i="2" s="1"/>
  <c r="F717" i="2"/>
  <c r="B717" i="2"/>
  <c r="F716" i="2"/>
  <c r="B716" i="2"/>
  <c r="G716" i="2" s="1"/>
  <c r="F715" i="2"/>
  <c r="B715" i="2"/>
  <c r="I715" i="2" s="1"/>
  <c r="F714" i="2"/>
  <c r="B714" i="2"/>
  <c r="C714" i="2" s="1"/>
  <c r="F677" i="2"/>
  <c r="B677" i="2"/>
  <c r="I677" i="2" s="1"/>
  <c r="F676" i="2"/>
  <c r="B676" i="2"/>
  <c r="I676" i="2" s="1"/>
  <c r="F675" i="2"/>
  <c r="B675" i="2"/>
  <c r="H675" i="2" s="1"/>
  <c r="F674" i="2"/>
  <c r="B674" i="2"/>
  <c r="C674" i="2" s="1"/>
  <c r="F673" i="2"/>
  <c r="B673" i="2"/>
  <c r="C673" i="2" s="1"/>
  <c r="F672" i="2"/>
  <c r="B672" i="2"/>
  <c r="H672" i="2" s="1"/>
  <c r="F671" i="2"/>
  <c r="B671" i="2"/>
  <c r="I671" i="2" s="1"/>
  <c r="F670" i="2"/>
  <c r="B670" i="2"/>
  <c r="G670" i="2" s="1"/>
  <c r="F669" i="2"/>
  <c r="B669" i="2"/>
  <c r="I669" i="2" s="1"/>
  <c r="F668" i="2"/>
  <c r="B668" i="2"/>
  <c r="G668" i="2" s="1"/>
  <c r="F667" i="2"/>
  <c r="B667" i="2"/>
  <c r="I667" i="2" s="1"/>
  <c r="F666" i="2"/>
  <c r="B666" i="2"/>
  <c r="I666" i="2" s="1"/>
  <c r="F629" i="2"/>
  <c r="B629" i="2"/>
  <c r="C629" i="2" s="1"/>
  <c r="F628" i="2"/>
  <c r="B628" i="2"/>
  <c r="H628" i="2" s="1"/>
  <c r="F627" i="2"/>
  <c r="B627" i="2"/>
  <c r="I627" i="2" s="1"/>
  <c r="F626" i="2"/>
  <c r="B626" i="2"/>
  <c r="G626" i="2" s="1"/>
  <c r="F625" i="2"/>
  <c r="B625" i="2"/>
  <c r="C625" i="2" s="1"/>
  <c r="F624" i="2"/>
  <c r="B624" i="2"/>
  <c r="C624" i="2" s="1"/>
  <c r="F623" i="2"/>
  <c r="B623" i="2"/>
  <c r="I623" i="2" s="1"/>
  <c r="F622" i="2"/>
  <c r="B622" i="2"/>
  <c r="G622" i="2" s="1"/>
  <c r="F621" i="2"/>
  <c r="B621" i="2"/>
  <c r="C621" i="2" s="1"/>
  <c r="F620" i="2"/>
  <c r="B620" i="2"/>
  <c r="I620" i="2" s="1"/>
  <c r="F619" i="2"/>
  <c r="B619" i="2"/>
  <c r="I619" i="2" s="1"/>
  <c r="F618" i="2"/>
  <c r="B618" i="2"/>
  <c r="G618" i="2" s="1"/>
  <c r="F533" i="2"/>
  <c r="B533" i="2"/>
  <c r="C533" i="2" s="1"/>
  <c r="F532" i="2"/>
  <c r="B532" i="2"/>
  <c r="G532" i="2" s="1"/>
  <c r="F531" i="2"/>
  <c r="B531" i="2"/>
  <c r="G531" i="2" s="1"/>
  <c r="F530" i="2"/>
  <c r="B530" i="2"/>
  <c r="I530" i="2" s="1"/>
  <c r="F529" i="2"/>
  <c r="B529" i="2"/>
  <c r="G529" i="2" s="1"/>
  <c r="F528" i="2"/>
  <c r="B528" i="2"/>
  <c r="I528" i="2" s="1"/>
  <c r="F527" i="2"/>
  <c r="B527" i="2"/>
  <c r="H527" i="2" s="1"/>
  <c r="F526" i="2"/>
  <c r="B526" i="2"/>
  <c r="H526" i="2" s="1"/>
  <c r="F525" i="2"/>
  <c r="B525" i="2"/>
  <c r="C525" i="2" s="1"/>
  <c r="F524" i="2"/>
  <c r="B524" i="2"/>
  <c r="F523" i="2"/>
  <c r="B523" i="2"/>
  <c r="G523" i="2" s="1"/>
  <c r="F522" i="2"/>
  <c r="B522" i="2"/>
  <c r="I522" i="2" s="1"/>
  <c r="C862" i="2" l="1"/>
  <c r="H624" i="2"/>
  <c r="G862" i="2"/>
  <c r="I862" i="2"/>
  <c r="G714" i="2"/>
  <c r="C667" i="2"/>
  <c r="C675" i="2"/>
  <c r="I719" i="2"/>
  <c r="H868" i="2"/>
  <c r="G528" i="2"/>
  <c r="H812" i="2"/>
  <c r="I714" i="2"/>
  <c r="I622" i="2"/>
  <c r="C531" i="2"/>
  <c r="H910" i="2"/>
  <c r="I531" i="2"/>
  <c r="G621" i="2"/>
  <c r="H621" i="2"/>
  <c r="I621" i="2"/>
  <c r="C670" i="2"/>
  <c r="G814" i="2"/>
  <c r="H718" i="2"/>
  <c r="G724" i="2"/>
  <c r="C622" i="2"/>
  <c r="I628" i="2"/>
  <c r="G677" i="2"/>
  <c r="H858" i="2"/>
  <c r="I533" i="2"/>
  <c r="H528" i="2"/>
  <c r="H618" i="2"/>
  <c r="H714" i="2"/>
  <c r="C817" i="2"/>
  <c r="I618" i="2"/>
  <c r="H667" i="2"/>
  <c r="G721" i="2"/>
  <c r="C910" i="2"/>
  <c r="H627" i="2"/>
  <c r="C724" i="2"/>
  <c r="I525" i="2"/>
  <c r="I670" i="2"/>
  <c r="H715" i="2"/>
  <c r="H724" i="2"/>
  <c r="G817" i="2"/>
  <c r="G869" i="2"/>
  <c r="H523" i="2"/>
  <c r="H530" i="2"/>
  <c r="G525" i="2"/>
  <c r="C619" i="2"/>
  <c r="G676" i="2"/>
  <c r="H817" i="2"/>
  <c r="H619" i="2"/>
  <c r="C677" i="2"/>
  <c r="H721" i="2"/>
  <c r="C814" i="2"/>
  <c r="I721" i="2"/>
  <c r="G725" i="2"/>
  <c r="H906" i="2"/>
  <c r="C523" i="2"/>
  <c r="H522" i="2"/>
  <c r="G625" i="2"/>
  <c r="H677" i="2"/>
  <c r="C722" i="2"/>
  <c r="H814" i="2"/>
  <c r="I819" i="2"/>
  <c r="I625" i="2"/>
  <c r="G667" i="2"/>
  <c r="G673" i="2"/>
  <c r="H810" i="2"/>
  <c r="I914" i="2"/>
  <c r="I673" i="2"/>
  <c r="H722" i="2"/>
  <c r="I718" i="2"/>
  <c r="I722" i="2"/>
  <c r="H867" i="2"/>
  <c r="I524" i="2"/>
  <c r="C524" i="2"/>
  <c r="H524" i="2"/>
  <c r="I532" i="2"/>
  <c r="C532" i="2"/>
  <c r="G522" i="2"/>
  <c r="C522" i="2"/>
  <c r="H525" i="2"/>
  <c r="C529" i="2"/>
  <c r="H532" i="2"/>
  <c r="H529" i="2"/>
  <c r="I529" i="2"/>
  <c r="G533" i="2"/>
  <c r="C526" i="2"/>
  <c r="I526" i="2"/>
  <c r="G526" i="2"/>
  <c r="G530" i="2"/>
  <c r="C530" i="2"/>
  <c r="H533" i="2"/>
  <c r="I527" i="2"/>
  <c r="G527" i="2"/>
  <c r="C527" i="2"/>
  <c r="I523" i="2"/>
  <c r="G524" i="2"/>
  <c r="C528" i="2"/>
  <c r="H531" i="2"/>
  <c r="C618" i="2"/>
  <c r="H670" i="2"/>
  <c r="H673" i="2"/>
  <c r="G624" i="2"/>
  <c r="G627" i="2"/>
  <c r="I717" i="2"/>
  <c r="H717" i="2"/>
  <c r="G717" i="2"/>
  <c r="C671" i="2"/>
  <c r="C717" i="2"/>
  <c r="I624" i="2"/>
  <c r="C628" i="2"/>
  <c r="C668" i="2"/>
  <c r="G674" i="2"/>
  <c r="H725" i="2"/>
  <c r="G671" i="2"/>
  <c r="H674" i="2"/>
  <c r="I725" i="2"/>
  <c r="G628" i="2"/>
  <c r="H668" i="2"/>
  <c r="H671" i="2"/>
  <c r="I674" i="2"/>
  <c r="G619" i="2"/>
  <c r="H622" i="2"/>
  <c r="H625" i="2"/>
  <c r="I668" i="2"/>
  <c r="I675" i="2"/>
  <c r="G675" i="2"/>
  <c r="C666" i="2"/>
  <c r="C669" i="2"/>
  <c r="C672" i="2"/>
  <c r="I723" i="2"/>
  <c r="H723" i="2"/>
  <c r="G723" i="2"/>
  <c r="C723" i="2"/>
  <c r="C620" i="2"/>
  <c r="C623" i="2"/>
  <c r="C626" i="2"/>
  <c r="G629" i="2"/>
  <c r="G666" i="2"/>
  <c r="G669" i="2"/>
  <c r="G672" i="2"/>
  <c r="G620" i="2"/>
  <c r="G623" i="2"/>
  <c r="H626" i="2"/>
  <c r="H629" i="2"/>
  <c r="H666" i="2"/>
  <c r="H669" i="2"/>
  <c r="I672" i="2"/>
  <c r="C676" i="2"/>
  <c r="I720" i="2"/>
  <c r="H720" i="2"/>
  <c r="G720" i="2"/>
  <c r="H620" i="2"/>
  <c r="H623" i="2"/>
  <c r="I626" i="2"/>
  <c r="I629" i="2"/>
  <c r="C627" i="2"/>
  <c r="H676" i="2"/>
  <c r="I716" i="2"/>
  <c r="H716" i="2"/>
  <c r="C716" i="2"/>
  <c r="C718" i="2"/>
  <c r="I812" i="2"/>
  <c r="G812" i="2"/>
  <c r="G819" i="2"/>
  <c r="G715" i="2"/>
  <c r="G816" i="2"/>
  <c r="I816" i="2"/>
  <c r="H819" i="2"/>
  <c r="C859" i="2"/>
  <c r="H859" i="2"/>
  <c r="G859" i="2"/>
  <c r="I820" i="2"/>
  <c r="G820" i="2"/>
  <c r="C820" i="2"/>
  <c r="I813" i="2"/>
  <c r="C813" i="2"/>
  <c r="H816" i="2"/>
  <c r="I859" i="2"/>
  <c r="C719" i="2"/>
  <c r="H820" i="2"/>
  <c r="I860" i="2"/>
  <c r="G860" i="2"/>
  <c r="G864" i="2"/>
  <c r="H864" i="2"/>
  <c r="I821" i="2"/>
  <c r="C821" i="2"/>
  <c r="G719" i="2"/>
  <c r="G810" i="2"/>
  <c r="C810" i="2"/>
  <c r="H813" i="2"/>
  <c r="G821" i="2"/>
  <c r="H860" i="2"/>
  <c r="I864" i="2"/>
  <c r="H821" i="2"/>
  <c r="I865" i="2"/>
  <c r="G865" i="2"/>
  <c r="C865" i="2"/>
  <c r="G818" i="2"/>
  <c r="C818" i="2"/>
  <c r="H865" i="2"/>
  <c r="H818" i="2"/>
  <c r="G866" i="2"/>
  <c r="C866" i="2"/>
  <c r="I866" i="2"/>
  <c r="H866" i="2"/>
  <c r="G811" i="2"/>
  <c r="I818" i="2"/>
  <c r="H811" i="2"/>
  <c r="I815" i="2"/>
  <c r="G815" i="2"/>
  <c r="C815" i="2"/>
  <c r="C867" i="2"/>
  <c r="I867" i="2"/>
  <c r="C715" i="2"/>
  <c r="I811" i="2"/>
  <c r="I861" i="2"/>
  <c r="C861" i="2"/>
  <c r="I868" i="2"/>
  <c r="G868" i="2"/>
  <c r="G910" i="2"/>
  <c r="I911" i="2"/>
  <c r="G911" i="2"/>
  <c r="C911" i="2"/>
  <c r="G858" i="2"/>
  <c r="C858" i="2"/>
  <c r="H861" i="2"/>
  <c r="G907" i="2"/>
  <c r="I869" i="2"/>
  <c r="C869" i="2"/>
  <c r="H907" i="2"/>
  <c r="H911" i="2"/>
  <c r="G915" i="2"/>
  <c r="I907" i="2"/>
  <c r="H915" i="2"/>
  <c r="I908" i="2"/>
  <c r="G908" i="2"/>
  <c r="C908" i="2"/>
  <c r="C912" i="2"/>
  <c r="I915" i="2"/>
  <c r="I916" i="2"/>
  <c r="G916" i="2"/>
  <c r="C916" i="2"/>
  <c r="H908" i="2"/>
  <c r="H912" i="2"/>
  <c r="I909" i="2"/>
  <c r="C909" i="2"/>
  <c r="I912" i="2"/>
  <c r="H916" i="2"/>
  <c r="I863" i="2"/>
  <c r="G863" i="2"/>
  <c r="C863" i="2"/>
  <c r="I913" i="2"/>
  <c r="G913" i="2"/>
  <c r="I917" i="2"/>
  <c r="G917" i="2"/>
  <c r="C917" i="2"/>
  <c r="G909" i="2"/>
  <c r="C913" i="2"/>
  <c r="H909" i="2"/>
  <c r="H917" i="2"/>
  <c r="G906" i="2"/>
  <c r="C906" i="2"/>
  <c r="H913" i="2"/>
  <c r="G914" i="2"/>
  <c r="C914" i="2"/>
  <c r="F45" i="2"/>
  <c r="F1341" i="2"/>
  <c r="F334" i="2"/>
  <c r="F191" i="2"/>
  <c r="F1151" i="2"/>
  <c r="F96" i="2"/>
  <c r="F1632" i="2"/>
  <c r="F97" i="2"/>
  <c r="F1633" i="2"/>
  <c r="F194" i="2"/>
  <c r="F1154" i="2"/>
  <c r="F147" i="2"/>
  <c r="F1395" i="2"/>
  <c r="F42" i="2"/>
  <c r="F1338" i="2"/>
  <c r="F75" i="2"/>
  <c r="F1099" i="2"/>
  <c r="F44" i="2"/>
  <c r="F1340" i="2"/>
  <c r="F1780" i="2"/>
  <c r="F1773" i="2"/>
  <c r="F1870" i="2"/>
  <c r="F36" i="2"/>
  <c r="B196" i="2"/>
  <c r="B1156" i="2"/>
  <c r="B149" i="2"/>
  <c r="B1397" i="2"/>
  <c r="B1290" i="2"/>
  <c r="B1291" i="2"/>
  <c r="B1292" i="2"/>
  <c r="B1293" i="2"/>
  <c r="B1054" i="2"/>
  <c r="B143" i="2"/>
  <c r="B1391" i="2"/>
  <c r="B96" i="2"/>
  <c r="B1632" i="2"/>
  <c r="B81" i="2"/>
  <c r="B1105" i="2"/>
  <c r="B386" i="2"/>
  <c r="B1781" i="2"/>
  <c r="B435" i="2"/>
  <c r="B1539" i="2"/>
  <c r="F1530" i="2"/>
  <c r="B37" i="2"/>
  <c r="B1483" i="2"/>
  <c r="B1824" i="2"/>
  <c r="F32" i="2"/>
  <c r="F1106" i="2"/>
  <c r="F1819" i="2"/>
  <c r="F340" i="2"/>
  <c r="F37" i="2"/>
  <c r="F77" i="2"/>
  <c r="F1101" i="2"/>
  <c r="F382" i="2"/>
  <c r="F335" i="2"/>
  <c r="F144" i="2"/>
  <c r="F1392" i="2"/>
  <c r="F145" i="2"/>
  <c r="F1393" i="2"/>
  <c r="F338" i="2"/>
  <c r="F195" i="2"/>
  <c r="F1155" i="2"/>
  <c r="F74" i="2"/>
  <c r="F1098" i="2"/>
  <c r="F91" i="2"/>
  <c r="F1627" i="2"/>
  <c r="F76" i="2"/>
  <c r="F1100" i="2"/>
  <c r="F52" i="2"/>
  <c r="F1781" i="2"/>
  <c r="F1157" i="2"/>
  <c r="F1637" i="2"/>
  <c r="F389" i="2"/>
  <c r="F149" i="2"/>
  <c r="B340" i="2"/>
  <c r="B197" i="2"/>
  <c r="B1157" i="2"/>
  <c r="B1050" i="2"/>
  <c r="B1818" i="2"/>
  <c r="B1051" i="2"/>
  <c r="B1819" i="2"/>
  <c r="B1052" i="2"/>
  <c r="B1820" i="2"/>
  <c r="B1053" i="2"/>
  <c r="B30" i="2"/>
  <c r="B1582" i="2"/>
  <c r="B191" i="2"/>
  <c r="B1151" i="2"/>
  <c r="B144" i="2"/>
  <c r="B1392" i="2"/>
  <c r="B97" i="2"/>
  <c r="B1633" i="2"/>
  <c r="B434" i="2"/>
  <c r="B1731" i="2"/>
  <c r="B1871" i="2"/>
  <c r="B1489" i="2"/>
  <c r="F84" i="2"/>
  <c r="B24" i="2"/>
  <c r="B1246" i="2"/>
  <c r="B195" i="2"/>
  <c r="F33" i="2"/>
  <c r="F38" i="2"/>
  <c r="F1733" i="2"/>
  <c r="B47" i="2"/>
  <c r="B146" i="2"/>
  <c r="B1396" i="2"/>
  <c r="B338" i="2"/>
  <c r="F93" i="2"/>
  <c r="F1629" i="2"/>
  <c r="F430" i="2"/>
  <c r="F383" i="2"/>
  <c r="F192" i="2"/>
  <c r="F1152" i="2"/>
  <c r="F193" i="2"/>
  <c r="F1153" i="2"/>
  <c r="F386" i="2"/>
  <c r="F339" i="2"/>
  <c r="F39" i="2"/>
  <c r="F90" i="2"/>
  <c r="F1626" i="2"/>
  <c r="F139" i="2"/>
  <c r="F1387" i="2"/>
  <c r="F92" i="2"/>
  <c r="F1628" i="2"/>
  <c r="F436" i="2"/>
  <c r="F53" i="2"/>
  <c r="F196" i="2"/>
  <c r="F28" i="2"/>
  <c r="F1492" i="2"/>
  <c r="F1871" i="2"/>
  <c r="F1013" i="2"/>
  <c r="F1109" i="2"/>
  <c r="F1877" i="2"/>
  <c r="B388" i="2"/>
  <c r="B341" i="2"/>
  <c r="B23" i="2"/>
  <c r="B26" i="2"/>
  <c r="B1578" i="2"/>
  <c r="B27" i="2"/>
  <c r="B1579" i="2"/>
  <c r="B28" i="2"/>
  <c r="B1580" i="2"/>
  <c r="B29" i="2"/>
  <c r="B1581" i="2"/>
  <c r="B46" i="2"/>
  <c r="B1342" i="2"/>
  <c r="B335" i="2"/>
  <c r="B192" i="2"/>
  <c r="B1152" i="2"/>
  <c r="B145" i="2"/>
  <c r="B1393" i="2"/>
  <c r="B482" i="2"/>
  <c r="B1730" i="2"/>
  <c r="B19" i="2"/>
  <c r="B1875" i="2"/>
  <c r="B1777" i="2"/>
  <c r="B1011" i="2"/>
  <c r="B18" i="2"/>
  <c r="F1061" i="2"/>
  <c r="B1583" i="2"/>
  <c r="B387" i="2"/>
  <c r="F79" i="2"/>
  <c r="F20" i="2"/>
  <c r="B1243" i="2"/>
  <c r="B1006" i="2"/>
  <c r="F485" i="2"/>
  <c r="B1631" i="2"/>
  <c r="B1251" i="2"/>
  <c r="F141" i="2"/>
  <c r="F1389" i="2"/>
  <c r="F478" i="2"/>
  <c r="F1726" i="2"/>
  <c r="F431" i="2"/>
  <c r="F336" i="2"/>
  <c r="F337" i="2"/>
  <c r="F434" i="2"/>
  <c r="F387" i="2"/>
  <c r="F87" i="2"/>
  <c r="F138" i="2"/>
  <c r="F1386" i="2"/>
  <c r="F187" i="2"/>
  <c r="F1147" i="2"/>
  <c r="F140" i="2"/>
  <c r="F1388" i="2"/>
  <c r="F437" i="2"/>
  <c r="F27" i="2"/>
  <c r="F1540" i="2"/>
  <c r="F23" i="2"/>
  <c r="F1872" i="2"/>
  <c r="F1874" i="2"/>
  <c r="F1108" i="2"/>
  <c r="B436" i="2"/>
  <c r="B389" i="2"/>
  <c r="B39" i="2"/>
  <c r="B42" i="2"/>
  <c r="B1338" i="2"/>
  <c r="B43" i="2"/>
  <c r="B1339" i="2"/>
  <c r="B44" i="2"/>
  <c r="B1340" i="2"/>
  <c r="B45" i="2"/>
  <c r="B1341" i="2"/>
  <c r="B78" i="2"/>
  <c r="B1102" i="2"/>
  <c r="B383" i="2"/>
  <c r="B336" i="2"/>
  <c r="B193" i="2"/>
  <c r="B1153" i="2"/>
  <c r="B1490" i="2"/>
  <c r="B339" i="2"/>
  <c r="B1868" i="2"/>
  <c r="F1056" i="2"/>
  <c r="F88" i="2"/>
  <c r="F1532" i="2"/>
  <c r="B1297" i="2"/>
  <c r="F94" i="2"/>
  <c r="F1584" i="2"/>
  <c r="F51" i="2"/>
  <c r="F1290" i="2"/>
  <c r="B53" i="2"/>
  <c r="B1245" i="2"/>
  <c r="B32" i="2"/>
  <c r="F1339" i="2"/>
  <c r="B1531" i="2"/>
  <c r="B1294" i="2"/>
  <c r="B1345" i="2"/>
  <c r="F189" i="2"/>
  <c r="F1149" i="2"/>
  <c r="F1486" i="2"/>
  <c r="F479" i="2"/>
  <c r="F1727" i="2"/>
  <c r="F384" i="2"/>
  <c r="F385" i="2"/>
  <c r="F482" i="2"/>
  <c r="F1730" i="2"/>
  <c r="F435" i="2"/>
  <c r="F186" i="2"/>
  <c r="F1146" i="2"/>
  <c r="F331" i="2"/>
  <c r="F188" i="2"/>
  <c r="F1148" i="2"/>
  <c r="F29" i="2"/>
  <c r="F31" i="2"/>
  <c r="B484" i="2"/>
  <c r="B1732" i="2"/>
  <c r="B437" i="2"/>
  <c r="B87" i="2"/>
  <c r="B74" i="2"/>
  <c r="B1098" i="2"/>
  <c r="B75" i="2"/>
  <c r="B1099" i="2"/>
  <c r="B76" i="2"/>
  <c r="B1100" i="2"/>
  <c r="B77" i="2"/>
  <c r="B1101" i="2"/>
  <c r="B94" i="2"/>
  <c r="B1630" i="2"/>
  <c r="B431" i="2"/>
  <c r="B384" i="2"/>
  <c r="B337" i="2"/>
  <c r="B1250" i="2"/>
  <c r="B1107" i="2"/>
  <c r="B1728" i="2"/>
  <c r="F1252" i="2"/>
  <c r="B98" i="2"/>
  <c r="F1051" i="2"/>
  <c r="B1108" i="2"/>
  <c r="B1343" i="2"/>
  <c r="F1580" i="2"/>
  <c r="B1104" i="2"/>
  <c r="B1155" i="2"/>
  <c r="F333" i="2"/>
  <c r="F1246" i="2"/>
  <c r="F1487" i="2"/>
  <c r="F432" i="2"/>
  <c r="F433" i="2"/>
  <c r="F1490" i="2"/>
  <c r="F483" i="2"/>
  <c r="F1731" i="2"/>
  <c r="F330" i="2"/>
  <c r="F379" i="2"/>
  <c r="F332" i="2"/>
  <c r="F30" i="2"/>
  <c r="F100" i="2"/>
  <c r="F1825" i="2"/>
  <c r="F1253" i="2"/>
  <c r="B1492" i="2"/>
  <c r="B485" i="2"/>
  <c r="B1733" i="2"/>
  <c r="B90" i="2"/>
  <c r="B1626" i="2"/>
  <c r="B91" i="2"/>
  <c r="B1627" i="2"/>
  <c r="B92" i="2"/>
  <c r="B1628" i="2"/>
  <c r="B93" i="2"/>
  <c r="B1629" i="2"/>
  <c r="B142" i="2"/>
  <c r="B1390" i="2"/>
  <c r="B479" i="2"/>
  <c r="B1727" i="2"/>
  <c r="B432" i="2"/>
  <c r="B385" i="2"/>
  <c r="B1010" i="2"/>
  <c r="B1778" i="2"/>
  <c r="B35" i="2"/>
  <c r="B1873" i="2"/>
  <c r="B83" i="2"/>
  <c r="B433" i="2"/>
  <c r="F1291" i="2"/>
  <c r="B1056" i="2"/>
  <c r="B1491" i="2"/>
  <c r="F1630" i="2"/>
  <c r="F1347" i="2"/>
  <c r="B84" i="2"/>
  <c r="B1244" i="2"/>
  <c r="B88" i="2"/>
  <c r="B95" i="2"/>
  <c r="F381" i="2"/>
  <c r="F1006" i="2"/>
  <c r="F1774" i="2"/>
  <c r="F1247" i="2"/>
  <c r="F480" i="2"/>
  <c r="F1728" i="2"/>
  <c r="F481" i="2"/>
  <c r="F1729" i="2"/>
  <c r="F1250" i="2"/>
  <c r="F1491" i="2"/>
  <c r="F378" i="2"/>
  <c r="F427" i="2"/>
  <c r="F380" i="2"/>
  <c r="F1301" i="2"/>
  <c r="F1396" i="2"/>
  <c r="F484" i="2"/>
  <c r="F388" i="2"/>
  <c r="F1349" i="2"/>
  <c r="F22" i="2"/>
  <c r="B1252" i="2"/>
  <c r="B1493" i="2"/>
  <c r="B138" i="2"/>
  <c r="B1386" i="2"/>
  <c r="B139" i="2"/>
  <c r="B1387" i="2"/>
  <c r="B140" i="2"/>
  <c r="B1388" i="2"/>
  <c r="B141" i="2"/>
  <c r="B1389" i="2"/>
  <c r="B190" i="2"/>
  <c r="B1150" i="2"/>
  <c r="B1487" i="2"/>
  <c r="B480" i="2"/>
  <c r="B1538" i="2"/>
  <c r="B1826" i="2"/>
  <c r="F35" i="2"/>
  <c r="F1636" i="2"/>
  <c r="B1348" i="2"/>
  <c r="B1484" i="2"/>
  <c r="F1585" i="2"/>
  <c r="F19" i="2"/>
  <c r="F429" i="2"/>
  <c r="F1534" i="2"/>
  <c r="F1007" i="2"/>
  <c r="F1775" i="2"/>
  <c r="F1488" i="2"/>
  <c r="F1489" i="2"/>
  <c r="F1010" i="2"/>
  <c r="F1778" i="2"/>
  <c r="F1251" i="2"/>
  <c r="F426" i="2"/>
  <c r="F475" i="2"/>
  <c r="F1723" i="2"/>
  <c r="F428" i="2"/>
  <c r="F1300" i="2"/>
  <c r="F26" i="2"/>
  <c r="F1829" i="2"/>
  <c r="F1397" i="2"/>
  <c r="B1012" i="2"/>
  <c r="B1780" i="2"/>
  <c r="B1253" i="2"/>
  <c r="B22" i="2"/>
  <c r="B25" i="2"/>
  <c r="B186" i="2"/>
  <c r="B1146" i="2"/>
  <c r="B187" i="2"/>
  <c r="B1147" i="2"/>
  <c r="B188" i="2"/>
  <c r="B1148" i="2"/>
  <c r="B189" i="2"/>
  <c r="B1149" i="2"/>
  <c r="B334" i="2"/>
  <c r="B1247" i="2"/>
  <c r="B1488" i="2"/>
  <c r="B481" i="2"/>
  <c r="B1729" i="2"/>
  <c r="B1298" i="2"/>
  <c r="B1867" i="2"/>
  <c r="B1821" i="2"/>
  <c r="B1876" i="2"/>
  <c r="B147" i="2"/>
  <c r="B1058" i="2"/>
  <c r="B483" i="2"/>
  <c r="B1874" i="2"/>
  <c r="F50" i="2"/>
  <c r="F18" i="2"/>
  <c r="B1589" i="2"/>
  <c r="B1866" i="2"/>
  <c r="F1293" i="2"/>
  <c r="F82" i="2"/>
  <c r="B40" i="2"/>
  <c r="B1057" i="2"/>
  <c r="F1866" i="2"/>
  <c r="B1637" i="2"/>
  <c r="F477" i="2"/>
  <c r="F1725" i="2"/>
  <c r="F1294" i="2"/>
  <c r="F1535" i="2"/>
  <c r="F1248" i="2"/>
  <c r="F1249" i="2"/>
  <c r="F1538" i="2"/>
  <c r="F1011" i="2"/>
  <c r="F1779" i="2"/>
  <c r="F474" i="2"/>
  <c r="F1722" i="2"/>
  <c r="F1483" i="2"/>
  <c r="F476" i="2"/>
  <c r="F1724" i="2"/>
  <c r="F25" i="2"/>
  <c r="F1156" i="2"/>
  <c r="F1588" i="2"/>
  <c r="F1873" i="2"/>
  <c r="B1540" i="2"/>
  <c r="B1013" i="2"/>
  <c r="B38" i="2"/>
  <c r="B41" i="2"/>
  <c r="B330" i="2"/>
  <c r="B331" i="2"/>
  <c r="B332" i="2"/>
  <c r="B333" i="2"/>
  <c r="B382" i="2"/>
  <c r="B1007" i="2"/>
  <c r="B1775" i="2"/>
  <c r="B1248" i="2"/>
  <c r="F1824" i="2"/>
  <c r="B1827" i="2"/>
  <c r="B101" i="2"/>
  <c r="B1635" i="2"/>
  <c r="F1485" i="2"/>
  <c r="F1054" i="2"/>
  <c r="F1822" i="2"/>
  <c r="F1295" i="2"/>
  <c r="F1008" i="2"/>
  <c r="F1776" i="2"/>
  <c r="F1009" i="2"/>
  <c r="F1777" i="2"/>
  <c r="F1298" i="2"/>
  <c r="F1539" i="2"/>
  <c r="F41" i="2"/>
  <c r="F1482" i="2"/>
  <c r="F1243" i="2"/>
  <c r="F1484" i="2"/>
  <c r="F1869" i="2"/>
  <c r="F148" i="2"/>
  <c r="F24" i="2"/>
  <c r="B1300" i="2"/>
  <c r="B1541" i="2"/>
  <c r="B86" i="2"/>
  <c r="B73" i="2"/>
  <c r="B378" i="2"/>
  <c r="B379" i="2"/>
  <c r="B380" i="2"/>
  <c r="B381" i="2"/>
  <c r="B430" i="2"/>
  <c r="B1535" i="2"/>
  <c r="B1008" i="2"/>
  <c r="B1776" i="2"/>
  <c r="B1249" i="2"/>
  <c r="B34" i="2"/>
  <c r="B1586" i="2"/>
  <c r="B1870" i="2"/>
  <c r="B51" i="2"/>
  <c r="B1059" i="2"/>
  <c r="B1587" i="2"/>
  <c r="B1395" i="2"/>
  <c r="F1533" i="2"/>
  <c r="F1102" i="2"/>
  <c r="F1343" i="2"/>
  <c r="F1057" i="2"/>
  <c r="B52" i="2"/>
  <c r="B1482" i="2"/>
  <c r="B1634" i="2"/>
  <c r="F1103" i="2"/>
  <c r="F1292" i="2"/>
  <c r="F1493" i="2"/>
  <c r="B1349" i="2"/>
  <c r="B1394" i="2"/>
  <c r="B80" i="2"/>
  <c r="F1245" i="2"/>
  <c r="F1582" i="2"/>
  <c r="F1055" i="2"/>
  <c r="F1823" i="2"/>
  <c r="F1536" i="2"/>
  <c r="F1537" i="2"/>
  <c r="F1058" i="2"/>
  <c r="F1826" i="2"/>
  <c r="F1299" i="2"/>
  <c r="F40" i="2"/>
  <c r="F73" i="2"/>
  <c r="F1242" i="2"/>
  <c r="F1003" i="2"/>
  <c r="F1771" i="2"/>
  <c r="F1244" i="2"/>
  <c r="F85" i="2"/>
  <c r="F1821" i="2"/>
  <c r="F1012" i="2"/>
  <c r="B20" i="2"/>
  <c r="B1060" i="2"/>
  <c r="B1828" i="2"/>
  <c r="B1301" i="2"/>
  <c r="B89" i="2"/>
  <c r="B426" i="2"/>
  <c r="B427" i="2"/>
  <c r="B428" i="2"/>
  <c r="B429" i="2"/>
  <c r="B478" i="2"/>
  <c r="B1726" i="2"/>
  <c r="B1295" i="2"/>
  <c r="B1536" i="2"/>
  <c r="B1009" i="2"/>
  <c r="B50" i="2"/>
  <c r="B1346" i="2"/>
  <c r="B1822" i="2"/>
  <c r="B1774" i="2"/>
  <c r="B1877" i="2"/>
  <c r="F1868" i="2"/>
  <c r="F1876" i="2"/>
  <c r="B1485" i="2"/>
  <c r="B1872" i="2"/>
  <c r="B1242" i="2"/>
  <c r="B148" i="2"/>
  <c r="B1533" i="2"/>
  <c r="B49" i="2"/>
  <c r="B99" i="2"/>
  <c r="F1005" i="2"/>
  <c r="F46" i="2"/>
  <c r="F1342" i="2"/>
  <c r="F1583" i="2"/>
  <c r="F1296" i="2"/>
  <c r="F1297" i="2"/>
  <c r="F34" i="2"/>
  <c r="F1586" i="2"/>
  <c r="F1059" i="2"/>
  <c r="F1827" i="2"/>
  <c r="F72" i="2"/>
  <c r="F89" i="2"/>
  <c r="F1002" i="2"/>
  <c r="F1770" i="2"/>
  <c r="F1531" i="2"/>
  <c r="F1004" i="2"/>
  <c r="F1772" i="2"/>
  <c r="F1589" i="2"/>
  <c r="F341" i="2"/>
  <c r="F1732" i="2"/>
  <c r="F1875" i="2"/>
  <c r="B36" i="2"/>
  <c r="B1588" i="2"/>
  <c r="B21" i="2"/>
  <c r="B1061" i="2"/>
  <c r="B474" i="2"/>
  <c r="B1722" i="2"/>
  <c r="B475" i="2"/>
  <c r="B1723" i="2"/>
  <c r="B476" i="2"/>
  <c r="B1724" i="2"/>
  <c r="B477" i="2"/>
  <c r="B1725" i="2"/>
  <c r="B1486" i="2"/>
  <c r="B1055" i="2"/>
  <c r="B1823" i="2"/>
  <c r="B1296" i="2"/>
  <c r="B1537" i="2"/>
  <c r="B82" i="2"/>
  <c r="B1106" i="2"/>
  <c r="B1299" i="2"/>
  <c r="B1829" i="2"/>
  <c r="F78" i="2"/>
  <c r="F47" i="2"/>
  <c r="F1346" i="2"/>
  <c r="F1587" i="2"/>
  <c r="B31" i="2"/>
  <c r="B1584" i="2"/>
  <c r="B1530" i="2"/>
  <c r="F1053" i="2"/>
  <c r="F142" i="2"/>
  <c r="F1390" i="2"/>
  <c r="F95" i="2"/>
  <c r="F1631" i="2"/>
  <c r="F48" i="2"/>
  <c r="F1344" i="2"/>
  <c r="F49" i="2"/>
  <c r="F1345" i="2"/>
  <c r="F98" i="2"/>
  <c r="F1634" i="2"/>
  <c r="F83" i="2"/>
  <c r="F1107" i="2"/>
  <c r="F86" i="2"/>
  <c r="F1050" i="2"/>
  <c r="F1818" i="2"/>
  <c r="F1579" i="2"/>
  <c r="F1052" i="2"/>
  <c r="F1820" i="2"/>
  <c r="F197" i="2"/>
  <c r="F1060" i="2"/>
  <c r="F1867" i="2"/>
  <c r="F1541" i="2"/>
  <c r="F101" i="2"/>
  <c r="F1828" i="2"/>
  <c r="F1348" i="2"/>
  <c r="F21" i="2"/>
  <c r="B100" i="2"/>
  <c r="B1636" i="2"/>
  <c r="B85" i="2"/>
  <c r="B1109" i="2"/>
  <c r="B72" i="2"/>
  <c r="B1002" i="2"/>
  <c r="B1770" i="2"/>
  <c r="B1003" i="2"/>
  <c r="B1771" i="2"/>
  <c r="B1004" i="2"/>
  <c r="B1772" i="2"/>
  <c r="B1005" i="2"/>
  <c r="B1773" i="2"/>
  <c r="B1534" i="2"/>
  <c r="B79" i="2"/>
  <c r="B1103" i="2"/>
  <c r="B48" i="2"/>
  <c r="B1344" i="2"/>
  <c r="B33" i="2"/>
  <c r="B1585" i="2"/>
  <c r="B194" i="2"/>
  <c r="B1154" i="2"/>
  <c r="B1869" i="2"/>
  <c r="B1825" i="2"/>
  <c r="B1779" i="2"/>
  <c r="F1581" i="2"/>
  <c r="F190" i="2"/>
  <c r="F1150" i="2"/>
  <c r="F143" i="2"/>
  <c r="F1391" i="2"/>
  <c r="F80" i="2"/>
  <c r="F1104" i="2"/>
  <c r="F81" i="2"/>
  <c r="F1105" i="2"/>
  <c r="F146" i="2"/>
  <c r="F1394" i="2"/>
  <c r="F99" i="2"/>
  <c r="F1635" i="2"/>
  <c r="F1578" i="2"/>
  <c r="F43" i="2"/>
  <c r="B1532" i="2"/>
  <c r="B1347" i="2"/>
  <c r="F235" i="2"/>
  <c r="B245" i="2"/>
  <c r="F240" i="2"/>
  <c r="B234" i="2"/>
  <c r="B235" i="2"/>
  <c r="F245" i="2"/>
  <c r="F242" i="2"/>
  <c r="F237" i="2"/>
  <c r="F244" i="2"/>
  <c r="F234" i="2"/>
  <c r="B237" i="2"/>
  <c r="B240" i="2"/>
  <c r="F241" i="2"/>
  <c r="B239" i="2"/>
  <c r="B236" i="2"/>
  <c r="B244" i="2"/>
  <c r="B241" i="2"/>
  <c r="B238" i="2"/>
  <c r="B242" i="2"/>
  <c r="F238" i="2"/>
  <c r="B243" i="2"/>
  <c r="F239" i="2"/>
  <c r="F243" i="2"/>
  <c r="F236" i="2"/>
  <c r="G239" i="2" l="1"/>
  <c r="C239" i="2"/>
  <c r="H239" i="2"/>
  <c r="I239" i="2"/>
  <c r="C1532" i="2"/>
  <c r="G1532" i="2"/>
  <c r="I1532" i="2"/>
  <c r="H1532" i="2"/>
  <c r="H33" i="2"/>
  <c r="G33" i="2"/>
  <c r="I33" i="2"/>
  <c r="C33" i="2"/>
  <c r="G1772" i="2"/>
  <c r="C1772" i="2"/>
  <c r="I1772" i="2"/>
  <c r="H1772" i="2"/>
  <c r="G1823" i="2"/>
  <c r="I1823" i="2"/>
  <c r="H1823" i="2"/>
  <c r="C1823" i="2"/>
  <c r="C1723" i="2"/>
  <c r="G1723" i="2"/>
  <c r="I1723" i="2"/>
  <c r="H1723" i="2"/>
  <c r="H1822" i="2"/>
  <c r="G1822" i="2"/>
  <c r="I1822" i="2"/>
  <c r="C1822" i="2"/>
  <c r="H1349" i="2"/>
  <c r="G1349" i="2"/>
  <c r="I1349" i="2"/>
  <c r="C1349" i="2"/>
  <c r="G1779" i="2"/>
  <c r="I1779" i="2"/>
  <c r="H1779" i="2"/>
  <c r="C1779" i="2"/>
  <c r="C1584" i="2"/>
  <c r="G1584" i="2"/>
  <c r="I1584" i="2"/>
  <c r="H1584" i="2"/>
  <c r="I1870" i="2"/>
  <c r="G1870" i="2"/>
  <c r="C1870" i="2"/>
  <c r="H1870" i="2"/>
  <c r="H379" i="2"/>
  <c r="G379" i="2"/>
  <c r="C379" i="2"/>
  <c r="I379" i="2"/>
  <c r="G1635" i="2"/>
  <c r="I1635" i="2"/>
  <c r="C1635" i="2"/>
  <c r="H1635" i="2"/>
  <c r="G1248" i="2"/>
  <c r="C1248" i="2"/>
  <c r="I1248" i="2"/>
  <c r="H1248" i="2"/>
  <c r="G1874" i="2"/>
  <c r="H1874" i="2"/>
  <c r="C1874" i="2"/>
  <c r="I1874" i="2"/>
  <c r="I1867" i="2"/>
  <c r="G1867" i="2"/>
  <c r="H1867" i="2"/>
  <c r="C1867" i="2"/>
  <c r="H1247" i="2"/>
  <c r="C1247" i="2"/>
  <c r="G1247" i="2"/>
  <c r="I1247" i="2"/>
  <c r="G1147" i="2"/>
  <c r="I1147" i="2"/>
  <c r="H1147" i="2"/>
  <c r="C1147" i="2"/>
  <c r="G480" i="2"/>
  <c r="I480" i="2"/>
  <c r="H480" i="2"/>
  <c r="C480" i="2"/>
  <c r="G140" i="2"/>
  <c r="C140" i="2"/>
  <c r="I140" i="2"/>
  <c r="H140" i="2"/>
  <c r="I237" i="2"/>
  <c r="C237" i="2"/>
  <c r="G237" i="2"/>
  <c r="H237" i="2"/>
  <c r="G1825" i="2"/>
  <c r="I1825" i="2"/>
  <c r="H1825" i="2"/>
  <c r="C1825" i="2"/>
  <c r="G1004" i="2"/>
  <c r="I1004" i="2"/>
  <c r="H1004" i="2"/>
  <c r="C1004" i="2"/>
  <c r="C1055" i="2"/>
  <c r="G1055" i="2"/>
  <c r="I1055" i="2"/>
  <c r="H1055" i="2"/>
  <c r="H427" i="2"/>
  <c r="C427" i="2"/>
  <c r="I427" i="2"/>
  <c r="G427" i="2"/>
  <c r="H1586" i="2"/>
  <c r="G1586" i="2"/>
  <c r="I1586" i="2"/>
  <c r="C1586" i="2"/>
  <c r="G331" i="2"/>
  <c r="I331" i="2"/>
  <c r="H331" i="2"/>
  <c r="C331" i="2"/>
  <c r="H1058" i="2"/>
  <c r="I1058" i="2"/>
  <c r="C1058" i="2"/>
  <c r="G1058" i="2"/>
  <c r="C1487" i="2"/>
  <c r="G1487" i="2"/>
  <c r="I1487" i="2"/>
  <c r="H1487" i="2"/>
  <c r="G84" i="2"/>
  <c r="I84" i="2"/>
  <c r="H84" i="2"/>
  <c r="C84" i="2"/>
  <c r="I479" i="2"/>
  <c r="G479" i="2"/>
  <c r="H479" i="2"/>
  <c r="C479" i="2"/>
  <c r="H91" i="2"/>
  <c r="G91" i="2"/>
  <c r="I91" i="2"/>
  <c r="C91" i="2"/>
  <c r="C1155" i="2"/>
  <c r="H1155" i="2"/>
  <c r="G1155" i="2"/>
  <c r="I1155" i="2"/>
  <c r="G1630" i="2"/>
  <c r="H1630" i="2"/>
  <c r="C1630" i="2"/>
  <c r="I1630" i="2"/>
  <c r="G1345" i="2"/>
  <c r="I1345" i="2"/>
  <c r="H1345" i="2"/>
  <c r="C1345" i="2"/>
  <c r="I339" i="2"/>
  <c r="G339" i="2"/>
  <c r="H339" i="2"/>
  <c r="C339" i="2"/>
  <c r="G336" i="2"/>
  <c r="H336" i="2"/>
  <c r="C336" i="2"/>
  <c r="I336" i="2"/>
  <c r="H44" i="2"/>
  <c r="C44" i="2"/>
  <c r="G44" i="2"/>
  <c r="I44" i="2"/>
  <c r="H1243" i="2"/>
  <c r="G1243" i="2"/>
  <c r="I1243" i="2"/>
  <c r="C1243" i="2"/>
  <c r="G1875" i="2"/>
  <c r="I1875" i="2"/>
  <c r="H1875" i="2"/>
  <c r="C1875" i="2"/>
  <c r="C1579" i="2"/>
  <c r="G1579" i="2"/>
  <c r="I1579" i="2"/>
  <c r="H1579" i="2"/>
  <c r="G1731" i="2"/>
  <c r="I1731" i="2"/>
  <c r="H1731" i="2"/>
  <c r="C1731" i="2"/>
  <c r="G1539" i="2"/>
  <c r="I1539" i="2"/>
  <c r="H1539" i="2"/>
  <c r="C1539" i="2"/>
  <c r="I72" i="2"/>
  <c r="G72" i="2"/>
  <c r="C72" i="2"/>
  <c r="H72" i="2"/>
  <c r="C475" i="2"/>
  <c r="G475" i="2"/>
  <c r="H475" i="2"/>
  <c r="I475" i="2"/>
  <c r="H99" i="2"/>
  <c r="G99" i="2"/>
  <c r="I99" i="2"/>
  <c r="C99" i="2"/>
  <c r="C1387" i="2"/>
  <c r="G1387" i="2"/>
  <c r="H1387" i="2"/>
  <c r="I1387" i="2"/>
  <c r="G1869" i="2"/>
  <c r="I1869" i="2"/>
  <c r="H1869" i="2"/>
  <c r="C1869" i="2"/>
  <c r="G430" i="2"/>
  <c r="I430" i="2"/>
  <c r="H430" i="2"/>
  <c r="C430" i="2"/>
  <c r="G378" i="2"/>
  <c r="I378" i="2"/>
  <c r="H378" i="2"/>
  <c r="C378" i="2"/>
  <c r="G1541" i="2"/>
  <c r="I1541" i="2"/>
  <c r="H1541" i="2"/>
  <c r="C1541" i="2"/>
  <c r="G1298" i="2"/>
  <c r="I1298" i="2"/>
  <c r="H1298" i="2"/>
  <c r="C1298" i="2"/>
  <c r="H1146" i="2"/>
  <c r="G1146" i="2"/>
  <c r="C1146" i="2"/>
  <c r="I1146" i="2"/>
  <c r="H22" i="2"/>
  <c r="G22" i="2"/>
  <c r="C22" i="2"/>
  <c r="I22" i="2"/>
  <c r="I1348" i="2"/>
  <c r="G1348" i="2"/>
  <c r="C1348" i="2"/>
  <c r="H1348" i="2"/>
  <c r="C139" i="2"/>
  <c r="G139" i="2"/>
  <c r="I139" i="2"/>
  <c r="H139" i="2"/>
  <c r="C1390" i="2"/>
  <c r="I1390" i="2"/>
  <c r="H1390" i="2"/>
  <c r="G1390" i="2"/>
  <c r="I1104" i="2"/>
  <c r="G1104" i="2"/>
  <c r="H1104" i="2"/>
  <c r="C1104" i="2"/>
  <c r="G1250" i="2"/>
  <c r="I1250" i="2"/>
  <c r="H1250" i="2"/>
  <c r="C1250" i="2"/>
  <c r="G1098" i="2"/>
  <c r="I1098" i="2"/>
  <c r="H1098" i="2"/>
  <c r="C1098" i="2"/>
  <c r="C1531" i="2"/>
  <c r="G1531" i="2"/>
  <c r="H1531" i="2"/>
  <c r="I1531" i="2"/>
  <c r="C1339" i="2"/>
  <c r="G1339" i="2"/>
  <c r="I1339" i="2"/>
  <c r="H1339" i="2"/>
  <c r="G23" i="2"/>
  <c r="C23" i="2"/>
  <c r="I23" i="2"/>
  <c r="H23" i="2"/>
  <c r="G191" i="2"/>
  <c r="C191" i="2"/>
  <c r="I191" i="2"/>
  <c r="H191" i="2"/>
  <c r="G1818" i="2"/>
  <c r="I1818" i="2"/>
  <c r="C1818" i="2"/>
  <c r="H1818" i="2"/>
  <c r="H1054" i="2"/>
  <c r="C1054" i="2"/>
  <c r="G1054" i="2"/>
  <c r="I1054" i="2"/>
  <c r="G1486" i="2"/>
  <c r="C1486" i="2"/>
  <c r="I1486" i="2"/>
  <c r="H1486" i="2"/>
  <c r="I1533" i="2"/>
  <c r="G1533" i="2"/>
  <c r="H1533" i="2"/>
  <c r="C1533" i="2"/>
  <c r="I238" i="2"/>
  <c r="G238" i="2"/>
  <c r="C238" i="2"/>
  <c r="H238" i="2"/>
  <c r="H245" i="2"/>
  <c r="C245" i="2"/>
  <c r="G245" i="2"/>
  <c r="I245" i="2"/>
  <c r="G194" i="2"/>
  <c r="I194" i="2"/>
  <c r="H194" i="2"/>
  <c r="C194" i="2"/>
  <c r="I1773" i="2"/>
  <c r="C1773" i="2"/>
  <c r="G1773" i="2"/>
  <c r="H1773" i="2"/>
  <c r="C1724" i="2"/>
  <c r="I1724" i="2"/>
  <c r="G1724" i="2"/>
  <c r="H1724" i="2"/>
  <c r="G1877" i="2"/>
  <c r="C1877" i="2"/>
  <c r="I1877" i="2"/>
  <c r="H1877" i="2"/>
  <c r="G52" i="2"/>
  <c r="I52" i="2"/>
  <c r="H52" i="2"/>
  <c r="C52" i="2"/>
  <c r="G1059" i="2"/>
  <c r="I1059" i="2"/>
  <c r="H1059" i="2"/>
  <c r="C1059" i="2"/>
  <c r="C1589" i="2"/>
  <c r="G1589" i="2"/>
  <c r="I1589" i="2"/>
  <c r="H1589" i="2"/>
  <c r="C1488" i="2"/>
  <c r="G1488" i="2"/>
  <c r="H1488" i="2"/>
  <c r="I1488" i="2"/>
  <c r="G1012" i="2"/>
  <c r="I1012" i="2"/>
  <c r="H1012" i="2"/>
  <c r="C1012" i="2"/>
  <c r="G1056" i="2"/>
  <c r="I1056" i="2"/>
  <c r="H1056" i="2"/>
  <c r="C1056" i="2"/>
  <c r="C1628" i="2"/>
  <c r="G1628" i="2"/>
  <c r="I1628" i="2"/>
  <c r="H1628" i="2"/>
  <c r="G484" i="2"/>
  <c r="H484" i="2"/>
  <c r="C484" i="2"/>
  <c r="I484" i="2"/>
  <c r="G32" i="2"/>
  <c r="H32" i="2"/>
  <c r="I32" i="2"/>
  <c r="C32" i="2"/>
  <c r="G387" i="2"/>
  <c r="I387" i="2"/>
  <c r="H387" i="2"/>
  <c r="C387" i="2"/>
  <c r="G1393" i="2"/>
  <c r="I1393" i="2"/>
  <c r="H1393" i="2"/>
  <c r="C1393" i="2"/>
  <c r="G341" i="2"/>
  <c r="I341" i="2"/>
  <c r="H341" i="2"/>
  <c r="C341" i="2"/>
  <c r="H1053" i="2"/>
  <c r="G1053" i="2"/>
  <c r="I1053" i="2"/>
  <c r="C1053" i="2"/>
  <c r="C1483" i="2"/>
  <c r="G1483" i="2"/>
  <c r="I1483" i="2"/>
  <c r="H1483" i="2"/>
  <c r="G1292" i="2"/>
  <c r="I1292" i="2"/>
  <c r="H1292" i="2"/>
  <c r="C1292" i="2"/>
  <c r="G196" i="2"/>
  <c r="I196" i="2"/>
  <c r="H196" i="2"/>
  <c r="C196" i="2"/>
  <c r="G241" i="2"/>
  <c r="C241" i="2"/>
  <c r="H241" i="2"/>
  <c r="I241" i="2"/>
  <c r="H1585" i="2"/>
  <c r="G1585" i="2"/>
  <c r="I1585" i="2"/>
  <c r="C1585" i="2"/>
  <c r="G1109" i="2"/>
  <c r="I1109" i="2"/>
  <c r="H1109" i="2"/>
  <c r="C1109" i="2"/>
  <c r="G1829" i="2"/>
  <c r="I1829" i="2"/>
  <c r="H1829" i="2"/>
  <c r="C1829" i="2"/>
  <c r="G1774" i="2"/>
  <c r="I1774" i="2"/>
  <c r="H1774" i="2"/>
  <c r="C1774" i="2"/>
  <c r="C1536" i="2"/>
  <c r="G1536" i="2"/>
  <c r="I1536" i="2"/>
  <c r="H1536" i="2"/>
  <c r="G1060" i="2"/>
  <c r="I1060" i="2"/>
  <c r="H1060" i="2"/>
  <c r="C1060" i="2"/>
  <c r="G51" i="2"/>
  <c r="I51" i="2"/>
  <c r="H51" i="2"/>
  <c r="C51" i="2"/>
  <c r="C1008" i="2"/>
  <c r="G1008" i="2"/>
  <c r="I1008" i="2"/>
  <c r="H1008" i="2"/>
  <c r="H380" i="2"/>
  <c r="I380" i="2"/>
  <c r="G380" i="2"/>
  <c r="C380" i="2"/>
  <c r="H1148" i="2"/>
  <c r="G1148" i="2"/>
  <c r="I1148" i="2"/>
  <c r="C1148" i="2"/>
  <c r="G1538" i="2"/>
  <c r="I1538" i="2"/>
  <c r="H1538" i="2"/>
  <c r="C1538" i="2"/>
  <c r="G141" i="2"/>
  <c r="H141" i="2"/>
  <c r="I141" i="2"/>
  <c r="C141" i="2"/>
  <c r="G83" i="2"/>
  <c r="H83" i="2"/>
  <c r="I83" i="2"/>
  <c r="C83" i="2"/>
  <c r="G1343" i="2"/>
  <c r="I1343" i="2"/>
  <c r="H1343" i="2"/>
  <c r="C1343" i="2"/>
  <c r="H1100" i="2"/>
  <c r="C1100" i="2"/>
  <c r="G1100" i="2"/>
  <c r="I1100" i="2"/>
  <c r="G1245" i="2"/>
  <c r="H1245" i="2"/>
  <c r="C1245" i="2"/>
  <c r="I1245" i="2"/>
  <c r="G1341" i="2"/>
  <c r="I1341" i="2"/>
  <c r="H1341" i="2"/>
  <c r="C1341" i="2"/>
  <c r="G389" i="2"/>
  <c r="I389" i="2"/>
  <c r="H389" i="2"/>
  <c r="C389" i="2"/>
  <c r="G1246" i="2"/>
  <c r="I1246" i="2"/>
  <c r="H1246" i="2"/>
  <c r="C1246" i="2"/>
  <c r="G97" i="2"/>
  <c r="I97" i="2"/>
  <c r="H97" i="2"/>
  <c r="C97" i="2"/>
  <c r="H1820" i="2"/>
  <c r="G1820" i="2"/>
  <c r="I1820" i="2"/>
  <c r="C1820" i="2"/>
  <c r="G244" i="2"/>
  <c r="I244" i="2"/>
  <c r="C244" i="2"/>
  <c r="H244" i="2"/>
  <c r="H1347" i="2"/>
  <c r="C1347" i="2"/>
  <c r="G1347" i="2"/>
  <c r="I1347" i="2"/>
  <c r="G85" i="2"/>
  <c r="I85" i="2"/>
  <c r="H85" i="2"/>
  <c r="C85" i="2"/>
  <c r="G1296" i="2"/>
  <c r="I1296" i="2"/>
  <c r="H1296" i="2"/>
  <c r="C1296" i="2"/>
  <c r="H36" i="2"/>
  <c r="G36" i="2"/>
  <c r="I36" i="2"/>
  <c r="C36" i="2"/>
  <c r="I236" i="2"/>
  <c r="C236" i="2"/>
  <c r="H236" i="2"/>
  <c r="G236" i="2"/>
  <c r="I1005" i="2"/>
  <c r="G1005" i="2"/>
  <c r="H1005" i="2"/>
  <c r="C1005" i="2"/>
  <c r="G1636" i="2"/>
  <c r="I1636" i="2"/>
  <c r="C1636" i="2"/>
  <c r="H1636" i="2"/>
  <c r="G1299" i="2"/>
  <c r="H1299" i="2"/>
  <c r="C1299" i="2"/>
  <c r="I1299" i="2"/>
  <c r="G476" i="2"/>
  <c r="H476" i="2"/>
  <c r="C476" i="2"/>
  <c r="I476" i="2"/>
  <c r="G1242" i="2"/>
  <c r="I1242" i="2"/>
  <c r="H1242" i="2"/>
  <c r="C1242" i="2"/>
  <c r="I428" i="2"/>
  <c r="G428" i="2"/>
  <c r="H428" i="2"/>
  <c r="C428" i="2"/>
  <c r="C1535" i="2"/>
  <c r="G1535" i="2"/>
  <c r="I1535" i="2"/>
  <c r="H1535" i="2"/>
  <c r="I332" i="2"/>
  <c r="G332" i="2"/>
  <c r="H332" i="2"/>
  <c r="C332" i="2"/>
  <c r="G1388" i="2"/>
  <c r="C1388" i="2"/>
  <c r="I1388" i="2"/>
  <c r="H1388" i="2"/>
  <c r="G1873" i="2"/>
  <c r="I1873" i="2"/>
  <c r="H1873" i="2"/>
  <c r="C1873" i="2"/>
  <c r="G432" i="2"/>
  <c r="I432" i="2"/>
  <c r="H432" i="2"/>
  <c r="C432" i="2"/>
  <c r="G92" i="2"/>
  <c r="I92" i="2"/>
  <c r="H92" i="2"/>
  <c r="C92" i="2"/>
  <c r="H193" i="2"/>
  <c r="G193" i="2"/>
  <c r="I193" i="2"/>
  <c r="C193" i="2"/>
  <c r="G45" i="2"/>
  <c r="I45" i="2"/>
  <c r="H45" i="2"/>
  <c r="C45" i="2"/>
  <c r="H1580" i="2"/>
  <c r="C1580" i="2"/>
  <c r="G1580" i="2"/>
  <c r="I1580" i="2"/>
  <c r="G1821" i="2"/>
  <c r="C1821" i="2"/>
  <c r="I1821" i="2"/>
  <c r="H1821" i="2"/>
  <c r="G1244" i="2"/>
  <c r="I1244" i="2"/>
  <c r="H1244" i="2"/>
  <c r="C1244" i="2"/>
  <c r="G35" i="2"/>
  <c r="I35" i="2"/>
  <c r="H35" i="2"/>
  <c r="C35" i="2"/>
  <c r="G1727" i="2"/>
  <c r="I1727" i="2"/>
  <c r="H1727" i="2"/>
  <c r="C1727" i="2"/>
  <c r="I1627" i="2"/>
  <c r="G1627" i="2"/>
  <c r="C1627" i="2"/>
  <c r="H1627" i="2"/>
  <c r="H53" i="2"/>
  <c r="C53" i="2"/>
  <c r="G53" i="2"/>
  <c r="I53" i="2"/>
  <c r="G388" i="2"/>
  <c r="I388" i="2"/>
  <c r="C388" i="2"/>
  <c r="H388" i="2"/>
  <c r="G1052" i="2"/>
  <c r="I1052" i="2"/>
  <c r="H1052" i="2"/>
  <c r="C1052" i="2"/>
  <c r="G1391" i="2"/>
  <c r="I1391" i="2"/>
  <c r="H1391" i="2"/>
  <c r="C1391" i="2"/>
  <c r="G1291" i="2"/>
  <c r="I1291" i="2"/>
  <c r="H1291" i="2"/>
  <c r="C1291" i="2"/>
  <c r="I1108" i="2"/>
  <c r="G1108" i="2"/>
  <c r="H1108" i="2"/>
  <c r="C1108" i="2"/>
  <c r="G1099" i="2"/>
  <c r="I1099" i="2"/>
  <c r="H1099" i="2"/>
  <c r="C1099" i="2"/>
  <c r="G87" i="2"/>
  <c r="I87" i="2"/>
  <c r="H87" i="2"/>
  <c r="C87" i="2"/>
  <c r="H1340" i="2"/>
  <c r="C1340" i="2"/>
  <c r="I1340" i="2"/>
  <c r="G1340" i="2"/>
  <c r="G436" i="2"/>
  <c r="H436" i="2"/>
  <c r="C436" i="2"/>
  <c r="I436" i="2"/>
  <c r="I1152" i="2"/>
  <c r="G1152" i="2"/>
  <c r="H1152" i="2"/>
  <c r="C1152" i="2"/>
  <c r="H144" i="2"/>
  <c r="I144" i="2"/>
  <c r="C144" i="2"/>
  <c r="G144" i="2"/>
  <c r="G1819" i="2"/>
  <c r="I1819" i="2"/>
  <c r="H1819" i="2"/>
  <c r="C1819" i="2"/>
  <c r="C240" i="2"/>
  <c r="G240" i="2"/>
  <c r="I240" i="2"/>
  <c r="H240" i="2"/>
  <c r="G1344" i="2"/>
  <c r="C1344" i="2"/>
  <c r="I1344" i="2"/>
  <c r="H1344" i="2"/>
  <c r="G100" i="2"/>
  <c r="C100" i="2"/>
  <c r="I100" i="2"/>
  <c r="H100" i="2"/>
  <c r="I1295" i="2"/>
  <c r="H1295" i="2"/>
  <c r="G1295" i="2"/>
  <c r="C1295" i="2"/>
  <c r="G1775" i="2"/>
  <c r="I1775" i="2"/>
  <c r="C1775" i="2"/>
  <c r="H1775" i="2"/>
  <c r="H483" i="2"/>
  <c r="G483" i="2"/>
  <c r="I483" i="2"/>
  <c r="C483" i="2"/>
  <c r="H187" i="2"/>
  <c r="C187" i="2"/>
  <c r="G187" i="2"/>
  <c r="I187" i="2"/>
  <c r="G1484" i="2"/>
  <c r="I1484" i="2"/>
  <c r="H1484" i="2"/>
  <c r="C1484" i="2"/>
  <c r="G431" i="2"/>
  <c r="I431" i="2"/>
  <c r="H431" i="2"/>
  <c r="C431" i="2"/>
  <c r="G75" i="2"/>
  <c r="I75" i="2"/>
  <c r="H75" i="2"/>
  <c r="C75" i="2"/>
  <c r="H1868" i="2"/>
  <c r="G1868" i="2"/>
  <c r="I1868" i="2"/>
  <c r="C1868" i="2"/>
  <c r="G1006" i="2"/>
  <c r="I1006" i="2"/>
  <c r="H1006" i="2"/>
  <c r="C1006" i="2"/>
  <c r="C1777" i="2"/>
  <c r="G1777" i="2"/>
  <c r="I1777" i="2"/>
  <c r="H1777" i="2"/>
  <c r="G192" i="2"/>
  <c r="I192" i="2"/>
  <c r="H192" i="2"/>
  <c r="C192" i="2"/>
  <c r="H28" i="2"/>
  <c r="G28" i="2"/>
  <c r="I28" i="2"/>
  <c r="C28" i="2"/>
  <c r="G143" i="2"/>
  <c r="I143" i="2"/>
  <c r="H143" i="2"/>
  <c r="C143" i="2"/>
  <c r="G48" i="2"/>
  <c r="I48" i="2"/>
  <c r="H48" i="2"/>
  <c r="C48" i="2"/>
  <c r="C1771" i="2"/>
  <c r="G1771" i="2"/>
  <c r="I1771" i="2"/>
  <c r="H1771" i="2"/>
  <c r="C1722" i="2"/>
  <c r="G1722" i="2"/>
  <c r="I1722" i="2"/>
  <c r="H1722" i="2"/>
  <c r="H49" i="2"/>
  <c r="I49" i="2"/>
  <c r="C49" i="2"/>
  <c r="G49" i="2"/>
  <c r="I1726" i="2"/>
  <c r="H1726" i="2"/>
  <c r="G1726" i="2"/>
  <c r="C1726" i="2"/>
  <c r="G80" i="2"/>
  <c r="H80" i="2"/>
  <c r="C80" i="2"/>
  <c r="I80" i="2"/>
  <c r="G86" i="2"/>
  <c r="I86" i="2"/>
  <c r="H86" i="2"/>
  <c r="C86" i="2"/>
  <c r="C1007" i="2"/>
  <c r="G1007" i="2"/>
  <c r="I1007" i="2"/>
  <c r="H1007" i="2"/>
  <c r="I1778" i="2"/>
  <c r="H1778" i="2"/>
  <c r="C1778" i="2"/>
  <c r="G1778" i="2"/>
  <c r="G1626" i="2"/>
  <c r="I1626" i="2"/>
  <c r="H1626" i="2"/>
  <c r="C1626" i="2"/>
  <c r="I1294" i="2"/>
  <c r="G1294" i="2"/>
  <c r="H1294" i="2"/>
  <c r="C1294" i="2"/>
  <c r="G19" i="2"/>
  <c r="C19" i="2"/>
  <c r="I19" i="2"/>
  <c r="H19" i="2"/>
  <c r="G1151" i="2"/>
  <c r="C1151" i="2"/>
  <c r="I1151" i="2"/>
  <c r="H1151" i="2"/>
  <c r="G1051" i="2"/>
  <c r="H1051" i="2"/>
  <c r="I1051" i="2"/>
  <c r="C1051" i="2"/>
  <c r="H435" i="2"/>
  <c r="G435" i="2"/>
  <c r="I435" i="2"/>
  <c r="C435" i="2"/>
  <c r="G1290" i="2"/>
  <c r="I1290" i="2"/>
  <c r="H1290" i="2"/>
  <c r="C1290" i="2"/>
  <c r="G1346" i="2"/>
  <c r="I1346" i="2"/>
  <c r="H1346" i="2"/>
  <c r="C1346" i="2"/>
  <c r="G34" i="2"/>
  <c r="I34" i="2"/>
  <c r="H34" i="2"/>
  <c r="C34" i="2"/>
  <c r="G101" i="2"/>
  <c r="H101" i="2"/>
  <c r="I101" i="2"/>
  <c r="C101" i="2"/>
  <c r="G38" i="2"/>
  <c r="I38" i="2"/>
  <c r="H38" i="2"/>
  <c r="C38" i="2"/>
  <c r="H334" i="2"/>
  <c r="G334" i="2"/>
  <c r="I334" i="2"/>
  <c r="C334" i="2"/>
  <c r="I186" i="2"/>
  <c r="G186" i="2"/>
  <c r="H186" i="2"/>
  <c r="C186" i="2"/>
  <c r="H1733" i="2"/>
  <c r="G1733" i="2"/>
  <c r="I1733" i="2"/>
  <c r="C1733" i="2"/>
  <c r="H94" i="2"/>
  <c r="I94" i="2"/>
  <c r="G94" i="2"/>
  <c r="C94" i="2"/>
  <c r="I74" i="2"/>
  <c r="G74" i="2"/>
  <c r="C74" i="2"/>
  <c r="H74" i="2"/>
  <c r="H39" i="2"/>
  <c r="C39" i="2"/>
  <c r="G39" i="2"/>
  <c r="I39" i="2"/>
  <c r="I335" i="2"/>
  <c r="C335" i="2"/>
  <c r="G335" i="2"/>
  <c r="H335" i="2"/>
  <c r="G27" i="2"/>
  <c r="C27" i="2"/>
  <c r="I27" i="2"/>
  <c r="H27" i="2"/>
  <c r="G338" i="2"/>
  <c r="I338" i="2"/>
  <c r="H338" i="2"/>
  <c r="C338" i="2"/>
  <c r="G1489" i="2"/>
  <c r="C1489" i="2"/>
  <c r="I1489" i="2"/>
  <c r="H1489" i="2"/>
  <c r="C1582" i="2"/>
  <c r="G1582" i="2"/>
  <c r="I1582" i="2"/>
  <c r="H1582" i="2"/>
  <c r="G386" i="2"/>
  <c r="I386" i="2"/>
  <c r="H386" i="2"/>
  <c r="C386" i="2"/>
  <c r="G1397" i="2"/>
  <c r="H1397" i="2"/>
  <c r="I1397" i="2"/>
  <c r="C1397" i="2"/>
  <c r="G1103" i="2"/>
  <c r="H1103" i="2"/>
  <c r="I1103" i="2"/>
  <c r="C1103" i="2"/>
  <c r="G1003" i="2"/>
  <c r="I1003" i="2"/>
  <c r="H1003" i="2"/>
  <c r="C1003" i="2"/>
  <c r="G1106" i="2"/>
  <c r="I1106" i="2"/>
  <c r="H1106" i="2"/>
  <c r="C1106" i="2"/>
  <c r="G474" i="2"/>
  <c r="H474" i="2"/>
  <c r="C474" i="2"/>
  <c r="I474" i="2"/>
  <c r="I478" i="2"/>
  <c r="G478" i="2"/>
  <c r="H478" i="2"/>
  <c r="C478" i="2"/>
  <c r="H426" i="2"/>
  <c r="G426" i="2"/>
  <c r="C426" i="2"/>
  <c r="I426" i="2"/>
  <c r="G1634" i="2"/>
  <c r="I1634" i="2"/>
  <c r="H1634" i="2"/>
  <c r="C1634" i="2"/>
  <c r="G382" i="2"/>
  <c r="I382" i="2"/>
  <c r="H382" i="2"/>
  <c r="C382" i="2"/>
  <c r="G330" i="2"/>
  <c r="I330" i="2"/>
  <c r="C330" i="2"/>
  <c r="H330" i="2"/>
  <c r="G1637" i="2"/>
  <c r="I1637" i="2"/>
  <c r="H1637" i="2"/>
  <c r="C1637" i="2"/>
  <c r="G1866" i="2"/>
  <c r="I1866" i="2"/>
  <c r="H1866" i="2"/>
  <c r="C1866" i="2"/>
  <c r="G1729" i="2"/>
  <c r="I1729" i="2"/>
  <c r="H1729" i="2"/>
  <c r="C1729" i="2"/>
  <c r="G1253" i="2"/>
  <c r="H1253" i="2"/>
  <c r="C1253" i="2"/>
  <c r="I1253" i="2"/>
  <c r="G1386" i="2"/>
  <c r="H1386" i="2"/>
  <c r="C1386" i="2"/>
  <c r="I1386" i="2"/>
  <c r="H95" i="2"/>
  <c r="G95" i="2"/>
  <c r="I95" i="2"/>
  <c r="C95" i="2"/>
  <c r="G1010" i="2"/>
  <c r="I1010" i="2"/>
  <c r="H1010" i="2"/>
  <c r="C1010" i="2"/>
  <c r="G142" i="2"/>
  <c r="I142" i="2"/>
  <c r="H142" i="2"/>
  <c r="C142" i="2"/>
  <c r="G90" i="2"/>
  <c r="C90" i="2"/>
  <c r="H90" i="2"/>
  <c r="I90" i="2"/>
  <c r="G1728" i="2"/>
  <c r="I1728" i="2"/>
  <c r="H1728" i="2"/>
  <c r="C1728" i="2"/>
  <c r="G383" i="2"/>
  <c r="H383" i="2"/>
  <c r="I383" i="2"/>
  <c r="C383" i="2"/>
  <c r="G43" i="2"/>
  <c r="H43" i="2"/>
  <c r="I43" i="2"/>
  <c r="C43" i="2"/>
  <c r="G1251" i="2"/>
  <c r="C1251" i="2"/>
  <c r="I1251" i="2"/>
  <c r="H1251" i="2"/>
  <c r="G18" i="2"/>
  <c r="H18" i="2"/>
  <c r="C18" i="2"/>
  <c r="I18" i="2"/>
  <c r="G1730" i="2"/>
  <c r="I1730" i="2"/>
  <c r="H1730" i="2"/>
  <c r="C1730" i="2"/>
  <c r="G1578" i="2"/>
  <c r="I1578" i="2"/>
  <c r="C1578" i="2"/>
  <c r="H1578" i="2"/>
  <c r="C79" i="2"/>
  <c r="G79" i="2"/>
  <c r="I79" i="2"/>
  <c r="H79" i="2"/>
  <c r="G1770" i="2"/>
  <c r="C1770" i="2"/>
  <c r="H1770" i="2"/>
  <c r="I1770" i="2"/>
  <c r="H82" i="2"/>
  <c r="I82" i="2"/>
  <c r="C82" i="2"/>
  <c r="G82" i="2"/>
  <c r="H1725" i="2"/>
  <c r="C1725" i="2"/>
  <c r="G1725" i="2"/>
  <c r="I1725" i="2"/>
  <c r="G148" i="2"/>
  <c r="I148" i="2"/>
  <c r="H148" i="2"/>
  <c r="C148" i="2"/>
  <c r="G50" i="2"/>
  <c r="I50" i="2"/>
  <c r="H50" i="2"/>
  <c r="C50" i="2"/>
  <c r="G1301" i="2"/>
  <c r="I1301" i="2"/>
  <c r="H1301" i="2"/>
  <c r="C1301" i="2"/>
  <c r="G1249" i="2"/>
  <c r="H1249" i="2"/>
  <c r="C1249" i="2"/>
  <c r="I1249" i="2"/>
  <c r="G1150" i="2"/>
  <c r="I1150" i="2"/>
  <c r="C1150" i="2"/>
  <c r="H1150" i="2"/>
  <c r="G1629" i="2"/>
  <c r="I1629" i="2"/>
  <c r="H1629" i="2"/>
  <c r="C1629" i="2"/>
  <c r="G98" i="2"/>
  <c r="I98" i="2"/>
  <c r="H98" i="2"/>
  <c r="C98" i="2"/>
  <c r="I437" i="2"/>
  <c r="H437" i="2"/>
  <c r="C437" i="2"/>
  <c r="G437" i="2"/>
  <c r="G1631" i="2"/>
  <c r="H1631" i="2"/>
  <c r="C1631" i="2"/>
  <c r="I1631" i="2"/>
  <c r="G1342" i="2"/>
  <c r="H1342" i="2"/>
  <c r="C1342" i="2"/>
  <c r="I1342" i="2"/>
  <c r="G1050" i="2"/>
  <c r="H1050" i="2"/>
  <c r="C1050" i="2"/>
  <c r="I1050" i="2"/>
  <c r="I1293" i="2"/>
  <c r="G1293" i="2"/>
  <c r="H1293" i="2"/>
  <c r="C1293" i="2"/>
  <c r="G149" i="2"/>
  <c r="I149" i="2"/>
  <c r="H149" i="2"/>
  <c r="C149" i="2"/>
  <c r="I243" i="2"/>
  <c r="H243" i="2"/>
  <c r="C243" i="2"/>
  <c r="G243" i="2"/>
  <c r="I235" i="2"/>
  <c r="G235" i="2"/>
  <c r="H235" i="2"/>
  <c r="C235" i="2"/>
  <c r="C1534" i="2"/>
  <c r="G1534" i="2"/>
  <c r="I1534" i="2"/>
  <c r="H1534" i="2"/>
  <c r="G1537" i="2"/>
  <c r="I1537" i="2"/>
  <c r="H1537" i="2"/>
  <c r="C1537" i="2"/>
  <c r="G1061" i="2"/>
  <c r="I1061" i="2"/>
  <c r="H1061" i="2"/>
  <c r="C1061" i="2"/>
  <c r="G1872" i="2"/>
  <c r="C1872" i="2"/>
  <c r="H1872" i="2"/>
  <c r="I1872" i="2"/>
  <c r="G1395" i="2"/>
  <c r="I1395" i="2"/>
  <c r="H1395" i="2"/>
  <c r="C1395" i="2"/>
  <c r="G381" i="2"/>
  <c r="I381" i="2"/>
  <c r="H381" i="2"/>
  <c r="C381" i="2"/>
  <c r="G73" i="2"/>
  <c r="I73" i="2"/>
  <c r="H73" i="2"/>
  <c r="C73" i="2"/>
  <c r="G1827" i="2"/>
  <c r="I1827" i="2"/>
  <c r="C1827" i="2"/>
  <c r="H1827" i="2"/>
  <c r="H1013" i="2"/>
  <c r="G1013" i="2"/>
  <c r="I1013" i="2"/>
  <c r="C1013" i="2"/>
  <c r="G1149" i="2"/>
  <c r="I1149" i="2"/>
  <c r="H1149" i="2"/>
  <c r="C1149" i="2"/>
  <c r="G1780" i="2"/>
  <c r="H1780" i="2"/>
  <c r="C1780" i="2"/>
  <c r="I1780" i="2"/>
  <c r="I190" i="2"/>
  <c r="G190" i="2"/>
  <c r="H190" i="2"/>
  <c r="C190" i="2"/>
  <c r="G138" i="2"/>
  <c r="C138" i="2"/>
  <c r="H138" i="2"/>
  <c r="I138" i="2"/>
  <c r="H1493" i="2"/>
  <c r="G1493" i="2"/>
  <c r="I1493" i="2"/>
  <c r="C1493" i="2"/>
  <c r="I88" i="2"/>
  <c r="G88" i="2"/>
  <c r="H88" i="2"/>
  <c r="C88" i="2"/>
  <c r="G433" i="2"/>
  <c r="I433" i="2"/>
  <c r="H433" i="2"/>
  <c r="C433" i="2"/>
  <c r="I485" i="2"/>
  <c r="G485" i="2"/>
  <c r="H485" i="2"/>
  <c r="C485" i="2"/>
  <c r="G1101" i="2"/>
  <c r="I1101" i="2"/>
  <c r="H1101" i="2"/>
  <c r="C1101" i="2"/>
  <c r="G1732" i="2"/>
  <c r="I1732" i="2"/>
  <c r="H1732" i="2"/>
  <c r="C1732" i="2"/>
  <c r="G1297" i="2"/>
  <c r="I1297" i="2"/>
  <c r="H1297" i="2"/>
  <c r="C1297" i="2"/>
  <c r="G1490" i="2"/>
  <c r="H1490" i="2"/>
  <c r="C1490" i="2"/>
  <c r="I1490" i="2"/>
  <c r="G1338" i="2"/>
  <c r="I1338" i="2"/>
  <c r="H1338" i="2"/>
  <c r="C1338" i="2"/>
  <c r="H1871" i="2"/>
  <c r="C1871" i="2"/>
  <c r="I1871" i="2"/>
  <c r="G1871" i="2"/>
  <c r="G434" i="2"/>
  <c r="I434" i="2"/>
  <c r="H434" i="2"/>
  <c r="C434" i="2"/>
  <c r="G30" i="2"/>
  <c r="C30" i="2"/>
  <c r="I30" i="2"/>
  <c r="H30" i="2"/>
  <c r="G1105" i="2"/>
  <c r="I1105" i="2"/>
  <c r="H1105" i="2"/>
  <c r="C1105" i="2"/>
  <c r="I234" i="2"/>
  <c r="C234" i="2"/>
  <c r="H234" i="2"/>
  <c r="G234" i="2"/>
  <c r="G1530" i="2"/>
  <c r="I1530" i="2"/>
  <c r="H1530" i="2"/>
  <c r="C1530" i="2"/>
  <c r="G31" i="2"/>
  <c r="I31" i="2"/>
  <c r="H31" i="2"/>
  <c r="C31" i="2"/>
  <c r="G21" i="2"/>
  <c r="I21" i="2"/>
  <c r="C21" i="2"/>
  <c r="H21" i="2"/>
  <c r="G1828" i="2"/>
  <c r="C1828" i="2"/>
  <c r="I1828" i="2"/>
  <c r="H1828" i="2"/>
  <c r="G1482" i="2"/>
  <c r="C1482" i="2"/>
  <c r="I1482" i="2"/>
  <c r="H1482" i="2"/>
  <c r="G1776" i="2"/>
  <c r="C1776" i="2"/>
  <c r="I1776" i="2"/>
  <c r="H1776" i="2"/>
  <c r="G1300" i="2"/>
  <c r="I1300" i="2"/>
  <c r="H1300" i="2"/>
  <c r="C1300" i="2"/>
  <c r="G147" i="2"/>
  <c r="I147" i="2"/>
  <c r="H147" i="2"/>
  <c r="C147" i="2"/>
  <c r="G481" i="2"/>
  <c r="H481" i="2"/>
  <c r="I481" i="2"/>
  <c r="C481" i="2"/>
  <c r="G189" i="2"/>
  <c r="I189" i="2"/>
  <c r="H189" i="2"/>
  <c r="C189" i="2"/>
  <c r="H25" i="2"/>
  <c r="C25" i="2"/>
  <c r="G25" i="2"/>
  <c r="I25" i="2"/>
  <c r="G1826" i="2"/>
  <c r="C1826" i="2"/>
  <c r="I1826" i="2"/>
  <c r="H1826" i="2"/>
  <c r="I337" i="2"/>
  <c r="G337" i="2"/>
  <c r="H337" i="2"/>
  <c r="C337" i="2"/>
  <c r="G77" i="2"/>
  <c r="I77" i="2"/>
  <c r="H77" i="2"/>
  <c r="C77" i="2"/>
  <c r="G1102" i="2"/>
  <c r="H1102" i="2"/>
  <c r="I1102" i="2"/>
  <c r="C1102" i="2"/>
  <c r="H482" i="2"/>
  <c r="C482" i="2"/>
  <c r="I482" i="2"/>
  <c r="G482" i="2"/>
  <c r="G46" i="2"/>
  <c r="I46" i="2"/>
  <c r="H46" i="2"/>
  <c r="C46" i="2"/>
  <c r="G26" i="2"/>
  <c r="I26" i="2"/>
  <c r="C26" i="2"/>
  <c r="H26" i="2"/>
  <c r="G1396" i="2"/>
  <c r="I1396" i="2"/>
  <c r="H1396" i="2"/>
  <c r="C1396" i="2"/>
  <c r="H195" i="2"/>
  <c r="G195" i="2"/>
  <c r="I195" i="2"/>
  <c r="C195" i="2"/>
  <c r="G1633" i="2"/>
  <c r="I1633" i="2"/>
  <c r="H1633" i="2"/>
  <c r="C1633" i="2"/>
  <c r="G1157" i="2"/>
  <c r="H1157" i="2"/>
  <c r="C1157" i="2"/>
  <c r="I1157" i="2"/>
  <c r="G1824" i="2"/>
  <c r="H1824" i="2"/>
  <c r="C1824" i="2"/>
  <c r="I1824" i="2"/>
  <c r="G1781" i="2"/>
  <c r="C1781" i="2"/>
  <c r="I1781" i="2"/>
  <c r="H1781" i="2"/>
  <c r="C81" i="2"/>
  <c r="G81" i="2"/>
  <c r="I81" i="2"/>
  <c r="H81" i="2"/>
  <c r="H242" i="2"/>
  <c r="I242" i="2"/>
  <c r="C242" i="2"/>
  <c r="G242" i="2"/>
  <c r="G1154" i="2"/>
  <c r="C1154" i="2"/>
  <c r="I1154" i="2"/>
  <c r="H1154" i="2"/>
  <c r="G1002" i="2"/>
  <c r="I1002" i="2"/>
  <c r="H1002" i="2"/>
  <c r="C1002" i="2"/>
  <c r="G477" i="2"/>
  <c r="I477" i="2"/>
  <c r="H477" i="2"/>
  <c r="C477" i="2"/>
  <c r="G1588" i="2"/>
  <c r="I1588" i="2"/>
  <c r="H1588" i="2"/>
  <c r="C1588" i="2"/>
  <c r="G1485" i="2"/>
  <c r="I1485" i="2"/>
  <c r="H1485" i="2"/>
  <c r="C1485" i="2"/>
  <c r="G1009" i="2"/>
  <c r="H1009" i="2"/>
  <c r="C1009" i="2"/>
  <c r="I1009" i="2"/>
  <c r="G429" i="2"/>
  <c r="C429" i="2"/>
  <c r="I429" i="2"/>
  <c r="H429" i="2"/>
  <c r="G89" i="2"/>
  <c r="I89" i="2"/>
  <c r="H89" i="2"/>
  <c r="C89" i="2"/>
  <c r="H1394" i="2"/>
  <c r="G1394" i="2"/>
  <c r="I1394" i="2"/>
  <c r="C1394" i="2"/>
  <c r="G1587" i="2"/>
  <c r="H1587" i="2"/>
  <c r="C1587" i="2"/>
  <c r="I1587" i="2"/>
  <c r="G333" i="2"/>
  <c r="I333" i="2"/>
  <c r="H333" i="2"/>
  <c r="C333" i="2"/>
  <c r="G41" i="2"/>
  <c r="I41" i="2"/>
  <c r="H41" i="2"/>
  <c r="C41" i="2"/>
  <c r="G1540" i="2"/>
  <c r="I1540" i="2"/>
  <c r="H1540" i="2"/>
  <c r="C1540" i="2"/>
  <c r="C1057" i="2"/>
  <c r="G1057" i="2"/>
  <c r="H1057" i="2"/>
  <c r="I1057" i="2"/>
  <c r="G1389" i="2"/>
  <c r="I1389" i="2"/>
  <c r="H1389" i="2"/>
  <c r="C1389" i="2"/>
  <c r="I1491" i="2"/>
  <c r="G1491" i="2"/>
  <c r="H1491" i="2"/>
  <c r="C1491" i="2"/>
  <c r="G385" i="2"/>
  <c r="I385" i="2"/>
  <c r="H385" i="2"/>
  <c r="C385" i="2"/>
  <c r="G93" i="2"/>
  <c r="I93" i="2"/>
  <c r="H93" i="2"/>
  <c r="C93" i="2"/>
  <c r="G1492" i="2"/>
  <c r="I1492" i="2"/>
  <c r="H1492" i="2"/>
  <c r="C1492" i="2"/>
  <c r="G1107" i="2"/>
  <c r="I1107" i="2"/>
  <c r="H1107" i="2"/>
  <c r="C1107" i="2"/>
  <c r="G78" i="2"/>
  <c r="I78" i="2"/>
  <c r="H78" i="2"/>
  <c r="C78" i="2"/>
  <c r="I42" i="2"/>
  <c r="H42" i="2"/>
  <c r="G42" i="2"/>
  <c r="C42" i="2"/>
  <c r="H1011" i="2"/>
  <c r="G1011" i="2"/>
  <c r="C1011" i="2"/>
  <c r="I1011" i="2"/>
  <c r="G1581" i="2"/>
  <c r="I1581" i="2"/>
  <c r="H1581" i="2"/>
  <c r="C1581" i="2"/>
  <c r="G197" i="2"/>
  <c r="I197" i="2"/>
  <c r="H197" i="2"/>
  <c r="C197" i="2"/>
  <c r="G1632" i="2"/>
  <c r="I1632" i="2"/>
  <c r="H1632" i="2"/>
  <c r="C1632" i="2"/>
  <c r="G1156" i="2"/>
  <c r="I1156" i="2"/>
  <c r="H1156" i="2"/>
  <c r="C1156" i="2"/>
  <c r="I20" i="2"/>
  <c r="G20" i="2"/>
  <c r="H20" i="2"/>
  <c r="C20" i="2"/>
  <c r="G40" i="2"/>
  <c r="I40" i="2"/>
  <c r="H40" i="2"/>
  <c r="C40" i="2"/>
  <c r="G1876" i="2"/>
  <c r="I1876" i="2"/>
  <c r="H1876" i="2"/>
  <c r="C1876" i="2"/>
  <c r="G188" i="2"/>
  <c r="I188" i="2"/>
  <c r="H188" i="2"/>
  <c r="C188" i="2"/>
  <c r="G1252" i="2"/>
  <c r="H1252" i="2"/>
  <c r="C1252" i="2"/>
  <c r="I1252" i="2"/>
  <c r="H384" i="2"/>
  <c r="G384" i="2"/>
  <c r="I384" i="2"/>
  <c r="C384" i="2"/>
  <c r="H76" i="2"/>
  <c r="G76" i="2"/>
  <c r="I76" i="2"/>
  <c r="C76" i="2"/>
  <c r="G1153" i="2"/>
  <c r="I1153" i="2"/>
  <c r="H1153" i="2"/>
  <c r="C1153" i="2"/>
  <c r="C1583" i="2"/>
  <c r="G1583" i="2"/>
  <c r="I1583" i="2"/>
  <c r="H1583" i="2"/>
  <c r="G145" i="2"/>
  <c r="H145" i="2"/>
  <c r="C145" i="2"/>
  <c r="I145" i="2"/>
  <c r="G29" i="2"/>
  <c r="I29" i="2"/>
  <c r="H29" i="2"/>
  <c r="C29" i="2"/>
  <c r="G146" i="2"/>
  <c r="I146" i="2"/>
  <c r="H146" i="2"/>
  <c r="C146" i="2"/>
  <c r="G37" i="2"/>
  <c r="I37" i="2"/>
  <c r="H37" i="2"/>
  <c r="C37" i="2"/>
  <c r="G96" i="2"/>
  <c r="H96" i="2"/>
  <c r="C96" i="2"/>
  <c r="I96" i="2"/>
  <c r="C47" i="2"/>
  <c r="G47" i="2"/>
  <c r="I47" i="2"/>
  <c r="H47" i="2"/>
  <c r="G24" i="2"/>
  <c r="I24" i="2"/>
  <c r="H24" i="2"/>
  <c r="C24" i="2"/>
  <c r="G1392" i="2"/>
  <c r="H1392" i="2"/>
  <c r="C1392" i="2"/>
  <c r="I1392" i="2"/>
  <c r="G340" i="2"/>
  <c r="I340" i="2"/>
  <c r="H340" i="2"/>
  <c r="C340" i="2"/>
  <c r="F771" i="2" l="1"/>
  <c r="B771" i="2"/>
  <c r="F765" i="2"/>
  <c r="B765" i="2"/>
  <c r="F769" i="2"/>
  <c r="B769" i="2"/>
  <c r="F772" i="2"/>
  <c r="B772" i="2"/>
  <c r="F764" i="2"/>
  <c r="B764" i="2"/>
  <c r="F766" i="2"/>
  <c r="B766" i="2"/>
  <c r="F773" i="2"/>
  <c r="B773" i="2"/>
  <c r="B770" i="2"/>
  <c r="F770" i="2"/>
  <c r="F767" i="2"/>
  <c r="B767" i="2"/>
  <c r="F763" i="2"/>
  <c r="B763" i="2"/>
  <c r="F768" i="2"/>
  <c r="B768" i="2"/>
  <c r="F762" i="2"/>
  <c r="B762" i="2"/>
  <c r="I764" i="2" l="1"/>
  <c r="G764" i="2"/>
  <c r="H764" i="2"/>
  <c r="C764" i="2"/>
  <c r="G768" i="2"/>
  <c r="I768" i="2"/>
  <c r="H768" i="2"/>
  <c r="C768" i="2"/>
  <c r="C763" i="2"/>
  <c r="G763" i="2"/>
  <c r="I763" i="2"/>
  <c r="H763" i="2"/>
  <c r="G770" i="2"/>
  <c r="C770" i="2"/>
  <c r="H770" i="2"/>
  <c r="I770" i="2"/>
  <c r="I767" i="2"/>
  <c r="G767" i="2"/>
  <c r="C767" i="2"/>
  <c r="H767" i="2"/>
  <c r="I773" i="2"/>
  <c r="C773" i="2"/>
  <c r="H773" i="2"/>
  <c r="G773" i="2"/>
  <c r="I772" i="2"/>
  <c r="G772" i="2"/>
  <c r="H772" i="2"/>
  <c r="C772" i="2"/>
  <c r="G762" i="2"/>
  <c r="C762" i="2"/>
  <c r="H762" i="2"/>
  <c r="I762" i="2"/>
  <c r="I765" i="2"/>
  <c r="C765" i="2"/>
  <c r="H765" i="2"/>
  <c r="G765" i="2"/>
  <c r="C771" i="2"/>
  <c r="H771" i="2"/>
  <c r="G771" i="2"/>
  <c r="I771" i="2"/>
  <c r="I766" i="2"/>
  <c r="C766" i="2"/>
  <c r="H766" i="2"/>
  <c r="G766" i="2"/>
  <c r="I769" i="2"/>
  <c r="H769" i="2"/>
  <c r="G769" i="2"/>
  <c r="C769" i="2"/>
  <c r="F164" i="2" l="1"/>
  <c r="B164" i="2"/>
  <c r="F732" i="2"/>
  <c r="B732" i="2"/>
  <c r="B450" i="2"/>
  <c r="F450" i="2"/>
  <c r="F899" i="2"/>
  <c r="B899" i="2"/>
  <c r="F153" i="2"/>
  <c r="B153" i="2"/>
  <c r="F931" i="2"/>
  <c r="B931" i="2"/>
  <c r="B113" i="2"/>
  <c r="F113" i="2"/>
  <c r="B742" i="2"/>
  <c r="F742" i="2"/>
  <c r="F268" i="2"/>
  <c r="B268" i="2"/>
  <c r="F656" i="2"/>
  <c r="B656" i="2"/>
  <c r="F270" i="2"/>
  <c r="B270" i="2"/>
  <c r="B701" i="2"/>
  <c r="F701" i="2"/>
  <c r="F922" i="2"/>
  <c r="B922" i="2"/>
  <c r="F443" i="2"/>
  <c r="B443" i="2"/>
  <c r="F567" i="2"/>
  <c r="B567" i="2"/>
  <c r="F710" i="2"/>
  <c r="B710" i="2"/>
  <c r="F469" i="2"/>
  <c r="B469" i="2"/>
  <c r="F885" i="2"/>
  <c r="B885" i="2"/>
  <c r="F659" i="2"/>
  <c r="B659" i="2"/>
  <c r="F537" i="2"/>
  <c r="B537" i="2"/>
  <c r="B7" i="2"/>
  <c r="F7" i="2"/>
  <c r="F575" i="2"/>
  <c r="B575" i="2"/>
  <c r="F557" i="2"/>
  <c r="B557" i="2"/>
  <c r="F1137" i="2"/>
  <c r="B1137" i="2"/>
  <c r="B1558" i="2"/>
  <c r="F1558" i="2"/>
  <c r="B1264" i="2"/>
  <c r="F1264" i="2"/>
  <c r="F929" i="2"/>
  <c r="B929" i="2"/>
  <c r="B274" i="2"/>
  <c r="F274" i="2"/>
  <c r="B1563" i="2"/>
  <c r="F1563" i="2"/>
  <c r="F275" i="2"/>
  <c r="B275" i="2"/>
  <c r="F663" i="2"/>
  <c r="B663" i="2"/>
  <c r="F1095" i="2"/>
  <c r="B1095" i="2"/>
  <c r="F117" i="2"/>
  <c r="B117" i="2"/>
  <c r="F1451" i="2"/>
  <c r="B1451" i="2"/>
  <c r="F305" i="2"/>
  <c r="B305" i="2"/>
  <c r="B293" i="2"/>
  <c r="F293" i="2"/>
  <c r="F1519" i="2"/>
  <c r="B1519" i="2"/>
  <c r="F1643" i="2"/>
  <c r="B1643" i="2"/>
  <c r="F1081" i="2"/>
  <c r="B1081" i="2"/>
  <c r="F1711" i="2"/>
  <c r="B1711" i="2"/>
  <c r="F901" i="2"/>
  <c r="B901" i="2"/>
  <c r="F1359" i="2"/>
  <c r="B1359" i="2"/>
  <c r="F1746" i="2"/>
  <c r="B1746" i="2"/>
  <c r="F318" i="2"/>
  <c r="B318" i="2"/>
  <c r="F1591" i="2"/>
  <c r="B1591" i="2"/>
  <c r="B1845" i="2"/>
  <c r="F1845" i="2"/>
  <c r="B290" i="2"/>
  <c r="F290" i="2"/>
  <c r="F1502" i="2"/>
  <c r="B1502" i="2"/>
  <c r="F1809" i="2"/>
  <c r="B1809" i="2"/>
  <c r="B1444" i="2"/>
  <c r="F1444" i="2"/>
  <c r="B271" i="2"/>
  <c r="F271" i="2"/>
  <c r="F451" i="2"/>
  <c r="B451" i="2"/>
  <c r="F1923" i="2"/>
  <c r="B1923" i="2"/>
  <c r="F1036" i="2"/>
  <c r="B1036" i="2"/>
  <c r="B393" i="2"/>
  <c r="F393" i="2"/>
  <c r="B1066" i="2"/>
  <c r="F1066" i="2"/>
  <c r="F965" i="2"/>
  <c r="B965" i="2"/>
  <c r="B323" i="2"/>
  <c r="F323" i="2"/>
  <c r="F1168" i="2"/>
  <c r="B1168" i="2"/>
  <c r="F1669" i="2"/>
  <c r="B1669" i="2"/>
  <c r="B1788" i="2"/>
  <c r="F1788" i="2"/>
  <c r="B1671" i="2"/>
  <c r="F1671" i="2"/>
  <c r="B178" i="2"/>
  <c r="F178" i="2"/>
  <c r="F1423" i="2"/>
  <c r="B1423" i="2"/>
  <c r="F1188" i="2"/>
  <c r="B1188" i="2"/>
  <c r="B711" i="2"/>
  <c r="F711" i="2"/>
  <c r="B1638" i="2"/>
  <c r="F1638" i="2"/>
  <c r="F472" i="2"/>
  <c r="B472" i="2"/>
  <c r="B1074" i="2"/>
  <c r="F1074" i="2"/>
  <c r="B279" i="2"/>
  <c r="F279" i="2"/>
  <c r="F1596" i="2"/>
  <c r="B1596" i="2"/>
  <c r="B152" i="2"/>
  <c r="F152" i="2"/>
  <c r="F654" i="2"/>
  <c r="B654" i="2"/>
  <c r="F647" i="2"/>
  <c r="B647" i="2"/>
  <c r="F175" i="2"/>
  <c r="B175" i="2"/>
  <c r="B1205" i="2"/>
  <c r="F1205" i="2"/>
  <c r="B222" i="2"/>
  <c r="F222" i="2"/>
  <c r="F791" i="2"/>
  <c r="B791" i="2"/>
  <c r="B180" i="2"/>
  <c r="F180" i="2"/>
  <c r="F743" i="2"/>
  <c r="B743" i="2"/>
  <c r="B741" i="2"/>
  <c r="F741" i="2"/>
  <c r="F1271" i="2"/>
  <c r="B1271" i="2"/>
  <c r="B727" i="2"/>
  <c r="F727" i="2"/>
  <c r="B680" i="2"/>
  <c r="F680" i="2"/>
  <c r="F886" i="2"/>
  <c r="B886" i="2"/>
  <c r="F611" i="2"/>
  <c r="B611" i="2"/>
  <c r="F632" i="2"/>
  <c r="B632" i="2"/>
  <c r="B507" i="2"/>
  <c r="F507" i="2"/>
  <c r="B322" i="2"/>
  <c r="F322" i="2"/>
  <c r="B200" i="2"/>
  <c r="F200" i="2"/>
  <c r="B577" i="2"/>
  <c r="F577" i="2"/>
  <c r="F776" i="2"/>
  <c r="B776" i="2"/>
  <c r="B521" i="2"/>
  <c r="F521" i="2"/>
  <c r="F803" i="2"/>
  <c r="B803" i="2"/>
  <c r="B504" i="2"/>
  <c r="F504" i="2"/>
  <c r="F781" i="2"/>
  <c r="B781" i="2"/>
  <c r="F805" i="2"/>
  <c r="B805" i="2"/>
  <c r="B59" i="2"/>
  <c r="F59" i="2"/>
  <c r="B751" i="2"/>
  <c r="F751" i="2"/>
  <c r="F832" i="2"/>
  <c r="B832" i="2"/>
  <c r="F135" i="2"/>
  <c r="B135" i="2"/>
  <c r="B1258" i="2"/>
  <c r="F1258" i="2"/>
  <c r="B1800" i="2"/>
  <c r="F1800" i="2"/>
  <c r="F1834" i="2"/>
  <c r="B1834" i="2"/>
  <c r="B1199" i="2"/>
  <c r="F1199" i="2"/>
  <c r="B1786" i="2"/>
  <c r="F1786" i="2"/>
  <c r="F1191" i="2"/>
  <c r="B1191" i="2"/>
  <c r="B1518" i="2"/>
  <c r="F1518" i="2"/>
  <c r="F1856" i="2"/>
  <c r="B1856" i="2"/>
  <c r="B1906" i="2"/>
  <c r="F1906" i="2"/>
  <c r="B1336" i="2"/>
  <c r="F1336" i="2"/>
  <c r="F688" i="2"/>
  <c r="B688" i="2"/>
  <c r="F512" i="2"/>
  <c r="B512" i="2"/>
  <c r="F300" i="2"/>
  <c r="B300" i="2"/>
  <c r="F748" i="2"/>
  <c r="B748" i="2"/>
  <c r="F345" i="2"/>
  <c r="B345" i="2"/>
  <c r="F853" i="2"/>
  <c r="B853" i="2"/>
  <c r="B466" i="2"/>
  <c r="F466" i="2"/>
  <c r="B854" i="2"/>
  <c r="F854" i="2"/>
  <c r="F495" i="2"/>
  <c r="B495" i="2"/>
  <c r="F943" i="2"/>
  <c r="B943" i="2"/>
  <c r="B108" i="2"/>
  <c r="F108" i="2"/>
  <c r="F544" i="2"/>
  <c r="B544" i="2"/>
  <c r="B185" i="2"/>
  <c r="F185" i="2"/>
  <c r="B439" i="2"/>
  <c r="F439" i="2"/>
  <c r="F947" i="2"/>
  <c r="B947" i="2"/>
  <c r="B129" i="2"/>
  <c r="F129" i="2"/>
  <c r="B593" i="2"/>
  <c r="F593" i="2"/>
  <c r="B250" i="2"/>
  <c r="F250" i="2"/>
  <c r="F758" i="2"/>
  <c r="B758" i="2"/>
  <c r="F296" i="2"/>
  <c r="B296" i="2"/>
  <c r="B684" i="2"/>
  <c r="F684" i="2"/>
  <c r="F56" i="2"/>
  <c r="B56" i="2"/>
  <c r="F446" i="2"/>
  <c r="B446" i="2"/>
  <c r="F921" i="2"/>
  <c r="B921" i="2"/>
  <c r="F415" i="2"/>
  <c r="B415" i="2"/>
  <c r="B694" i="2"/>
  <c r="F694" i="2"/>
  <c r="F842" i="2"/>
  <c r="B842" i="2"/>
  <c r="F825" i="2"/>
  <c r="B825" i="2"/>
  <c r="F643" i="2"/>
  <c r="B643" i="2"/>
  <c r="F729" i="2"/>
  <c r="B729" i="2"/>
  <c r="F608" i="2"/>
  <c r="B608" i="2"/>
  <c r="F573" i="2"/>
  <c r="B573" i="2"/>
  <c r="F1047" i="2"/>
  <c r="B1047" i="2"/>
  <c r="B1210" i="2"/>
  <c r="F1210" i="2"/>
  <c r="F220" i="2"/>
  <c r="B220" i="2"/>
  <c r="B1597" i="2"/>
  <c r="F1597" i="2"/>
  <c r="F1270" i="2"/>
  <c r="B1270" i="2"/>
  <c r="F1521" i="2"/>
  <c r="B1521" i="2"/>
  <c r="F652" i="2"/>
  <c r="B652" i="2"/>
  <c r="B1509" i="2"/>
  <c r="F1509" i="2"/>
  <c r="B1288" i="2"/>
  <c r="F1288" i="2"/>
  <c r="F1683" i="2"/>
  <c r="B1683" i="2"/>
  <c r="F1419" i="2"/>
  <c r="B1419" i="2"/>
  <c r="F1307" i="2"/>
  <c r="B1307" i="2"/>
  <c r="F1893" i="2"/>
  <c r="B1893" i="2"/>
  <c r="B1069" i="2"/>
  <c r="F1069" i="2"/>
  <c r="F1410" i="2"/>
  <c r="B1410" i="2"/>
  <c r="F1795" i="2"/>
  <c r="B1795" i="2"/>
  <c r="F1840" i="2"/>
  <c r="B1840" i="2"/>
  <c r="F1889" i="2"/>
  <c r="B1889" i="2"/>
  <c r="B1094" i="2"/>
  <c r="F1094" i="2"/>
  <c r="F1624" i="2"/>
  <c r="B1624" i="2"/>
  <c r="B1472" i="2"/>
  <c r="F1472" i="2"/>
  <c r="B1309" i="2"/>
  <c r="F1309" i="2"/>
  <c r="B1186" i="2"/>
  <c r="F1186" i="2"/>
  <c r="F1209" i="2"/>
  <c r="B1209" i="2"/>
  <c r="B1369" i="2"/>
  <c r="F1369" i="2"/>
  <c r="B1674" i="2"/>
  <c r="F1674" i="2"/>
  <c r="F1754" i="2"/>
  <c r="B1754" i="2"/>
  <c r="F1570" i="2"/>
  <c r="B1570" i="2"/>
  <c r="F1474" i="2"/>
  <c r="B1474" i="2"/>
  <c r="F1794" i="2"/>
  <c r="B1794" i="2"/>
  <c r="B1525" i="2"/>
  <c r="F1525" i="2"/>
  <c r="B1314" i="2"/>
  <c r="F1314" i="2"/>
  <c r="F1815" i="2"/>
  <c r="B1815" i="2"/>
  <c r="F1700" i="2"/>
  <c r="B1700" i="2"/>
  <c r="B1904" i="2"/>
  <c r="F1904" i="2"/>
  <c r="B1378" i="2"/>
  <c r="F1378" i="2"/>
  <c r="F1128" i="2"/>
  <c r="B1128" i="2"/>
  <c r="F1233" i="2"/>
  <c r="B1233" i="2"/>
  <c r="B1753" i="2"/>
  <c r="F1753" i="2"/>
  <c r="B1267" i="2"/>
  <c r="F1267" i="2"/>
  <c r="B1331" i="2"/>
  <c r="F1331" i="2"/>
  <c r="F1172" i="2"/>
  <c r="B1172" i="2"/>
  <c r="F1743" i="2"/>
  <c r="B1743" i="2"/>
  <c r="B1159" i="2"/>
  <c r="F1159" i="2"/>
  <c r="B1646" i="2"/>
  <c r="F1646" i="2"/>
  <c r="B1859" i="2"/>
  <c r="F1859" i="2"/>
  <c r="B1855" i="2"/>
  <c r="F1855" i="2"/>
  <c r="B1354" i="2"/>
  <c r="F1354" i="2"/>
  <c r="B1090" i="2"/>
  <c r="F1090" i="2"/>
  <c r="F1508" i="2"/>
  <c r="B1508" i="2"/>
  <c r="F1898" i="2"/>
  <c r="B1898" i="2"/>
  <c r="F1238" i="2"/>
  <c r="B1238" i="2"/>
  <c r="B1478" i="2"/>
  <c r="F1478" i="2"/>
  <c r="B452" i="2"/>
  <c r="F452" i="2"/>
  <c r="B317" i="2"/>
  <c r="F317" i="2"/>
  <c r="F62" i="2"/>
  <c r="B62" i="2"/>
  <c r="F549" i="2"/>
  <c r="B549" i="2"/>
  <c r="B119" i="2"/>
  <c r="F119" i="2"/>
  <c r="B361" i="2"/>
  <c r="F361" i="2"/>
  <c r="F881" i="2"/>
  <c r="B881" i="2"/>
  <c r="B494" i="2"/>
  <c r="F494" i="2"/>
  <c r="F898" i="2"/>
  <c r="B898" i="2"/>
  <c r="F511" i="2"/>
  <c r="B511" i="2"/>
  <c r="F959" i="2"/>
  <c r="B959" i="2"/>
  <c r="F124" i="2"/>
  <c r="B124" i="2"/>
  <c r="B560" i="2"/>
  <c r="F560" i="2"/>
  <c r="B213" i="2"/>
  <c r="F213" i="2"/>
  <c r="B12" i="2"/>
  <c r="F12" i="2"/>
  <c r="B455" i="2"/>
  <c r="F455" i="2"/>
  <c r="B963" i="2"/>
  <c r="F963" i="2"/>
  <c r="B173" i="2"/>
  <c r="F173" i="2"/>
  <c r="F609" i="2"/>
  <c r="B609" i="2"/>
  <c r="B266" i="2"/>
  <c r="F266" i="2"/>
  <c r="F786" i="2"/>
  <c r="B786" i="2"/>
  <c r="B312" i="2"/>
  <c r="F312" i="2"/>
  <c r="B728" i="2"/>
  <c r="F728" i="2"/>
  <c r="F402" i="2"/>
  <c r="B402" i="2"/>
  <c r="F657" i="2"/>
  <c r="B657" i="2"/>
  <c r="F134" i="2"/>
  <c r="B134" i="2"/>
  <c r="B399" i="2"/>
  <c r="F399" i="2"/>
  <c r="B440" i="2"/>
  <c r="F440" i="2"/>
  <c r="F546" i="2"/>
  <c r="B546" i="2"/>
  <c r="F650" i="2"/>
  <c r="B650" i="2"/>
  <c r="F649" i="2"/>
  <c r="B649" i="2"/>
  <c r="F615" i="2"/>
  <c r="B615" i="2"/>
  <c r="B358" i="2"/>
  <c r="F358" i="2"/>
  <c r="F538" i="2"/>
  <c r="B538" i="2"/>
  <c r="F572" i="2"/>
  <c r="B572" i="2"/>
  <c r="B1222" i="2"/>
  <c r="F1222" i="2"/>
  <c r="B1326" i="2"/>
  <c r="F1326" i="2"/>
  <c r="B1220" i="2"/>
  <c r="F1220" i="2"/>
  <c r="F1312" i="2"/>
  <c r="B1312" i="2"/>
  <c r="B1284" i="2"/>
  <c r="F1284" i="2"/>
  <c r="B1903" i="2"/>
  <c r="F1903" i="2"/>
  <c r="B1425" i="2"/>
  <c r="F1425" i="2"/>
  <c r="F1184" i="2"/>
  <c r="B1184" i="2"/>
  <c r="B1361" i="2"/>
  <c r="F1361" i="2"/>
  <c r="B1134" i="2"/>
  <c r="F1134" i="2"/>
  <c r="B1838" i="2"/>
  <c r="F1838" i="2"/>
  <c r="B1075" i="2"/>
  <c r="F1075" i="2"/>
  <c r="F1139" i="2"/>
  <c r="B1139" i="2"/>
  <c r="B1192" i="2"/>
  <c r="F1192" i="2"/>
  <c r="B1070" i="2"/>
  <c r="F1070" i="2"/>
  <c r="B1265" i="2"/>
  <c r="F1265" i="2"/>
  <c r="F1715" i="2"/>
  <c r="B1715" i="2"/>
  <c r="F1218" i="2"/>
  <c r="B1218" i="2"/>
  <c r="F1836" i="2"/>
  <c r="B1836" i="2"/>
  <c r="F1021" i="2"/>
  <c r="B1021" i="2"/>
  <c r="B1739" i="2"/>
  <c r="F1739" i="2"/>
  <c r="B1337" i="2"/>
  <c r="F1337" i="2"/>
  <c r="B1657" i="2"/>
  <c r="F1657" i="2"/>
  <c r="B1844" i="2"/>
  <c r="F1844" i="2"/>
  <c r="B1079" i="2"/>
  <c r="F1079" i="2"/>
  <c r="B1445" i="2"/>
  <c r="F1445" i="2"/>
  <c r="F1887" i="2"/>
  <c r="B1887" i="2"/>
  <c r="F1690" i="2"/>
  <c r="B1690" i="2"/>
  <c r="F1273" i="2"/>
  <c r="B1273" i="2"/>
  <c r="F1864" i="2"/>
  <c r="B1864" i="2"/>
  <c r="F1043" i="2"/>
  <c r="B1043" i="2"/>
  <c r="F1842" i="2"/>
  <c r="B1842" i="2"/>
  <c r="B1797" i="2"/>
  <c r="F1797" i="2"/>
  <c r="B987" i="2"/>
  <c r="F987" i="2"/>
  <c r="B1449" i="2"/>
  <c r="F1449" i="2"/>
  <c r="B1736" i="2"/>
  <c r="F1736" i="2"/>
  <c r="B1837" i="2"/>
  <c r="F1837" i="2"/>
  <c r="B1555" i="2"/>
  <c r="F1555" i="2"/>
  <c r="B1431" i="2"/>
  <c r="F1431" i="2"/>
  <c r="F1497" i="2"/>
  <c r="B1497" i="2"/>
  <c r="F1420" i="2"/>
  <c r="B1420" i="2"/>
  <c r="B1506" i="2"/>
  <c r="F1506" i="2"/>
  <c r="F1181" i="2"/>
  <c r="B1181" i="2"/>
  <c r="B1049" i="2"/>
  <c r="F1049" i="2"/>
  <c r="B1029" i="2"/>
  <c r="F1029" i="2"/>
  <c r="F1215" i="2"/>
  <c r="B1215" i="2"/>
  <c r="B1176" i="2"/>
  <c r="F1176" i="2"/>
  <c r="B1612" i="2"/>
  <c r="F1612" i="2"/>
  <c r="F1324" i="2"/>
  <c r="B1324" i="2"/>
  <c r="B1747" i="2"/>
  <c r="F1747" i="2"/>
  <c r="F1494" i="2"/>
  <c r="B1494" i="2"/>
  <c r="F1321" i="2"/>
  <c r="B1321" i="2"/>
  <c r="F1742" i="2"/>
  <c r="B1742" i="2"/>
  <c r="B1593" i="2"/>
  <c r="F1593" i="2"/>
  <c r="F1311" i="2"/>
  <c r="B1311" i="2"/>
  <c r="F1469" i="2"/>
  <c r="B1469" i="2"/>
  <c r="B1805" i="2"/>
  <c r="F1805" i="2"/>
  <c r="F1304" i="2"/>
  <c r="B1304" i="2"/>
  <c r="B1476" i="2"/>
  <c r="F1476" i="2"/>
  <c r="F749" i="2"/>
  <c r="B749" i="2"/>
  <c r="B467" i="2"/>
  <c r="F467" i="2"/>
  <c r="F158" i="2"/>
  <c r="B158" i="2"/>
  <c r="B344" i="2"/>
  <c r="F344" i="2"/>
  <c r="B792" i="2"/>
  <c r="F792" i="2"/>
  <c r="B163" i="2"/>
  <c r="F163" i="2"/>
  <c r="F360" i="2"/>
  <c r="B360" i="2"/>
  <c r="B808" i="2"/>
  <c r="F808" i="2"/>
  <c r="F405" i="2"/>
  <c r="B405" i="2"/>
  <c r="F897" i="2"/>
  <c r="B897" i="2"/>
  <c r="B60" i="2"/>
  <c r="F60" i="2"/>
  <c r="B510" i="2"/>
  <c r="F510" i="2"/>
  <c r="F926" i="2"/>
  <c r="B926" i="2"/>
  <c r="F61" i="2"/>
  <c r="B61" i="2"/>
  <c r="F543" i="2"/>
  <c r="B543" i="2"/>
  <c r="F168" i="2"/>
  <c r="B168" i="2"/>
  <c r="F588" i="2"/>
  <c r="B588" i="2"/>
  <c r="B229" i="2"/>
  <c r="F229" i="2"/>
  <c r="B64" i="2"/>
  <c r="F64" i="2"/>
  <c r="F499" i="2"/>
  <c r="B499" i="2"/>
  <c r="F217" i="2"/>
  <c r="B217" i="2"/>
  <c r="B681" i="2"/>
  <c r="F681" i="2"/>
  <c r="F370" i="2"/>
  <c r="B370" i="2"/>
  <c r="F802" i="2"/>
  <c r="B802" i="2"/>
  <c r="F328" i="2"/>
  <c r="B328" i="2"/>
  <c r="B744" i="2"/>
  <c r="F744" i="2"/>
  <c r="F745" i="2"/>
  <c r="B745" i="2"/>
  <c r="B774" i="2"/>
  <c r="F774" i="2"/>
  <c r="B298" i="2"/>
  <c r="F298" i="2"/>
  <c r="B314" i="2"/>
  <c r="F314" i="2"/>
  <c r="F371" i="2"/>
  <c r="B371" i="2"/>
  <c r="B368" i="2"/>
  <c r="F368" i="2"/>
  <c r="F514" i="2"/>
  <c r="B514" i="2"/>
  <c r="F945" i="2"/>
  <c r="B945" i="2"/>
  <c r="F754" i="2"/>
  <c r="B754" i="2"/>
  <c r="F599" i="2"/>
  <c r="B599" i="2"/>
  <c r="B578" i="2"/>
  <c r="F578" i="2"/>
  <c r="B1417" i="2"/>
  <c r="F1417" i="2"/>
  <c r="F1017" i="2"/>
  <c r="B1017" i="2"/>
  <c r="B1224" i="2"/>
  <c r="F1224" i="2"/>
  <c r="F1207" i="2"/>
  <c r="B1207" i="2"/>
  <c r="B409" i="2"/>
  <c r="F409" i="2"/>
  <c r="B424" i="2"/>
  <c r="F424" i="2"/>
  <c r="F1286" i="2"/>
  <c r="B1286" i="2"/>
  <c r="F1255" i="2"/>
  <c r="B1255" i="2"/>
  <c r="F1329" i="2"/>
  <c r="B1329" i="2"/>
  <c r="F1042" i="2"/>
  <c r="B1042" i="2"/>
  <c r="B1077" i="2"/>
  <c r="F1077" i="2"/>
  <c r="F1896" i="2"/>
  <c r="B1896" i="2"/>
  <c r="B1429" i="2"/>
  <c r="F1429" i="2"/>
  <c r="F1407" i="2"/>
  <c r="B1407" i="2"/>
  <c r="B1143" i="2"/>
  <c r="F1143" i="2"/>
  <c r="B1504" i="2"/>
  <c r="F1504" i="2"/>
  <c r="B1665" i="2"/>
  <c r="F1665" i="2"/>
  <c r="F1604" i="2"/>
  <c r="B1604" i="2"/>
  <c r="B1370" i="2"/>
  <c r="F1370" i="2"/>
  <c r="F1353" i="2"/>
  <c r="B1353" i="2"/>
  <c r="F1529" i="2"/>
  <c r="B1529" i="2"/>
  <c r="B1187" i="2"/>
  <c r="F1187" i="2"/>
  <c r="B1914" i="2"/>
  <c r="F1914" i="2"/>
  <c r="F1015" i="2"/>
  <c r="B1015" i="2"/>
  <c r="B1895" i="2"/>
  <c r="F1895" i="2"/>
  <c r="B1178" i="2"/>
  <c r="F1178" i="2"/>
  <c r="F1453" i="2"/>
  <c r="B1453" i="2"/>
  <c r="B1475" i="2"/>
  <c r="F1475" i="2"/>
  <c r="F1737" i="2"/>
  <c r="B1737" i="2"/>
  <c r="F1446" i="2"/>
  <c r="B1446" i="2"/>
  <c r="B1366" i="2"/>
  <c r="F1366" i="2"/>
  <c r="B1613" i="2"/>
  <c r="F1613" i="2"/>
  <c r="F1471" i="2"/>
  <c r="B1471" i="2"/>
  <c r="B1169" i="2"/>
  <c r="F1169" i="2"/>
  <c r="B1659" i="2"/>
  <c r="F1659" i="2"/>
  <c r="B1119" i="2"/>
  <c r="F1119" i="2"/>
  <c r="F982" i="2"/>
  <c r="B982" i="2"/>
  <c r="B1204" i="2"/>
  <c r="F1204" i="2"/>
  <c r="F1163" i="2"/>
  <c r="B1163" i="2"/>
  <c r="B1744" i="2"/>
  <c r="F1744" i="2"/>
  <c r="F1161" i="2"/>
  <c r="B1161" i="2"/>
  <c r="B1282" i="2"/>
  <c r="F1282" i="2"/>
  <c r="F989" i="2"/>
  <c r="B989" i="2"/>
  <c r="B1560" i="2"/>
  <c r="F1560" i="2"/>
  <c r="B1816" i="2"/>
  <c r="F1816" i="2"/>
  <c r="F1073" i="2"/>
  <c r="B1073" i="2"/>
  <c r="B1272" i="2"/>
  <c r="F1272" i="2"/>
  <c r="B1240" i="2"/>
  <c r="F1240" i="2"/>
  <c r="B1479" i="2"/>
  <c r="F1479" i="2"/>
  <c r="F855" i="2"/>
  <c r="B855" i="2"/>
  <c r="B256" i="2"/>
  <c r="F256" i="2"/>
  <c r="B376" i="2"/>
  <c r="F376" i="2"/>
  <c r="F957" i="2"/>
  <c r="B957" i="2"/>
  <c r="B106" i="2"/>
  <c r="F106" i="2"/>
  <c r="B542" i="2"/>
  <c r="F542" i="2"/>
  <c r="F107" i="2"/>
  <c r="B107" i="2"/>
  <c r="F587" i="2"/>
  <c r="B587" i="2"/>
  <c r="F184" i="2"/>
  <c r="B184" i="2"/>
  <c r="B664" i="2"/>
  <c r="F664" i="2"/>
  <c r="F277" i="2"/>
  <c r="B277" i="2"/>
  <c r="F110" i="2"/>
  <c r="B110" i="2"/>
  <c r="B515" i="2"/>
  <c r="F515" i="2"/>
  <c r="B233" i="2"/>
  <c r="F233" i="2"/>
  <c r="F697" i="2"/>
  <c r="B697" i="2"/>
  <c r="B414" i="2"/>
  <c r="F414" i="2"/>
  <c r="F830" i="2"/>
  <c r="B830" i="2"/>
  <c r="F372" i="2"/>
  <c r="B372" i="2"/>
  <c r="B760" i="2"/>
  <c r="F760" i="2"/>
  <c r="F850" i="2"/>
  <c r="B850" i="2"/>
  <c r="B955" i="2"/>
  <c r="F955" i="2"/>
  <c r="F461" i="2"/>
  <c r="B461" i="2"/>
  <c r="F686" i="2"/>
  <c r="B686" i="2"/>
  <c r="B355" i="2"/>
  <c r="F355" i="2"/>
  <c r="F352" i="2"/>
  <c r="B352" i="2"/>
  <c r="B470" i="2"/>
  <c r="F470" i="2"/>
  <c r="F857" i="2"/>
  <c r="B857" i="2"/>
  <c r="B590" i="2"/>
  <c r="F590" i="2"/>
  <c r="F583" i="2"/>
  <c r="B583" i="2"/>
  <c r="F761" i="2"/>
  <c r="B761" i="2"/>
  <c r="F582" i="2"/>
  <c r="B582" i="2"/>
  <c r="F570" i="2"/>
  <c r="B570" i="2"/>
  <c r="F1545" i="2"/>
  <c r="B1545" i="2"/>
  <c r="F1064" i="2"/>
  <c r="B1064" i="2"/>
  <c r="B1317" i="2"/>
  <c r="F1317" i="2"/>
  <c r="B1416" i="2"/>
  <c r="F1416" i="2"/>
  <c r="B1609" i="2"/>
  <c r="F1609" i="2"/>
  <c r="B1573" i="2"/>
  <c r="F1573" i="2"/>
  <c r="F1422" i="2"/>
  <c r="B1422" i="2"/>
  <c r="F1093" i="2"/>
  <c r="B1093" i="2"/>
  <c r="B1138" i="2"/>
  <c r="F1138" i="2"/>
  <c r="B1764" i="2"/>
  <c r="F1764" i="2"/>
  <c r="B1316" i="2"/>
  <c r="F1316" i="2"/>
  <c r="F1196" i="2"/>
  <c r="B1196" i="2"/>
  <c r="F1543" i="2"/>
  <c r="B1543" i="2"/>
  <c r="F1798" i="2"/>
  <c r="B1798" i="2"/>
  <c r="F1033" i="2"/>
  <c r="B1033" i="2"/>
  <c r="B1910" i="2"/>
  <c r="F1910" i="2"/>
  <c r="F1503" i="2"/>
  <c r="B1503" i="2"/>
  <c r="B1189" i="2"/>
  <c r="F1189" i="2"/>
  <c r="B1569" i="2"/>
  <c r="F1569" i="2"/>
  <c r="F1368" i="2"/>
  <c r="B1368" i="2"/>
  <c r="B1363" i="2"/>
  <c r="F1363" i="2"/>
  <c r="F1183" i="2"/>
  <c r="B1183" i="2"/>
  <c r="B1748" i="2"/>
  <c r="F1748" i="2"/>
  <c r="B1426" i="2"/>
  <c r="F1426" i="2"/>
  <c r="F1919" i="2"/>
  <c r="B1919" i="2"/>
  <c r="B1894" i="2"/>
  <c r="F1894" i="2"/>
  <c r="B1784" i="2"/>
  <c r="F1784" i="2"/>
  <c r="F1763" i="2"/>
  <c r="B1763" i="2"/>
  <c r="F1704" i="2"/>
  <c r="B1704" i="2"/>
  <c r="F1865" i="2"/>
  <c r="B1865" i="2"/>
  <c r="F1332" i="2"/>
  <c r="B1332" i="2"/>
  <c r="B1653" i="2"/>
  <c r="F1653" i="2"/>
  <c r="B1862" i="2"/>
  <c r="F1862" i="2"/>
  <c r="F976" i="2"/>
  <c r="B976" i="2"/>
  <c r="F1808" i="2"/>
  <c r="B1808" i="2"/>
  <c r="B1922" i="2"/>
  <c r="F1922" i="2"/>
  <c r="F1466" i="2"/>
  <c r="B1466" i="2"/>
  <c r="F1464" i="2"/>
  <c r="B1464" i="2"/>
  <c r="B1617" i="2"/>
  <c r="F1617" i="2"/>
  <c r="F1571" i="2"/>
  <c r="B1571" i="2"/>
  <c r="F1459" i="2"/>
  <c r="B1459" i="2"/>
  <c r="F1193" i="2"/>
  <c r="B1193" i="2"/>
  <c r="F1550" i="2"/>
  <c r="B1550" i="2"/>
  <c r="B1645" i="2"/>
  <c r="F1645" i="2"/>
  <c r="B1024" i="2"/>
  <c r="F1024" i="2"/>
  <c r="B1306" i="2"/>
  <c r="F1306" i="2"/>
  <c r="F1014" i="2"/>
  <c r="B1014" i="2"/>
  <c r="F1235" i="2"/>
  <c r="B1235" i="2"/>
  <c r="F998" i="2"/>
  <c r="B998" i="2"/>
  <c r="F407" i="2"/>
  <c r="B407" i="2"/>
  <c r="F837" i="2"/>
  <c r="B837" i="2"/>
  <c r="F838" i="2"/>
  <c r="B838" i="2"/>
  <c r="B411" i="2"/>
  <c r="F411" i="2"/>
  <c r="B179" i="2"/>
  <c r="F179" i="2"/>
  <c r="F836" i="2"/>
  <c r="B836" i="2"/>
  <c r="F421" i="2"/>
  <c r="B421" i="2"/>
  <c r="B207" i="2"/>
  <c r="F207" i="2"/>
  <c r="B404" i="2"/>
  <c r="F404" i="2"/>
  <c r="F852" i="2"/>
  <c r="B852" i="2"/>
  <c r="F449" i="2"/>
  <c r="B449" i="2"/>
  <c r="F122" i="2"/>
  <c r="B122" i="2"/>
  <c r="B558" i="2"/>
  <c r="F558" i="2"/>
  <c r="B123" i="2"/>
  <c r="F123" i="2"/>
  <c r="B603" i="2"/>
  <c r="F603" i="2"/>
  <c r="F212" i="2"/>
  <c r="B212" i="2"/>
  <c r="B692" i="2"/>
  <c r="F692" i="2"/>
  <c r="B349" i="2"/>
  <c r="F349" i="2"/>
  <c r="B126" i="2"/>
  <c r="F126" i="2"/>
  <c r="B13" i="2"/>
  <c r="F13" i="2"/>
  <c r="F547" i="2"/>
  <c r="B547" i="2"/>
  <c r="B265" i="2"/>
  <c r="F265" i="2"/>
  <c r="F713" i="2"/>
  <c r="B713" i="2"/>
  <c r="F486" i="2"/>
  <c r="B486" i="2"/>
  <c r="F846" i="2"/>
  <c r="B846" i="2"/>
  <c r="F400" i="2"/>
  <c r="B400" i="2"/>
  <c r="F788" i="2"/>
  <c r="B788" i="2"/>
  <c r="B946" i="2"/>
  <c r="F946" i="2"/>
  <c r="F962" i="2"/>
  <c r="B962" i="2"/>
  <c r="F554" i="2"/>
  <c r="B554" i="2"/>
  <c r="F800" i="2"/>
  <c r="B800" i="2"/>
  <c r="F935" i="2"/>
  <c r="B935" i="2"/>
  <c r="F311" i="2"/>
  <c r="B311" i="2"/>
  <c r="B308" i="2"/>
  <c r="F308" i="2"/>
  <c r="F454" i="2"/>
  <c r="B454" i="2"/>
  <c r="F709" i="2"/>
  <c r="B709" i="2"/>
  <c r="F870" i="2"/>
  <c r="B870" i="2"/>
  <c r="F539" i="2"/>
  <c r="B539" i="2"/>
  <c r="B401" i="2"/>
  <c r="F401" i="2"/>
  <c r="F953" i="2"/>
  <c r="B953" i="2"/>
  <c r="F1517" i="2"/>
  <c r="B1517" i="2"/>
  <c r="B1761" i="2"/>
  <c r="F1761" i="2"/>
  <c r="F1413" i="2"/>
  <c r="B1413" i="2"/>
  <c r="B1228" i="2"/>
  <c r="F1228" i="2"/>
  <c r="B927" i="2"/>
  <c r="F927" i="2"/>
  <c r="F653" i="2"/>
  <c r="B653" i="2"/>
  <c r="B1684" i="2"/>
  <c r="F1684" i="2"/>
  <c r="F249" i="2"/>
  <c r="B249" i="2"/>
  <c r="F1433" i="2"/>
  <c r="B1433" i="2"/>
  <c r="F1227" i="2"/>
  <c r="B1227" i="2"/>
  <c r="B412" i="2"/>
  <c r="F412" i="2"/>
  <c r="B1037" i="2"/>
  <c r="F1037" i="2"/>
  <c r="F1197" i="2"/>
  <c r="B1197" i="2"/>
  <c r="F1113" i="2"/>
  <c r="B1113" i="2"/>
  <c r="B1916" i="2"/>
  <c r="F1916" i="2"/>
  <c r="F1084" i="2"/>
  <c r="B1084" i="2"/>
  <c r="B1067" i="2"/>
  <c r="F1067" i="2"/>
  <c r="B1310" i="2"/>
  <c r="F1310" i="2"/>
  <c r="B1065" i="2"/>
  <c r="F1065" i="2"/>
  <c r="F1439" i="2"/>
  <c r="B1439" i="2"/>
  <c r="B1703" i="2"/>
  <c r="F1703" i="2"/>
  <c r="B1328" i="2"/>
  <c r="F1328" i="2"/>
  <c r="F1835" i="2"/>
  <c r="B1835" i="2"/>
  <c r="B1843" i="2"/>
  <c r="F1843" i="2"/>
  <c r="B1089" i="2"/>
  <c r="F1089" i="2"/>
  <c r="B1016" i="2"/>
  <c r="F1016" i="2"/>
  <c r="B1072" i="2"/>
  <c r="F1072" i="2"/>
  <c r="F1878" i="2"/>
  <c r="B1878" i="2"/>
  <c r="F1501" i="2"/>
  <c r="B1501" i="2"/>
  <c r="B1385" i="2"/>
  <c r="F1385" i="2"/>
  <c r="B1696" i="2"/>
  <c r="F1696" i="2"/>
  <c r="B1830" i="2"/>
  <c r="F1830" i="2"/>
  <c r="B1801" i="2"/>
  <c r="F1801" i="2"/>
  <c r="F1886" i="2"/>
  <c r="B1886" i="2"/>
  <c r="B1900" i="2"/>
  <c r="F1900" i="2"/>
  <c r="F1782" i="2"/>
  <c r="B1782" i="2"/>
  <c r="B1437" i="2"/>
  <c r="F1437" i="2"/>
  <c r="B1925" i="2"/>
  <c r="F1925" i="2"/>
  <c r="F1045" i="2"/>
  <c r="B1045" i="2"/>
  <c r="B1458" i="2"/>
  <c r="F1458" i="2"/>
  <c r="F1757" i="2"/>
  <c r="B1757" i="2"/>
  <c r="F973" i="2"/>
  <c r="B973" i="2"/>
  <c r="F1335" i="2"/>
  <c r="B1335" i="2"/>
  <c r="F1180" i="2"/>
  <c r="B1180" i="2"/>
  <c r="F1400" i="2"/>
  <c r="B1400" i="2"/>
  <c r="F1572" i="2"/>
  <c r="B1572" i="2"/>
  <c r="F1116" i="2"/>
  <c r="B1116" i="2"/>
  <c r="B1565" i="2"/>
  <c r="F1565" i="2"/>
  <c r="F1289" i="2"/>
  <c r="B1289" i="2"/>
  <c r="B1457" i="2"/>
  <c r="F1457" i="2"/>
  <c r="F1171" i="2"/>
  <c r="B1171" i="2"/>
  <c r="F975" i="2"/>
  <c r="B975" i="2"/>
  <c r="F1523" i="2"/>
  <c r="B1523" i="2"/>
  <c r="B1549" i="2"/>
  <c r="F1549" i="2"/>
  <c r="B1734" i="2"/>
  <c r="F1734" i="2"/>
  <c r="B994" i="2"/>
  <c r="F994" i="2"/>
  <c r="B1382" i="2"/>
  <c r="F1382" i="2"/>
  <c r="B1577" i="2"/>
  <c r="F1577" i="2"/>
  <c r="B1000" i="2"/>
  <c r="F1000" i="2"/>
  <c r="B1237" i="2"/>
  <c r="F1237" i="2"/>
  <c r="B1720" i="2"/>
  <c r="F1720" i="2"/>
  <c r="F631" i="2"/>
  <c r="B631" i="2"/>
  <c r="B65" i="2"/>
  <c r="F65" i="2"/>
  <c r="B281" i="2"/>
  <c r="F281" i="2"/>
  <c r="F757" i="2"/>
  <c r="B757" i="2"/>
  <c r="B804" i="2"/>
  <c r="F804" i="2"/>
  <c r="B418" i="2"/>
  <c r="F418" i="2"/>
  <c r="F893" i="2"/>
  <c r="B893" i="2"/>
  <c r="F329" i="2"/>
  <c r="B329" i="2"/>
  <c r="F875" i="2"/>
  <c r="B875" i="2"/>
  <c r="F295" i="2"/>
  <c r="B295" i="2"/>
  <c r="F280" i="2"/>
  <c r="B280" i="2"/>
  <c r="B438" i="2"/>
  <c r="F438" i="2"/>
  <c r="F605" i="2"/>
  <c r="B605" i="2"/>
  <c r="B738" i="2"/>
  <c r="F738" i="2"/>
  <c r="F833" i="2"/>
  <c r="B833" i="2"/>
  <c r="F55" i="2"/>
  <c r="B55" i="2"/>
  <c r="F285" i="2"/>
  <c r="B285" i="2"/>
  <c r="F272" i="2"/>
  <c r="B272" i="2"/>
  <c r="F1651" i="2"/>
  <c r="B1651" i="2"/>
  <c r="F218" i="2"/>
  <c r="B218" i="2"/>
  <c r="F662" i="2"/>
  <c r="B662" i="2"/>
  <c r="F1528" i="2"/>
  <c r="B1528" i="2"/>
  <c r="B292" i="2"/>
  <c r="F292" i="2"/>
  <c r="F342" i="2"/>
  <c r="B342" i="2"/>
  <c r="F1409" i="2"/>
  <c r="B1409" i="2"/>
  <c r="F1673" i="2"/>
  <c r="B1673" i="2"/>
  <c r="F1495" i="2"/>
  <c r="B1495" i="2"/>
  <c r="B1810" i="2"/>
  <c r="F1810" i="2"/>
  <c r="F1705" i="2"/>
  <c r="B1705" i="2"/>
  <c r="F1194" i="2"/>
  <c r="B1194" i="2"/>
  <c r="B252" i="2"/>
  <c r="F252" i="2"/>
  <c r="F648" i="2"/>
  <c r="B648" i="2"/>
  <c r="B1097" i="2"/>
  <c r="F1097" i="2"/>
  <c r="F1602" i="2"/>
  <c r="B1602" i="2"/>
  <c r="B1173" i="2"/>
  <c r="F1173" i="2"/>
  <c r="F1863" i="2"/>
  <c r="B1863" i="2"/>
  <c r="F1088" i="2"/>
  <c r="B1088" i="2"/>
  <c r="F1622" i="2"/>
  <c r="B1622" i="2"/>
  <c r="F634" i="2"/>
  <c r="B634" i="2"/>
  <c r="F1783" i="2"/>
  <c r="B1783" i="2"/>
  <c r="F319" i="2"/>
  <c r="B319" i="2"/>
  <c r="F230" i="2"/>
  <c r="B230" i="2"/>
  <c r="F1695" i="2"/>
  <c r="B1695" i="2"/>
  <c r="F1620" i="2"/>
  <c r="B1620" i="2"/>
  <c r="F1575" i="2"/>
  <c r="B1575" i="2"/>
  <c r="F964" i="2"/>
  <c r="B964" i="2"/>
  <c r="F1034" i="2"/>
  <c r="B1034" i="2"/>
  <c r="F1765" i="2"/>
  <c r="B1765" i="2"/>
  <c r="B1574" i="2"/>
  <c r="F1574" i="2"/>
  <c r="F351" i="2"/>
  <c r="B351" i="2"/>
  <c r="B1125" i="2"/>
  <c r="F1125" i="2"/>
  <c r="B536" i="2"/>
  <c r="F536" i="2"/>
  <c r="F1920" i="2"/>
  <c r="B1920" i="2"/>
  <c r="F324" i="2"/>
  <c r="B324" i="2"/>
  <c r="F1618" i="2"/>
  <c r="B1618" i="2"/>
  <c r="F1546" i="2"/>
  <c r="B1546" i="2"/>
  <c r="B1650" i="2"/>
  <c r="F1650" i="2"/>
  <c r="F841" i="2"/>
  <c r="B841" i="2"/>
  <c r="F1432" i="2"/>
  <c r="B1432" i="2"/>
  <c r="B326" i="2"/>
  <c r="F326" i="2"/>
  <c r="B984" i="2"/>
  <c r="F984" i="2"/>
  <c r="F890" i="2"/>
  <c r="B890" i="2"/>
  <c r="F516" i="2"/>
  <c r="B516" i="2"/>
  <c r="F57" i="2"/>
  <c r="B57" i="2"/>
  <c r="F646" i="2"/>
  <c r="B646" i="2"/>
  <c r="F942" i="2"/>
  <c r="B942" i="2"/>
  <c r="F614" i="2"/>
  <c r="B614" i="2"/>
  <c r="B398" i="2"/>
  <c r="F398" i="2"/>
  <c r="F919" i="2"/>
  <c r="B919" i="2"/>
  <c r="F565" i="2"/>
  <c r="B565" i="2"/>
  <c r="B471" i="2"/>
  <c r="F471" i="2"/>
  <c r="F939" i="2"/>
  <c r="B939" i="2"/>
  <c r="B509" i="2"/>
  <c r="F509" i="2"/>
  <c r="B548" i="2"/>
  <c r="F548" i="2"/>
  <c r="B882" i="2"/>
  <c r="F882" i="2"/>
  <c r="F464" i="2"/>
  <c r="B464" i="2"/>
  <c r="F498" i="2"/>
  <c r="B498" i="2"/>
  <c r="F66" i="2"/>
  <c r="B66" i="2"/>
  <c r="F809" i="2"/>
  <c r="B809" i="2"/>
  <c r="F880" i="2"/>
  <c r="B880" i="2"/>
  <c r="F343" i="2"/>
  <c r="B343" i="2"/>
  <c r="F131" i="2"/>
  <c r="B131" i="2"/>
  <c r="B377" i="2"/>
  <c r="F377" i="2"/>
  <c r="F601" i="2"/>
  <c r="B601" i="2"/>
  <c r="F559" i="2"/>
  <c r="B559" i="2"/>
  <c r="F606" i="2"/>
  <c r="B606" i="2"/>
  <c r="B373" i="2"/>
  <c r="F373" i="2"/>
  <c r="B310" i="2"/>
  <c r="F310" i="2"/>
  <c r="B689" i="2"/>
  <c r="F689" i="2"/>
  <c r="B1649" i="2"/>
  <c r="F1649" i="2"/>
  <c r="F1160" i="2"/>
  <c r="B1160" i="2"/>
  <c r="B1647" i="2"/>
  <c r="F1647" i="2"/>
  <c r="F1522" i="2"/>
  <c r="B1522" i="2"/>
  <c r="B986" i="2"/>
  <c r="F986" i="2"/>
  <c r="F1360" i="2"/>
  <c r="B1360" i="2"/>
  <c r="F1217" i="2"/>
  <c r="B1217" i="2"/>
  <c r="F1719" i="2"/>
  <c r="B1719" i="2"/>
  <c r="F420" i="2"/>
  <c r="B420" i="2"/>
  <c r="B260" i="2"/>
  <c r="F260" i="2"/>
  <c r="F874" i="2"/>
  <c r="B874" i="2"/>
  <c r="F602" i="2"/>
  <c r="B602" i="2"/>
  <c r="F167" i="2"/>
  <c r="B167" i="2"/>
  <c r="F691" i="2"/>
  <c r="B691" i="2"/>
  <c r="B276" i="2"/>
  <c r="F276" i="2"/>
  <c r="F752" i="2"/>
  <c r="B752" i="2"/>
  <c r="B170" i="2"/>
  <c r="F170" i="2"/>
  <c r="F111" i="2"/>
  <c r="B111" i="2"/>
  <c r="F591" i="2"/>
  <c r="B591" i="2"/>
  <c r="F325" i="2"/>
  <c r="B325" i="2"/>
  <c r="F785" i="2"/>
  <c r="B785" i="2"/>
  <c r="B518" i="2"/>
  <c r="F518" i="2"/>
  <c r="B918" i="2"/>
  <c r="F918" i="2"/>
  <c r="B444" i="2"/>
  <c r="F444" i="2"/>
  <c r="B848" i="2"/>
  <c r="F848" i="2"/>
  <c r="B489" i="2"/>
  <c r="F489" i="2"/>
  <c r="F490" i="2"/>
  <c r="B490" i="2"/>
  <c r="F787" i="2"/>
  <c r="B787" i="2"/>
  <c r="F267" i="2"/>
  <c r="B267" i="2"/>
  <c r="B248" i="2"/>
  <c r="F248" i="2"/>
  <c r="B410" i="2"/>
  <c r="F410" i="2"/>
  <c r="B589" i="2"/>
  <c r="F589" i="2"/>
  <c r="B562" i="2"/>
  <c r="F562" i="2"/>
  <c r="F445" i="2"/>
  <c r="B445" i="2"/>
  <c r="F592" i="2"/>
  <c r="B592" i="2"/>
  <c r="F580" i="2"/>
  <c r="B580" i="2"/>
  <c r="F286" i="2"/>
  <c r="B286" i="2"/>
  <c r="F1799" i="2"/>
  <c r="B1799" i="2"/>
  <c r="F1412" i="2"/>
  <c r="B1412" i="2"/>
  <c r="B1642" i="2"/>
  <c r="F1642" i="2"/>
  <c r="F269" i="2"/>
  <c r="B269" i="2"/>
  <c r="F1658" i="2"/>
  <c r="B1658" i="2"/>
  <c r="F1745" i="2"/>
  <c r="B1745" i="2"/>
  <c r="F1219" i="2"/>
  <c r="B1219" i="2"/>
  <c r="F1136" i="2"/>
  <c r="B1136" i="2"/>
  <c r="B1682" i="2"/>
  <c r="F1682" i="2"/>
  <c r="B1605" i="2"/>
  <c r="F1605" i="2"/>
  <c r="B1364" i="2"/>
  <c r="F1364" i="2"/>
  <c r="F1812" i="2"/>
  <c r="B1812" i="2"/>
  <c r="F1600" i="2"/>
  <c r="B1600" i="2"/>
  <c r="F1408" i="2"/>
  <c r="B1408" i="2"/>
  <c r="F1175" i="2"/>
  <c r="B1175" i="2"/>
  <c r="B1513" i="2"/>
  <c r="F1513" i="2"/>
  <c r="B1068" i="2"/>
  <c r="F1068" i="2"/>
  <c r="B1415" i="2"/>
  <c r="F1415" i="2"/>
  <c r="F1281" i="2"/>
  <c r="B1281" i="2"/>
  <c r="B1847" i="2"/>
  <c r="F1847" i="2"/>
  <c r="B1443" i="2"/>
  <c r="F1443" i="2"/>
  <c r="B1592" i="2"/>
  <c r="F1592" i="2"/>
  <c r="B1833" i="2"/>
  <c r="F1833" i="2"/>
  <c r="F1706" i="2"/>
  <c r="B1706" i="2"/>
  <c r="F1908" i="2"/>
  <c r="B1908" i="2"/>
  <c r="F1165" i="2"/>
  <c r="B1165" i="2"/>
  <c r="B1527" i="2"/>
  <c r="F1527" i="2"/>
  <c r="B1912" i="2"/>
  <c r="F1912" i="2"/>
  <c r="B1760" i="2"/>
  <c r="F1760" i="2"/>
  <c r="F1691" i="2"/>
  <c r="B1691" i="2"/>
  <c r="F1091" i="2"/>
  <c r="B1091" i="2"/>
  <c r="F1362" i="2"/>
  <c r="B1362" i="2"/>
  <c r="B1640" i="2"/>
  <c r="F1640" i="2"/>
  <c r="B1118" i="2"/>
  <c r="F1118" i="2"/>
  <c r="F1044" i="2"/>
  <c r="B1044" i="2"/>
  <c r="F1266" i="2"/>
  <c r="B1266" i="2"/>
  <c r="F1441" i="2"/>
  <c r="B1441" i="2"/>
  <c r="B1038" i="2"/>
  <c r="F1038" i="2"/>
  <c r="F1594" i="2"/>
  <c r="B1594" i="2"/>
  <c r="B1454" i="2"/>
  <c r="F1454" i="2"/>
  <c r="B972" i="2"/>
  <c r="F972" i="2"/>
  <c r="F1507" i="2"/>
  <c r="B1507" i="2"/>
  <c r="F999" i="2"/>
  <c r="B999" i="2"/>
  <c r="B465" i="2"/>
  <c r="F465" i="2"/>
  <c r="B586" i="2"/>
  <c r="F586" i="2"/>
  <c r="B154" i="2"/>
  <c r="F154" i="2"/>
  <c r="F924" i="2"/>
  <c r="B924" i="2"/>
  <c r="F493" i="2"/>
  <c r="B493" i="2"/>
  <c r="F166" i="2"/>
  <c r="B166" i="2"/>
  <c r="B315" i="2"/>
  <c r="F315" i="2"/>
  <c r="F492" i="2"/>
  <c r="B492" i="2"/>
  <c r="F940" i="2"/>
  <c r="B940" i="2"/>
  <c r="F541" i="2"/>
  <c r="B541" i="2"/>
  <c r="F182" i="2"/>
  <c r="B182" i="2"/>
  <c r="B630" i="2"/>
  <c r="F630" i="2"/>
  <c r="B211" i="2"/>
  <c r="F211" i="2"/>
  <c r="B707" i="2"/>
  <c r="F707" i="2"/>
  <c r="F304" i="2"/>
  <c r="B304" i="2"/>
  <c r="B824" i="2"/>
  <c r="F824" i="2"/>
  <c r="F155" i="2"/>
  <c r="B155" i="2"/>
  <c r="F607" i="2"/>
  <c r="B607" i="2"/>
  <c r="F353" i="2"/>
  <c r="B353" i="2"/>
  <c r="F801" i="2"/>
  <c r="B801" i="2"/>
  <c r="B534" i="2"/>
  <c r="F534" i="2"/>
  <c r="F950" i="2"/>
  <c r="B950" i="2"/>
  <c r="B17" i="2"/>
  <c r="F17" i="2"/>
  <c r="F460" i="2"/>
  <c r="B460" i="2"/>
  <c r="F892" i="2"/>
  <c r="B892" i="2"/>
  <c r="B71" i="2"/>
  <c r="F71" i="2"/>
  <c r="B133" i="2"/>
  <c r="F133" i="2"/>
  <c r="F683" i="2"/>
  <c r="B683" i="2"/>
  <c r="F891" i="2"/>
  <c r="B891" i="2"/>
  <c r="F232" i="2"/>
  <c r="B232" i="2"/>
  <c r="B394" i="2"/>
  <c r="F394" i="2"/>
  <c r="F545" i="2"/>
  <c r="B545" i="2"/>
  <c r="F923" i="2"/>
  <c r="B923" i="2"/>
  <c r="B834" i="2"/>
  <c r="F834" i="2"/>
  <c r="F954" i="2"/>
  <c r="B954" i="2"/>
  <c r="F8" i="2"/>
  <c r="B8" i="2"/>
  <c r="B1254" i="2"/>
  <c r="F1254" i="2"/>
  <c r="B1913" i="2"/>
  <c r="F1913" i="2"/>
  <c r="B1607" i="2"/>
  <c r="F1607" i="2"/>
  <c r="F1678" i="2"/>
  <c r="B1678" i="2"/>
  <c r="B1198" i="2"/>
  <c r="F1198" i="2"/>
  <c r="B1544" i="2"/>
  <c r="F1544" i="2"/>
  <c r="F1080" i="2"/>
  <c r="B1080" i="2"/>
  <c r="F1365" i="2"/>
  <c r="B1365" i="2"/>
  <c r="B995" i="2"/>
  <c r="F995" i="2"/>
  <c r="B1670" i="2"/>
  <c r="F1670" i="2"/>
  <c r="F1428" i="2"/>
  <c r="B1428" i="2"/>
  <c r="B1203" i="2"/>
  <c r="F1203" i="2"/>
  <c r="B1839" i="2"/>
  <c r="F1839" i="2"/>
  <c r="F1735" i="2"/>
  <c r="B1735" i="2"/>
  <c r="F1655" i="2"/>
  <c r="B1655" i="2"/>
  <c r="F1888" i="2"/>
  <c r="B1888" i="2"/>
  <c r="B1892" i="2"/>
  <c r="F1892" i="2"/>
  <c r="F1167" i="2"/>
  <c r="B1167" i="2"/>
  <c r="F1376" i="2"/>
  <c r="B1376" i="2"/>
  <c r="B1714" i="2"/>
  <c r="F1714" i="2"/>
  <c r="B1473" i="2"/>
  <c r="F1473" i="2"/>
  <c r="B1195" i="2"/>
  <c r="F1195" i="2"/>
  <c r="B1285" i="2"/>
  <c r="F1285" i="2"/>
  <c r="B1660" i="2"/>
  <c r="F1660" i="2"/>
  <c r="B1756" i="2"/>
  <c r="F1756" i="2"/>
  <c r="F1384" i="2"/>
  <c r="B1384" i="2"/>
  <c r="B1035" i="2"/>
  <c r="F1035" i="2"/>
  <c r="F1465" i="2"/>
  <c r="B1465" i="2"/>
  <c r="F1048" i="2"/>
  <c r="B1048" i="2"/>
  <c r="F1040" i="2"/>
  <c r="B1040" i="2"/>
  <c r="B1229" i="2"/>
  <c r="F1229" i="2"/>
  <c r="B1595" i="2"/>
  <c r="F1595" i="2"/>
  <c r="B1561" i="2"/>
  <c r="F1561" i="2"/>
  <c r="F1318" i="2"/>
  <c r="B1318" i="2"/>
  <c r="F1547" i="2"/>
  <c r="B1547" i="2"/>
  <c r="F1907" i="2"/>
  <c r="B1907" i="2"/>
  <c r="F1144" i="2"/>
  <c r="B1144" i="2"/>
  <c r="F1468" i="2"/>
  <c r="B1468" i="2"/>
  <c r="F996" i="2"/>
  <c r="B996" i="2"/>
  <c r="B1236" i="2"/>
  <c r="F1236" i="2"/>
  <c r="B896" i="2"/>
  <c r="F896" i="2"/>
  <c r="B736" i="2"/>
  <c r="F736" i="2"/>
  <c r="F502" i="2"/>
  <c r="B502" i="2"/>
  <c r="F508" i="2"/>
  <c r="B508" i="2"/>
  <c r="B690" i="2"/>
  <c r="F690" i="2"/>
  <c r="B227" i="2"/>
  <c r="F227" i="2"/>
  <c r="B735" i="2"/>
  <c r="F735" i="2"/>
  <c r="F320" i="2"/>
  <c r="B320" i="2"/>
  <c r="F856" i="2"/>
  <c r="B856" i="2"/>
  <c r="F199" i="2"/>
  <c r="B199" i="2"/>
  <c r="F695" i="2"/>
  <c r="B695" i="2"/>
  <c r="F369" i="2"/>
  <c r="B369" i="2"/>
  <c r="F845" i="2"/>
  <c r="B845" i="2"/>
  <c r="B550" i="2"/>
  <c r="F550" i="2"/>
  <c r="F11" i="2"/>
  <c r="B11" i="2"/>
  <c r="F159" i="2"/>
  <c r="B159" i="2"/>
  <c r="F488" i="2"/>
  <c r="B488" i="2"/>
  <c r="F920" i="2"/>
  <c r="B920" i="2"/>
  <c r="F641" i="2"/>
  <c r="B641" i="2"/>
  <c r="B297" i="2"/>
  <c r="F297" i="2"/>
  <c r="B313" i="2"/>
  <c r="F313" i="2"/>
  <c r="F639" i="2"/>
  <c r="B639" i="2"/>
  <c r="B831" i="2"/>
  <c r="F831" i="2"/>
  <c r="B216" i="2"/>
  <c r="F216" i="2"/>
  <c r="F366" i="2"/>
  <c r="B366" i="2"/>
  <c r="F513" i="2"/>
  <c r="B513" i="2"/>
  <c r="F895" i="2"/>
  <c r="B895" i="2"/>
  <c r="F374" i="2"/>
  <c r="B374" i="2"/>
  <c r="F505" i="2"/>
  <c r="B505" i="2"/>
  <c r="B102" i="2"/>
  <c r="F102" i="2"/>
  <c r="B287" i="2"/>
  <c r="F287" i="2"/>
  <c r="F665" i="2"/>
  <c r="B665" i="2"/>
  <c r="F797" i="2"/>
  <c r="B797" i="2"/>
  <c r="F253" i="2"/>
  <c r="B253" i="2"/>
  <c r="F206" i="2"/>
  <c r="B206" i="2"/>
  <c r="F1261" i="2"/>
  <c r="B1261" i="2"/>
  <c r="F1179" i="2"/>
  <c r="B1179" i="2"/>
  <c r="F1303" i="2"/>
  <c r="B1303" i="2"/>
  <c r="F902" i="2"/>
  <c r="B902" i="2"/>
  <c r="B1524" i="2"/>
  <c r="F1524" i="2"/>
  <c r="F291" i="2"/>
  <c r="B291" i="2"/>
  <c r="B1123" i="2"/>
  <c r="F1123" i="2"/>
  <c r="B264" i="2"/>
  <c r="F264" i="2"/>
  <c r="F1467" i="2"/>
  <c r="B1467" i="2"/>
  <c r="B181" i="2"/>
  <c r="F181" i="2"/>
  <c r="B1430" i="2"/>
  <c r="F1430" i="2"/>
  <c r="B1434" i="2"/>
  <c r="F1434" i="2"/>
  <c r="F1214" i="2"/>
  <c r="B1214" i="2"/>
  <c r="B974" i="2"/>
  <c r="F974" i="2"/>
  <c r="B1500" i="2"/>
  <c r="F1500" i="2"/>
  <c r="F1223" i="2"/>
  <c r="B1223" i="2"/>
  <c r="F1078" i="2"/>
  <c r="B1078" i="2"/>
  <c r="F1411" i="2"/>
  <c r="B1411" i="2"/>
  <c r="B1676" i="2"/>
  <c r="F1676" i="2"/>
  <c r="B1689" i="2"/>
  <c r="F1689" i="2"/>
  <c r="F1891" i="2"/>
  <c r="B1891" i="2"/>
  <c r="F1614" i="2"/>
  <c r="B1614" i="2"/>
  <c r="B581" i="2"/>
  <c r="F581" i="2"/>
  <c r="B1758" i="2"/>
  <c r="F1758" i="2"/>
  <c r="F1789" i="2"/>
  <c r="B1789" i="2"/>
  <c r="F1860" i="2"/>
  <c r="B1860" i="2"/>
  <c r="F1692" i="2"/>
  <c r="B1692" i="2"/>
  <c r="B1924" i="2"/>
  <c r="F1924" i="2"/>
  <c r="B1590" i="2"/>
  <c r="F1590" i="2"/>
  <c r="F1127" i="2"/>
  <c r="B1127" i="2"/>
  <c r="F365" i="2"/>
  <c r="B365" i="2"/>
  <c r="B1025" i="2"/>
  <c r="F1025" i="2"/>
  <c r="B1759" i="2"/>
  <c r="F1759" i="2"/>
  <c r="F1463" i="2"/>
  <c r="B1463" i="2"/>
  <c r="F1767" i="2"/>
  <c r="B1767" i="2"/>
  <c r="F1625" i="2"/>
  <c r="B1625" i="2"/>
  <c r="B1275" i="2"/>
  <c r="F1275" i="2"/>
  <c r="B1576" i="2"/>
  <c r="F1576" i="2"/>
  <c r="F1421" i="2"/>
  <c r="B1421" i="2"/>
  <c r="F1028" i="2"/>
  <c r="B1028" i="2"/>
  <c r="B1177" i="2"/>
  <c r="F1177" i="2"/>
  <c r="B1026" i="2"/>
  <c r="F1026" i="2"/>
  <c r="F1162" i="2"/>
  <c r="B1162" i="2"/>
  <c r="B1608" i="2"/>
  <c r="F1608" i="2"/>
  <c r="F1552" i="2"/>
  <c r="B1552" i="2"/>
  <c r="F1848" i="2"/>
  <c r="B1848" i="2"/>
  <c r="F1278" i="2"/>
  <c r="B1278" i="2"/>
  <c r="F1510" i="2"/>
  <c r="B1510" i="2"/>
  <c r="F1901" i="2"/>
  <c r="B1901" i="2"/>
  <c r="B1130" i="2"/>
  <c r="F1130" i="2"/>
  <c r="B1414" i="2"/>
  <c r="F1414" i="2"/>
  <c r="F1140" i="2"/>
  <c r="B1140" i="2"/>
  <c r="B997" i="2"/>
  <c r="F997" i="2"/>
  <c r="F1716" i="2"/>
  <c r="B1716" i="2"/>
  <c r="F150" i="2"/>
  <c r="B150" i="2"/>
  <c r="F563" i="2"/>
  <c r="B563" i="2"/>
  <c r="F299" i="2"/>
  <c r="B299" i="2"/>
  <c r="B359" i="2"/>
  <c r="F359" i="2"/>
  <c r="F956" i="2"/>
  <c r="B956" i="2"/>
  <c r="F585" i="2"/>
  <c r="B585" i="2"/>
  <c r="F540" i="2"/>
  <c r="B540" i="2"/>
  <c r="F105" i="2"/>
  <c r="B105" i="2"/>
  <c r="F617" i="2"/>
  <c r="B617" i="2"/>
  <c r="F226" i="2"/>
  <c r="B226" i="2"/>
  <c r="F706" i="2"/>
  <c r="B706" i="2"/>
  <c r="B259" i="2"/>
  <c r="F259" i="2"/>
  <c r="B779" i="2"/>
  <c r="F779" i="2"/>
  <c r="F348" i="2"/>
  <c r="B348" i="2"/>
  <c r="F900" i="2"/>
  <c r="B900" i="2"/>
  <c r="B215" i="2"/>
  <c r="F215" i="2"/>
  <c r="B755" i="2"/>
  <c r="F755" i="2"/>
  <c r="B413" i="2"/>
  <c r="F413" i="2"/>
  <c r="B873" i="2"/>
  <c r="F873" i="2"/>
  <c r="F566" i="2"/>
  <c r="B566" i="2"/>
  <c r="B219" i="2"/>
  <c r="F219" i="2"/>
  <c r="F70" i="2"/>
  <c r="B70" i="2"/>
  <c r="B520" i="2"/>
  <c r="F520" i="2"/>
  <c r="F936" i="2"/>
  <c r="B936" i="2"/>
  <c r="B746" i="2"/>
  <c r="F746" i="2"/>
  <c r="B456" i="2"/>
  <c r="F456" i="2"/>
  <c r="B462" i="2"/>
  <c r="F462" i="2"/>
  <c r="B205" i="2"/>
  <c r="F205" i="2"/>
  <c r="B595" i="2"/>
  <c r="F595" i="2"/>
  <c r="B699" i="2"/>
  <c r="F699" i="2"/>
  <c r="F172" i="2"/>
  <c r="B172" i="2"/>
  <c r="B350" i="2"/>
  <c r="F350" i="2"/>
  <c r="F497" i="2"/>
  <c r="B497" i="2"/>
  <c r="B879" i="2"/>
  <c r="F879" i="2"/>
  <c r="F613" i="2"/>
  <c r="B613" i="2"/>
  <c r="B877" i="2"/>
  <c r="F877" i="2"/>
  <c r="B598" i="2"/>
  <c r="F598" i="2"/>
  <c r="F571" i="2"/>
  <c r="B571" i="2"/>
  <c r="B284" i="2"/>
  <c r="F284" i="2"/>
  <c r="B282" i="2"/>
  <c r="F282" i="2"/>
  <c r="B1616" i="2"/>
  <c r="F1616" i="2"/>
  <c r="B1505" i="2"/>
  <c r="F1505" i="2"/>
  <c r="B1202" i="2"/>
  <c r="F1202" i="2"/>
  <c r="F968" i="2"/>
  <c r="B968" i="2"/>
  <c r="B1666" i="2"/>
  <c r="F1666" i="2"/>
  <c r="B1708" i="2"/>
  <c r="F1708" i="2"/>
  <c r="B1514" i="2"/>
  <c r="F1514" i="2"/>
  <c r="F1621" i="2"/>
  <c r="B1621" i="2"/>
  <c r="B1803" i="2"/>
  <c r="F1803" i="2"/>
  <c r="F1710" i="2"/>
  <c r="B1710" i="2"/>
  <c r="F1450" i="2"/>
  <c r="B1450" i="2"/>
  <c r="F1520" i="2"/>
  <c r="B1520" i="2"/>
  <c r="B1352" i="2"/>
  <c r="F1352" i="2"/>
  <c r="F1918" i="2"/>
  <c r="B1918" i="2"/>
  <c r="B1141" i="2"/>
  <c r="F1141" i="2"/>
  <c r="F1615" i="2"/>
  <c r="B1615" i="2"/>
  <c r="B1133" i="2"/>
  <c r="F1133" i="2"/>
  <c r="F1672" i="2"/>
  <c r="B1672" i="2"/>
  <c r="B1276" i="2"/>
  <c r="F1276" i="2"/>
  <c r="B1277" i="2"/>
  <c r="F1277" i="2"/>
  <c r="F1110" i="2"/>
  <c r="B1110" i="2"/>
  <c r="B1915" i="2"/>
  <c r="F1915" i="2"/>
  <c r="F1813" i="2"/>
  <c r="B1813" i="2"/>
  <c r="F1334" i="2"/>
  <c r="B1334" i="2"/>
  <c r="B1677" i="2"/>
  <c r="F1677" i="2"/>
  <c r="F1333" i="2"/>
  <c r="B1333" i="2"/>
  <c r="B1498" i="2"/>
  <c r="F1498" i="2"/>
  <c r="B1268" i="2"/>
  <c r="F1268" i="2"/>
  <c r="F1687" i="2"/>
  <c r="B1687" i="2"/>
  <c r="F1200" i="2"/>
  <c r="B1200" i="2"/>
  <c r="B1086" i="2"/>
  <c r="F1086" i="2"/>
  <c r="F1880" i="2"/>
  <c r="B1880" i="2"/>
  <c r="F1380" i="2"/>
  <c r="B1380" i="2"/>
  <c r="B1401" i="2"/>
  <c r="F1401" i="2"/>
  <c r="F990" i="2"/>
  <c r="B990" i="2"/>
  <c r="B1399" i="2"/>
  <c r="F1399" i="2"/>
  <c r="B979" i="2"/>
  <c r="F979" i="2"/>
  <c r="F1460" i="2"/>
  <c r="B1460" i="2"/>
  <c r="B1603" i="2"/>
  <c r="F1603" i="2"/>
  <c r="B1330" i="2"/>
  <c r="F1330" i="2"/>
  <c r="B977" i="2"/>
  <c r="F977" i="2"/>
  <c r="B1566" i="2"/>
  <c r="F1566" i="2"/>
  <c r="F1841" i="2"/>
  <c r="B1841" i="2"/>
  <c r="B1373" i="2"/>
  <c r="F1373" i="2"/>
  <c r="F966" i="2"/>
  <c r="B966" i="2"/>
  <c r="F1470" i="2"/>
  <c r="B1470" i="2"/>
  <c r="F1182" i="2"/>
  <c r="B1182" i="2"/>
  <c r="B1854" i="2"/>
  <c r="F1854" i="2"/>
  <c r="B1121" i="2"/>
  <c r="F1121" i="2"/>
  <c r="B1403" i="2"/>
  <c r="F1403" i="2"/>
  <c r="B1129" i="2"/>
  <c r="F1129" i="2"/>
  <c r="F1721" i="2"/>
  <c r="B1721" i="2"/>
  <c r="F151" i="2"/>
  <c r="B151" i="2"/>
  <c r="B416" i="2"/>
  <c r="F416" i="2"/>
  <c r="B448" i="2"/>
  <c r="F448" i="2"/>
  <c r="F210" i="2"/>
  <c r="B210" i="2"/>
  <c r="B403" i="2"/>
  <c r="F403" i="2"/>
  <c r="B419" i="2"/>
  <c r="F419" i="2"/>
  <c r="B556" i="2"/>
  <c r="F556" i="2"/>
  <c r="B137" i="2"/>
  <c r="F137" i="2"/>
  <c r="F661" i="2"/>
  <c r="B661" i="2"/>
  <c r="B258" i="2"/>
  <c r="F258" i="2"/>
  <c r="B734" i="2"/>
  <c r="F734" i="2"/>
  <c r="F303" i="2"/>
  <c r="B303" i="2"/>
  <c r="F795" i="2"/>
  <c r="B795" i="2"/>
  <c r="F364" i="2"/>
  <c r="B364" i="2"/>
  <c r="F928" i="2"/>
  <c r="B928" i="2"/>
  <c r="B231" i="2"/>
  <c r="F231" i="2"/>
  <c r="F783" i="2"/>
  <c r="B783" i="2"/>
  <c r="B441" i="2"/>
  <c r="F441" i="2"/>
  <c r="B889" i="2"/>
  <c r="F889" i="2"/>
  <c r="F610" i="2"/>
  <c r="B610" i="2"/>
  <c r="B116" i="2"/>
  <c r="F116" i="2"/>
  <c r="B552" i="2"/>
  <c r="F552" i="2"/>
  <c r="F952" i="2"/>
  <c r="B952" i="2"/>
  <c r="B872" i="2"/>
  <c r="F872" i="2"/>
  <c r="F553" i="2"/>
  <c r="B553" i="2"/>
  <c r="F564" i="2"/>
  <c r="B564" i="2"/>
  <c r="B357" i="2"/>
  <c r="F357" i="2"/>
  <c r="F551" i="2"/>
  <c r="B551" i="2"/>
  <c r="F655" i="2"/>
  <c r="B655" i="2"/>
  <c r="B156" i="2"/>
  <c r="F156" i="2"/>
  <c r="B306" i="2"/>
  <c r="F306" i="2"/>
  <c r="F782" i="2"/>
  <c r="B782" i="2"/>
  <c r="F851" i="2"/>
  <c r="B851" i="2"/>
  <c r="F730" i="2"/>
  <c r="B730" i="2"/>
  <c r="B930" i="2"/>
  <c r="F930" i="2"/>
  <c r="B1174" i="2"/>
  <c r="F1174" i="2"/>
  <c r="F903" i="2"/>
  <c r="B903" i="2"/>
  <c r="F1750" i="2"/>
  <c r="B1750" i="2"/>
  <c r="B1087" i="2"/>
  <c r="F1087" i="2"/>
  <c r="B157" i="2"/>
  <c r="F157" i="2"/>
  <c r="F1462" i="2"/>
  <c r="B1462" i="2"/>
  <c r="F289" i="2"/>
  <c r="B289" i="2"/>
  <c r="F1257" i="2"/>
  <c r="B1257" i="2"/>
  <c r="B1526" i="2"/>
  <c r="F1526" i="2"/>
  <c r="B1041" i="2"/>
  <c r="F1041" i="2"/>
  <c r="F1679" i="2"/>
  <c r="B1679" i="2"/>
  <c r="B1685" i="2"/>
  <c r="F1685" i="2"/>
  <c r="F1707" i="2"/>
  <c r="B1707" i="2"/>
  <c r="B1741" i="2"/>
  <c r="F1741" i="2"/>
  <c r="F1259" i="2"/>
  <c r="B1259" i="2"/>
  <c r="B1225" i="2"/>
  <c r="F1225" i="2"/>
  <c r="B1807" i="2"/>
  <c r="F1807" i="2"/>
  <c r="F1313" i="2"/>
  <c r="B1313" i="2"/>
  <c r="B1142" i="2"/>
  <c r="F1142" i="2"/>
  <c r="F1212" i="2"/>
  <c r="B1212" i="2"/>
  <c r="B1811" i="2"/>
  <c r="F1811" i="2"/>
  <c r="B1697" i="2"/>
  <c r="F1697" i="2"/>
  <c r="F1556" i="2"/>
  <c r="B1556" i="2"/>
  <c r="F1322" i="2"/>
  <c r="B1322" i="2"/>
  <c r="F1832" i="2"/>
  <c r="B1832" i="2"/>
  <c r="F1516" i="2"/>
  <c r="B1516" i="2"/>
  <c r="F1686" i="2"/>
  <c r="B1686" i="2"/>
  <c r="F1427" i="2"/>
  <c r="B1427" i="2"/>
  <c r="F1790" i="2"/>
  <c r="B1790" i="2"/>
  <c r="B1861" i="2"/>
  <c r="F1861" i="2"/>
  <c r="B1447" i="2"/>
  <c r="F1447" i="2"/>
  <c r="B1902" i="2"/>
  <c r="F1902" i="2"/>
  <c r="F1230" i="2"/>
  <c r="B1230" i="2"/>
  <c r="F1557" i="2"/>
  <c r="B1557" i="2"/>
  <c r="B1274" i="2"/>
  <c r="F1274" i="2"/>
  <c r="F1496" i="2"/>
  <c r="B1496" i="2"/>
  <c r="F1166" i="2"/>
  <c r="B1166" i="2"/>
  <c r="F1755" i="2"/>
  <c r="B1755" i="2"/>
  <c r="B1020" i="2"/>
  <c r="F1020" i="2"/>
  <c r="B1448" i="2"/>
  <c r="F1448" i="2"/>
  <c r="B1405" i="2"/>
  <c r="F1405" i="2"/>
  <c r="B1461" i="2"/>
  <c r="F1461" i="2"/>
  <c r="B981" i="2"/>
  <c r="F981" i="2"/>
  <c r="B1117" i="2"/>
  <c r="F1117" i="2"/>
  <c r="B1375" i="2"/>
  <c r="F1375" i="2"/>
  <c r="B1598" i="2"/>
  <c r="F1598" i="2"/>
  <c r="B1323" i="2"/>
  <c r="F1323" i="2"/>
  <c r="F1562" i="2"/>
  <c r="B1562" i="2"/>
  <c r="F1455" i="2"/>
  <c r="B1455" i="2"/>
  <c r="B1817" i="2"/>
  <c r="F1817" i="2"/>
  <c r="B1858" i="2"/>
  <c r="F1858" i="2"/>
  <c r="F1857" i="2"/>
  <c r="B1857" i="2"/>
  <c r="F1806" i="2"/>
  <c r="B1806" i="2"/>
  <c r="F1085" i="2"/>
  <c r="B1085" i="2"/>
  <c r="F1120" i="2"/>
  <c r="B1120" i="2"/>
  <c r="F1001" i="2"/>
  <c r="B1001" i="2"/>
  <c r="B223" i="2"/>
  <c r="F223" i="2"/>
  <c r="F120" i="2"/>
  <c r="B120" i="2"/>
  <c r="F750" i="2"/>
  <c r="B750" i="2"/>
  <c r="F823" i="2"/>
  <c r="B823" i="2"/>
  <c r="F392" i="2"/>
  <c r="B392" i="2"/>
  <c r="B6" i="2"/>
  <c r="F6" i="2"/>
  <c r="F247" i="2"/>
  <c r="B247" i="2"/>
  <c r="B799" i="2"/>
  <c r="F799" i="2"/>
  <c r="F457" i="2"/>
  <c r="B457" i="2"/>
  <c r="F905" i="2"/>
  <c r="B905" i="2"/>
  <c r="F638" i="2"/>
  <c r="B638" i="2"/>
  <c r="B568" i="2"/>
  <c r="F568" i="2"/>
  <c r="F948" i="2"/>
  <c r="B948" i="2"/>
  <c r="F658" i="2"/>
  <c r="B658" i="2"/>
  <c r="F685" i="2"/>
  <c r="B685" i="2"/>
  <c r="F500" i="2"/>
  <c r="B500" i="2"/>
  <c r="F535" i="2"/>
  <c r="B535" i="2"/>
  <c r="F459" i="2"/>
  <c r="B459" i="2"/>
  <c r="F128" i="2"/>
  <c r="B128" i="2"/>
  <c r="B278" i="2"/>
  <c r="F278" i="2"/>
  <c r="F693" i="2"/>
  <c r="B693" i="2"/>
  <c r="F835" i="2"/>
  <c r="B835" i="2"/>
  <c r="B937" i="2"/>
  <c r="F937" i="2"/>
  <c r="F506" i="2"/>
  <c r="B506" i="2"/>
  <c r="F642" i="2"/>
  <c r="B642" i="2"/>
  <c r="F579" i="2"/>
  <c r="B579" i="2"/>
  <c r="F1260" i="2"/>
  <c r="B1260" i="2"/>
  <c r="F1905" i="2"/>
  <c r="B1905" i="2"/>
  <c r="B301" i="2"/>
  <c r="F301" i="2"/>
  <c r="F780" i="2"/>
  <c r="B780" i="2"/>
  <c r="B1611" i="2"/>
  <c r="F1611" i="2"/>
  <c r="B273" i="2"/>
  <c r="F273" i="2"/>
  <c r="F1076" i="2"/>
  <c r="B1076" i="2"/>
  <c r="B302" i="2"/>
  <c r="F302" i="2"/>
  <c r="F1802" i="2"/>
  <c r="B1802" i="2"/>
  <c r="F171" i="2"/>
  <c r="B171" i="2"/>
  <c r="B1046" i="2"/>
  <c r="F1046" i="2"/>
  <c r="F1688" i="2"/>
  <c r="B1688" i="2"/>
  <c r="B1315" i="2"/>
  <c r="F1315" i="2"/>
  <c r="B1769" i="2"/>
  <c r="F1769" i="2"/>
  <c r="F1213" i="2"/>
  <c r="B1213" i="2"/>
  <c r="B1554" i="2"/>
  <c r="F1554" i="2"/>
  <c r="B1909" i="2"/>
  <c r="F1909" i="2"/>
  <c r="B1206" i="2"/>
  <c r="F1206" i="2"/>
  <c r="B1652" i="2"/>
  <c r="F1652" i="2"/>
  <c r="F1231" i="2"/>
  <c r="B1231" i="2"/>
  <c r="B1211" i="2"/>
  <c r="F1211" i="2"/>
  <c r="F1917" i="2"/>
  <c r="B1917" i="2"/>
  <c r="B68" i="2"/>
  <c r="F68" i="2"/>
  <c r="F1680" i="2"/>
  <c r="B1680" i="2"/>
  <c r="B1911" i="2"/>
  <c r="F1911" i="2"/>
  <c r="B1126" i="2"/>
  <c r="F1126" i="2"/>
  <c r="B121" i="2"/>
  <c r="F121" i="2"/>
  <c r="F967" i="2"/>
  <c r="B967" i="2"/>
  <c r="F1499" i="2"/>
  <c r="B1499" i="2"/>
  <c r="F162" i="2"/>
  <c r="B162" i="2"/>
  <c r="F1709" i="2"/>
  <c r="B1709" i="2"/>
  <c r="F1511" i="2"/>
  <c r="B1511" i="2"/>
  <c r="F1232" i="2"/>
  <c r="B1232" i="2"/>
  <c r="F1881" i="2"/>
  <c r="B1881" i="2"/>
  <c r="B1305" i="2"/>
  <c r="F1305" i="2"/>
  <c r="F1438" i="2"/>
  <c r="B1438" i="2"/>
  <c r="F1882" i="2"/>
  <c r="B1882" i="2"/>
  <c r="B174" i="2"/>
  <c r="F174" i="2"/>
  <c r="B1440" i="2"/>
  <c r="F1440" i="2"/>
  <c r="F840" i="2"/>
  <c r="B840" i="2"/>
  <c r="B1712" i="2"/>
  <c r="F1712" i="2"/>
  <c r="B458" i="2"/>
  <c r="F458" i="2"/>
  <c r="B362" i="2"/>
  <c r="F362" i="2"/>
  <c r="F1201" i="2"/>
  <c r="B1201" i="2"/>
  <c r="B747" i="2"/>
  <c r="F747" i="2"/>
  <c r="B354" i="2"/>
  <c r="F354" i="2"/>
  <c r="F645" i="2"/>
  <c r="B645" i="2"/>
  <c r="F584" i="2"/>
  <c r="B584" i="2"/>
  <c r="F871" i="2"/>
  <c r="B871" i="2"/>
  <c r="B54" i="2"/>
  <c r="F54" i="2"/>
  <c r="F396" i="2"/>
  <c r="B396" i="2"/>
  <c r="B417" i="2"/>
  <c r="F417" i="2"/>
  <c r="B397" i="2"/>
  <c r="F397" i="2"/>
  <c r="F884" i="2"/>
  <c r="B884" i="2"/>
  <c r="B251" i="2"/>
  <c r="F251" i="2"/>
  <c r="B600" i="2"/>
  <c r="F600" i="2"/>
  <c r="F789" i="2"/>
  <c r="B789" i="2"/>
  <c r="F316" i="2"/>
  <c r="B316" i="2"/>
  <c r="F700" i="2"/>
  <c r="B700" i="2"/>
  <c r="F739" i="2"/>
  <c r="B739" i="2"/>
  <c r="B202" i="2"/>
  <c r="F202" i="2"/>
  <c r="F678" i="2"/>
  <c r="B678" i="2"/>
  <c r="F604" i="2"/>
  <c r="B604" i="2"/>
  <c r="B491" i="2"/>
  <c r="F491" i="2"/>
  <c r="F737" i="2"/>
  <c r="B737" i="2"/>
  <c r="B1768" i="2"/>
  <c r="F1768" i="2"/>
  <c r="B636" i="2"/>
  <c r="F636" i="2"/>
  <c r="F115" i="2"/>
  <c r="B115" i="2"/>
  <c r="B806" i="2"/>
  <c r="F806" i="2"/>
  <c r="F261" i="2"/>
  <c r="B261" i="2"/>
  <c r="F933" i="2"/>
  <c r="B933" i="2"/>
  <c r="B375" i="2"/>
  <c r="F375" i="2"/>
  <c r="F807" i="2"/>
  <c r="B807" i="2"/>
  <c r="B932" i="2"/>
  <c r="F932" i="2"/>
  <c r="B442" i="2"/>
  <c r="F442" i="2"/>
  <c r="B1377" i="2"/>
  <c r="F1377" i="2"/>
  <c r="F367" i="2"/>
  <c r="B367" i="2"/>
  <c r="B1027" i="2"/>
  <c r="F1027" i="2"/>
  <c r="F1852" i="2"/>
  <c r="B1852" i="2"/>
  <c r="B1442" i="2"/>
  <c r="F1442" i="2"/>
  <c r="F1553" i="2"/>
  <c r="B1553" i="2"/>
  <c r="B1319" i="2"/>
  <c r="F1319" i="2"/>
  <c r="F1145" i="2"/>
  <c r="B1145" i="2"/>
  <c r="F1031" i="2"/>
  <c r="B1031" i="2"/>
  <c r="B1381" i="2"/>
  <c r="F1381" i="2"/>
  <c r="F1030" i="2"/>
  <c r="B1030" i="2"/>
  <c r="B1480" i="2"/>
  <c r="F1480" i="2"/>
  <c r="F1481" i="2"/>
  <c r="B1481" i="2"/>
  <c r="B447" i="2"/>
  <c r="F447" i="2"/>
  <c r="F644" i="2"/>
  <c r="B644" i="2"/>
  <c r="F165" i="2"/>
  <c r="B165" i="2"/>
  <c r="F705" i="2"/>
  <c r="B705" i="2"/>
  <c r="F346" i="2"/>
  <c r="B346" i="2"/>
  <c r="F347" i="2"/>
  <c r="B347" i="2"/>
  <c r="F944" i="2"/>
  <c r="B944" i="2"/>
  <c r="F132" i="2"/>
  <c r="B132" i="2"/>
  <c r="B463" i="2"/>
  <c r="F463" i="2"/>
  <c r="B136" i="2"/>
  <c r="F136" i="2"/>
  <c r="B660" i="2"/>
  <c r="F660" i="2"/>
  <c r="B209" i="2"/>
  <c r="F209" i="2"/>
  <c r="F733" i="2"/>
  <c r="B733" i="2"/>
  <c r="B390" i="2"/>
  <c r="F390" i="2"/>
  <c r="F778" i="2"/>
  <c r="B778" i="2"/>
  <c r="F363" i="2"/>
  <c r="B363" i="2"/>
  <c r="F839" i="2"/>
  <c r="B839" i="2"/>
  <c r="B408" i="2"/>
  <c r="F408" i="2"/>
  <c r="F960" i="2"/>
  <c r="B960" i="2"/>
  <c r="B63" i="2"/>
  <c r="F63" i="2"/>
  <c r="B263" i="2"/>
  <c r="F263" i="2"/>
  <c r="F827" i="2"/>
  <c r="B827" i="2"/>
  <c r="F473" i="2"/>
  <c r="B473" i="2"/>
  <c r="F949" i="2"/>
  <c r="B949" i="2"/>
  <c r="F16" i="2"/>
  <c r="B16" i="2"/>
  <c r="F682" i="2"/>
  <c r="B682" i="2"/>
  <c r="B160" i="2"/>
  <c r="F160" i="2"/>
  <c r="F596" i="2"/>
  <c r="B596" i="2"/>
  <c r="B756" i="2"/>
  <c r="F756" i="2"/>
  <c r="B784" i="2"/>
  <c r="F784" i="2"/>
  <c r="F894" i="2"/>
  <c r="B894" i="2"/>
  <c r="F597" i="2"/>
  <c r="B597" i="2"/>
  <c r="B519" i="2"/>
  <c r="F519" i="2"/>
  <c r="F951" i="2"/>
  <c r="B951" i="2"/>
  <c r="B112" i="2"/>
  <c r="F112" i="2"/>
  <c r="F246" i="2"/>
  <c r="B246" i="2"/>
  <c r="B561" i="2"/>
  <c r="F561" i="2"/>
  <c r="B775" i="2"/>
  <c r="F775" i="2"/>
  <c r="B938" i="2"/>
  <c r="F938" i="2"/>
  <c r="B878" i="2"/>
  <c r="F878" i="2"/>
  <c r="F254" i="2"/>
  <c r="B254" i="2"/>
  <c r="F283" i="2"/>
  <c r="B283" i="2"/>
  <c r="B1082" i="2"/>
  <c r="F1082" i="2"/>
  <c r="B1208" i="2"/>
  <c r="F1208" i="2"/>
  <c r="F1022" i="2"/>
  <c r="B1022" i="2"/>
  <c r="B1663" i="2"/>
  <c r="F1663" i="2"/>
  <c r="F1372" i="2"/>
  <c r="B1372" i="2"/>
  <c r="F1713" i="2"/>
  <c r="B1713" i="2"/>
  <c r="B1114" i="2"/>
  <c r="F1114" i="2"/>
  <c r="B1792" i="2"/>
  <c r="F1792" i="2"/>
  <c r="F1092" i="2"/>
  <c r="B1092" i="2"/>
  <c r="F1641" i="2"/>
  <c r="B1641" i="2"/>
  <c r="B1890" i="2"/>
  <c r="F1890" i="2"/>
  <c r="B1023" i="2"/>
  <c r="F1023" i="2"/>
  <c r="B1327" i="2"/>
  <c r="F1327" i="2"/>
  <c r="F1675" i="2"/>
  <c r="B1675" i="2"/>
  <c r="F1435" i="2"/>
  <c r="B1435" i="2"/>
  <c r="F1355" i="2"/>
  <c r="B1355" i="2"/>
  <c r="B1681" i="2"/>
  <c r="F1681" i="2"/>
  <c r="F1606" i="2"/>
  <c r="B1606" i="2"/>
  <c r="F1039" i="2"/>
  <c r="B1039" i="2"/>
  <c r="B1883" i="2"/>
  <c r="F1883" i="2"/>
  <c r="F1124" i="2"/>
  <c r="B1124" i="2"/>
  <c r="F969" i="2"/>
  <c r="B969" i="2"/>
  <c r="F1885" i="2"/>
  <c r="B1885" i="2"/>
  <c r="B1884" i="2"/>
  <c r="F1884" i="2"/>
  <c r="B1568" i="2"/>
  <c r="F1568" i="2"/>
  <c r="B1664" i="2"/>
  <c r="F1664" i="2"/>
  <c r="B1623" i="2"/>
  <c r="F1623" i="2"/>
  <c r="F1738" i="2"/>
  <c r="B1738" i="2"/>
  <c r="F1601" i="2"/>
  <c r="B1601" i="2"/>
  <c r="B988" i="2"/>
  <c r="F988" i="2"/>
  <c r="B1662" i="2"/>
  <c r="F1662" i="2"/>
  <c r="F1452" i="2"/>
  <c r="B1452" i="2"/>
  <c r="B1302" i="2"/>
  <c r="F1302" i="2"/>
  <c r="B1667" i="2"/>
  <c r="F1667" i="2"/>
  <c r="B1853" i="2"/>
  <c r="F1853" i="2"/>
  <c r="B1325" i="2"/>
  <c r="F1325" i="2"/>
  <c r="B1398" i="2"/>
  <c r="F1398" i="2"/>
  <c r="B978" i="2"/>
  <c r="F978" i="2"/>
  <c r="F1567" i="2"/>
  <c r="B1567" i="2"/>
  <c r="F1287" i="2"/>
  <c r="B1287" i="2"/>
  <c r="F1850" i="2"/>
  <c r="B1850" i="2"/>
  <c r="F1849" i="2"/>
  <c r="B1849" i="2"/>
  <c r="B1785" i="2"/>
  <c r="F1785" i="2"/>
  <c r="F1279" i="2"/>
  <c r="B1279" i="2"/>
  <c r="B1814" i="2"/>
  <c r="F1814" i="2"/>
  <c r="B1515" i="2"/>
  <c r="F1515" i="2"/>
  <c r="B1404" i="2"/>
  <c r="F1404" i="2"/>
  <c r="B1135" i="2"/>
  <c r="F1135" i="2"/>
  <c r="B1379" i="2"/>
  <c r="F1379" i="2"/>
  <c r="B992" i="2"/>
  <c r="F992" i="2"/>
  <c r="F1717" i="2"/>
  <c r="B1717" i="2"/>
  <c r="F225" i="2"/>
  <c r="B225" i="2"/>
  <c r="B406" i="2"/>
  <c r="F406" i="2"/>
  <c r="B109" i="2"/>
  <c r="F109" i="2"/>
  <c r="B843" i="2"/>
  <c r="F843" i="2"/>
  <c r="F15" i="2"/>
  <c r="B15" i="2"/>
  <c r="F501" i="2"/>
  <c r="B501" i="2"/>
  <c r="B698" i="2"/>
  <c r="F698" i="2"/>
  <c r="B612" i="2"/>
  <c r="F612" i="2"/>
  <c r="F888" i="2"/>
  <c r="B888" i="2"/>
  <c r="B177" i="2"/>
  <c r="F177" i="2"/>
  <c r="F702" i="2"/>
  <c r="B702" i="2"/>
  <c r="F503" i="2"/>
  <c r="B503" i="2"/>
  <c r="F847" i="2"/>
  <c r="B847" i="2"/>
  <c r="F14" i="2"/>
  <c r="B14" i="2"/>
  <c r="F826" i="2"/>
  <c r="B826" i="2"/>
  <c r="B731" i="2"/>
  <c r="F731" i="2"/>
  <c r="F10" i="2"/>
  <c r="B10" i="2"/>
  <c r="F425" i="2"/>
  <c r="B425" i="2"/>
  <c r="B1112" i="2"/>
  <c r="F1112" i="2"/>
  <c r="B224" i="2"/>
  <c r="F224" i="2"/>
  <c r="B793" i="2"/>
  <c r="F793" i="2"/>
  <c r="F1648" i="2"/>
  <c r="B1648" i="2"/>
  <c r="B1018" i="2"/>
  <c r="F1018" i="2"/>
  <c r="F651" i="2"/>
  <c r="B651" i="2"/>
  <c r="F1357" i="2"/>
  <c r="B1357" i="2"/>
  <c r="F970" i="2"/>
  <c r="B970" i="2"/>
  <c r="F1320" i="2"/>
  <c r="B1320" i="2"/>
  <c r="F161" i="2"/>
  <c r="B161" i="2"/>
  <c r="B183" i="2"/>
  <c r="F183" i="2"/>
  <c r="B1654" i="2"/>
  <c r="F1654" i="2"/>
  <c r="F1551" i="2"/>
  <c r="B1551" i="2"/>
  <c r="B1749" i="2"/>
  <c r="F1749" i="2"/>
  <c r="B103" i="2"/>
  <c r="F103" i="2"/>
  <c r="B1668" i="2"/>
  <c r="F1668" i="2"/>
  <c r="B1308" i="2"/>
  <c r="F1308" i="2"/>
  <c r="F58" i="2"/>
  <c r="B58" i="2"/>
  <c r="F1436" i="2"/>
  <c r="B1436" i="2"/>
  <c r="F1699" i="2"/>
  <c r="B1699" i="2"/>
  <c r="B1406" i="2"/>
  <c r="F1406" i="2"/>
  <c r="F1367" i="2"/>
  <c r="B1367" i="2"/>
  <c r="F1350" i="2"/>
  <c r="B1350" i="2"/>
  <c r="F1897" i="2"/>
  <c r="B1897" i="2"/>
  <c r="B1351" i="2"/>
  <c r="F1351" i="2"/>
  <c r="F1542" i="2"/>
  <c r="B1542" i="2"/>
  <c r="B1702" i="2"/>
  <c r="F1702" i="2"/>
  <c r="F1111" i="2"/>
  <c r="B1111" i="2"/>
  <c r="F69" i="2"/>
  <c r="B69" i="2"/>
  <c r="F228" i="2"/>
  <c r="B228" i="2"/>
  <c r="F1766" i="2"/>
  <c r="B1766" i="2"/>
  <c r="F1424" i="2"/>
  <c r="B1424" i="2"/>
  <c r="B1185" i="2"/>
  <c r="F1185" i="2"/>
  <c r="B1619" i="2"/>
  <c r="F1619" i="2"/>
  <c r="F844" i="2"/>
  <c r="B844" i="2"/>
  <c r="F971" i="2"/>
  <c r="B971" i="2"/>
  <c r="B1639" i="2"/>
  <c r="F1639" i="2"/>
  <c r="F708" i="2"/>
  <c r="B708" i="2"/>
  <c r="F1762" i="2"/>
  <c r="B1762" i="2"/>
  <c r="B1122" i="2"/>
  <c r="F1122" i="2"/>
  <c r="F633" i="2"/>
  <c r="B633" i="2"/>
  <c r="F1899" i="2"/>
  <c r="B1899" i="2"/>
  <c r="F1371" i="2"/>
  <c r="B1371" i="2"/>
  <c r="F288" i="2"/>
  <c r="B288" i="2"/>
  <c r="B1656" i="2"/>
  <c r="F1656" i="2"/>
  <c r="F1164" i="2"/>
  <c r="B1164" i="2"/>
  <c r="B327" i="2"/>
  <c r="F327" i="2"/>
  <c r="B1170" i="2"/>
  <c r="F1170" i="2"/>
  <c r="F1791" i="2"/>
  <c r="B1791" i="2"/>
  <c r="B255" i="2"/>
  <c r="F255" i="2"/>
  <c r="F703" i="2"/>
  <c r="B703" i="2"/>
  <c r="B262" i="2"/>
  <c r="F262" i="2"/>
  <c r="F104" i="2"/>
  <c r="B104" i="2"/>
  <c r="F127" i="2"/>
  <c r="B127" i="2"/>
  <c r="B616" i="2"/>
  <c r="F616" i="2"/>
  <c r="F569" i="2"/>
  <c r="B569" i="2"/>
  <c r="B941" i="2"/>
  <c r="F941" i="2"/>
  <c r="B294" i="2"/>
  <c r="F294" i="2"/>
  <c r="F958" i="2"/>
  <c r="B958" i="2"/>
  <c r="F790" i="2"/>
  <c r="B790" i="2"/>
  <c r="B1701" i="2"/>
  <c r="F1701" i="2"/>
  <c r="F214" i="2"/>
  <c r="B214" i="2"/>
  <c r="B740" i="2"/>
  <c r="F740" i="2"/>
  <c r="F203" i="2"/>
  <c r="B203" i="2"/>
  <c r="F453" i="2"/>
  <c r="B453" i="2"/>
  <c r="F679" i="2"/>
  <c r="B679" i="2"/>
  <c r="B1234" i="2"/>
  <c r="F1234" i="2"/>
  <c r="B594" i="2"/>
  <c r="F594" i="2"/>
  <c r="F829" i="2"/>
  <c r="B829" i="2"/>
  <c r="F391" i="2"/>
  <c r="B391" i="2"/>
  <c r="B637" i="2"/>
  <c r="F637" i="2"/>
  <c r="F1216" i="2"/>
  <c r="B1216" i="2"/>
  <c r="F576" i="2"/>
  <c r="B576" i="2"/>
  <c r="B1804" i="2"/>
  <c r="F1804" i="2"/>
  <c r="B635" i="2"/>
  <c r="F635" i="2"/>
  <c r="F321" i="2"/>
  <c r="B321" i="2"/>
  <c r="B849" i="2"/>
  <c r="F849" i="2"/>
  <c r="B309" i="2"/>
  <c r="F309" i="2"/>
  <c r="F934" i="2"/>
  <c r="B934" i="2"/>
  <c r="F876" i="2"/>
  <c r="B876" i="2"/>
  <c r="F356" i="2"/>
  <c r="B356" i="2"/>
  <c r="F201" i="2"/>
  <c r="B201" i="2"/>
  <c r="F1752" i="2"/>
  <c r="B1752" i="2"/>
  <c r="F1374" i="2"/>
  <c r="B1374" i="2"/>
  <c r="B1879" i="2"/>
  <c r="F1879" i="2"/>
  <c r="B1564" i="2"/>
  <c r="F1564" i="2"/>
  <c r="B1283" i="2"/>
  <c r="F1283" i="2"/>
  <c r="F1831" i="2"/>
  <c r="B1831" i="2"/>
  <c r="F1740" i="2"/>
  <c r="B1740" i="2"/>
  <c r="F1190" i="2"/>
  <c r="B1190" i="2"/>
  <c r="F1644" i="2"/>
  <c r="B1644" i="2"/>
  <c r="B1131" i="2"/>
  <c r="F1131" i="2"/>
  <c r="F993" i="2"/>
  <c r="B993" i="2"/>
  <c r="F983" i="2"/>
  <c r="B983" i="2"/>
  <c r="B1239" i="2"/>
  <c r="F1239" i="2"/>
  <c r="F794" i="2"/>
  <c r="B794" i="2"/>
  <c r="B307" i="2"/>
  <c r="F307" i="2"/>
  <c r="F114" i="2"/>
  <c r="B114" i="2"/>
  <c r="F176" i="2"/>
  <c r="B176" i="2"/>
  <c r="F198" i="2"/>
  <c r="B198" i="2"/>
  <c r="F208" i="2"/>
  <c r="B208" i="2"/>
  <c r="B704" i="2"/>
  <c r="F704" i="2"/>
  <c r="B257" i="2"/>
  <c r="F257" i="2"/>
  <c r="F777" i="2"/>
  <c r="B777" i="2"/>
  <c r="F422" i="2"/>
  <c r="B422" i="2"/>
  <c r="F822" i="2"/>
  <c r="B822" i="2"/>
  <c r="B423" i="2"/>
  <c r="F423" i="2"/>
  <c r="B883" i="2"/>
  <c r="F883" i="2"/>
  <c r="B496" i="2"/>
  <c r="F496" i="2"/>
  <c r="F125" i="2"/>
  <c r="B125" i="2"/>
  <c r="F395" i="2"/>
  <c r="B395" i="2"/>
  <c r="F887" i="2"/>
  <c r="B887" i="2"/>
  <c r="F67" i="2"/>
  <c r="B67" i="2"/>
  <c r="F517" i="2"/>
  <c r="B517" i="2"/>
  <c r="B130" i="2"/>
  <c r="F130" i="2"/>
  <c r="F726" i="2"/>
  <c r="B726" i="2"/>
  <c r="B204" i="2"/>
  <c r="F204" i="2"/>
  <c r="F640" i="2"/>
  <c r="B640" i="2"/>
  <c r="F118" i="2"/>
  <c r="B118" i="2"/>
  <c r="F696" i="2"/>
  <c r="B696" i="2"/>
  <c r="F904" i="2"/>
  <c r="B904" i="2"/>
  <c r="B828" i="2"/>
  <c r="F828" i="2"/>
  <c r="F487" i="2"/>
  <c r="B487" i="2"/>
  <c r="B759" i="2"/>
  <c r="F759" i="2"/>
  <c r="F798" i="2"/>
  <c r="B798" i="2"/>
  <c r="F753" i="2"/>
  <c r="B753" i="2"/>
  <c r="F961" i="2"/>
  <c r="B961" i="2"/>
  <c r="B687" i="2"/>
  <c r="F687" i="2"/>
  <c r="B712" i="2"/>
  <c r="F712" i="2"/>
  <c r="F9" i="2"/>
  <c r="B9" i="2"/>
  <c r="B221" i="2"/>
  <c r="F221" i="2"/>
  <c r="B1115" i="2"/>
  <c r="F1115" i="2"/>
  <c r="F925" i="2"/>
  <c r="B925" i="2"/>
  <c r="B1221" i="2"/>
  <c r="F1221" i="2"/>
  <c r="F555" i="2"/>
  <c r="B555" i="2"/>
  <c r="B1610" i="2"/>
  <c r="F1610" i="2"/>
  <c r="F1256" i="2"/>
  <c r="B1256" i="2"/>
  <c r="B1083" i="2"/>
  <c r="F1083" i="2"/>
  <c r="B1071" i="2"/>
  <c r="F1071" i="2"/>
  <c r="B1096" i="2"/>
  <c r="F1096" i="2"/>
  <c r="F796" i="2"/>
  <c r="B796" i="2"/>
  <c r="B1063" i="2"/>
  <c r="F1063" i="2"/>
  <c r="B169" i="2"/>
  <c r="F169" i="2"/>
  <c r="F468" i="2"/>
  <c r="B468" i="2"/>
  <c r="F1599" i="2"/>
  <c r="B1599" i="2"/>
  <c r="F1693" i="2"/>
  <c r="B1693" i="2"/>
  <c r="B1062" i="2"/>
  <c r="F1062" i="2"/>
  <c r="F1358" i="2"/>
  <c r="B1358" i="2"/>
  <c r="B1846" i="2"/>
  <c r="F1846" i="2"/>
  <c r="B574" i="2"/>
  <c r="F574" i="2"/>
  <c r="F1263" i="2"/>
  <c r="B1263" i="2"/>
  <c r="F1262" i="2"/>
  <c r="B1262" i="2"/>
  <c r="B1132" i="2"/>
  <c r="F1132" i="2"/>
  <c r="F1698" i="2"/>
  <c r="B1698" i="2"/>
  <c r="B1694" i="2"/>
  <c r="F1694" i="2"/>
  <c r="F1559" i="2"/>
  <c r="B1559" i="2"/>
  <c r="F1921" i="2"/>
  <c r="B1921" i="2"/>
  <c r="B980" i="2"/>
  <c r="F980" i="2"/>
  <c r="B985" i="2"/>
  <c r="F985" i="2"/>
  <c r="B1796" i="2"/>
  <c r="F1796" i="2"/>
  <c r="F1418" i="2"/>
  <c r="B1418" i="2"/>
  <c r="F1032" i="2"/>
  <c r="B1032" i="2"/>
  <c r="B1512" i="2"/>
  <c r="F1512" i="2"/>
  <c r="B1793" i="2"/>
  <c r="F1793" i="2"/>
  <c r="F1661" i="2"/>
  <c r="B1661" i="2"/>
  <c r="B991" i="2"/>
  <c r="F991" i="2"/>
  <c r="B1402" i="2"/>
  <c r="F1402" i="2"/>
  <c r="B1269" i="2"/>
  <c r="F1269" i="2"/>
  <c r="F1751" i="2"/>
  <c r="B1751" i="2"/>
  <c r="B1851" i="2"/>
  <c r="F1851" i="2"/>
  <c r="F1226" i="2"/>
  <c r="B1226" i="2"/>
  <c r="F1787" i="2"/>
  <c r="B1787" i="2"/>
  <c r="F1456" i="2"/>
  <c r="B1456" i="2"/>
  <c r="B1280" i="2"/>
  <c r="F1280" i="2"/>
  <c r="B1158" i="2"/>
  <c r="F1158" i="2"/>
  <c r="B1548" i="2"/>
  <c r="F1548" i="2"/>
  <c r="B1019" i="2"/>
  <c r="F1019" i="2"/>
  <c r="B1383" i="2"/>
  <c r="F1383" i="2"/>
  <c r="B1356" i="2"/>
  <c r="F1356" i="2"/>
  <c r="F1241" i="2"/>
  <c r="B1241" i="2"/>
  <c r="F1477" i="2"/>
  <c r="B1477" i="2"/>
  <c r="B1718" i="2"/>
  <c r="F1718" i="2"/>
  <c r="H255" i="2" l="1"/>
  <c r="C255" i="2"/>
  <c r="I255" i="2"/>
  <c r="G255" i="2"/>
  <c r="G1287" i="2"/>
  <c r="C1287" i="2"/>
  <c r="I1287" i="2"/>
  <c r="H1287" i="2"/>
  <c r="I1114" i="2"/>
  <c r="G1114" i="2"/>
  <c r="C1114" i="2"/>
  <c r="H1114" i="2"/>
  <c r="H291" i="2"/>
  <c r="C291" i="2"/>
  <c r="G291" i="2"/>
  <c r="I291" i="2"/>
  <c r="I17" i="2"/>
  <c r="C17" i="2"/>
  <c r="H17" i="2"/>
  <c r="G17" i="2"/>
  <c r="H541" i="2"/>
  <c r="C541" i="2"/>
  <c r="G541" i="2"/>
  <c r="I541" i="2"/>
  <c r="H111" i="2"/>
  <c r="G111" i="2"/>
  <c r="C111" i="2"/>
  <c r="I111" i="2"/>
  <c r="G986" i="2"/>
  <c r="I986" i="2"/>
  <c r="H986" i="2"/>
  <c r="C986" i="2"/>
  <c r="I343" i="2"/>
  <c r="G343" i="2"/>
  <c r="H343" i="2"/>
  <c r="C343" i="2"/>
  <c r="G603" i="2"/>
  <c r="I603" i="2"/>
  <c r="H603" i="2"/>
  <c r="C603" i="2"/>
  <c r="H468" i="2"/>
  <c r="C468" i="2"/>
  <c r="G468" i="2"/>
  <c r="I468" i="2"/>
  <c r="H1135" i="2"/>
  <c r="G1135" i="2"/>
  <c r="C1135" i="2"/>
  <c r="I1135" i="2"/>
  <c r="C784" i="2"/>
  <c r="G784" i="2"/>
  <c r="I784" i="2"/>
  <c r="H784" i="2"/>
  <c r="I209" i="2"/>
  <c r="H209" i="2"/>
  <c r="C209" i="2"/>
  <c r="G209" i="2"/>
  <c r="G1911" i="2"/>
  <c r="C1911" i="2"/>
  <c r="I1911" i="2"/>
  <c r="H1911" i="2"/>
  <c r="G734" i="2"/>
  <c r="H734" i="2"/>
  <c r="I734" i="2"/>
  <c r="C734" i="2"/>
  <c r="H706" i="2"/>
  <c r="I706" i="2"/>
  <c r="G706" i="2"/>
  <c r="C706" i="2"/>
  <c r="C895" i="2"/>
  <c r="H895" i="2"/>
  <c r="I895" i="2"/>
  <c r="G895" i="2"/>
  <c r="G502" i="2"/>
  <c r="C502" i="2"/>
  <c r="I502" i="2"/>
  <c r="H502" i="2"/>
  <c r="C1660" i="2"/>
  <c r="G1660" i="2"/>
  <c r="H1660" i="2"/>
  <c r="I1660" i="2"/>
  <c r="I1673" i="2"/>
  <c r="H1673" i="2"/>
  <c r="G1673" i="2"/>
  <c r="C1673" i="2"/>
  <c r="C301" i="2"/>
  <c r="I301" i="2"/>
  <c r="H301" i="2"/>
  <c r="G301" i="2"/>
  <c r="C1709" i="2"/>
  <c r="I1709" i="2"/>
  <c r="G1709" i="2"/>
  <c r="H1709" i="2"/>
  <c r="H198" i="2"/>
  <c r="G198" i="2"/>
  <c r="C198" i="2"/>
  <c r="I198" i="2"/>
  <c r="G1598" i="2"/>
  <c r="I1598" i="2"/>
  <c r="C1598" i="2"/>
  <c r="H1598" i="2"/>
  <c r="G1851" i="2"/>
  <c r="I1851" i="2"/>
  <c r="C1851" i="2"/>
  <c r="H1851" i="2"/>
  <c r="G118" i="2"/>
  <c r="H118" i="2"/>
  <c r="C118" i="2"/>
  <c r="I118" i="2"/>
  <c r="C120" i="2"/>
  <c r="H120" i="2"/>
  <c r="G120" i="2"/>
  <c r="I120" i="2"/>
  <c r="H423" i="2"/>
  <c r="I423" i="2"/>
  <c r="G423" i="2"/>
  <c r="C423" i="2"/>
  <c r="G1234" i="2"/>
  <c r="C1234" i="2"/>
  <c r="H1234" i="2"/>
  <c r="I1234" i="2"/>
  <c r="I971" i="2"/>
  <c r="C971" i="2"/>
  <c r="H971" i="2"/>
  <c r="G971" i="2"/>
  <c r="H1668" i="2"/>
  <c r="I1668" i="2"/>
  <c r="G1668" i="2"/>
  <c r="C1668" i="2"/>
  <c r="C1883" i="2"/>
  <c r="I1883" i="2"/>
  <c r="G1883" i="2"/>
  <c r="H1883" i="2"/>
  <c r="I1082" i="2"/>
  <c r="G1082" i="2"/>
  <c r="H1082" i="2"/>
  <c r="C1082" i="2"/>
  <c r="G949" i="2"/>
  <c r="C949" i="2"/>
  <c r="I949" i="2"/>
  <c r="H949" i="2"/>
  <c r="G346" i="2"/>
  <c r="C346" i="2"/>
  <c r="H346" i="2"/>
  <c r="I346" i="2"/>
  <c r="I1377" i="2"/>
  <c r="G1377" i="2"/>
  <c r="C1377" i="2"/>
  <c r="H1377" i="2"/>
  <c r="H171" i="2"/>
  <c r="C171" i="2"/>
  <c r="I171" i="2"/>
  <c r="G171" i="2"/>
  <c r="G403" i="2"/>
  <c r="H403" i="2"/>
  <c r="C403" i="2"/>
  <c r="I403" i="2"/>
  <c r="G1615" i="2"/>
  <c r="C1615" i="2"/>
  <c r="I1615" i="2"/>
  <c r="H1615" i="2"/>
  <c r="H1214" i="2"/>
  <c r="G1214" i="2"/>
  <c r="C1214" i="2"/>
  <c r="I1214" i="2"/>
  <c r="H313" i="2"/>
  <c r="C313" i="2"/>
  <c r="I313" i="2"/>
  <c r="G313" i="2"/>
  <c r="C856" i="2"/>
  <c r="I856" i="2"/>
  <c r="H856" i="2"/>
  <c r="G856" i="2"/>
  <c r="G1229" i="2"/>
  <c r="C1229" i="2"/>
  <c r="H1229" i="2"/>
  <c r="I1229" i="2"/>
  <c r="H1678" i="2"/>
  <c r="I1678" i="2"/>
  <c r="G1678" i="2"/>
  <c r="C1678" i="2"/>
  <c r="C310" i="2"/>
  <c r="G310" i="2"/>
  <c r="H310" i="2"/>
  <c r="I310" i="2"/>
  <c r="G882" i="2"/>
  <c r="H882" i="2"/>
  <c r="C882" i="2"/>
  <c r="I882" i="2"/>
  <c r="G1783" i="2"/>
  <c r="C1783" i="2"/>
  <c r="H1783" i="2"/>
  <c r="I1783" i="2"/>
  <c r="H1651" i="2"/>
  <c r="I1651" i="2"/>
  <c r="G1651" i="2"/>
  <c r="C1651" i="2"/>
  <c r="H994" i="2"/>
  <c r="G994" i="2"/>
  <c r="I994" i="2"/>
  <c r="C994" i="2"/>
  <c r="I1335" i="2"/>
  <c r="H1335" i="2"/>
  <c r="G1335" i="2"/>
  <c r="C1335" i="2"/>
  <c r="I1782" i="2"/>
  <c r="G1782" i="2"/>
  <c r="C1782" i="2"/>
  <c r="H1782" i="2"/>
  <c r="G308" i="2"/>
  <c r="I308" i="2"/>
  <c r="H308" i="2"/>
  <c r="C308" i="2"/>
  <c r="G265" i="2"/>
  <c r="C265" i="2"/>
  <c r="H265" i="2"/>
  <c r="I265" i="2"/>
  <c r="G1024" i="2"/>
  <c r="H1024" i="2"/>
  <c r="C1024" i="2"/>
  <c r="I1024" i="2"/>
  <c r="C1617" i="2"/>
  <c r="G1617" i="2"/>
  <c r="H1617" i="2"/>
  <c r="I1617" i="2"/>
  <c r="G1569" i="2"/>
  <c r="H1569" i="2"/>
  <c r="C1569" i="2"/>
  <c r="I1569" i="2"/>
  <c r="H372" i="2"/>
  <c r="I372" i="2"/>
  <c r="G372" i="2"/>
  <c r="C372" i="2"/>
  <c r="H542" i="2"/>
  <c r="I542" i="2"/>
  <c r="G542" i="2"/>
  <c r="C542" i="2"/>
  <c r="C1479" i="2"/>
  <c r="G1479" i="2"/>
  <c r="H1479" i="2"/>
  <c r="I1479" i="2"/>
  <c r="H1366" i="2"/>
  <c r="C1366" i="2"/>
  <c r="G1366" i="2"/>
  <c r="I1366" i="2"/>
  <c r="G1604" i="2"/>
  <c r="I1604" i="2"/>
  <c r="H1604" i="2"/>
  <c r="C1604" i="2"/>
  <c r="G409" i="2"/>
  <c r="H409" i="2"/>
  <c r="I409" i="2"/>
  <c r="C409" i="2"/>
  <c r="H298" i="2"/>
  <c r="I298" i="2"/>
  <c r="C298" i="2"/>
  <c r="G298" i="2"/>
  <c r="H405" i="2"/>
  <c r="C405" i="2"/>
  <c r="I405" i="2"/>
  <c r="G405" i="2"/>
  <c r="H1469" i="2"/>
  <c r="C1469" i="2"/>
  <c r="I1469" i="2"/>
  <c r="G1469" i="2"/>
  <c r="C1049" i="2"/>
  <c r="H1049" i="2"/>
  <c r="I1049" i="2"/>
  <c r="G1049" i="2"/>
  <c r="I1555" i="2"/>
  <c r="H1555" i="2"/>
  <c r="G1555" i="2"/>
  <c r="C1555" i="2"/>
  <c r="H1751" i="2"/>
  <c r="C1751" i="2"/>
  <c r="G1751" i="2"/>
  <c r="I1751" i="2"/>
  <c r="H574" i="2"/>
  <c r="I574" i="2"/>
  <c r="G574" i="2"/>
  <c r="C574" i="2"/>
  <c r="H1256" i="2"/>
  <c r="I1256" i="2"/>
  <c r="C1256" i="2"/>
  <c r="G1256" i="2"/>
  <c r="I887" i="2"/>
  <c r="C887" i="2"/>
  <c r="G887" i="2"/>
  <c r="H887" i="2"/>
  <c r="G822" i="2"/>
  <c r="I822" i="2"/>
  <c r="H822" i="2"/>
  <c r="C822" i="2"/>
  <c r="G576" i="2"/>
  <c r="H576" i="2"/>
  <c r="C576" i="2"/>
  <c r="I576" i="2"/>
  <c r="C1899" i="2"/>
  <c r="I1899" i="2"/>
  <c r="H1899" i="2"/>
  <c r="G1899" i="2"/>
  <c r="G69" i="2"/>
  <c r="I69" i="2"/>
  <c r="C69" i="2"/>
  <c r="H69" i="2"/>
  <c r="I1367" i="2"/>
  <c r="G1367" i="2"/>
  <c r="H1367" i="2"/>
  <c r="C1367" i="2"/>
  <c r="I1320" i="2"/>
  <c r="H1320" i="2"/>
  <c r="G1320" i="2"/>
  <c r="C1320" i="2"/>
  <c r="I826" i="2"/>
  <c r="G826" i="2"/>
  <c r="H826" i="2"/>
  <c r="C826" i="2"/>
  <c r="C888" i="2"/>
  <c r="G888" i="2"/>
  <c r="H888" i="2"/>
  <c r="I888" i="2"/>
  <c r="I109" i="2"/>
  <c r="C109" i="2"/>
  <c r="H109" i="2"/>
  <c r="G109" i="2"/>
  <c r="I1623" i="2"/>
  <c r="C1623" i="2"/>
  <c r="G1623" i="2"/>
  <c r="H1623" i="2"/>
  <c r="I1327" i="2"/>
  <c r="H1327" i="2"/>
  <c r="C1327" i="2"/>
  <c r="G1327" i="2"/>
  <c r="H283" i="2"/>
  <c r="I283" i="2"/>
  <c r="G283" i="2"/>
  <c r="C283" i="2"/>
  <c r="C246" i="2"/>
  <c r="G246" i="2"/>
  <c r="I246" i="2"/>
  <c r="H246" i="2"/>
  <c r="G408" i="2"/>
  <c r="H408" i="2"/>
  <c r="I408" i="2"/>
  <c r="C408" i="2"/>
  <c r="C1319" i="2"/>
  <c r="G1319" i="2"/>
  <c r="I1319" i="2"/>
  <c r="H1319" i="2"/>
  <c r="G1201" i="2"/>
  <c r="C1201" i="2"/>
  <c r="I1201" i="2"/>
  <c r="H1201" i="2"/>
  <c r="H1680" i="2"/>
  <c r="C1680" i="2"/>
  <c r="G1680" i="2"/>
  <c r="I1680" i="2"/>
  <c r="G1909" i="2"/>
  <c r="H1909" i="2"/>
  <c r="C1909" i="2"/>
  <c r="I1909" i="2"/>
  <c r="I1905" i="2"/>
  <c r="G1905" i="2"/>
  <c r="H1905" i="2"/>
  <c r="C1905" i="2"/>
  <c r="H658" i="2"/>
  <c r="G658" i="2"/>
  <c r="I658" i="2"/>
  <c r="C658" i="2"/>
  <c r="G1462" i="2"/>
  <c r="C1462" i="2"/>
  <c r="H1462" i="2"/>
  <c r="I1462" i="2"/>
  <c r="I930" i="2"/>
  <c r="C930" i="2"/>
  <c r="G930" i="2"/>
  <c r="H930" i="2"/>
  <c r="I551" i="2"/>
  <c r="C551" i="2"/>
  <c r="G551" i="2"/>
  <c r="H551" i="2"/>
  <c r="I210" i="2"/>
  <c r="C210" i="2"/>
  <c r="H210" i="2"/>
  <c r="G210" i="2"/>
  <c r="G1403" i="2"/>
  <c r="C1403" i="2"/>
  <c r="I1403" i="2"/>
  <c r="H1403" i="2"/>
  <c r="H1841" i="2"/>
  <c r="I1841" i="2"/>
  <c r="G1841" i="2"/>
  <c r="C1841" i="2"/>
  <c r="I979" i="2"/>
  <c r="H979" i="2"/>
  <c r="C979" i="2"/>
  <c r="G979" i="2"/>
  <c r="I1687" i="2"/>
  <c r="H1687" i="2"/>
  <c r="C1687" i="2"/>
  <c r="G1687" i="2"/>
  <c r="I1915" i="2"/>
  <c r="C1915" i="2"/>
  <c r="G1915" i="2"/>
  <c r="H1915" i="2"/>
  <c r="I520" i="2"/>
  <c r="C520" i="2"/>
  <c r="H520" i="2"/>
  <c r="G520" i="2"/>
  <c r="H956" i="2"/>
  <c r="G956" i="2"/>
  <c r="I956" i="2"/>
  <c r="C956" i="2"/>
  <c r="I997" i="2"/>
  <c r="G997" i="2"/>
  <c r="H997" i="2"/>
  <c r="C997" i="2"/>
  <c r="G1848" i="2"/>
  <c r="I1848" i="2"/>
  <c r="C1848" i="2"/>
  <c r="H1848" i="2"/>
  <c r="C1421" i="2"/>
  <c r="H1421" i="2"/>
  <c r="G1421" i="2"/>
  <c r="I1421" i="2"/>
  <c r="G1759" i="2"/>
  <c r="I1759" i="2"/>
  <c r="C1759" i="2"/>
  <c r="H1759" i="2"/>
  <c r="H1860" i="2"/>
  <c r="G1860" i="2"/>
  <c r="I1860" i="2"/>
  <c r="C1860" i="2"/>
  <c r="C797" i="2"/>
  <c r="H797" i="2"/>
  <c r="I797" i="2"/>
  <c r="G797" i="2"/>
  <c r="H1907" i="2"/>
  <c r="C1907" i="2"/>
  <c r="I1907" i="2"/>
  <c r="G1907" i="2"/>
  <c r="I1892" i="2"/>
  <c r="G1892" i="2"/>
  <c r="C1892" i="2"/>
  <c r="H1892" i="2"/>
  <c r="C834" i="2"/>
  <c r="I834" i="2"/>
  <c r="H834" i="2"/>
  <c r="G834" i="2"/>
  <c r="G683" i="2"/>
  <c r="H683" i="2"/>
  <c r="C683" i="2"/>
  <c r="I683" i="2"/>
  <c r="G1454" i="2"/>
  <c r="H1454" i="2"/>
  <c r="C1454" i="2"/>
  <c r="I1454" i="2"/>
  <c r="G1527" i="2"/>
  <c r="H1527" i="2"/>
  <c r="C1527" i="2"/>
  <c r="I1527" i="2"/>
  <c r="I1847" i="2"/>
  <c r="C1847" i="2"/>
  <c r="H1847" i="2"/>
  <c r="G1847" i="2"/>
  <c r="G1745" i="2"/>
  <c r="I1745" i="2"/>
  <c r="C1745" i="2"/>
  <c r="H1745" i="2"/>
  <c r="C286" i="2"/>
  <c r="G286" i="2"/>
  <c r="H286" i="2"/>
  <c r="I286" i="2"/>
  <c r="G410" i="2"/>
  <c r="C410" i="2"/>
  <c r="H410" i="2"/>
  <c r="I410" i="2"/>
  <c r="G848" i="2"/>
  <c r="I848" i="2"/>
  <c r="C848" i="2"/>
  <c r="H848" i="2"/>
  <c r="C1522" i="2"/>
  <c r="I1522" i="2"/>
  <c r="G1522" i="2"/>
  <c r="H1522" i="2"/>
  <c r="C1034" i="2"/>
  <c r="H1034" i="2"/>
  <c r="G1034" i="2"/>
  <c r="I1034" i="2"/>
  <c r="I1097" i="2"/>
  <c r="H1097" i="2"/>
  <c r="C1097" i="2"/>
  <c r="G1097" i="2"/>
  <c r="C1289" i="2"/>
  <c r="H1289" i="2"/>
  <c r="I1289" i="2"/>
  <c r="G1289" i="2"/>
  <c r="G1501" i="2"/>
  <c r="C1501" i="2"/>
  <c r="H1501" i="2"/>
  <c r="I1501" i="2"/>
  <c r="H1067" i="2"/>
  <c r="C1067" i="2"/>
  <c r="G1067" i="2"/>
  <c r="I1067" i="2"/>
  <c r="C412" i="2"/>
  <c r="H412" i="2"/>
  <c r="G412" i="2"/>
  <c r="I412" i="2"/>
  <c r="G788" i="2"/>
  <c r="C788" i="2"/>
  <c r="H788" i="2"/>
  <c r="I788" i="2"/>
  <c r="G547" i="2"/>
  <c r="C547" i="2"/>
  <c r="H547" i="2"/>
  <c r="I547" i="2"/>
  <c r="I207" i="2"/>
  <c r="C207" i="2"/>
  <c r="G207" i="2"/>
  <c r="H207" i="2"/>
  <c r="G1464" i="2"/>
  <c r="I1464" i="2"/>
  <c r="H1464" i="2"/>
  <c r="C1464" i="2"/>
  <c r="G1332" i="2"/>
  <c r="I1332" i="2"/>
  <c r="H1332" i="2"/>
  <c r="C1332" i="2"/>
  <c r="C1919" i="2"/>
  <c r="G1919" i="2"/>
  <c r="I1919" i="2"/>
  <c r="H1919" i="2"/>
  <c r="C1416" i="2"/>
  <c r="I1416" i="2"/>
  <c r="H1416" i="2"/>
  <c r="G1416" i="2"/>
  <c r="I355" i="2"/>
  <c r="C355" i="2"/>
  <c r="H355" i="2"/>
  <c r="G355" i="2"/>
  <c r="I277" i="2"/>
  <c r="C277" i="2"/>
  <c r="H277" i="2"/>
  <c r="G277" i="2"/>
  <c r="G1282" i="2"/>
  <c r="I1282" i="2"/>
  <c r="H1282" i="2"/>
  <c r="C1282" i="2"/>
  <c r="H1015" i="2"/>
  <c r="G1015" i="2"/>
  <c r="C1015" i="2"/>
  <c r="I1015" i="2"/>
  <c r="I1077" i="2"/>
  <c r="C1077" i="2"/>
  <c r="G1077" i="2"/>
  <c r="H1077" i="2"/>
  <c r="G1207" i="2"/>
  <c r="I1207" i="2"/>
  <c r="H1207" i="2"/>
  <c r="C1207" i="2"/>
  <c r="G543" i="2"/>
  <c r="I543" i="2"/>
  <c r="H543" i="2"/>
  <c r="C543" i="2"/>
  <c r="C1747" i="2"/>
  <c r="H1747" i="2"/>
  <c r="G1747" i="2"/>
  <c r="I1747" i="2"/>
  <c r="H1043" i="2"/>
  <c r="C1043" i="2"/>
  <c r="G1043" i="2"/>
  <c r="I1043" i="2"/>
  <c r="I538" i="2"/>
  <c r="H538" i="2"/>
  <c r="C538" i="2"/>
  <c r="G538" i="2"/>
  <c r="I786" i="2"/>
  <c r="H786" i="2"/>
  <c r="C786" i="2"/>
  <c r="G786" i="2"/>
  <c r="H12" i="2"/>
  <c r="I12" i="2"/>
  <c r="G12" i="2"/>
  <c r="C12" i="2"/>
  <c r="H1378" i="2"/>
  <c r="I1378" i="2"/>
  <c r="C1378" i="2"/>
  <c r="G1378" i="2"/>
  <c r="G1410" i="2"/>
  <c r="H1410" i="2"/>
  <c r="C1410" i="2"/>
  <c r="I1410" i="2"/>
  <c r="I1288" i="2"/>
  <c r="H1288" i="2"/>
  <c r="C1288" i="2"/>
  <c r="G1288" i="2"/>
  <c r="I947" i="2"/>
  <c r="G947" i="2"/>
  <c r="C947" i="2"/>
  <c r="H947" i="2"/>
  <c r="I727" i="2"/>
  <c r="C727" i="2"/>
  <c r="H727" i="2"/>
  <c r="G727" i="2"/>
  <c r="H271" i="2"/>
  <c r="G271" i="2"/>
  <c r="I271" i="2"/>
  <c r="C271" i="2"/>
  <c r="G1746" i="2"/>
  <c r="C1746" i="2"/>
  <c r="H1746" i="2"/>
  <c r="I1746" i="2"/>
  <c r="G275" i="2"/>
  <c r="I275" i="2"/>
  <c r="H275" i="2"/>
  <c r="C275" i="2"/>
  <c r="I1558" i="2"/>
  <c r="G1558" i="2"/>
  <c r="H1558" i="2"/>
  <c r="C1558" i="2"/>
  <c r="G659" i="2"/>
  <c r="C659" i="2"/>
  <c r="I659" i="2"/>
  <c r="H659" i="2"/>
  <c r="I113" i="2"/>
  <c r="C113" i="2"/>
  <c r="H113" i="2"/>
  <c r="G113" i="2"/>
  <c r="H1548" i="2"/>
  <c r="G1548" i="2"/>
  <c r="C1548" i="2"/>
  <c r="I1548" i="2"/>
  <c r="G1512" i="2"/>
  <c r="I1512" i="2"/>
  <c r="H1512" i="2"/>
  <c r="C1512" i="2"/>
  <c r="H221" i="2"/>
  <c r="I221" i="2"/>
  <c r="C221" i="2"/>
  <c r="G221" i="2"/>
  <c r="G798" i="2"/>
  <c r="H798" i="2"/>
  <c r="I798" i="2"/>
  <c r="C798" i="2"/>
  <c r="C176" i="2"/>
  <c r="H176" i="2"/>
  <c r="G176" i="2"/>
  <c r="I176" i="2"/>
  <c r="G1131" i="2"/>
  <c r="H1131" i="2"/>
  <c r="C1131" i="2"/>
  <c r="I1131" i="2"/>
  <c r="G1879" i="2"/>
  <c r="C1879" i="2"/>
  <c r="H1879" i="2"/>
  <c r="I1879" i="2"/>
  <c r="C679" i="2"/>
  <c r="I679" i="2"/>
  <c r="G679" i="2"/>
  <c r="H679" i="2"/>
  <c r="H1701" i="2"/>
  <c r="I1701" i="2"/>
  <c r="G1701" i="2"/>
  <c r="C1701" i="2"/>
  <c r="I1791" i="2"/>
  <c r="H1791" i="2"/>
  <c r="G1791" i="2"/>
  <c r="C1791" i="2"/>
  <c r="H103" i="2"/>
  <c r="C103" i="2"/>
  <c r="G103" i="2"/>
  <c r="I103" i="2"/>
  <c r="C793" i="2"/>
  <c r="H793" i="2"/>
  <c r="I793" i="2"/>
  <c r="G793" i="2"/>
  <c r="G1404" i="2"/>
  <c r="I1404" i="2"/>
  <c r="H1404" i="2"/>
  <c r="C1404" i="2"/>
  <c r="G1567" i="2"/>
  <c r="I1567" i="2"/>
  <c r="C1567" i="2"/>
  <c r="H1567" i="2"/>
  <c r="C1302" i="2"/>
  <c r="H1302" i="2"/>
  <c r="I1302" i="2"/>
  <c r="G1302" i="2"/>
  <c r="G1039" i="2"/>
  <c r="H1039" i="2"/>
  <c r="C1039" i="2"/>
  <c r="I1039" i="2"/>
  <c r="H1713" i="2"/>
  <c r="C1713" i="2"/>
  <c r="G1713" i="2"/>
  <c r="I1713" i="2"/>
  <c r="H473" i="2"/>
  <c r="G473" i="2"/>
  <c r="I473" i="2"/>
  <c r="C473" i="2"/>
  <c r="I839" i="2"/>
  <c r="H839" i="2"/>
  <c r="G839" i="2"/>
  <c r="C839" i="2"/>
  <c r="H442" i="2"/>
  <c r="I442" i="2"/>
  <c r="G442" i="2"/>
  <c r="C442" i="2"/>
  <c r="H806" i="2"/>
  <c r="G806" i="2"/>
  <c r="C806" i="2"/>
  <c r="I806" i="2"/>
  <c r="G678" i="2"/>
  <c r="C678" i="2"/>
  <c r="H678" i="2"/>
  <c r="I678" i="2"/>
  <c r="I54" i="2"/>
  <c r="H54" i="2"/>
  <c r="G54" i="2"/>
  <c r="C54" i="2"/>
  <c r="C1438" i="2"/>
  <c r="I1438" i="2"/>
  <c r="H1438" i="2"/>
  <c r="G1438" i="2"/>
  <c r="G1802" i="2"/>
  <c r="I1802" i="2"/>
  <c r="H1802" i="2"/>
  <c r="C1802" i="2"/>
  <c r="I799" i="2"/>
  <c r="C799" i="2"/>
  <c r="G799" i="2"/>
  <c r="H799" i="2"/>
  <c r="I1858" i="2"/>
  <c r="H1858" i="2"/>
  <c r="C1858" i="2"/>
  <c r="G1858" i="2"/>
  <c r="G1020" i="2"/>
  <c r="I1020" i="2"/>
  <c r="C1020" i="2"/>
  <c r="H1020" i="2"/>
  <c r="C1902" i="2"/>
  <c r="G1902" i="2"/>
  <c r="I1902" i="2"/>
  <c r="H1902" i="2"/>
  <c r="G1832" i="2"/>
  <c r="C1832" i="2"/>
  <c r="I1832" i="2"/>
  <c r="H1832" i="2"/>
  <c r="G1142" i="2"/>
  <c r="C1142" i="2"/>
  <c r="H1142" i="2"/>
  <c r="I1142" i="2"/>
  <c r="I730" i="2"/>
  <c r="C730" i="2"/>
  <c r="G730" i="2"/>
  <c r="H730" i="2"/>
  <c r="G552" i="2"/>
  <c r="I552" i="2"/>
  <c r="C552" i="2"/>
  <c r="H552" i="2"/>
  <c r="C231" i="2"/>
  <c r="I231" i="2"/>
  <c r="G231" i="2"/>
  <c r="H231" i="2"/>
  <c r="H1110" i="2"/>
  <c r="G1110" i="2"/>
  <c r="C1110" i="2"/>
  <c r="I1110" i="2"/>
  <c r="I1803" i="2"/>
  <c r="H1803" i="2"/>
  <c r="C1803" i="2"/>
  <c r="G1803" i="2"/>
  <c r="I1202" i="2"/>
  <c r="G1202" i="2"/>
  <c r="H1202" i="2"/>
  <c r="C1202" i="2"/>
  <c r="C877" i="2"/>
  <c r="I877" i="2"/>
  <c r="G877" i="2"/>
  <c r="H877" i="2"/>
  <c r="C699" i="2"/>
  <c r="G699" i="2"/>
  <c r="I699" i="2"/>
  <c r="H699" i="2"/>
  <c r="G755" i="2"/>
  <c r="H755" i="2"/>
  <c r="I755" i="2"/>
  <c r="C755" i="2"/>
  <c r="H1140" i="2"/>
  <c r="C1140" i="2"/>
  <c r="G1140" i="2"/>
  <c r="I1140" i="2"/>
  <c r="I1676" i="2"/>
  <c r="C1676" i="2"/>
  <c r="H1676" i="2"/>
  <c r="G1676" i="2"/>
  <c r="G513" i="2"/>
  <c r="I513" i="2"/>
  <c r="C513" i="2"/>
  <c r="H513" i="2"/>
  <c r="G297" i="2"/>
  <c r="C297" i="2"/>
  <c r="H297" i="2"/>
  <c r="I297" i="2"/>
  <c r="C1040" i="2"/>
  <c r="I1040" i="2"/>
  <c r="H1040" i="2"/>
  <c r="G1040" i="2"/>
  <c r="G1888" i="2"/>
  <c r="H1888" i="2"/>
  <c r="C1888" i="2"/>
  <c r="I1888" i="2"/>
  <c r="C1670" i="2"/>
  <c r="G1670" i="2"/>
  <c r="H1670" i="2"/>
  <c r="I1670" i="2"/>
  <c r="H923" i="2"/>
  <c r="I923" i="2"/>
  <c r="G923" i="2"/>
  <c r="C923" i="2"/>
  <c r="I950" i="2"/>
  <c r="H950" i="2"/>
  <c r="G950" i="2"/>
  <c r="C950" i="2"/>
  <c r="G824" i="2"/>
  <c r="I824" i="2"/>
  <c r="C824" i="2"/>
  <c r="H824" i="2"/>
  <c r="G940" i="2"/>
  <c r="I940" i="2"/>
  <c r="C940" i="2"/>
  <c r="H940" i="2"/>
  <c r="G154" i="2"/>
  <c r="C154" i="2"/>
  <c r="I154" i="2"/>
  <c r="H154" i="2"/>
  <c r="C1640" i="2"/>
  <c r="G1640" i="2"/>
  <c r="I1640" i="2"/>
  <c r="H1640" i="2"/>
  <c r="G1165" i="2"/>
  <c r="H1165" i="2"/>
  <c r="C1165" i="2"/>
  <c r="I1165" i="2"/>
  <c r="C1600" i="2"/>
  <c r="H1600" i="2"/>
  <c r="G1600" i="2"/>
  <c r="I1600" i="2"/>
  <c r="G548" i="2"/>
  <c r="H548" i="2"/>
  <c r="I548" i="2"/>
  <c r="C548" i="2"/>
  <c r="C398" i="2"/>
  <c r="G398" i="2"/>
  <c r="H398" i="2"/>
  <c r="I398" i="2"/>
  <c r="G984" i="2"/>
  <c r="C984" i="2"/>
  <c r="I984" i="2"/>
  <c r="H984" i="2"/>
  <c r="H324" i="2"/>
  <c r="I324" i="2"/>
  <c r="G324" i="2"/>
  <c r="C324" i="2"/>
  <c r="H634" i="2"/>
  <c r="C634" i="2"/>
  <c r="I634" i="2"/>
  <c r="G634" i="2"/>
  <c r="C272" i="2"/>
  <c r="I272" i="2"/>
  <c r="H272" i="2"/>
  <c r="G272" i="2"/>
  <c r="G438" i="2"/>
  <c r="C438" i="2"/>
  <c r="I438" i="2"/>
  <c r="H438" i="2"/>
  <c r="G973" i="2"/>
  <c r="I973" i="2"/>
  <c r="H973" i="2"/>
  <c r="C973" i="2"/>
  <c r="C927" i="2"/>
  <c r="H927" i="2"/>
  <c r="I927" i="2"/>
  <c r="G927" i="2"/>
  <c r="C311" i="2"/>
  <c r="I311" i="2"/>
  <c r="G311" i="2"/>
  <c r="H311" i="2"/>
  <c r="G421" i="2"/>
  <c r="I421" i="2"/>
  <c r="H421" i="2"/>
  <c r="C421" i="2"/>
  <c r="C407" i="2"/>
  <c r="H407" i="2"/>
  <c r="G407" i="2"/>
  <c r="I407" i="2"/>
  <c r="C1189" i="2"/>
  <c r="G1189" i="2"/>
  <c r="H1189" i="2"/>
  <c r="I1189" i="2"/>
  <c r="G1316" i="2"/>
  <c r="C1316" i="2"/>
  <c r="I1316" i="2"/>
  <c r="H1316" i="2"/>
  <c r="C583" i="2"/>
  <c r="G583" i="2"/>
  <c r="H583" i="2"/>
  <c r="I583" i="2"/>
  <c r="C686" i="2"/>
  <c r="H686" i="2"/>
  <c r="I686" i="2"/>
  <c r="G686" i="2"/>
  <c r="H830" i="2"/>
  <c r="C830" i="2"/>
  <c r="G830" i="2"/>
  <c r="I830" i="2"/>
  <c r="G1240" i="2"/>
  <c r="H1240" i="2"/>
  <c r="C1240" i="2"/>
  <c r="I1240" i="2"/>
  <c r="G1119" i="2"/>
  <c r="I1119" i="2"/>
  <c r="H1119" i="2"/>
  <c r="C1119" i="2"/>
  <c r="G1446" i="2"/>
  <c r="I1446" i="2"/>
  <c r="C1446" i="2"/>
  <c r="H1446" i="2"/>
  <c r="H945" i="2"/>
  <c r="C945" i="2"/>
  <c r="I945" i="2"/>
  <c r="G945" i="2"/>
  <c r="G681" i="2"/>
  <c r="I681" i="2"/>
  <c r="H681" i="2"/>
  <c r="C681" i="2"/>
  <c r="G1324" i="2"/>
  <c r="I1324" i="2"/>
  <c r="H1324" i="2"/>
  <c r="C1324" i="2"/>
  <c r="I1181" i="2"/>
  <c r="C1181" i="2"/>
  <c r="G1181" i="2"/>
  <c r="H1181" i="2"/>
  <c r="I1837" i="2"/>
  <c r="H1837" i="2"/>
  <c r="G1837" i="2"/>
  <c r="C1837" i="2"/>
  <c r="H1079" i="2"/>
  <c r="G1079" i="2"/>
  <c r="I1079" i="2"/>
  <c r="C1079" i="2"/>
  <c r="C1218" i="2"/>
  <c r="G1218" i="2"/>
  <c r="I1218" i="2"/>
  <c r="H1218" i="2"/>
  <c r="G1903" i="2"/>
  <c r="I1903" i="2"/>
  <c r="C1903" i="2"/>
  <c r="H1903" i="2"/>
  <c r="H1090" i="2"/>
  <c r="C1090" i="2"/>
  <c r="G1090" i="2"/>
  <c r="I1090" i="2"/>
  <c r="I1570" i="2"/>
  <c r="G1570" i="2"/>
  <c r="C1570" i="2"/>
  <c r="H1570" i="2"/>
  <c r="I1309" i="2"/>
  <c r="C1309" i="2"/>
  <c r="G1309" i="2"/>
  <c r="H1309" i="2"/>
  <c r="H1210" i="2"/>
  <c r="C1210" i="2"/>
  <c r="G1210" i="2"/>
  <c r="I1210" i="2"/>
  <c r="H842" i="2"/>
  <c r="G842" i="2"/>
  <c r="C842" i="2"/>
  <c r="I842" i="2"/>
  <c r="I684" i="2"/>
  <c r="C684" i="2"/>
  <c r="G684" i="2"/>
  <c r="H684" i="2"/>
  <c r="G512" i="2"/>
  <c r="I512" i="2"/>
  <c r="H512" i="2"/>
  <c r="C512" i="2"/>
  <c r="I832" i="2"/>
  <c r="G832" i="2"/>
  <c r="H832" i="2"/>
  <c r="C832" i="2"/>
  <c r="C507" i="2"/>
  <c r="I507" i="2"/>
  <c r="G507" i="2"/>
  <c r="H507" i="2"/>
  <c r="G222" i="2"/>
  <c r="H222" i="2"/>
  <c r="C222" i="2"/>
  <c r="I222" i="2"/>
  <c r="I178" i="2"/>
  <c r="G178" i="2"/>
  <c r="C178" i="2"/>
  <c r="H178" i="2"/>
  <c r="H293" i="2"/>
  <c r="G293" i="2"/>
  <c r="I293" i="2"/>
  <c r="C293" i="2"/>
  <c r="I1032" i="2"/>
  <c r="C1032" i="2"/>
  <c r="G1032" i="2"/>
  <c r="H1032" i="2"/>
  <c r="H1694" i="2"/>
  <c r="G1694" i="2"/>
  <c r="I1694" i="2"/>
  <c r="C1694" i="2"/>
  <c r="H169" i="2"/>
  <c r="G169" i="2"/>
  <c r="I169" i="2"/>
  <c r="C169" i="2"/>
  <c r="I640" i="2"/>
  <c r="G640" i="2"/>
  <c r="H640" i="2"/>
  <c r="C640" i="2"/>
  <c r="C422" i="2"/>
  <c r="H422" i="2"/>
  <c r="G422" i="2"/>
  <c r="I422" i="2"/>
  <c r="C1644" i="2"/>
  <c r="I1644" i="2"/>
  <c r="H1644" i="2"/>
  <c r="G1644" i="2"/>
  <c r="C1374" i="2"/>
  <c r="I1374" i="2"/>
  <c r="G1374" i="2"/>
  <c r="H1374" i="2"/>
  <c r="I309" i="2"/>
  <c r="C309" i="2"/>
  <c r="H309" i="2"/>
  <c r="G309" i="2"/>
  <c r="G1216" i="2"/>
  <c r="C1216" i="2"/>
  <c r="I1216" i="2"/>
  <c r="H1216" i="2"/>
  <c r="G616" i="2"/>
  <c r="I616" i="2"/>
  <c r="C616" i="2"/>
  <c r="H616" i="2"/>
  <c r="G844" i="2"/>
  <c r="C844" i="2"/>
  <c r="H844" i="2"/>
  <c r="I844" i="2"/>
  <c r="C970" i="2"/>
  <c r="I970" i="2"/>
  <c r="H970" i="2"/>
  <c r="G970" i="2"/>
  <c r="H406" i="2"/>
  <c r="C406" i="2"/>
  <c r="G406" i="2"/>
  <c r="I406" i="2"/>
  <c r="H1452" i="2"/>
  <c r="G1452" i="2"/>
  <c r="C1452" i="2"/>
  <c r="I1452" i="2"/>
  <c r="I1664" i="2"/>
  <c r="H1664" i="2"/>
  <c r="C1664" i="2"/>
  <c r="G1664" i="2"/>
  <c r="I1023" i="2"/>
  <c r="C1023" i="2"/>
  <c r="H1023" i="2"/>
  <c r="G1023" i="2"/>
  <c r="I254" i="2"/>
  <c r="H254" i="2"/>
  <c r="G254" i="2"/>
  <c r="C254" i="2"/>
  <c r="I756" i="2"/>
  <c r="H756" i="2"/>
  <c r="C756" i="2"/>
  <c r="G756" i="2"/>
  <c r="C660" i="2"/>
  <c r="I660" i="2"/>
  <c r="H660" i="2"/>
  <c r="G660" i="2"/>
  <c r="H705" i="2"/>
  <c r="G705" i="2"/>
  <c r="I705" i="2"/>
  <c r="C705" i="2"/>
  <c r="I1480" i="2"/>
  <c r="C1480" i="2"/>
  <c r="G1480" i="2"/>
  <c r="H1480" i="2"/>
  <c r="I1553" i="2"/>
  <c r="H1553" i="2"/>
  <c r="C1553" i="2"/>
  <c r="G1553" i="2"/>
  <c r="I115" i="2"/>
  <c r="H115" i="2"/>
  <c r="G115" i="2"/>
  <c r="C115" i="2"/>
  <c r="H600" i="2"/>
  <c r="G600" i="2"/>
  <c r="C600" i="2"/>
  <c r="I600" i="2"/>
  <c r="H871" i="2"/>
  <c r="I871" i="2"/>
  <c r="G871" i="2"/>
  <c r="C871" i="2"/>
  <c r="I162" i="2"/>
  <c r="H162" i="2"/>
  <c r="C162" i="2"/>
  <c r="G162" i="2"/>
  <c r="G1554" i="2"/>
  <c r="H1554" i="2"/>
  <c r="I1554" i="2"/>
  <c r="C1554" i="2"/>
  <c r="G1260" i="2"/>
  <c r="H1260" i="2"/>
  <c r="C1260" i="2"/>
  <c r="I1260" i="2"/>
  <c r="C278" i="2"/>
  <c r="H278" i="2"/>
  <c r="I278" i="2"/>
  <c r="G278" i="2"/>
  <c r="G247" i="2"/>
  <c r="C247" i="2"/>
  <c r="H247" i="2"/>
  <c r="I247" i="2"/>
  <c r="I223" i="2"/>
  <c r="G223" i="2"/>
  <c r="C223" i="2"/>
  <c r="H223" i="2"/>
  <c r="C1375" i="2"/>
  <c r="I1375" i="2"/>
  <c r="H1375" i="2"/>
  <c r="G1375" i="2"/>
  <c r="I1755" i="2"/>
  <c r="H1755" i="2"/>
  <c r="C1755" i="2"/>
  <c r="G1755" i="2"/>
  <c r="G1313" i="2"/>
  <c r="C1313" i="2"/>
  <c r="H1313" i="2"/>
  <c r="I1313" i="2"/>
  <c r="G1685" i="2"/>
  <c r="H1685" i="2"/>
  <c r="I1685" i="2"/>
  <c r="C1685" i="2"/>
  <c r="H928" i="2"/>
  <c r="I928" i="2"/>
  <c r="G928" i="2"/>
  <c r="C928" i="2"/>
  <c r="H258" i="2"/>
  <c r="C258" i="2"/>
  <c r="I258" i="2"/>
  <c r="G258" i="2"/>
  <c r="C1399" i="2"/>
  <c r="G1399" i="2"/>
  <c r="I1399" i="2"/>
  <c r="H1399" i="2"/>
  <c r="G1141" i="2"/>
  <c r="C1141" i="2"/>
  <c r="H1141" i="2"/>
  <c r="I1141" i="2"/>
  <c r="C613" i="2"/>
  <c r="I613" i="2"/>
  <c r="G613" i="2"/>
  <c r="H613" i="2"/>
  <c r="G70" i="2"/>
  <c r="I70" i="2"/>
  <c r="H70" i="2"/>
  <c r="C70" i="2"/>
  <c r="G226" i="2"/>
  <c r="I226" i="2"/>
  <c r="C226" i="2"/>
  <c r="H226" i="2"/>
  <c r="H1552" i="2"/>
  <c r="G1552" i="2"/>
  <c r="C1552" i="2"/>
  <c r="I1552" i="2"/>
  <c r="G1025" i="2"/>
  <c r="C1025" i="2"/>
  <c r="I1025" i="2"/>
  <c r="H1025" i="2"/>
  <c r="C1789" i="2"/>
  <c r="G1789" i="2"/>
  <c r="H1789" i="2"/>
  <c r="I1789" i="2"/>
  <c r="G1411" i="2"/>
  <c r="I1411" i="2"/>
  <c r="C1411" i="2"/>
  <c r="H1411" i="2"/>
  <c r="H1524" i="2"/>
  <c r="C1524" i="2"/>
  <c r="I1524" i="2"/>
  <c r="G1524" i="2"/>
  <c r="G550" i="2"/>
  <c r="C550" i="2"/>
  <c r="H550" i="2"/>
  <c r="I550" i="2"/>
  <c r="H320" i="2"/>
  <c r="G320" i="2"/>
  <c r="C320" i="2"/>
  <c r="I320" i="2"/>
  <c r="G1285" i="2"/>
  <c r="C1285" i="2"/>
  <c r="I1285" i="2"/>
  <c r="H1285" i="2"/>
  <c r="I1594" i="2"/>
  <c r="C1594" i="2"/>
  <c r="H1594" i="2"/>
  <c r="G1594" i="2"/>
  <c r="I1362" i="2"/>
  <c r="H1362" i="2"/>
  <c r="G1362" i="2"/>
  <c r="C1362" i="2"/>
  <c r="I1281" i="2"/>
  <c r="G1281" i="2"/>
  <c r="H1281" i="2"/>
  <c r="C1281" i="2"/>
  <c r="G248" i="2"/>
  <c r="I248" i="2"/>
  <c r="C248" i="2"/>
  <c r="H248" i="2"/>
  <c r="G444" i="2"/>
  <c r="C444" i="2"/>
  <c r="I444" i="2"/>
  <c r="H444" i="2"/>
  <c r="G170" i="2"/>
  <c r="I170" i="2"/>
  <c r="C170" i="2"/>
  <c r="H170" i="2"/>
  <c r="H260" i="2"/>
  <c r="I260" i="2"/>
  <c r="C260" i="2"/>
  <c r="G260" i="2"/>
  <c r="C373" i="2"/>
  <c r="I373" i="2"/>
  <c r="H373" i="2"/>
  <c r="G373" i="2"/>
  <c r="I880" i="2"/>
  <c r="G880" i="2"/>
  <c r="C880" i="2"/>
  <c r="H880" i="2"/>
  <c r="C614" i="2"/>
  <c r="G614" i="2"/>
  <c r="H614" i="2"/>
  <c r="I614" i="2"/>
  <c r="C964" i="2"/>
  <c r="G964" i="2"/>
  <c r="I964" i="2"/>
  <c r="H964" i="2"/>
  <c r="I648" i="2"/>
  <c r="H648" i="2"/>
  <c r="C648" i="2"/>
  <c r="G648" i="2"/>
  <c r="G1409" i="2"/>
  <c r="H1409" i="2"/>
  <c r="C1409" i="2"/>
  <c r="I1409" i="2"/>
  <c r="G280" i="2"/>
  <c r="H280" i="2"/>
  <c r="C280" i="2"/>
  <c r="I280" i="2"/>
  <c r="I418" i="2"/>
  <c r="G418" i="2"/>
  <c r="C418" i="2"/>
  <c r="H418" i="2"/>
  <c r="I1720" i="2"/>
  <c r="H1720" i="2"/>
  <c r="G1720" i="2"/>
  <c r="C1720" i="2"/>
  <c r="H1734" i="2"/>
  <c r="C1734" i="2"/>
  <c r="I1734" i="2"/>
  <c r="G1734" i="2"/>
  <c r="G1900" i="2"/>
  <c r="C1900" i="2"/>
  <c r="H1900" i="2"/>
  <c r="I1900" i="2"/>
  <c r="H1878" i="2"/>
  <c r="I1878" i="2"/>
  <c r="C1878" i="2"/>
  <c r="G1878" i="2"/>
  <c r="C1328" i="2"/>
  <c r="I1328" i="2"/>
  <c r="G1328" i="2"/>
  <c r="H1328" i="2"/>
  <c r="I1084" i="2"/>
  <c r="G1084" i="2"/>
  <c r="H1084" i="2"/>
  <c r="C1084" i="2"/>
  <c r="C1227" i="2"/>
  <c r="G1227" i="2"/>
  <c r="I1227" i="2"/>
  <c r="H1227" i="2"/>
  <c r="H401" i="2"/>
  <c r="I401" i="2"/>
  <c r="G401" i="2"/>
  <c r="C401" i="2"/>
  <c r="C123" i="2"/>
  <c r="G123" i="2"/>
  <c r="I123" i="2"/>
  <c r="H123" i="2"/>
  <c r="G1645" i="2"/>
  <c r="H1645" i="2"/>
  <c r="I1645" i="2"/>
  <c r="C1645" i="2"/>
  <c r="G1466" i="2"/>
  <c r="C1466" i="2"/>
  <c r="H1466" i="2"/>
  <c r="I1466" i="2"/>
  <c r="I1865" i="2"/>
  <c r="C1865" i="2"/>
  <c r="G1865" i="2"/>
  <c r="H1865" i="2"/>
  <c r="I1503" i="2"/>
  <c r="C1503" i="2"/>
  <c r="H1503" i="2"/>
  <c r="G1503" i="2"/>
  <c r="G1317" i="2"/>
  <c r="C1317" i="2"/>
  <c r="I1317" i="2"/>
  <c r="H1317" i="2"/>
  <c r="I106" i="2"/>
  <c r="G106" i="2"/>
  <c r="C106" i="2"/>
  <c r="H106" i="2"/>
  <c r="C1161" i="2"/>
  <c r="I1161" i="2"/>
  <c r="G1161" i="2"/>
  <c r="H1161" i="2"/>
  <c r="H1665" i="2"/>
  <c r="I1665" i="2"/>
  <c r="C1665" i="2"/>
  <c r="G1665" i="2"/>
  <c r="G1042" i="2"/>
  <c r="I1042" i="2"/>
  <c r="C1042" i="2"/>
  <c r="H1042" i="2"/>
  <c r="C774" i="2"/>
  <c r="H774" i="2"/>
  <c r="G774" i="2"/>
  <c r="I774" i="2"/>
  <c r="G467" i="2"/>
  <c r="I467" i="2"/>
  <c r="C467" i="2"/>
  <c r="H467" i="2"/>
  <c r="H1311" i="2"/>
  <c r="I1311" i="2"/>
  <c r="C1311" i="2"/>
  <c r="G1311" i="2"/>
  <c r="C399" i="2"/>
  <c r="I399" i="2"/>
  <c r="H399" i="2"/>
  <c r="G399" i="2"/>
  <c r="I213" i="2"/>
  <c r="C213" i="2"/>
  <c r="H213" i="2"/>
  <c r="G213" i="2"/>
  <c r="I494" i="2"/>
  <c r="H494" i="2"/>
  <c r="G494" i="2"/>
  <c r="C494" i="2"/>
  <c r="I1172" i="2"/>
  <c r="G1172" i="2"/>
  <c r="C1172" i="2"/>
  <c r="H1172" i="2"/>
  <c r="G1509" i="2"/>
  <c r="I1509" i="2"/>
  <c r="C1509" i="2"/>
  <c r="H1509" i="2"/>
  <c r="H296" i="2"/>
  <c r="G296" i="2"/>
  <c r="I296" i="2"/>
  <c r="C296" i="2"/>
  <c r="H1786" i="2"/>
  <c r="I1786" i="2"/>
  <c r="G1786" i="2"/>
  <c r="C1786" i="2"/>
  <c r="G1271" i="2"/>
  <c r="H1271" i="2"/>
  <c r="C1271" i="2"/>
  <c r="I1271" i="2"/>
  <c r="H279" i="2"/>
  <c r="G279" i="2"/>
  <c r="C279" i="2"/>
  <c r="I279" i="2"/>
  <c r="G1444" i="2"/>
  <c r="H1444" i="2"/>
  <c r="I1444" i="2"/>
  <c r="C1444" i="2"/>
  <c r="C1359" i="2"/>
  <c r="I1359" i="2"/>
  <c r="G1359" i="2"/>
  <c r="H1359" i="2"/>
  <c r="G1137" i="2"/>
  <c r="I1137" i="2"/>
  <c r="C1137" i="2"/>
  <c r="H1137" i="2"/>
  <c r="H931" i="2"/>
  <c r="C931" i="2"/>
  <c r="I931" i="2"/>
  <c r="G931" i="2"/>
  <c r="I1066" i="2"/>
  <c r="H1066" i="2"/>
  <c r="C1066" i="2"/>
  <c r="G1066" i="2"/>
  <c r="C1809" i="2"/>
  <c r="G1809" i="2"/>
  <c r="I1809" i="2"/>
  <c r="H1809" i="2"/>
  <c r="I305" i="2"/>
  <c r="C305" i="2"/>
  <c r="G305" i="2"/>
  <c r="H305" i="2"/>
  <c r="G885" i="2"/>
  <c r="I885" i="2"/>
  <c r="C885" i="2"/>
  <c r="H885" i="2"/>
  <c r="I701" i="2"/>
  <c r="H701" i="2"/>
  <c r="G701" i="2"/>
  <c r="C701" i="2"/>
  <c r="G1477" i="2"/>
  <c r="I1477" i="2"/>
  <c r="H1477" i="2"/>
  <c r="C1477" i="2"/>
  <c r="I1269" i="2"/>
  <c r="G1269" i="2"/>
  <c r="H1269" i="2"/>
  <c r="C1269" i="2"/>
  <c r="C1418" i="2"/>
  <c r="I1418" i="2"/>
  <c r="G1418" i="2"/>
  <c r="H1418" i="2"/>
  <c r="H1698" i="2"/>
  <c r="G1698" i="2"/>
  <c r="I1698" i="2"/>
  <c r="C1698" i="2"/>
  <c r="I1063" i="2"/>
  <c r="C1063" i="2"/>
  <c r="G1063" i="2"/>
  <c r="H1063" i="2"/>
  <c r="I1610" i="2"/>
  <c r="C1610" i="2"/>
  <c r="H1610" i="2"/>
  <c r="G1610" i="2"/>
  <c r="H759" i="2"/>
  <c r="I759" i="2"/>
  <c r="G759" i="2"/>
  <c r="C759" i="2"/>
  <c r="I777" i="2"/>
  <c r="G777" i="2"/>
  <c r="C777" i="2"/>
  <c r="H777" i="2"/>
  <c r="G1190" i="2"/>
  <c r="C1190" i="2"/>
  <c r="I1190" i="2"/>
  <c r="H1190" i="2"/>
  <c r="H1752" i="2"/>
  <c r="I1752" i="2"/>
  <c r="C1752" i="2"/>
  <c r="G1752" i="2"/>
  <c r="C453" i="2"/>
  <c r="I453" i="2"/>
  <c r="G453" i="2"/>
  <c r="H453" i="2"/>
  <c r="I127" i="2"/>
  <c r="C127" i="2"/>
  <c r="G127" i="2"/>
  <c r="H127" i="2"/>
  <c r="I1406" i="2"/>
  <c r="C1406" i="2"/>
  <c r="G1406" i="2"/>
  <c r="H1406" i="2"/>
  <c r="I1749" i="2"/>
  <c r="G1749" i="2"/>
  <c r="H1749" i="2"/>
  <c r="C1749" i="2"/>
  <c r="G225" i="2"/>
  <c r="I225" i="2"/>
  <c r="H225" i="2"/>
  <c r="C225" i="2"/>
  <c r="H978" i="2"/>
  <c r="I978" i="2"/>
  <c r="C978" i="2"/>
  <c r="G978" i="2"/>
  <c r="H1568" i="2"/>
  <c r="C1568" i="2"/>
  <c r="G1568" i="2"/>
  <c r="I1568" i="2"/>
  <c r="I827" i="2"/>
  <c r="G827" i="2"/>
  <c r="C827" i="2"/>
  <c r="H827" i="2"/>
  <c r="I363" i="2"/>
  <c r="C363" i="2"/>
  <c r="G363" i="2"/>
  <c r="H363" i="2"/>
  <c r="H136" i="2"/>
  <c r="C136" i="2"/>
  <c r="I136" i="2"/>
  <c r="G136" i="2"/>
  <c r="I1030" i="2"/>
  <c r="G1030" i="2"/>
  <c r="C1030" i="2"/>
  <c r="H1030" i="2"/>
  <c r="I932" i="2"/>
  <c r="H932" i="2"/>
  <c r="G932" i="2"/>
  <c r="C932" i="2"/>
  <c r="H202" i="2"/>
  <c r="G202" i="2"/>
  <c r="C202" i="2"/>
  <c r="I202" i="2"/>
  <c r="C251" i="2"/>
  <c r="I251" i="2"/>
  <c r="G251" i="2"/>
  <c r="H251" i="2"/>
  <c r="G1499" i="2"/>
  <c r="H1499" i="2"/>
  <c r="I1499" i="2"/>
  <c r="C1499" i="2"/>
  <c r="C1917" i="2"/>
  <c r="H1917" i="2"/>
  <c r="I1917" i="2"/>
  <c r="G1917" i="2"/>
  <c r="C302" i="2"/>
  <c r="G302" i="2"/>
  <c r="I302" i="2"/>
  <c r="H302" i="2"/>
  <c r="H579" i="2"/>
  <c r="I579" i="2"/>
  <c r="G579" i="2"/>
  <c r="C579" i="2"/>
  <c r="H1817" i="2"/>
  <c r="G1817" i="2"/>
  <c r="C1817" i="2"/>
  <c r="I1817" i="2"/>
  <c r="H1117" i="2"/>
  <c r="C1117" i="2"/>
  <c r="I1117" i="2"/>
  <c r="G1117" i="2"/>
  <c r="C1166" i="2"/>
  <c r="I1166" i="2"/>
  <c r="G1166" i="2"/>
  <c r="H1166" i="2"/>
  <c r="C1322" i="2"/>
  <c r="H1322" i="2"/>
  <c r="G1322" i="2"/>
  <c r="I1322" i="2"/>
  <c r="G1679" i="2"/>
  <c r="C1679" i="2"/>
  <c r="H1679" i="2"/>
  <c r="I1679" i="2"/>
  <c r="I157" i="2"/>
  <c r="G157" i="2"/>
  <c r="H157" i="2"/>
  <c r="C157" i="2"/>
  <c r="G851" i="2"/>
  <c r="I851" i="2"/>
  <c r="H851" i="2"/>
  <c r="C851" i="2"/>
  <c r="G357" i="2"/>
  <c r="I357" i="2"/>
  <c r="C357" i="2"/>
  <c r="H357" i="2"/>
  <c r="G1566" i="2"/>
  <c r="H1566" i="2"/>
  <c r="C1566" i="2"/>
  <c r="I1566" i="2"/>
  <c r="H1277" i="2"/>
  <c r="I1277" i="2"/>
  <c r="C1277" i="2"/>
  <c r="G1277" i="2"/>
  <c r="H595" i="2"/>
  <c r="I595" i="2"/>
  <c r="C595" i="2"/>
  <c r="G595" i="2"/>
  <c r="I215" i="2"/>
  <c r="C215" i="2"/>
  <c r="G215" i="2"/>
  <c r="H215" i="2"/>
  <c r="H1414" i="2"/>
  <c r="C1414" i="2"/>
  <c r="G1414" i="2"/>
  <c r="I1414" i="2"/>
  <c r="H1576" i="2"/>
  <c r="I1576" i="2"/>
  <c r="C1576" i="2"/>
  <c r="G1576" i="2"/>
  <c r="I365" i="2"/>
  <c r="C365" i="2"/>
  <c r="H365" i="2"/>
  <c r="G365" i="2"/>
  <c r="G1078" i="2"/>
  <c r="H1078" i="2"/>
  <c r="I1078" i="2"/>
  <c r="C1078" i="2"/>
  <c r="G366" i="2"/>
  <c r="H366" i="2"/>
  <c r="C366" i="2"/>
  <c r="I366" i="2"/>
  <c r="H845" i="2"/>
  <c r="C845" i="2"/>
  <c r="I845" i="2"/>
  <c r="G845" i="2"/>
  <c r="H1195" i="2"/>
  <c r="G1195" i="2"/>
  <c r="C1195" i="2"/>
  <c r="I1195" i="2"/>
  <c r="H1655" i="2"/>
  <c r="C1655" i="2"/>
  <c r="G1655" i="2"/>
  <c r="I1655" i="2"/>
  <c r="C545" i="2"/>
  <c r="I545" i="2"/>
  <c r="H545" i="2"/>
  <c r="G545" i="2"/>
  <c r="H133" i="2"/>
  <c r="G133" i="2"/>
  <c r="C133" i="2"/>
  <c r="I133" i="2"/>
  <c r="I534" i="2"/>
  <c r="H534" i="2"/>
  <c r="C534" i="2"/>
  <c r="G534" i="2"/>
  <c r="C492" i="2"/>
  <c r="H492" i="2"/>
  <c r="I492" i="2"/>
  <c r="G492" i="2"/>
  <c r="C586" i="2"/>
  <c r="H586" i="2"/>
  <c r="I586" i="2"/>
  <c r="G586" i="2"/>
  <c r="H1091" i="2"/>
  <c r="C1091" i="2"/>
  <c r="G1091" i="2"/>
  <c r="I1091" i="2"/>
  <c r="H1812" i="2"/>
  <c r="I1812" i="2"/>
  <c r="G1812" i="2"/>
  <c r="C1812" i="2"/>
  <c r="I267" i="2"/>
  <c r="H267" i="2"/>
  <c r="C267" i="2"/>
  <c r="G267" i="2"/>
  <c r="G918" i="2"/>
  <c r="H918" i="2"/>
  <c r="C918" i="2"/>
  <c r="I918" i="2"/>
  <c r="H420" i="2"/>
  <c r="C420" i="2"/>
  <c r="G420" i="2"/>
  <c r="I420" i="2"/>
  <c r="H1647" i="2"/>
  <c r="I1647" i="2"/>
  <c r="C1647" i="2"/>
  <c r="G1647" i="2"/>
  <c r="G509" i="2"/>
  <c r="I509" i="2"/>
  <c r="C509" i="2"/>
  <c r="H509" i="2"/>
  <c r="G942" i="2"/>
  <c r="C942" i="2"/>
  <c r="H942" i="2"/>
  <c r="I942" i="2"/>
  <c r="I1432" i="2"/>
  <c r="H1432" i="2"/>
  <c r="G1432" i="2"/>
  <c r="C1432" i="2"/>
  <c r="C1575" i="2"/>
  <c r="G1575" i="2"/>
  <c r="I1575" i="2"/>
  <c r="H1575" i="2"/>
  <c r="G1622" i="2"/>
  <c r="H1622" i="2"/>
  <c r="I1622" i="2"/>
  <c r="C1622" i="2"/>
  <c r="H1549" i="2"/>
  <c r="C1549" i="2"/>
  <c r="I1549" i="2"/>
  <c r="G1549" i="2"/>
  <c r="G1565" i="2"/>
  <c r="H1565" i="2"/>
  <c r="I1565" i="2"/>
  <c r="C1565" i="2"/>
  <c r="I1886" i="2"/>
  <c r="C1886" i="2"/>
  <c r="H1886" i="2"/>
  <c r="G1886" i="2"/>
  <c r="I1703" i="2"/>
  <c r="G1703" i="2"/>
  <c r="C1703" i="2"/>
  <c r="H1703" i="2"/>
  <c r="H1228" i="2"/>
  <c r="C1228" i="2"/>
  <c r="I1228" i="2"/>
  <c r="G1228" i="2"/>
  <c r="C539" i="2"/>
  <c r="H539" i="2"/>
  <c r="I539" i="2"/>
  <c r="G539" i="2"/>
  <c r="C935" i="2"/>
  <c r="G935" i="2"/>
  <c r="I935" i="2"/>
  <c r="H935" i="2"/>
  <c r="H998" i="2"/>
  <c r="G998" i="2"/>
  <c r="I998" i="2"/>
  <c r="C998" i="2"/>
  <c r="G1426" i="2"/>
  <c r="H1426" i="2"/>
  <c r="I1426" i="2"/>
  <c r="C1426" i="2"/>
  <c r="H1064" i="2"/>
  <c r="G1064" i="2"/>
  <c r="I1064" i="2"/>
  <c r="C1064" i="2"/>
  <c r="G461" i="2"/>
  <c r="H461" i="2"/>
  <c r="I461" i="2"/>
  <c r="C461" i="2"/>
  <c r="H957" i="2"/>
  <c r="C957" i="2"/>
  <c r="G957" i="2"/>
  <c r="I957" i="2"/>
  <c r="I1272" i="2"/>
  <c r="H1272" i="2"/>
  <c r="C1272" i="2"/>
  <c r="G1272" i="2"/>
  <c r="H1659" i="2"/>
  <c r="G1659" i="2"/>
  <c r="C1659" i="2"/>
  <c r="I1659" i="2"/>
  <c r="I1504" i="2"/>
  <c r="C1504" i="2"/>
  <c r="G1504" i="2"/>
  <c r="H1504" i="2"/>
  <c r="H1017" i="2"/>
  <c r="I1017" i="2"/>
  <c r="C1017" i="2"/>
  <c r="G1017" i="2"/>
  <c r="I514" i="2"/>
  <c r="G514" i="2"/>
  <c r="H514" i="2"/>
  <c r="C514" i="2"/>
  <c r="G749" i="2"/>
  <c r="C749" i="2"/>
  <c r="H749" i="2"/>
  <c r="I749" i="2"/>
  <c r="I1844" i="2"/>
  <c r="C1844" i="2"/>
  <c r="G1844" i="2"/>
  <c r="H1844" i="2"/>
  <c r="H1312" i="2"/>
  <c r="G1312" i="2"/>
  <c r="C1312" i="2"/>
  <c r="I1312" i="2"/>
  <c r="C358" i="2"/>
  <c r="H358" i="2"/>
  <c r="I358" i="2"/>
  <c r="G358" i="2"/>
  <c r="I134" i="2"/>
  <c r="C134" i="2"/>
  <c r="H134" i="2"/>
  <c r="G134" i="2"/>
  <c r="H609" i="2"/>
  <c r="C609" i="2"/>
  <c r="I609" i="2"/>
  <c r="G609" i="2"/>
  <c r="H881" i="2"/>
  <c r="G881" i="2"/>
  <c r="C881" i="2"/>
  <c r="I881" i="2"/>
  <c r="I1354" i="2"/>
  <c r="G1354" i="2"/>
  <c r="H1354" i="2"/>
  <c r="C1354" i="2"/>
  <c r="G1700" i="2"/>
  <c r="I1700" i="2"/>
  <c r="H1700" i="2"/>
  <c r="C1700" i="2"/>
  <c r="I1754" i="2"/>
  <c r="H1754" i="2"/>
  <c r="G1754" i="2"/>
  <c r="C1754" i="2"/>
  <c r="G1624" i="2"/>
  <c r="C1624" i="2"/>
  <c r="H1624" i="2"/>
  <c r="I1624" i="2"/>
  <c r="I1893" i="2"/>
  <c r="G1893" i="2"/>
  <c r="C1893" i="2"/>
  <c r="H1893" i="2"/>
  <c r="G694" i="2"/>
  <c r="I694" i="2"/>
  <c r="H694" i="2"/>
  <c r="C694" i="2"/>
  <c r="C439" i="2"/>
  <c r="G439" i="2"/>
  <c r="H439" i="2"/>
  <c r="I439" i="2"/>
  <c r="I1074" i="2"/>
  <c r="H1074" i="2"/>
  <c r="C1074" i="2"/>
  <c r="G1074" i="2"/>
  <c r="I1671" i="2"/>
  <c r="H1671" i="2"/>
  <c r="C1671" i="2"/>
  <c r="G1671" i="2"/>
  <c r="H1563" i="2"/>
  <c r="I1563" i="2"/>
  <c r="C1563" i="2"/>
  <c r="G1563" i="2"/>
  <c r="C557" i="2"/>
  <c r="H557" i="2"/>
  <c r="G557" i="2"/>
  <c r="I557" i="2"/>
  <c r="G153" i="2"/>
  <c r="I153" i="2"/>
  <c r="C153" i="2"/>
  <c r="H153" i="2"/>
  <c r="I736" i="2"/>
  <c r="G736" i="2"/>
  <c r="C736" i="2"/>
  <c r="H736" i="2"/>
  <c r="C580" i="2"/>
  <c r="H580" i="2"/>
  <c r="G580" i="2"/>
  <c r="I580" i="2"/>
  <c r="H1757" i="2"/>
  <c r="C1757" i="2"/>
  <c r="I1757" i="2"/>
  <c r="G1757" i="2"/>
  <c r="H400" i="2"/>
  <c r="C400" i="2"/>
  <c r="I400" i="2"/>
  <c r="G400" i="2"/>
  <c r="H1764" i="2"/>
  <c r="I1764" i="2"/>
  <c r="C1764" i="2"/>
  <c r="G1764" i="2"/>
  <c r="I217" i="2"/>
  <c r="H217" i="2"/>
  <c r="G217" i="2"/>
  <c r="C217" i="2"/>
  <c r="H317" i="2"/>
  <c r="C317" i="2"/>
  <c r="I317" i="2"/>
  <c r="G317" i="2"/>
  <c r="I1047" i="2"/>
  <c r="G1047" i="2"/>
  <c r="H1047" i="2"/>
  <c r="C1047" i="2"/>
  <c r="H1280" i="2"/>
  <c r="I1280" i="2"/>
  <c r="C1280" i="2"/>
  <c r="G1280" i="2"/>
  <c r="G1358" i="2"/>
  <c r="I1358" i="2"/>
  <c r="H1358" i="2"/>
  <c r="C1358" i="2"/>
  <c r="G796" i="2"/>
  <c r="I796" i="2"/>
  <c r="C796" i="2"/>
  <c r="H796" i="2"/>
  <c r="H555" i="2"/>
  <c r="I555" i="2"/>
  <c r="C555" i="2"/>
  <c r="G555" i="2"/>
  <c r="C487" i="2"/>
  <c r="G487" i="2"/>
  <c r="I487" i="2"/>
  <c r="H487" i="2"/>
  <c r="I849" i="2"/>
  <c r="G849" i="2"/>
  <c r="H849" i="2"/>
  <c r="C849" i="2"/>
  <c r="C1170" i="2"/>
  <c r="H1170" i="2"/>
  <c r="I1170" i="2"/>
  <c r="G1170" i="2"/>
  <c r="G1699" i="2"/>
  <c r="H1699" i="2"/>
  <c r="C1699" i="2"/>
  <c r="I1699" i="2"/>
  <c r="C1551" i="2"/>
  <c r="G1551" i="2"/>
  <c r="I1551" i="2"/>
  <c r="H1551" i="2"/>
  <c r="I1357" i="2"/>
  <c r="H1357" i="2"/>
  <c r="C1357" i="2"/>
  <c r="G1357" i="2"/>
  <c r="I1112" i="2"/>
  <c r="H1112" i="2"/>
  <c r="G1112" i="2"/>
  <c r="C1112" i="2"/>
  <c r="C698" i="2"/>
  <c r="H698" i="2"/>
  <c r="G698" i="2"/>
  <c r="I698" i="2"/>
  <c r="C1814" i="2"/>
  <c r="I1814" i="2"/>
  <c r="H1814" i="2"/>
  <c r="G1814" i="2"/>
  <c r="H1662" i="2"/>
  <c r="I1662" i="2"/>
  <c r="G1662" i="2"/>
  <c r="C1662" i="2"/>
  <c r="C1890" i="2"/>
  <c r="G1890" i="2"/>
  <c r="I1890" i="2"/>
  <c r="H1890" i="2"/>
  <c r="G951" i="2"/>
  <c r="H951" i="2"/>
  <c r="C951" i="2"/>
  <c r="I951" i="2"/>
  <c r="G165" i="2"/>
  <c r="H165" i="2"/>
  <c r="C165" i="2"/>
  <c r="I165" i="2"/>
  <c r="H636" i="2"/>
  <c r="G636" i="2"/>
  <c r="C636" i="2"/>
  <c r="I636" i="2"/>
  <c r="H584" i="2"/>
  <c r="G584" i="2"/>
  <c r="I584" i="2"/>
  <c r="C584" i="2"/>
  <c r="C458" i="2"/>
  <c r="I458" i="2"/>
  <c r="G458" i="2"/>
  <c r="H458" i="2"/>
  <c r="H1305" i="2"/>
  <c r="I1305" i="2"/>
  <c r="C1305" i="2"/>
  <c r="G1305" i="2"/>
  <c r="H1076" i="2"/>
  <c r="G1076" i="2"/>
  <c r="C1076" i="2"/>
  <c r="I1076" i="2"/>
  <c r="C459" i="2"/>
  <c r="H459" i="2"/>
  <c r="G459" i="2"/>
  <c r="I459" i="2"/>
  <c r="I1861" i="2"/>
  <c r="G1861" i="2"/>
  <c r="C1861" i="2"/>
  <c r="H1861" i="2"/>
  <c r="G610" i="2"/>
  <c r="I610" i="2"/>
  <c r="C610" i="2"/>
  <c r="H610" i="2"/>
  <c r="G364" i="2"/>
  <c r="C364" i="2"/>
  <c r="H364" i="2"/>
  <c r="I364" i="2"/>
  <c r="I1498" i="2"/>
  <c r="G1498" i="2"/>
  <c r="H1498" i="2"/>
  <c r="C1498" i="2"/>
  <c r="I879" i="2"/>
  <c r="C879" i="2"/>
  <c r="H879" i="2"/>
  <c r="G879" i="2"/>
  <c r="C617" i="2"/>
  <c r="G617" i="2"/>
  <c r="H617" i="2"/>
  <c r="I617" i="2"/>
  <c r="H299" i="2"/>
  <c r="C299" i="2"/>
  <c r="G299" i="2"/>
  <c r="I299" i="2"/>
  <c r="C1758" i="2"/>
  <c r="I1758" i="2"/>
  <c r="H1758" i="2"/>
  <c r="G1758" i="2"/>
  <c r="I1430" i="2"/>
  <c r="H1430" i="2"/>
  <c r="C1430" i="2"/>
  <c r="G1430" i="2"/>
  <c r="H1303" i="2"/>
  <c r="G1303" i="2"/>
  <c r="C1303" i="2"/>
  <c r="I1303" i="2"/>
  <c r="H735" i="2"/>
  <c r="G735" i="2"/>
  <c r="I735" i="2"/>
  <c r="C735" i="2"/>
  <c r="I1465" i="2"/>
  <c r="H1465" i="2"/>
  <c r="G1465" i="2"/>
  <c r="C1465" i="2"/>
  <c r="C1365" i="2"/>
  <c r="I1365" i="2"/>
  <c r="G1365" i="2"/>
  <c r="H1365" i="2"/>
  <c r="I801" i="2"/>
  <c r="H801" i="2"/>
  <c r="G801" i="2"/>
  <c r="C801" i="2"/>
  <c r="G1706" i="2"/>
  <c r="I1706" i="2"/>
  <c r="C1706" i="2"/>
  <c r="H1706" i="2"/>
  <c r="H1415" i="2"/>
  <c r="I1415" i="2"/>
  <c r="C1415" i="2"/>
  <c r="G1415" i="2"/>
  <c r="H269" i="2"/>
  <c r="I269" i="2"/>
  <c r="C269" i="2"/>
  <c r="G269" i="2"/>
  <c r="G592" i="2"/>
  <c r="H592" i="2"/>
  <c r="C592" i="2"/>
  <c r="I592" i="2"/>
  <c r="G559" i="2"/>
  <c r="H559" i="2"/>
  <c r="I559" i="2"/>
  <c r="C559" i="2"/>
  <c r="I809" i="2"/>
  <c r="G809" i="2"/>
  <c r="H809" i="2"/>
  <c r="C809" i="2"/>
  <c r="H252" i="2"/>
  <c r="I252" i="2"/>
  <c r="C252" i="2"/>
  <c r="G252" i="2"/>
  <c r="G342" i="2"/>
  <c r="H342" i="2"/>
  <c r="C342" i="2"/>
  <c r="I342" i="2"/>
  <c r="C55" i="2"/>
  <c r="I55" i="2"/>
  <c r="G55" i="2"/>
  <c r="H55" i="2"/>
  <c r="G295" i="2"/>
  <c r="I295" i="2"/>
  <c r="H295" i="2"/>
  <c r="C295" i="2"/>
  <c r="G804" i="2"/>
  <c r="I804" i="2"/>
  <c r="H804" i="2"/>
  <c r="C804" i="2"/>
  <c r="I1237" i="2"/>
  <c r="H1237" i="2"/>
  <c r="C1237" i="2"/>
  <c r="G1237" i="2"/>
  <c r="G1523" i="2"/>
  <c r="H1523" i="2"/>
  <c r="C1523" i="2"/>
  <c r="I1523" i="2"/>
  <c r="I1072" i="2"/>
  <c r="G1072" i="2"/>
  <c r="H1072" i="2"/>
  <c r="C1072" i="2"/>
  <c r="I1433" i="2"/>
  <c r="C1433" i="2"/>
  <c r="H1433" i="2"/>
  <c r="G1433" i="2"/>
  <c r="I126" i="2"/>
  <c r="C126" i="2"/>
  <c r="H126" i="2"/>
  <c r="G126" i="2"/>
  <c r="G558" i="2"/>
  <c r="C558" i="2"/>
  <c r="I558" i="2"/>
  <c r="H558" i="2"/>
  <c r="H1922" i="2"/>
  <c r="G1922" i="2"/>
  <c r="C1922" i="2"/>
  <c r="I1922" i="2"/>
  <c r="C1704" i="2"/>
  <c r="H1704" i="2"/>
  <c r="G1704" i="2"/>
  <c r="I1704" i="2"/>
  <c r="C1138" i="2"/>
  <c r="G1138" i="2"/>
  <c r="H1138" i="2"/>
  <c r="I1138" i="2"/>
  <c r="G590" i="2"/>
  <c r="C590" i="2"/>
  <c r="H590" i="2"/>
  <c r="I590" i="2"/>
  <c r="I414" i="2"/>
  <c r="C414" i="2"/>
  <c r="G414" i="2"/>
  <c r="H414" i="2"/>
  <c r="G184" i="2"/>
  <c r="H184" i="2"/>
  <c r="I184" i="2"/>
  <c r="C184" i="2"/>
  <c r="G1073" i="2"/>
  <c r="C1073" i="2"/>
  <c r="I1073" i="2"/>
  <c r="H1073" i="2"/>
  <c r="C1187" i="2"/>
  <c r="H1187" i="2"/>
  <c r="I1187" i="2"/>
  <c r="G1187" i="2"/>
  <c r="I1329" i="2"/>
  <c r="G1329" i="2"/>
  <c r="H1329" i="2"/>
  <c r="C1329" i="2"/>
  <c r="C499" i="2"/>
  <c r="I499" i="2"/>
  <c r="G499" i="2"/>
  <c r="H499" i="2"/>
  <c r="G926" i="2"/>
  <c r="C926" i="2"/>
  <c r="H926" i="2"/>
  <c r="I926" i="2"/>
  <c r="I360" i="2"/>
  <c r="G360" i="2"/>
  <c r="H360" i="2"/>
  <c r="C360" i="2"/>
  <c r="C1612" i="2"/>
  <c r="I1612" i="2"/>
  <c r="G1612" i="2"/>
  <c r="H1612" i="2"/>
  <c r="G1506" i="2"/>
  <c r="C1506" i="2"/>
  <c r="H1506" i="2"/>
  <c r="I1506" i="2"/>
  <c r="G1273" i="2"/>
  <c r="H1273" i="2"/>
  <c r="I1273" i="2"/>
  <c r="C1273" i="2"/>
  <c r="I1838" i="2"/>
  <c r="C1838" i="2"/>
  <c r="G1838" i="2"/>
  <c r="H1838" i="2"/>
  <c r="G560" i="2"/>
  <c r="I560" i="2"/>
  <c r="H560" i="2"/>
  <c r="C560" i="2"/>
  <c r="G1331" i="2"/>
  <c r="H1331" i="2"/>
  <c r="C1331" i="2"/>
  <c r="I1331" i="2"/>
  <c r="C573" i="2"/>
  <c r="H573" i="2"/>
  <c r="G573" i="2"/>
  <c r="I573" i="2"/>
  <c r="I758" i="2"/>
  <c r="C758" i="2"/>
  <c r="G758" i="2"/>
  <c r="H758" i="2"/>
  <c r="C466" i="2"/>
  <c r="H466" i="2"/>
  <c r="G466" i="2"/>
  <c r="I466" i="2"/>
  <c r="G1199" i="2"/>
  <c r="I1199" i="2"/>
  <c r="C1199" i="2"/>
  <c r="H1199" i="2"/>
  <c r="C751" i="2"/>
  <c r="I751" i="2"/>
  <c r="H751" i="2"/>
  <c r="G751" i="2"/>
  <c r="G776" i="2"/>
  <c r="C776" i="2"/>
  <c r="I776" i="2"/>
  <c r="H776" i="2"/>
  <c r="I175" i="2"/>
  <c r="H175" i="2"/>
  <c r="C175" i="2"/>
  <c r="G175" i="2"/>
  <c r="I472" i="2"/>
  <c r="H472" i="2"/>
  <c r="G472" i="2"/>
  <c r="C472" i="2"/>
  <c r="C1502" i="2"/>
  <c r="I1502" i="2"/>
  <c r="H1502" i="2"/>
  <c r="G1502" i="2"/>
  <c r="H901" i="2"/>
  <c r="G901" i="2"/>
  <c r="C901" i="2"/>
  <c r="I901" i="2"/>
  <c r="G270" i="2"/>
  <c r="I270" i="2"/>
  <c r="H270" i="2"/>
  <c r="C270" i="2"/>
  <c r="C1241" i="2"/>
  <c r="H1241" i="2"/>
  <c r="I1241" i="2"/>
  <c r="G1241" i="2"/>
  <c r="G1456" i="2"/>
  <c r="H1456" i="2"/>
  <c r="C1456" i="2"/>
  <c r="I1456" i="2"/>
  <c r="C1402" i="2"/>
  <c r="H1402" i="2"/>
  <c r="G1402" i="2"/>
  <c r="I1402" i="2"/>
  <c r="C204" i="2"/>
  <c r="I204" i="2"/>
  <c r="G204" i="2"/>
  <c r="H204" i="2"/>
  <c r="I125" i="2"/>
  <c r="G125" i="2"/>
  <c r="C125" i="2"/>
  <c r="H125" i="2"/>
  <c r="I307" i="2"/>
  <c r="C307" i="2"/>
  <c r="G307" i="2"/>
  <c r="H307" i="2"/>
  <c r="H1740" i="2"/>
  <c r="G1740" i="2"/>
  <c r="I1740" i="2"/>
  <c r="C1740" i="2"/>
  <c r="C201" i="2"/>
  <c r="H201" i="2"/>
  <c r="G201" i="2"/>
  <c r="I201" i="2"/>
  <c r="H637" i="2"/>
  <c r="C637" i="2"/>
  <c r="G637" i="2"/>
  <c r="I637" i="2"/>
  <c r="C958" i="2"/>
  <c r="I958" i="2"/>
  <c r="H958" i="2"/>
  <c r="G958" i="2"/>
  <c r="I104" i="2"/>
  <c r="H104" i="2"/>
  <c r="G104" i="2"/>
  <c r="C104" i="2"/>
  <c r="I1619" i="2"/>
  <c r="C1619" i="2"/>
  <c r="H1619" i="2"/>
  <c r="G1619" i="2"/>
  <c r="C1702" i="2"/>
  <c r="I1702" i="2"/>
  <c r="G1702" i="2"/>
  <c r="H1702" i="2"/>
  <c r="H847" i="2"/>
  <c r="I847" i="2"/>
  <c r="G847" i="2"/>
  <c r="C847" i="2"/>
  <c r="G501" i="2"/>
  <c r="H501" i="2"/>
  <c r="C501" i="2"/>
  <c r="I501" i="2"/>
  <c r="C1279" i="2"/>
  <c r="G1279" i="2"/>
  <c r="I1279" i="2"/>
  <c r="H1279" i="2"/>
  <c r="I1398" i="2"/>
  <c r="C1398" i="2"/>
  <c r="H1398" i="2"/>
  <c r="G1398" i="2"/>
  <c r="G1884" i="2"/>
  <c r="C1884" i="2"/>
  <c r="I1884" i="2"/>
  <c r="H1884" i="2"/>
  <c r="I1641" i="2"/>
  <c r="C1641" i="2"/>
  <c r="H1641" i="2"/>
  <c r="G1641" i="2"/>
  <c r="C878" i="2"/>
  <c r="G878" i="2"/>
  <c r="I878" i="2"/>
  <c r="H878" i="2"/>
  <c r="C1442" i="2"/>
  <c r="H1442" i="2"/>
  <c r="G1442" i="2"/>
  <c r="I1442" i="2"/>
  <c r="C807" i="2"/>
  <c r="H807" i="2"/>
  <c r="I807" i="2"/>
  <c r="G807" i="2"/>
  <c r="G739" i="2"/>
  <c r="C739" i="2"/>
  <c r="H739" i="2"/>
  <c r="I739" i="2"/>
  <c r="I884" i="2"/>
  <c r="H884" i="2"/>
  <c r="G884" i="2"/>
  <c r="C884" i="2"/>
  <c r="G1769" i="2"/>
  <c r="I1769" i="2"/>
  <c r="C1769" i="2"/>
  <c r="H1769" i="2"/>
  <c r="C642" i="2"/>
  <c r="I642" i="2"/>
  <c r="G642" i="2"/>
  <c r="H642" i="2"/>
  <c r="I568" i="2"/>
  <c r="C568" i="2"/>
  <c r="H568" i="2"/>
  <c r="G568" i="2"/>
  <c r="C6" i="2"/>
  <c r="I6" i="2"/>
  <c r="G6" i="2"/>
  <c r="H6" i="2"/>
  <c r="H1120" i="2"/>
  <c r="C1120" i="2"/>
  <c r="G1120" i="2"/>
  <c r="I1120" i="2"/>
  <c r="G1455" i="2"/>
  <c r="I1455" i="2"/>
  <c r="H1455" i="2"/>
  <c r="C1455" i="2"/>
  <c r="C981" i="2"/>
  <c r="G981" i="2"/>
  <c r="I981" i="2"/>
  <c r="H981" i="2"/>
  <c r="G1496" i="2"/>
  <c r="C1496" i="2"/>
  <c r="H1496" i="2"/>
  <c r="I1496" i="2"/>
  <c r="I1790" i="2"/>
  <c r="C1790" i="2"/>
  <c r="G1790" i="2"/>
  <c r="H1790" i="2"/>
  <c r="C1556" i="2"/>
  <c r="G1556" i="2"/>
  <c r="I1556" i="2"/>
  <c r="H1556" i="2"/>
  <c r="H1807" i="2"/>
  <c r="C1807" i="2"/>
  <c r="G1807" i="2"/>
  <c r="I1807" i="2"/>
  <c r="H1087" i="2"/>
  <c r="C1087" i="2"/>
  <c r="G1087" i="2"/>
  <c r="I1087" i="2"/>
  <c r="G564" i="2"/>
  <c r="H564" i="2"/>
  <c r="I564" i="2"/>
  <c r="C564" i="2"/>
  <c r="C137" i="2"/>
  <c r="G137" i="2"/>
  <c r="I137" i="2"/>
  <c r="H137" i="2"/>
  <c r="I416" i="2"/>
  <c r="G416" i="2"/>
  <c r="H416" i="2"/>
  <c r="C416" i="2"/>
  <c r="G1854" i="2"/>
  <c r="C1854" i="2"/>
  <c r="I1854" i="2"/>
  <c r="H1854" i="2"/>
  <c r="C977" i="2"/>
  <c r="H977" i="2"/>
  <c r="I977" i="2"/>
  <c r="G977" i="2"/>
  <c r="I1401" i="2"/>
  <c r="G1401" i="2"/>
  <c r="C1401" i="2"/>
  <c r="H1401" i="2"/>
  <c r="G1514" i="2"/>
  <c r="C1514" i="2"/>
  <c r="H1514" i="2"/>
  <c r="I1514" i="2"/>
  <c r="I1616" i="2"/>
  <c r="C1616" i="2"/>
  <c r="H1616" i="2"/>
  <c r="G1616" i="2"/>
  <c r="C205" i="2"/>
  <c r="H205" i="2"/>
  <c r="I205" i="2"/>
  <c r="G205" i="2"/>
  <c r="I219" i="2"/>
  <c r="C219" i="2"/>
  <c r="H219" i="2"/>
  <c r="G219" i="2"/>
  <c r="H900" i="2"/>
  <c r="G900" i="2"/>
  <c r="I900" i="2"/>
  <c r="C900" i="2"/>
  <c r="I1608" i="2"/>
  <c r="G1608" i="2"/>
  <c r="H1608" i="2"/>
  <c r="C1608" i="2"/>
  <c r="G1275" i="2"/>
  <c r="C1275" i="2"/>
  <c r="H1275" i="2"/>
  <c r="I1275" i="2"/>
  <c r="H920" i="2"/>
  <c r="G920" i="2"/>
  <c r="C920" i="2"/>
  <c r="I920" i="2"/>
  <c r="I896" i="2"/>
  <c r="G896" i="2"/>
  <c r="C896" i="2"/>
  <c r="H896" i="2"/>
  <c r="I1318" i="2"/>
  <c r="H1318" i="2"/>
  <c r="C1318" i="2"/>
  <c r="G1318" i="2"/>
  <c r="G1473" i="2"/>
  <c r="C1473" i="2"/>
  <c r="I1473" i="2"/>
  <c r="H1473" i="2"/>
  <c r="G1913" i="2"/>
  <c r="C1913" i="2"/>
  <c r="H1913" i="2"/>
  <c r="I1913" i="2"/>
  <c r="I71" i="2"/>
  <c r="G71" i="2"/>
  <c r="C71" i="2"/>
  <c r="H71" i="2"/>
  <c r="C1038" i="2"/>
  <c r="G1038" i="2"/>
  <c r="H1038" i="2"/>
  <c r="I1038" i="2"/>
  <c r="C518" i="2"/>
  <c r="H518" i="2"/>
  <c r="G518" i="2"/>
  <c r="I518" i="2"/>
  <c r="H276" i="2"/>
  <c r="G276" i="2"/>
  <c r="C276" i="2"/>
  <c r="I276" i="2"/>
  <c r="H1719" i="2"/>
  <c r="C1719" i="2"/>
  <c r="I1719" i="2"/>
  <c r="G1719" i="2"/>
  <c r="I1160" i="2"/>
  <c r="H1160" i="2"/>
  <c r="C1160" i="2"/>
  <c r="G1160" i="2"/>
  <c r="H939" i="2"/>
  <c r="I939" i="2"/>
  <c r="G939" i="2"/>
  <c r="C939" i="2"/>
  <c r="I646" i="2"/>
  <c r="G646" i="2"/>
  <c r="C646" i="2"/>
  <c r="H646" i="2"/>
  <c r="C536" i="2"/>
  <c r="I536" i="2"/>
  <c r="G536" i="2"/>
  <c r="H536" i="2"/>
  <c r="C1620" i="2"/>
  <c r="H1620" i="2"/>
  <c r="I1620" i="2"/>
  <c r="G1620" i="2"/>
  <c r="C1088" i="2"/>
  <c r="G1088" i="2"/>
  <c r="H1088" i="2"/>
  <c r="I1088" i="2"/>
  <c r="G1194" i="2"/>
  <c r="H1194" i="2"/>
  <c r="C1194" i="2"/>
  <c r="I1194" i="2"/>
  <c r="I757" i="2"/>
  <c r="C757" i="2"/>
  <c r="G757" i="2"/>
  <c r="H757" i="2"/>
  <c r="I1116" i="2"/>
  <c r="C1116" i="2"/>
  <c r="G1116" i="2"/>
  <c r="H1116" i="2"/>
  <c r="I1439" i="2"/>
  <c r="C1439" i="2"/>
  <c r="G1439" i="2"/>
  <c r="H1439" i="2"/>
  <c r="H1916" i="2"/>
  <c r="C1916" i="2"/>
  <c r="I1916" i="2"/>
  <c r="G1916" i="2"/>
  <c r="G1413" i="2"/>
  <c r="I1413" i="2"/>
  <c r="H1413" i="2"/>
  <c r="C1413" i="2"/>
  <c r="H846" i="2"/>
  <c r="I846" i="2"/>
  <c r="C846" i="2"/>
  <c r="G846" i="2"/>
  <c r="I122" i="2"/>
  <c r="H122" i="2"/>
  <c r="G122" i="2"/>
  <c r="C122" i="2"/>
  <c r="I1235" i="2"/>
  <c r="G1235" i="2"/>
  <c r="C1235" i="2"/>
  <c r="H1235" i="2"/>
  <c r="G1193" i="2"/>
  <c r="I1193" i="2"/>
  <c r="H1193" i="2"/>
  <c r="C1193" i="2"/>
  <c r="C1808" i="2"/>
  <c r="I1808" i="2"/>
  <c r="G1808" i="2"/>
  <c r="H1808" i="2"/>
  <c r="I1910" i="2"/>
  <c r="H1910" i="2"/>
  <c r="G1910" i="2"/>
  <c r="C1910" i="2"/>
  <c r="H697" i="2"/>
  <c r="C697" i="2"/>
  <c r="I697" i="2"/>
  <c r="G697" i="2"/>
  <c r="I1744" i="2"/>
  <c r="C1744" i="2"/>
  <c r="G1744" i="2"/>
  <c r="H1744" i="2"/>
  <c r="H744" i="2"/>
  <c r="C744" i="2"/>
  <c r="I744" i="2"/>
  <c r="G744" i="2"/>
  <c r="G1593" i="2"/>
  <c r="I1593" i="2"/>
  <c r="H1593" i="2"/>
  <c r="C1593" i="2"/>
  <c r="C1420" i="2"/>
  <c r="G1420" i="2"/>
  <c r="H1420" i="2"/>
  <c r="I1420" i="2"/>
  <c r="I1449" i="2"/>
  <c r="G1449" i="2"/>
  <c r="H1449" i="2"/>
  <c r="C1449" i="2"/>
  <c r="H1657" i="2"/>
  <c r="I1657" i="2"/>
  <c r="C1657" i="2"/>
  <c r="G1657" i="2"/>
  <c r="G615" i="2"/>
  <c r="I615" i="2"/>
  <c r="C615" i="2"/>
  <c r="H615" i="2"/>
  <c r="C657" i="2"/>
  <c r="H657" i="2"/>
  <c r="I657" i="2"/>
  <c r="G657" i="2"/>
  <c r="G124" i="2"/>
  <c r="C124" i="2"/>
  <c r="H124" i="2"/>
  <c r="I124" i="2"/>
  <c r="G452" i="2"/>
  <c r="C452" i="2"/>
  <c r="I452" i="2"/>
  <c r="H452" i="2"/>
  <c r="I1815" i="2"/>
  <c r="H1815" i="2"/>
  <c r="C1815" i="2"/>
  <c r="G1815" i="2"/>
  <c r="I1521" i="2"/>
  <c r="C1521" i="2"/>
  <c r="G1521" i="2"/>
  <c r="H1521" i="2"/>
  <c r="I415" i="2"/>
  <c r="C415" i="2"/>
  <c r="H415" i="2"/>
  <c r="G415" i="2"/>
  <c r="C185" i="2"/>
  <c r="H185" i="2"/>
  <c r="I185" i="2"/>
  <c r="G185" i="2"/>
  <c r="C611" i="2"/>
  <c r="G611" i="2"/>
  <c r="I611" i="2"/>
  <c r="H611" i="2"/>
  <c r="H741" i="2"/>
  <c r="C741" i="2"/>
  <c r="G741" i="2"/>
  <c r="I741" i="2"/>
  <c r="I1788" i="2"/>
  <c r="C1788" i="2"/>
  <c r="G1788" i="2"/>
  <c r="H1788" i="2"/>
  <c r="I393" i="2"/>
  <c r="C393" i="2"/>
  <c r="G393" i="2"/>
  <c r="H393" i="2"/>
  <c r="G1451" i="2"/>
  <c r="H1451" i="2"/>
  <c r="I1451" i="2"/>
  <c r="C1451" i="2"/>
  <c r="G469" i="2"/>
  <c r="H469" i="2"/>
  <c r="I469" i="2"/>
  <c r="C469" i="2"/>
  <c r="C1158" i="2"/>
  <c r="H1158" i="2"/>
  <c r="I1158" i="2"/>
  <c r="G1158" i="2"/>
  <c r="G9" i="2"/>
  <c r="I9" i="2"/>
  <c r="C9" i="2"/>
  <c r="H9" i="2"/>
  <c r="G114" i="2"/>
  <c r="I114" i="2"/>
  <c r="H114" i="2"/>
  <c r="C114" i="2"/>
  <c r="H116" i="2"/>
  <c r="C116" i="2"/>
  <c r="I116" i="2"/>
  <c r="G116" i="2"/>
  <c r="I1918" i="2"/>
  <c r="G1918" i="2"/>
  <c r="H1918" i="2"/>
  <c r="C1918" i="2"/>
  <c r="G902" i="2"/>
  <c r="C902" i="2"/>
  <c r="H902" i="2"/>
  <c r="I902" i="2"/>
  <c r="C61" i="2"/>
  <c r="G61" i="2"/>
  <c r="I61" i="2"/>
  <c r="H61" i="2"/>
  <c r="I1284" i="2"/>
  <c r="G1284" i="2"/>
  <c r="H1284" i="2"/>
  <c r="C1284" i="2"/>
  <c r="G632" i="2"/>
  <c r="I632" i="2"/>
  <c r="C632" i="2"/>
  <c r="H632" i="2"/>
  <c r="C1796" i="2"/>
  <c r="I1796" i="2"/>
  <c r="G1796" i="2"/>
  <c r="H1796" i="2"/>
  <c r="C1132" i="2"/>
  <c r="I1132" i="2"/>
  <c r="H1132" i="2"/>
  <c r="G1132" i="2"/>
  <c r="C712" i="2"/>
  <c r="I712" i="2"/>
  <c r="G712" i="2"/>
  <c r="H712" i="2"/>
  <c r="C726" i="2"/>
  <c r="G726" i="2"/>
  <c r="I726" i="2"/>
  <c r="H726" i="2"/>
  <c r="H794" i="2"/>
  <c r="I794" i="2"/>
  <c r="G794" i="2"/>
  <c r="C794" i="2"/>
  <c r="G321" i="2"/>
  <c r="I321" i="2"/>
  <c r="C321" i="2"/>
  <c r="H321" i="2"/>
  <c r="G391" i="2"/>
  <c r="C391" i="2"/>
  <c r="H391" i="2"/>
  <c r="I391" i="2"/>
  <c r="G203" i="2"/>
  <c r="H203" i="2"/>
  <c r="I203" i="2"/>
  <c r="C203" i="2"/>
  <c r="H327" i="2"/>
  <c r="I327" i="2"/>
  <c r="C327" i="2"/>
  <c r="G327" i="2"/>
  <c r="G1122" i="2"/>
  <c r="C1122" i="2"/>
  <c r="I1122" i="2"/>
  <c r="H1122" i="2"/>
  <c r="C1436" i="2"/>
  <c r="H1436" i="2"/>
  <c r="G1436" i="2"/>
  <c r="I1436" i="2"/>
  <c r="G651" i="2"/>
  <c r="C651" i="2"/>
  <c r="I651" i="2"/>
  <c r="H651" i="2"/>
  <c r="C425" i="2"/>
  <c r="I425" i="2"/>
  <c r="G425" i="2"/>
  <c r="H425" i="2"/>
  <c r="G1717" i="2"/>
  <c r="H1717" i="2"/>
  <c r="I1717" i="2"/>
  <c r="C1717" i="2"/>
  <c r="H988" i="2"/>
  <c r="G988" i="2"/>
  <c r="I988" i="2"/>
  <c r="C988" i="2"/>
  <c r="C1885" i="2"/>
  <c r="G1885" i="2"/>
  <c r="H1885" i="2"/>
  <c r="I1885" i="2"/>
  <c r="C1681" i="2"/>
  <c r="H1681" i="2"/>
  <c r="I1681" i="2"/>
  <c r="G1681" i="2"/>
  <c r="H1663" i="2"/>
  <c r="C1663" i="2"/>
  <c r="G1663" i="2"/>
  <c r="I1663" i="2"/>
  <c r="I160" i="2"/>
  <c r="H160" i="2"/>
  <c r="G160" i="2"/>
  <c r="C160" i="2"/>
  <c r="H778" i="2"/>
  <c r="C778" i="2"/>
  <c r="I778" i="2"/>
  <c r="G778" i="2"/>
  <c r="H463" i="2"/>
  <c r="I463" i="2"/>
  <c r="G463" i="2"/>
  <c r="C463" i="2"/>
  <c r="H1852" i="2"/>
  <c r="I1852" i="2"/>
  <c r="G1852" i="2"/>
  <c r="C1852" i="2"/>
  <c r="H1768" i="2"/>
  <c r="G1768" i="2"/>
  <c r="C1768" i="2"/>
  <c r="I1768" i="2"/>
  <c r="C1712" i="2"/>
  <c r="I1712" i="2"/>
  <c r="H1712" i="2"/>
  <c r="G1712" i="2"/>
  <c r="C1881" i="2"/>
  <c r="G1881" i="2"/>
  <c r="I1881" i="2"/>
  <c r="H1881" i="2"/>
  <c r="G967" i="2"/>
  <c r="C967" i="2"/>
  <c r="H967" i="2"/>
  <c r="I967" i="2"/>
  <c r="C1211" i="2"/>
  <c r="H1211" i="2"/>
  <c r="I1211" i="2"/>
  <c r="G1211" i="2"/>
  <c r="C392" i="2"/>
  <c r="G392" i="2"/>
  <c r="I392" i="2"/>
  <c r="H392" i="2"/>
  <c r="C1750" i="2"/>
  <c r="I1750" i="2"/>
  <c r="H1750" i="2"/>
  <c r="G1750" i="2"/>
  <c r="H782" i="2"/>
  <c r="G782" i="2"/>
  <c r="I782" i="2"/>
  <c r="C782" i="2"/>
  <c r="H151" i="2"/>
  <c r="G151" i="2"/>
  <c r="I151" i="2"/>
  <c r="C151" i="2"/>
  <c r="C1182" i="2"/>
  <c r="I1182" i="2"/>
  <c r="H1182" i="2"/>
  <c r="G1182" i="2"/>
  <c r="H1333" i="2"/>
  <c r="C1333" i="2"/>
  <c r="I1333" i="2"/>
  <c r="G1333" i="2"/>
  <c r="C1276" i="2"/>
  <c r="I1276" i="2"/>
  <c r="H1276" i="2"/>
  <c r="G1276" i="2"/>
  <c r="C1352" i="2"/>
  <c r="I1352" i="2"/>
  <c r="H1352" i="2"/>
  <c r="G1352" i="2"/>
  <c r="C497" i="2"/>
  <c r="G497" i="2"/>
  <c r="H497" i="2"/>
  <c r="I497" i="2"/>
  <c r="H1130" i="2"/>
  <c r="C1130" i="2"/>
  <c r="I1130" i="2"/>
  <c r="G1130" i="2"/>
  <c r="I1162" i="2"/>
  <c r="C1162" i="2"/>
  <c r="G1162" i="2"/>
  <c r="H1162" i="2"/>
  <c r="I1625" i="2"/>
  <c r="C1625" i="2"/>
  <c r="G1625" i="2"/>
  <c r="H1625" i="2"/>
  <c r="G1127" i="2"/>
  <c r="C1127" i="2"/>
  <c r="I1127" i="2"/>
  <c r="H1127" i="2"/>
  <c r="H581" i="2"/>
  <c r="I581" i="2"/>
  <c r="G581" i="2"/>
  <c r="C581" i="2"/>
  <c r="G1223" i="2"/>
  <c r="H1223" i="2"/>
  <c r="I1223" i="2"/>
  <c r="C1223" i="2"/>
  <c r="G181" i="2"/>
  <c r="H181" i="2"/>
  <c r="C181" i="2"/>
  <c r="I181" i="2"/>
  <c r="I1179" i="2"/>
  <c r="H1179" i="2"/>
  <c r="C1179" i="2"/>
  <c r="G1179" i="2"/>
  <c r="H287" i="2"/>
  <c r="G287" i="2"/>
  <c r="I287" i="2"/>
  <c r="C287" i="2"/>
  <c r="C216" i="2"/>
  <c r="G216" i="2"/>
  <c r="H216" i="2"/>
  <c r="I216" i="2"/>
  <c r="G369" i="2"/>
  <c r="I369" i="2"/>
  <c r="H369" i="2"/>
  <c r="C369" i="2"/>
  <c r="C1735" i="2"/>
  <c r="H1735" i="2"/>
  <c r="I1735" i="2"/>
  <c r="G1735" i="2"/>
  <c r="H1080" i="2"/>
  <c r="I1080" i="2"/>
  <c r="C1080" i="2"/>
  <c r="G1080" i="2"/>
  <c r="C707" i="2"/>
  <c r="H707" i="2"/>
  <c r="I707" i="2"/>
  <c r="G707" i="2"/>
  <c r="I315" i="2"/>
  <c r="H315" i="2"/>
  <c r="G315" i="2"/>
  <c r="C315" i="2"/>
  <c r="C465" i="2"/>
  <c r="G465" i="2"/>
  <c r="I465" i="2"/>
  <c r="H465" i="2"/>
  <c r="H1441" i="2"/>
  <c r="C1441" i="2"/>
  <c r="I1441" i="2"/>
  <c r="G1441" i="2"/>
  <c r="G1691" i="2"/>
  <c r="H1691" i="2"/>
  <c r="C1691" i="2"/>
  <c r="I1691" i="2"/>
  <c r="C1364" i="2"/>
  <c r="I1364" i="2"/>
  <c r="H1364" i="2"/>
  <c r="G1364" i="2"/>
  <c r="C787" i="2"/>
  <c r="I787" i="2"/>
  <c r="G787" i="2"/>
  <c r="H787" i="2"/>
  <c r="C785" i="2"/>
  <c r="H785" i="2"/>
  <c r="G785" i="2"/>
  <c r="I785" i="2"/>
  <c r="C691" i="2"/>
  <c r="I691" i="2"/>
  <c r="H691" i="2"/>
  <c r="G691" i="2"/>
  <c r="H601" i="2"/>
  <c r="C601" i="2"/>
  <c r="I601" i="2"/>
  <c r="G601" i="2"/>
  <c r="G841" i="2"/>
  <c r="C841" i="2"/>
  <c r="H841" i="2"/>
  <c r="I841" i="2"/>
  <c r="H1000" i="2"/>
  <c r="I1000" i="2"/>
  <c r="G1000" i="2"/>
  <c r="C1000" i="2"/>
  <c r="C1458" i="2"/>
  <c r="H1458" i="2"/>
  <c r="I1458" i="2"/>
  <c r="G1458" i="2"/>
  <c r="H1801" i="2"/>
  <c r="I1801" i="2"/>
  <c r="G1801" i="2"/>
  <c r="C1801" i="2"/>
  <c r="G1113" i="2"/>
  <c r="H1113" i="2"/>
  <c r="I1113" i="2"/>
  <c r="C1113" i="2"/>
  <c r="I870" i="2"/>
  <c r="G870" i="2"/>
  <c r="H870" i="2"/>
  <c r="C870" i="2"/>
  <c r="G800" i="2"/>
  <c r="I800" i="2"/>
  <c r="C800" i="2"/>
  <c r="H800" i="2"/>
  <c r="G349" i="2"/>
  <c r="H349" i="2"/>
  <c r="C349" i="2"/>
  <c r="I349" i="2"/>
  <c r="C179" i="2"/>
  <c r="I179" i="2"/>
  <c r="G179" i="2"/>
  <c r="H179" i="2"/>
  <c r="H1763" i="2"/>
  <c r="G1763" i="2"/>
  <c r="C1763" i="2"/>
  <c r="I1763" i="2"/>
  <c r="C1748" i="2"/>
  <c r="H1748" i="2"/>
  <c r="G1748" i="2"/>
  <c r="I1748" i="2"/>
  <c r="C1033" i="2"/>
  <c r="I1033" i="2"/>
  <c r="G1033" i="2"/>
  <c r="H1033" i="2"/>
  <c r="C1093" i="2"/>
  <c r="I1093" i="2"/>
  <c r="H1093" i="2"/>
  <c r="G1093" i="2"/>
  <c r="C1545" i="2"/>
  <c r="H1545" i="2"/>
  <c r="G1545" i="2"/>
  <c r="I1545" i="2"/>
  <c r="I857" i="2"/>
  <c r="H857" i="2"/>
  <c r="G857" i="2"/>
  <c r="C857" i="2"/>
  <c r="C376" i="2"/>
  <c r="G376" i="2"/>
  <c r="H376" i="2"/>
  <c r="I376" i="2"/>
  <c r="G1169" i="2"/>
  <c r="I1169" i="2"/>
  <c r="H1169" i="2"/>
  <c r="C1169" i="2"/>
  <c r="G1475" i="2"/>
  <c r="H1475" i="2"/>
  <c r="I1475" i="2"/>
  <c r="C1475" i="2"/>
  <c r="C1529" i="2"/>
  <c r="I1529" i="2"/>
  <c r="G1529" i="2"/>
  <c r="H1529" i="2"/>
  <c r="H1143" i="2"/>
  <c r="C1143" i="2"/>
  <c r="I1143" i="2"/>
  <c r="G1143" i="2"/>
  <c r="I1255" i="2"/>
  <c r="H1255" i="2"/>
  <c r="C1255" i="2"/>
  <c r="G1255" i="2"/>
  <c r="H328" i="2"/>
  <c r="G328" i="2"/>
  <c r="I328" i="2"/>
  <c r="C328" i="2"/>
  <c r="I1690" i="2"/>
  <c r="C1690" i="2"/>
  <c r="G1690" i="2"/>
  <c r="H1690" i="2"/>
  <c r="C1265" i="2"/>
  <c r="I1265" i="2"/>
  <c r="G1265" i="2"/>
  <c r="H1265" i="2"/>
  <c r="C1855" i="2"/>
  <c r="H1855" i="2"/>
  <c r="G1855" i="2"/>
  <c r="I1855" i="2"/>
  <c r="G1674" i="2"/>
  <c r="C1674" i="2"/>
  <c r="I1674" i="2"/>
  <c r="H1674" i="2"/>
  <c r="G1094" i="2"/>
  <c r="I1094" i="2"/>
  <c r="C1094" i="2"/>
  <c r="H1094" i="2"/>
  <c r="G1307" i="2"/>
  <c r="C1307" i="2"/>
  <c r="I1307" i="2"/>
  <c r="H1307" i="2"/>
  <c r="H608" i="2"/>
  <c r="G608" i="2"/>
  <c r="I608" i="2"/>
  <c r="C608" i="2"/>
  <c r="H853" i="2"/>
  <c r="G853" i="2"/>
  <c r="I853" i="2"/>
  <c r="C853" i="2"/>
  <c r="H1336" i="2"/>
  <c r="I1336" i="2"/>
  <c r="C1336" i="2"/>
  <c r="G1336" i="2"/>
  <c r="C1834" i="2"/>
  <c r="G1834" i="2"/>
  <c r="I1834" i="2"/>
  <c r="H1834" i="2"/>
  <c r="C59" i="2"/>
  <c r="I59" i="2"/>
  <c r="H59" i="2"/>
  <c r="G59" i="2"/>
  <c r="G647" i="2"/>
  <c r="I647" i="2"/>
  <c r="C647" i="2"/>
  <c r="H647" i="2"/>
  <c r="C1669" i="2"/>
  <c r="I1669" i="2"/>
  <c r="H1669" i="2"/>
  <c r="G1669" i="2"/>
  <c r="H1711" i="2"/>
  <c r="C1711" i="2"/>
  <c r="G1711" i="2"/>
  <c r="I1711" i="2"/>
  <c r="G274" i="2"/>
  <c r="H274" i="2"/>
  <c r="C274" i="2"/>
  <c r="I274" i="2"/>
  <c r="H575" i="2"/>
  <c r="I575" i="2"/>
  <c r="G575" i="2"/>
  <c r="C575" i="2"/>
  <c r="H656" i="2"/>
  <c r="I656" i="2"/>
  <c r="G656" i="2"/>
  <c r="C656" i="2"/>
  <c r="I899" i="2"/>
  <c r="H899" i="2"/>
  <c r="G899" i="2"/>
  <c r="C899" i="2"/>
  <c r="C1001" i="2"/>
  <c r="I1001" i="2"/>
  <c r="G1001" i="2"/>
  <c r="H1001" i="2"/>
  <c r="C1121" i="2"/>
  <c r="G1121" i="2"/>
  <c r="H1121" i="2"/>
  <c r="I1121" i="2"/>
  <c r="G1505" i="2"/>
  <c r="I1505" i="2"/>
  <c r="H1505" i="2"/>
  <c r="C1505" i="2"/>
  <c r="H665" i="2"/>
  <c r="I665" i="2"/>
  <c r="C665" i="2"/>
  <c r="G665" i="2"/>
  <c r="H664" i="2"/>
  <c r="I664" i="2"/>
  <c r="G664" i="2"/>
  <c r="C664" i="2"/>
  <c r="C1224" i="2"/>
  <c r="G1224" i="2"/>
  <c r="I1224" i="2"/>
  <c r="H1224" i="2"/>
  <c r="H1904" i="2"/>
  <c r="G1904" i="2"/>
  <c r="I1904" i="2"/>
  <c r="C1904" i="2"/>
  <c r="I652" i="2"/>
  <c r="H652" i="2"/>
  <c r="C652" i="2"/>
  <c r="G652" i="2"/>
  <c r="C1205" i="2"/>
  <c r="I1205" i="2"/>
  <c r="G1205" i="2"/>
  <c r="H1205" i="2"/>
  <c r="G257" i="2"/>
  <c r="H257" i="2"/>
  <c r="C257" i="2"/>
  <c r="I257" i="2"/>
  <c r="I1831" i="2"/>
  <c r="G1831" i="2"/>
  <c r="C1831" i="2"/>
  <c r="H1831" i="2"/>
  <c r="I1164" i="2"/>
  <c r="G1164" i="2"/>
  <c r="C1164" i="2"/>
  <c r="H1164" i="2"/>
  <c r="G1762" i="2"/>
  <c r="H1762" i="2"/>
  <c r="I1762" i="2"/>
  <c r="C1762" i="2"/>
  <c r="G1542" i="2"/>
  <c r="C1542" i="2"/>
  <c r="H1542" i="2"/>
  <c r="I1542" i="2"/>
  <c r="H503" i="2"/>
  <c r="I503" i="2"/>
  <c r="G503" i="2"/>
  <c r="C503" i="2"/>
  <c r="C1325" i="2"/>
  <c r="H1325" i="2"/>
  <c r="G1325" i="2"/>
  <c r="I1325" i="2"/>
  <c r="C1355" i="2"/>
  <c r="I1355" i="2"/>
  <c r="H1355" i="2"/>
  <c r="G1355" i="2"/>
  <c r="C1022" i="2"/>
  <c r="I1022" i="2"/>
  <c r="H1022" i="2"/>
  <c r="G1022" i="2"/>
  <c r="H519" i="2"/>
  <c r="G519" i="2"/>
  <c r="I519" i="2"/>
  <c r="C519" i="2"/>
  <c r="G263" i="2"/>
  <c r="I263" i="2"/>
  <c r="H263" i="2"/>
  <c r="C263" i="2"/>
  <c r="I132" i="2"/>
  <c r="C132" i="2"/>
  <c r="G132" i="2"/>
  <c r="H132" i="2"/>
  <c r="G644" i="2"/>
  <c r="I644" i="2"/>
  <c r="H644" i="2"/>
  <c r="C644" i="2"/>
  <c r="C1381" i="2"/>
  <c r="I1381" i="2"/>
  <c r="H1381" i="2"/>
  <c r="G1381" i="2"/>
  <c r="C737" i="2"/>
  <c r="I737" i="2"/>
  <c r="H737" i="2"/>
  <c r="G737" i="2"/>
  <c r="G700" i="2"/>
  <c r="I700" i="2"/>
  <c r="C700" i="2"/>
  <c r="H700" i="2"/>
  <c r="C645" i="2"/>
  <c r="I645" i="2"/>
  <c r="H645" i="2"/>
  <c r="G645" i="2"/>
  <c r="C840" i="2"/>
  <c r="H840" i="2"/>
  <c r="G840" i="2"/>
  <c r="I840" i="2"/>
  <c r="I273" i="2"/>
  <c r="C273" i="2"/>
  <c r="G273" i="2"/>
  <c r="H273" i="2"/>
  <c r="C506" i="2"/>
  <c r="I506" i="2"/>
  <c r="G506" i="2"/>
  <c r="H506" i="2"/>
  <c r="I535" i="2"/>
  <c r="G535" i="2"/>
  <c r="C535" i="2"/>
  <c r="H535" i="2"/>
  <c r="I638" i="2"/>
  <c r="G638" i="2"/>
  <c r="H638" i="2"/>
  <c r="C638" i="2"/>
  <c r="I1225" i="2"/>
  <c r="H1225" i="2"/>
  <c r="C1225" i="2"/>
  <c r="G1225" i="2"/>
  <c r="G1041" i="2"/>
  <c r="H1041" i="2"/>
  <c r="C1041" i="2"/>
  <c r="I1041" i="2"/>
  <c r="H553" i="2"/>
  <c r="G553" i="2"/>
  <c r="C553" i="2"/>
  <c r="I553" i="2"/>
  <c r="H795" i="2"/>
  <c r="C795" i="2"/>
  <c r="G795" i="2"/>
  <c r="I795" i="2"/>
  <c r="C1380" i="2"/>
  <c r="G1380" i="2"/>
  <c r="I1380" i="2"/>
  <c r="H1380" i="2"/>
  <c r="I1708" i="2"/>
  <c r="G1708" i="2"/>
  <c r="H1708" i="2"/>
  <c r="C1708" i="2"/>
  <c r="C282" i="2"/>
  <c r="H282" i="2"/>
  <c r="G282" i="2"/>
  <c r="I282" i="2"/>
  <c r="G462" i="2"/>
  <c r="C462" i="2"/>
  <c r="H462" i="2"/>
  <c r="I462" i="2"/>
  <c r="H566" i="2"/>
  <c r="C566" i="2"/>
  <c r="I566" i="2"/>
  <c r="G566" i="2"/>
  <c r="G348" i="2"/>
  <c r="I348" i="2"/>
  <c r="C348" i="2"/>
  <c r="H348" i="2"/>
  <c r="C105" i="2"/>
  <c r="I105" i="2"/>
  <c r="G105" i="2"/>
  <c r="H105" i="2"/>
  <c r="H563" i="2"/>
  <c r="G563" i="2"/>
  <c r="C563" i="2"/>
  <c r="I563" i="2"/>
  <c r="G1901" i="2"/>
  <c r="C1901" i="2"/>
  <c r="I1901" i="2"/>
  <c r="H1901" i="2"/>
  <c r="H1467" i="2"/>
  <c r="C1467" i="2"/>
  <c r="I1467" i="2"/>
  <c r="G1467" i="2"/>
  <c r="G227" i="2"/>
  <c r="C227" i="2"/>
  <c r="I227" i="2"/>
  <c r="H227" i="2"/>
  <c r="I1236" i="2"/>
  <c r="H1236" i="2"/>
  <c r="G1236" i="2"/>
  <c r="C1236" i="2"/>
  <c r="G1035" i="2"/>
  <c r="I1035" i="2"/>
  <c r="C1035" i="2"/>
  <c r="H1035" i="2"/>
  <c r="H1714" i="2"/>
  <c r="C1714" i="2"/>
  <c r="I1714" i="2"/>
  <c r="G1714" i="2"/>
  <c r="H394" i="2"/>
  <c r="I394" i="2"/>
  <c r="C394" i="2"/>
  <c r="G394" i="2"/>
  <c r="I892" i="2"/>
  <c r="H892" i="2"/>
  <c r="G892" i="2"/>
  <c r="C892" i="2"/>
  <c r="I353" i="2"/>
  <c r="H353" i="2"/>
  <c r="G353" i="2"/>
  <c r="C353" i="2"/>
  <c r="G1833" i="2"/>
  <c r="I1833" i="2"/>
  <c r="C1833" i="2"/>
  <c r="H1833" i="2"/>
  <c r="H1068" i="2"/>
  <c r="I1068" i="2"/>
  <c r="G1068" i="2"/>
  <c r="C1068" i="2"/>
  <c r="C445" i="2"/>
  <c r="I445" i="2"/>
  <c r="H445" i="2"/>
  <c r="G445" i="2"/>
  <c r="I1217" i="2"/>
  <c r="H1217" i="2"/>
  <c r="G1217" i="2"/>
  <c r="C1217" i="2"/>
  <c r="G66" i="2"/>
  <c r="I66" i="2"/>
  <c r="C66" i="2"/>
  <c r="H66" i="2"/>
  <c r="I1695" i="2"/>
  <c r="H1695" i="2"/>
  <c r="G1695" i="2"/>
  <c r="C1695" i="2"/>
  <c r="C1863" i="2"/>
  <c r="H1863" i="2"/>
  <c r="G1863" i="2"/>
  <c r="I1863" i="2"/>
  <c r="I1705" i="2"/>
  <c r="C1705" i="2"/>
  <c r="H1705" i="2"/>
  <c r="G1705" i="2"/>
  <c r="C292" i="2"/>
  <c r="I292" i="2"/>
  <c r="G292" i="2"/>
  <c r="H292" i="2"/>
  <c r="H833" i="2"/>
  <c r="G833" i="2"/>
  <c r="C833" i="2"/>
  <c r="I833" i="2"/>
  <c r="H875" i="2"/>
  <c r="C875" i="2"/>
  <c r="G875" i="2"/>
  <c r="I875" i="2"/>
  <c r="G975" i="2"/>
  <c r="C975" i="2"/>
  <c r="I975" i="2"/>
  <c r="H975" i="2"/>
  <c r="H1572" i="2"/>
  <c r="G1572" i="2"/>
  <c r="C1572" i="2"/>
  <c r="I1572" i="2"/>
  <c r="C1045" i="2"/>
  <c r="I1045" i="2"/>
  <c r="H1045" i="2"/>
  <c r="G1045" i="2"/>
  <c r="H1016" i="2"/>
  <c r="G1016" i="2"/>
  <c r="I1016" i="2"/>
  <c r="C1016" i="2"/>
  <c r="C249" i="2"/>
  <c r="H249" i="2"/>
  <c r="G249" i="2"/>
  <c r="I249" i="2"/>
  <c r="I486" i="2"/>
  <c r="C486" i="2"/>
  <c r="G486" i="2"/>
  <c r="H486" i="2"/>
  <c r="H449" i="2"/>
  <c r="G449" i="2"/>
  <c r="C449" i="2"/>
  <c r="I449" i="2"/>
  <c r="H976" i="2"/>
  <c r="C976" i="2"/>
  <c r="G976" i="2"/>
  <c r="I976" i="2"/>
  <c r="H1183" i="2"/>
  <c r="G1183" i="2"/>
  <c r="C1183" i="2"/>
  <c r="I1183" i="2"/>
  <c r="G955" i="2"/>
  <c r="I955" i="2"/>
  <c r="H955" i="2"/>
  <c r="C955" i="2"/>
  <c r="I587" i="2"/>
  <c r="H587" i="2"/>
  <c r="G587" i="2"/>
  <c r="C587" i="2"/>
  <c r="H1163" i="2"/>
  <c r="G1163" i="2"/>
  <c r="C1163" i="2"/>
  <c r="I1163" i="2"/>
  <c r="G1407" i="2"/>
  <c r="I1407" i="2"/>
  <c r="H1407" i="2"/>
  <c r="C1407" i="2"/>
  <c r="G1417" i="2"/>
  <c r="H1417" i="2"/>
  <c r="I1417" i="2"/>
  <c r="C1417" i="2"/>
  <c r="H368" i="2"/>
  <c r="I368" i="2"/>
  <c r="C368" i="2"/>
  <c r="G368" i="2"/>
  <c r="G64" i="2"/>
  <c r="H64" i="2"/>
  <c r="C64" i="2"/>
  <c r="I64" i="2"/>
  <c r="G163" i="2"/>
  <c r="H163" i="2"/>
  <c r="I163" i="2"/>
  <c r="C163" i="2"/>
  <c r="G1476" i="2"/>
  <c r="I1476" i="2"/>
  <c r="H1476" i="2"/>
  <c r="C1476" i="2"/>
  <c r="G1742" i="2"/>
  <c r="I1742" i="2"/>
  <c r="H1742" i="2"/>
  <c r="C1742" i="2"/>
  <c r="H1176" i="2"/>
  <c r="I1176" i="2"/>
  <c r="C1176" i="2"/>
  <c r="G1176" i="2"/>
  <c r="H1337" i="2"/>
  <c r="I1337" i="2"/>
  <c r="C1337" i="2"/>
  <c r="G1337" i="2"/>
  <c r="G1134" i="2"/>
  <c r="I1134" i="2"/>
  <c r="C1134" i="2"/>
  <c r="H1134" i="2"/>
  <c r="I1220" i="2"/>
  <c r="G1220" i="2"/>
  <c r="H1220" i="2"/>
  <c r="C1220" i="2"/>
  <c r="I649" i="2"/>
  <c r="H649" i="2"/>
  <c r="C649" i="2"/>
  <c r="G649" i="2"/>
  <c r="G173" i="2"/>
  <c r="I173" i="2"/>
  <c r="H173" i="2"/>
  <c r="C173" i="2"/>
  <c r="H361" i="2"/>
  <c r="C361" i="2"/>
  <c r="G361" i="2"/>
  <c r="I361" i="2"/>
  <c r="G1267" i="2"/>
  <c r="C1267" i="2"/>
  <c r="H1267" i="2"/>
  <c r="I1267" i="2"/>
  <c r="C1889" i="2"/>
  <c r="G1889" i="2"/>
  <c r="H1889" i="2"/>
  <c r="I1889" i="2"/>
  <c r="C1270" i="2"/>
  <c r="H1270" i="2"/>
  <c r="I1270" i="2"/>
  <c r="G1270" i="2"/>
  <c r="C921" i="2"/>
  <c r="I921" i="2"/>
  <c r="G921" i="2"/>
  <c r="H921" i="2"/>
  <c r="C250" i="2"/>
  <c r="G250" i="2"/>
  <c r="I250" i="2"/>
  <c r="H250" i="2"/>
  <c r="H544" i="2"/>
  <c r="I544" i="2"/>
  <c r="G544" i="2"/>
  <c r="C544" i="2"/>
  <c r="G743" i="2"/>
  <c r="I743" i="2"/>
  <c r="H743" i="2"/>
  <c r="C743" i="2"/>
  <c r="G1036" i="2"/>
  <c r="C1036" i="2"/>
  <c r="I1036" i="2"/>
  <c r="H1036" i="2"/>
  <c r="H710" i="2"/>
  <c r="G710" i="2"/>
  <c r="C710" i="2"/>
  <c r="I710" i="2"/>
  <c r="H128" i="2"/>
  <c r="G128" i="2"/>
  <c r="C128" i="2"/>
  <c r="I128" i="2"/>
  <c r="H1048" i="2"/>
  <c r="I1048" i="2"/>
  <c r="C1048" i="2"/>
  <c r="G1048" i="2"/>
  <c r="G304" i="2"/>
  <c r="C304" i="2"/>
  <c r="H304" i="2"/>
  <c r="I304" i="2"/>
  <c r="G606" i="2"/>
  <c r="H606" i="2"/>
  <c r="C606" i="2"/>
  <c r="I606" i="2"/>
  <c r="H1550" i="2"/>
  <c r="G1550" i="2"/>
  <c r="I1550" i="2"/>
  <c r="C1550" i="2"/>
  <c r="C1914" i="2"/>
  <c r="I1914" i="2"/>
  <c r="G1914" i="2"/>
  <c r="H1914" i="2"/>
  <c r="H808" i="2"/>
  <c r="I808" i="2"/>
  <c r="C808" i="2"/>
  <c r="G808" i="2"/>
  <c r="H1715" i="2"/>
  <c r="G1715" i="2"/>
  <c r="C1715" i="2"/>
  <c r="I1715" i="2"/>
  <c r="C1472" i="2"/>
  <c r="H1472" i="2"/>
  <c r="G1472" i="2"/>
  <c r="I1472" i="2"/>
  <c r="C688" i="2"/>
  <c r="H688" i="2"/>
  <c r="G688" i="2"/>
  <c r="I688" i="2"/>
  <c r="G1787" i="2"/>
  <c r="H1787" i="2"/>
  <c r="C1787" i="2"/>
  <c r="I1787" i="2"/>
  <c r="H991" i="2"/>
  <c r="I991" i="2"/>
  <c r="G991" i="2"/>
  <c r="C991" i="2"/>
  <c r="C985" i="2"/>
  <c r="I985" i="2"/>
  <c r="G985" i="2"/>
  <c r="H985" i="2"/>
  <c r="I1262" i="2"/>
  <c r="G1262" i="2"/>
  <c r="H1262" i="2"/>
  <c r="C1262" i="2"/>
  <c r="C1062" i="2"/>
  <c r="I1062" i="2"/>
  <c r="G1062" i="2"/>
  <c r="H1062" i="2"/>
  <c r="C1096" i="2"/>
  <c r="G1096" i="2"/>
  <c r="I1096" i="2"/>
  <c r="H1096" i="2"/>
  <c r="I1221" i="2"/>
  <c r="G1221" i="2"/>
  <c r="C1221" i="2"/>
  <c r="H1221" i="2"/>
  <c r="C828" i="2"/>
  <c r="H828" i="2"/>
  <c r="I828" i="2"/>
  <c r="G828" i="2"/>
  <c r="H356" i="2"/>
  <c r="I356" i="2"/>
  <c r="G356" i="2"/>
  <c r="C356" i="2"/>
  <c r="I1185" i="2"/>
  <c r="H1185" i="2"/>
  <c r="G1185" i="2"/>
  <c r="C1185" i="2"/>
  <c r="G58" i="2"/>
  <c r="C58" i="2"/>
  <c r="I58" i="2"/>
  <c r="H58" i="2"/>
  <c r="H1654" i="2"/>
  <c r="C1654" i="2"/>
  <c r="G1654" i="2"/>
  <c r="I1654" i="2"/>
  <c r="C15" i="2"/>
  <c r="G15" i="2"/>
  <c r="H15" i="2"/>
  <c r="I15" i="2"/>
  <c r="I1785" i="2"/>
  <c r="G1785" i="2"/>
  <c r="C1785" i="2"/>
  <c r="H1785" i="2"/>
  <c r="C1601" i="2"/>
  <c r="G1601" i="2"/>
  <c r="I1601" i="2"/>
  <c r="H1601" i="2"/>
  <c r="I969" i="2"/>
  <c r="C969" i="2"/>
  <c r="H969" i="2"/>
  <c r="G969" i="2"/>
  <c r="C1092" i="2"/>
  <c r="G1092" i="2"/>
  <c r="H1092" i="2"/>
  <c r="I1092" i="2"/>
  <c r="C938" i="2"/>
  <c r="I938" i="2"/>
  <c r="G938" i="2"/>
  <c r="H938" i="2"/>
  <c r="I597" i="2"/>
  <c r="H597" i="2"/>
  <c r="G597" i="2"/>
  <c r="C597" i="2"/>
  <c r="C682" i="2"/>
  <c r="I682" i="2"/>
  <c r="H682" i="2"/>
  <c r="G682" i="2"/>
  <c r="G1031" i="2"/>
  <c r="H1031" i="2"/>
  <c r="C1031" i="2"/>
  <c r="I1031" i="2"/>
  <c r="I375" i="2"/>
  <c r="G375" i="2"/>
  <c r="C375" i="2"/>
  <c r="H375" i="2"/>
  <c r="H1231" i="2"/>
  <c r="C1231" i="2"/>
  <c r="G1231" i="2"/>
  <c r="I1231" i="2"/>
  <c r="H1315" i="2"/>
  <c r="C1315" i="2"/>
  <c r="G1315" i="2"/>
  <c r="I1315" i="2"/>
  <c r="H1085" i="2"/>
  <c r="G1085" i="2"/>
  <c r="I1085" i="2"/>
  <c r="C1085" i="2"/>
  <c r="I1562" i="2"/>
  <c r="H1562" i="2"/>
  <c r="C1562" i="2"/>
  <c r="G1562" i="2"/>
  <c r="I1461" i="2"/>
  <c r="C1461" i="2"/>
  <c r="H1461" i="2"/>
  <c r="G1461" i="2"/>
  <c r="C1427" i="2"/>
  <c r="I1427" i="2"/>
  <c r="G1427" i="2"/>
  <c r="H1427" i="2"/>
  <c r="I1697" i="2"/>
  <c r="C1697" i="2"/>
  <c r="G1697" i="2"/>
  <c r="H1697" i="2"/>
  <c r="I1259" i="2"/>
  <c r="C1259" i="2"/>
  <c r="G1259" i="2"/>
  <c r="H1259" i="2"/>
  <c r="G889" i="2"/>
  <c r="H889" i="2"/>
  <c r="C889" i="2"/>
  <c r="I889" i="2"/>
  <c r="C556" i="2"/>
  <c r="G556" i="2"/>
  <c r="I556" i="2"/>
  <c r="H556" i="2"/>
  <c r="G1470" i="2"/>
  <c r="H1470" i="2"/>
  <c r="I1470" i="2"/>
  <c r="C1470" i="2"/>
  <c r="H1330" i="2"/>
  <c r="C1330" i="2"/>
  <c r="G1330" i="2"/>
  <c r="I1330" i="2"/>
  <c r="H1672" i="2"/>
  <c r="G1672" i="2"/>
  <c r="I1672" i="2"/>
  <c r="C1672" i="2"/>
  <c r="H1520" i="2"/>
  <c r="G1520" i="2"/>
  <c r="I1520" i="2"/>
  <c r="C1520" i="2"/>
  <c r="I1614" i="2"/>
  <c r="C1614" i="2"/>
  <c r="G1614" i="2"/>
  <c r="H1614" i="2"/>
  <c r="H831" i="2"/>
  <c r="C831" i="2"/>
  <c r="I831" i="2"/>
  <c r="G831" i="2"/>
  <c r="C488" i="2"/>
  <c r="I488" i="2"/>
  <c r="H488" i="2"/>
  <c r="G488" i="2"/>
  <c r="I996" i="2"/>
  <c r="G996" i="2"/>
  <c r="C996" i="2"/>
  <c r="H996" i="2"/>
  <c r="H1384" i="2"/>
  <c r="G1384" i="2"/>
  <c r="I1384" i="2"/>
  <c r="C1384" i="2"/>
  <c r="C1254" i="2"/>
  <c r="I1254" i="2"/>
  <c r="G1254" i="2"/>
  <c r="H1254" i="2"/>
  <c r="C166" i="2"/>
  <c r="G166" i="2"/>
  <c r="I166" i="2"/>
  <c r="H166" i="2"/>
  <c r="I999" i="2"/>
  <c r="C999" i="2"/>
  <c r="H999" i="2"/>
  <c r="G999" i="2"/>
  <c r="H1266" i="2"/>
  <c r="G1266" i="2"/>
  <c r="C1266" i="2"/>
  <c r="I1266" i="2"/>
  <c r="H1605" i="2"/>
  <c r="I1605" i="2"/>
  <c r="C1605" i="2"/>
  <c r="G1605" i="2"/>
  <c r="G1642" i="2"/>
  <c r="H1642" i="2"/>
  <c r="I1642" i="2"/>
  <c r="C1642" i="2"/>
  <c r="I490" i="2"/>
  <c r="C490" i="2"/>
  <c r="G490" i="2"/>
  <c r="H490" i="2"/>
  <c r="I167" i="2"/>
  <c r="G167" i="2"/>
  <c r="H167" i="2"/>
  <c r="C167" i="2"/>
  <c r="G1649" i="2"/>
  <c r="C1649" i="2"/>
  <c r="I1649" i="2"/>
  <c r="H1649" i="2"/>
  <c r="C57" i="2"/>
  <c r="G57" i="2"/>
  <c r="I57" i="2"/>
  <c r="H57" i="2"/>
  <c r="H1125" i="2"/>
  <c r="I1125" i="2"/>
  <c r="C1125" i="2"/>
  <c r="G1125" i="2"/>
  <c r="I1528" i="2"/>
  <c r="C1528" i="2"/>
  <c r="G1528" i="2"/>
  <c r="H1528" i="2"/>
  <c r="C281" i="2"/>
  <c r="I281" i="2"/>
  <c r="H281" i="2"/>
  <c r="G281" i="2"/>
  <c r="C1830" i="2"/>
  <c r="G1830" i="2"/>
  <c r="I1830" i="2"/>
  <c r="H1830" i="2"/>
  <c r="I709" i="2"/>
  <c r="C709" i="2"/>
  <c r="H709" i="2"/>
  <c r="G709" i="2"/>
  <c r="C554" i="2"/>
  <c r="G554" i="2"/>
  <c r="H554" i="2"/>
  <c r="I554" i="2"/>
  <c r="C692" i="2"/>
  <c r="G692" i="2"/>
  <c r="I692" i="2"/>
  <c r="H692" i="2"/>
  <c r="C1014" i="2"/>
  <c r="G1014" i="2"/>
  <c r="I1014" i="2"/>
  <c r="H1014" i="2"/>
  <c r="H1459" i="2"/>
  <c r="I1459" i="2"/>
  <c r="C1459" i="2"/>
  <c r="G1459" i="2"/>
  <c r="C1798" i="2"/>
  <c r="G1798" i="2"/>
  <c r="I1798" i="2"/>
  <c r="H1798" i="2"/>
  <c r="I1422" i="2"/>
  <c r="G1422" i="2"/>
  <c r="C1422" i="2"/>
  <c r="H1422" i="2"/>
  <c r="G850" i="2"/>
  <c r="I850" i="2"/>
  <c r="H850" i="2"/>
  <c r="C850" i="2"/>
  <c r="I233" i="2"/>
  <c r="G233" i="2"/>
  <c r="C233" i="2"/>
  <c r="H233" i="2"/>
  <c r="G1816" i="2"/>
  <c r="C1816" i="2"/>
  <c r="H1816" i="2"/>
  <c r="I1816" i="2"/>
  <c r="G1471" i="2"/>
  <c r="H1471" i="2"/>
  <c r="I1471" i="2"/>
  <c r="C1471" i="2"/>
  <c r="I1453" i="2"/>
  <c r="G1453" i="2"/>
  <c r="C1453" i="2"/>
  <c r="H1453" i="2"/>
  <c r="I1286" i="2"/>
  <c r="G1286" i="2"/>
  <c r="C1286" i="2"/>
  <c r="H1286" i="2"/>
  <c r="G371" i="2"/>
  <c r="C371" i="2"/>
  <c r="H371" i="2"/>
  <c r="I371" i="2"/>
  <c r="I510" i="2"/>
  <c r="G510" i="2"/>
  <c r="C510" i="2"/>
  <c r="H510" i="2"/>
  <c r="I1304" i="2"/>
  <c r="C1304" i="2"/>
  <c r="G1304" i="2"/>
  <c r="H1304" i="2"/>
  <c r="H1215" i="2"/>
  <c r="G1215" i="2"/>
  <c r="I1215" i="2"/>
  <c r="C1215" i="2"/>
  <c r="G1497" i="2"/>
  <c r="H1497" i="2"/>
  <c r="C1497" i="2"/>
  <c r="I1497" i="2"/>
  <c r="H987" i="2"/>
  <c r="C987" i="2"/>
  <c r="I987" i="2"/>
  <c r="G987" i="2"/>
  <c r="C402" i="2"/>
  <c r="I402" i="2"/>
  <c r="G402" i="2"/>
  <c r="H402" i="2"/>
  <c r="I959" i="2"/>
  <c r="G959" i="2"/>
  <c r="H959" i="2"/>
  <c r="C959" i="2"/>
  <c r="H1478" i="2"/>
  <c r="G1478" i="2"/>
  <c r="I1478" i="2"/>
  <c r="C1478" i="2"/>
  <c r="C1859" i="2"/>
  <c r="G1859" i="2"/>
  <c r="I1859" i="2"/>
  <c r="H1859" i="2"/>
  <c r="I1314" i="2"/>
  <c r="C1314" i="2"/>
  <c r="G1314" i="2"/>
  <c r="H1314" i="2"/>
  <c r="H1369" i="2"/>
  <c r="C1369" i="2"/>
  <c r="I1369" i="2"/>
  <c r="G1369" i="2"/>
  <c r="C729" i="2"/>
  <c r="G729" i="2"/>
  <c r="I729" i="2"/>
  <c r="H729" i="2"/>
  <c r="H345" i="2"/>
  <c r="G345" i="2"/>
  <c r="I345" i="2"/>
  <c r="C345" i="2"/>
  <c r="I1906" i="2"/>
  <c r="G1906" i="2"/>
  <c r="C1906" i="2"/>
  <c r="H1906" i="2"/>
  <c r="H805" i="2"/>
  <c r="I805" i="2"/>
  <c r="C805" i="2"/>
  <c r="G805" i="2"/>
  <c r="C577" i="2"/>
  <c r="G577" i="2"/>
  <c r="I577" i="2"/>
  <c r="H577" i="2"/>
  <c r="G886" i="2"/>
  <c r="I886" i="2"/>
  <c r="C886" i="2"/>
  <c r="H886" i="2"/>
  <c r="H1638" i="2"/>
  <c r="G1638" i="2"/>
  <c r="I1638" i="2"/>
  <c r="C1638" i="2"/>
  <c r="I1168" i="2"/>
  <c r="H1168" i="2"/>
  <c r="C1168" i="2"/>
  <c r="G1168" i="2"/>
  <c r="G290" i="2"/>
  <c r="I290" i="2"/>
  <c r="H290" i="2"/>
  <c r="C290" i="2"/>
  <c r="H1081" i="2"/>
  <c r="I1081" i="2"/>
  <c r="G1081" i="2"/>
  <c r="C1081" i="2"/>
  <c r="H117" i="2"/>
  <c r="C117" i="2"/>
  <c r="G117" i="2"/>
  <c r="I117" i="2"/>
  <c r="I929" i="2"/>
  <c r="G929" i="2"/>
  <c r="C929" i="2"/>
  <c r="H929" i="2"/>
  <c r="G268" i="2"/>
  <c r="H268" i="2"/>
  <c r="C268" i="2"/>
  <c r="I268" i="2"/>
  <c r="G1718" i="2"/>
  <c r="H1718" i="2"/>
  <c r="C1718" i="2"/>
  <c r="I1718" i="2"/>
  <c r="G1846" i="2"/>
  <c r="H1846" i="2"/>
  <c r="I1846" i="2"/>
  <c r="C1846" i="2"/>
  <c r="C1515" i="2"/>
  <c r="G1515" i="2"/>
  <c r="I1515" i="2"/>
  <c r="H1515" i="2"/>
  <c r="G1372" i="2"/>
  <c r="H1372" i="2"/>
  <c r="I1372" i="2"/>
  <c r="C1372" i="2"/>
  <c r="I68" i="2"/>
  <c r="H68" i="2"/>
  <c r="G68" i="2"/>
  <c r="C68" i="2"/>
  <c r="C752" i="2"/>
  <c r="I752" i="2"/>
  <c r="G752" i="2"/>
  <c r="H752" i="2"/>
  <c r="C1920" i="2"/>
  <c r="I1920" i="2"/>
  <c r="H1920" i="2"/>
  <c r="G1920" i="2"/>
  <c r="G1737" i="2"/>
  <c r="H1737" i="2"/>
  <c r="C1737" i="2"/>
  <c r="I1737" i="2"/>
  <c r="C1075" i="2"/>
  <c r="H1075" i="2"/>
  <c r="G1075" i="2"/>
  <c r="I1075" i="2"/>
  <c r="C1069" i="2"/>
  <c r="G1069" i="2"/>
  <c r="I1069" i="2"/>
  <c r="H1069" i="2"/>
  <c r="H521" i="2"/>
  <c r="C521" i="2"/>
  <c r="I521" i="2"/>
  <c r="G521" i="2"/>
  <c r="H1356" i="2"/>
  <c r="G1356" i="2"/>
  <c r="I1356" i="2"/>
  <c r="C1356" i="2"/>
  <c r="I1661" i="2"/>
  <c r="G1661" i="2"/>
  <c r="C1661" i="2"/>
  <c r="H1661" i="2"/>
  <c r="I1693" i="2"/>
  <c r="H1693" i="2"/>
  <c r="C1693" i="2"/>
  <c r="G1693" i="2"/>
  <c r="C687" i="2"/>
  <c r="G687" i="2"/>
  <c r="I687" i="2"/>
  <c r="H687" i="2"/>
  <c r="H904" i="2"/>
  <c r="C904" i="2"/>
  <c r="G904" i="2"/>
  <c r="I904" i="2"/>
  <c r="I130" i="2"/>
  <c r="G130" i="2"/>
  <c r="H130" i="2"/>
  <c r="C130" i="2"/>
  <c r="H496" i="2"/>
  <c r="C496" i="2"/>
  <c r="I496" i="2"/>
  <c r="G496" i="2"/>
  <c r="I1239" i="2"/>
  <c r="C1239" i="2"/>
  <c r="H1239" i="2"/>
  <c r="G1239" i="2"/>
  <c r="G829" i="2"/>
  <c r="I829" i="2"/>
  <c r="H829" i="2"/>
  <c r="C829" i="2"/>
  <c r="H294" i="2"/>
  <c r="I294" i="2"/>
  <c r="G294" i="2"/>
  <c r="C294" i="2"/>
  <c r="I262" i="2"/>
  <c r="H262" i="2"/>
  <c r="C262" i="2"/>
  <c r="G262" i="2"/>
  <c r="C1424" i="2"/>
  <c r="G1424" i="2"/>
  <c r="I1424" i="2"/>
  <c r="H1424" i="2"/>
  <c r="C10" i="2"/>
  <c r="I10" i="2"/>
  <c r="H10" i="2"/>
  <c r="G10" i="2"/>
  <c r="I992" i="2"/>
  <c r="C992" i="2"/>
  <c r="G992" i="2"/>
  <c r="H992" i="2"/>
  <c r="C944" i="2"/>
  <c r="H944" i="2"/>
  <c r="I944" i="2"/>
  <c r="G944" i="2"/>
  <c r="I933" i="2"/>
  <c r="H933" i="2"/>
  <c r="G933" i="2"/>
  <c r="C933" i="2"/>
  <c r="I397" i="2"/>
  <c r="G397" i="2"/>
  <c r="H397" i="2"/>
  <c r="C397" i="2"/>
  <c r="H1232" i="2"/>
  <c r="I1232" i="2"/>
  <c r="G1232" i="2"/>
  <c r="C1232" i="2"/>
  <c r="G121" i="2"/>
  <c r="I121" i="2"/>
  <c r="H121" i="2"/>
  <c r="C121" i="2"/>
  <c r="C1688" i="2"/>
  <c r="I1688" i="2"/>
  <c r="G1688" i="2"/>
  <c r="H1688" i="2"/>
  <c r="G823" i="2"/>
  <c r="C823" i="2"/>
  <c r="H823" i="2"/>
  <c r="I823" i="2"/>
  <c r="G1274" i="2"/>
  <c r="C1274" i="2"/>
  <c r="I1274" i="2"/>
  <c r="H1274" i="2"/>
  <c r="C1526" i="2"/>
  <c r="H1526" i="2"/>
  <c r="G1526" i="2"/>
  <c r="I1526" i="2"/>
  <c r="G903" i="2"/>
  <c r="H903" i="2"/>
  <c r="C903" i="2"/>
  <c r="I903" i="2"/>
  <c r="H1721" i="2"/>
  <c r="I1721" i="2"/>
  <c r="G1721" i="2"/>
  <c r="C1721" i="2"/>
  <c r="G1880" i="2"/>
  <c r="C1880" i="2"/>
  <c r="H1880" i="2"/>
  <c r="I1880" i="2"/>
  <c r="I1677" i="2"/>
  <c r="H1677" i="2"/>
  <c r="C1677" i="2"/>
  <c r="G1677" i="2"/>
  <c r="G284" i="2"/>
  <c r="I284" i="2"/>
  <c r="H284" i="2"/>
  <c r="C284" i="2"/>
  <c r="H456" i="2"/>
  <c r="G456" i="2"/>
  <c r="I456" i="2"/>
  <c r="C456" i="2"/>
  <c r="H1767" i="2"/>
  <c r="I1767" i="2"/>
  <c r="C1767" i="2"/>
  <c r="G1767" i="2"/>
  <c r="G1261" i="2"/>
  <c r="C1261" i="2"/>
  <c r="H1261" i="2"/>
  <c r="I1261" i="2"/>
  <c r="C102" i="2"/>
  <c r="H102" i="2"/>
  <c r="I102" i="2"/>
  <c r="G102" i="2"/>
  <c r="G695" i="2"/>
  <c r="C695" i="2"/>
  <c r="H695" i="2"/>
  <c r="I695" i="2"/>
  <c r="H1561" i="2"/>
  <c r="I1561" i="2"/>
  <c r="C1561" i="2"/>
  <c r="G1561" i="2"/>
  <c r="G1376" i="2"/>
  <c r="C1376" i="2"/>
  <c r="H1376" i="2"/>
  <c r="I1376" i="2"/>
  <c r="I1839" i="2"/>
  <c r="H1839" i="2"/>
  <c r="C1839" i="2"/>
  <c r="G1839" i="2"/>
  <c r="H1544" i="2"/>
  <c r="I1544" i="2"/>
  <c r="G1544" i="2"/>
  <c r="C1544" i="2"/>
  <c r="G8" i="2"/>
  <c r="H8" i="2"/>
  <c r="C8" i="2"/>
  <c r="I8" i="2"/>
  <c r="H232" i="2"/>
  <c r="G232" i="2"/>
  <c r="C232" i="2"/>
  <c r="I232" i="2"/>
  <c r="C211" i="2"/>
  <c r="H211" i="2"/>
  <c r="I211" i="2"/>
  <c r="G211" i="2"/>
  <c r="I1513" i="2"/>
  <c r="G1513" i="2"/>
  <c r="C1513" i="2"/>
  <c r="H1513" i="2"/>
  <c r="G325" i="2"/>
  <c r="C325" i="2"/>
  <c r="H325" i="2"/>
  <c r="I325" i="2"/>
  <c r="H377" i="2"/>
  <c r="I377" i="2"/>
  <c r="G377" i="2"/>
  <c r="C377" i="2"/>
  <c r="G498" i="2"/>
  <c r="H498" i="2"/>
  <c r="C498" i="2"/>
  <c r="I498" i="2"/>
  <c r="H471" i="2"/>
  <c r="G471" i="2"/>
  <c r="C471" i="2"/>
  <c r="I471" i="2"/>
  <c r="I1650" i="2"/>
  <c r="C1650" i="2"/>
  <c r="H1650" i="2"/>
  <c r="G1650" i="2"/>
  <c r="G351" i="2"/>
  <c r="I351" i="2"/>
  <c r="C351" i="2"/>
  <c r="H351" i="2"/>
  <c r="G1577" i="2"/>
  <c r="I1577" i="2"/>
  <c r="H1577" i="2"/>
  <c r="C1577" i="2"/>
  <c r="I1400" i="2"/>
  <c r="C1400" i="2"/>
  <c r="H1400" i="2"/>
  <c r="G1400" i="2"/>
  <c r="I1065" i="2"/>
  <c r="H1065" i="2"/>
  <c r="G1065" i="2"/>
  <c r="C1065" i="2"/>
  <c r="I1197" i="2"/>
  <c r="G1197" i="2"/>
  <c r="H1197" i="2"/>
  <c r="C1197" i="2"/>
  <c r="H1761" i="2"/>
  <c r="G1761" i="2"/>
  <c r="I1761" i="2"/>
  <c r="C1761" i="2"/>
  <c r="C411" i="2"/>
  <c r="I411" i="2"/>
  <c r="H411" i="2"/>
  <c r="G411" i="2"/>
  <c r="H570" i="2"/>
  <c r="G570" i="2"/>
  <c r="I570" i="2"/>
  <c r="C570" i="2"/>
  <c r="H256" i="2"/>
  <c r="I256" i="2"/>
  <c r="C256" i="2"/>
  <c r="G256" i="2"/>
  <c r="C1353" i="2"/>
  <c r="I1353" i="2"/>
  <c r="G1353" i="2"/>
  <c r="H1353" i="2"/>
  <c r="C578" i="2"/>
  <c r="G578" i="2"/>
  <c r="I578" i="2"/>
  <c r="H578" i="2"/>
  <c r="G802" i="2"/>
  <c r="C802" i="2"/>
  <c r="H802" i="2"/>
  <c r="I802" i="2"/>
  <c r="I792" i="2"/>
  <c r="H792" i="2"/>
  <c r="C792" i="2"/>
  <c r="G792" i="2"/>
  <c r="H1887" i="2"/>
  <c r="I1887" i="2"/>
  <c r="G1887" i="2"/>
  <c r="C1887" i="2"/>
  <c r="H1070" i="2"/>
  <c r="G1070" i="2"/>
  <c r="I1070" i="2"/>
  <c r="C1070" i="2"/>
  <c r="C1361" i="2"/>
  <c r="H1361" i="2"/>
  <c r="I1361" i="2"/>
  <c r="G1361" i="2"/>
  <c r="C1326" i="2"/>
  <c r="G1326" i="2"/>
  <c r="I1326" i="2"/>
  <c r="H1326" i="2"/>
  <c r="I650" i="2"/>
  <c r="G650" i="2"/>
  <c r="C650" i="2"/>
  <c r="H650" i="2"/>
  <c r="H119" i="2"/>
  <c r="G119" i="2"/>
  <c r="C119" i="2"/>
  <c r="I119" i="2"/>
  <c r="H1238" i="2"/>
  <c r="C1238" i="2"/>
  <c r="G1238" i="2"/>
  <c r="I1238" i="2"/>
  <c r="G1753" i="2"/>
  <c r="H1753" i="2"/>
  <c r="C1753" i="2"/>
  <c r="I1753" i="2"/>
  <c r="H1209" i="2"/>
  <c r="C1209" i="2"/>
  <c r="G1209" i="2"/>
  <c r="I1209" i="2"/>
  <c r="I1419" i="2"/>
  <c r="C1419" i="2"/>
  <c r="G1419" i="2"/>
  <c r="H1419" i="2"/>
  <c r="G654" i="2"/>
  <c r="C654" i="2"/>
  <c r="H654" i="2"/>
  <c r="I654" i="2"/>
  <c r="G567" i="2"/>
  <c r="I567" i="2"/>
  <c r="H567" i="2"/>
  <c r="C567" i="2"/>
  <c r="C395" i="2"/>
  <c r="H395" i="2"/>
  <c r="I395" i="2"/>
  <c r="G395" i="2"/>
  <c r="H790" i="2"/>
  <c r="I790" i="2"/>
  <c r="G790" i="2"/>
  <c r="C790" i="2"/>
  <c r="I14" i="2"/>
  <c r="G14" i="2"/>
  <c r="C14" i="2"/>
  <c r="H14" i="2"/>
  <c r="G1606" i="2"/>
  <c r="I1606" i="2"/>
  <c r="H1606" i="2"/>
  <c r="C1606" i="2"/>
  <c r="H362" i="2"/>
  <c r="I362" i="2"/>
  <c r="C362" i="2"/>
  <c r="G362" i="2"/>
  <c r="H948" i="2"/>
  <c r="C948" i="2"/>
  <c r="I948" i="2"/>
  <c r="G948" i="2"/>
  <c r="I661" i="2"/>
  <c r="G661" i="2"/>
  <c r="H661" i="2"/>
  <c r="C661" i="2"/>
  <c r="C1621" i="2"/>
  <c r="G1621" i="2"/>
  <c r="I1621" i="2"/>
  <c r="H1621" i="2"/>
  <c r="I359" i="2"/>
  <c r="G359" i="2"/>
  <c r="C359" i="2"/>
  <c r="H359" i="2"/>
  <c r="I1658" i="2"/>
  <c r="C1658" i="2"/>
  <c r="H1658" i="2"/>
  <c r="G1658" i="2"/>
  <c r="I13" i="2"/>
  <c r="G13" i="2"/>
  <c r="C13" i="2"/>
  <c r="H13" i="2"/>
  <c r="H1736" i="2"/>
  <c r="I1736" i="2"/>
  <c r="G1736" i="2"/>
  <c r="C1736" i="2"/>
  <c r="H266" i="2"/>
  <c r="I266" i="2"/>
  <c r="G266" i="2"/>
  <c r="C266" i="2"/>
  <c r="H980" i="2"/>
  <c r="G980" i="2"/>
  <c r="C980" i="2"/>
  <c r="I980" i="2"/>
  <c r="G1071" i="2"/>
  <c r="C1071" i="2"/>
  <c r="H1071" i="2"/>
  <c r="I1071" i="2"/>
  <c r="C925" i="2"/>
  <c r="G925" i="2"/>
  <c r="H925" i="2"/>
  <c r="I925" i="2"/>
  <c r="I704" i="2"/>
  <c r="C704" i="2"/>
  <c r="G704" i="2"/>
  <c r="H704" i="2"/>
  <c r="H983" i="2"/>
  <c r="G983" i="2"/>
  <c r="C983" i="2"/>
  <c r="I983" i="2"/>
  <c r="I1283" i="2"/>
  <c r="H1283" i="2"/>
  <c r="C1283" i="2"/>
  <c r="G1283" i="2"/>
  <c r="C635" i="2"/>
  <c r="H635" i="2"/>
  <c r="I635" i="2"/>
  <c r="G635" i="2"/>
  <c r="G740" i="2"/>
  <c r="C740" i="2"/>
  <c r="I740" i="2"/>
  <c r="H740" i="2"/>
  <c r="H1656" i="2"/>
  <c r="I1656" i="2"/>
  <c r="C1656" i="2"/>
  <c r="G1656" i="2"/>
  <c r="C708" i="2"/>
  <c r="I708" i="2"/>
  <c r="H708" i="2"/>
  <c r="G708" i="2"/>
  <c r="C1351" i="2"/>
  <c r="I1351" i="2"/>
  <c r="G1351" i="2"/>
  <c r="H1351" i="2"/>
  <c r="I1018" i="2"/>
  <c r="G1018" i="2"/>
  <c r="H1018" i="2"/>
  <c r="C1018" i="2"/>
  <c r="C702" i="2"/>
  <c r="G702" i="2"/>
  <c r="I702" i="2"/>
  <c r="H702" i="2"/>
  <c r="G1849" i="2"/>
  <c r="I1849" i="2"/>
  <c r="C1849" i="2"/>
  <c r="H1849" i="2"/>
  <c r="I1853" i="2"/>
  <c r="G1853" i="2"/>
  <c r="H1853" i="2"/>
  <c r="C1853" i="2"/>
  <c r="C1435" i="2"/>
  <c r="H1435" i="2"/>
  <c r="I1435" i="2"/>
  <c r="G1435" i="2"/>
  <c r="G775" i="2"/>
  <c r="C775" i="2"/>
  <c r="H775" i="2"/>
  <c r="I775" i="2"/>
  <c r="I63" i="2"/>
  <c r="C63" i="2"/>
  <c r="G63" i="2"/>
  <c r="H63" i="2"/>
  <c r="C390" i="2"/>
  <c r="H390" i="2"/>
  <c r="I390" i="2"/>
  <c r="G390" i="2"/>
  <c r="I1027" i="2"/>
  <c r="C1027" i="2"/>
  <c r="G1027" i="2"/>
  <c r="H1027" i="2"/>
  <c r="C316" i="2"/>
  <c r="G316" i="2"/>
  <c r="I316" i="2"/>
  <c r="H316" i="2"/>
  <c r="I1440" i="2"/>
  <c r="G1440" i="2"/>
  <c r="H1440" i="2"/>
  <c r="C1440" i="2"/>
  <c r="H1611" i="2"/>
  <c r="I1611" i="2"/>
  <c r="C1611" i="2"/>
  <c r="G1611" i="2"/>
  <c r="C937" i="2"/>
  <c r="H937" i="2"/>
  <c r="G937" i="2"/>
  <c r="I937" i="2"/>
  <c r="H500" i="2"/>
  <c r="I500" i="2"/>
  <c r="G500" i="2"/>
  <c r="C500" i="2"/>
  <c r="C905" i="2"/>
  <c r="I905" i="2"/>
  <c r="H905" i="2"/>
  <c r="G905" i="2"/>
  <c r="H1557" i="2"/>
  <c r="I1557" i="2"/>
  <c r="C1557" i="2"/>
  <c r="G1557" i="2"/>
  <c r="G1257" i="2"/>
  <c r="H1257" i="2"/>
  <c r="C1257" i="2"/>
  <c r="I1257" i="2"/>
  <c r="H306" i="2"/>
  <c r="I306" i="2"/>
  <c r="G306" i="2"/>
  <c r="C306" i="2"/>
  <c r="G872" i="2"/>
  <c r="C872" i="2"/>
  <c r="H872" i="2"/>
  <c r="I872" i="2"/>
  <c r="H441" i="2"/>
  <c r="C441" i="2"/>
  <c r="I441" i="2"/>
  <c r="G441" i="2"/>
  <c r="H303" i="2"/>
  <c r="C303" i="2"/>
  <c r="I303" i="2"/>
  <c r="G303" i="2"/>
  <c r="C966" i="2"/>
  <c r="G966" i="2"/>
  <c r="I966" i="2"/>
  <c r="H966" i="2"/>
  <c r="C1334" i="2"/>
  <c r="I1334" i="2"/>
  <c r="G1334" i="2"/>
  <c r="H1334" i="2"/>
  <c r="G1450" i="2"/>
  <c r="H1450" i="2"/>
  <c r="I1450" i="2"/>
  <c r="C1450" i="2"/>
  <c r="G1666" i="2"/>
  <c r="H1666" i="2"/>
  <c r="I1666" i="2"/>
  <c r="C1666" i="2"/>
  <c r="I571" i="2"/>
  <c r="H571" i="2"/>
  <c r="C571" i="2"/>
  <c r="G571" i="2"/>
  <c r="H350" i="2"/>
  <c r="C350" i="2"/>
  <c r="G350" i="2"/>
  <c r="I350" i="2"/>
  <c r="C873" i="2"/>
  <c r="H873" i="2"/>
  <c r="G873" i="2"/>
  <c r="I873" i="2"/>
  <c r="G779" i="2"/>
  <c r="H779" i="2"/>
  <c r="C779" i="2"/>
  <c r="I779" i="2"/>
  <c r="H540" i="2"/>
  <c r="G540" i="2"/>
  <c r="C540" i="2"/>
  <c r="I540" i="2"/>
  <c r="H150" i="2"/>
  <c r="G150" i="2"/>
  <c r="C150" i="2"/>
  <c r="I150" i="2"/>
  <c r="H1510" i="2"/>
  <c r="I1510" i="2"/>
  <c r="C1510" i="2"/>
  <c r="G1510" i="2"/>
  <c r="G1026" i="2"/>
  <c r="I1026" i="2"/>
  <c r="C1026" i="2"/>
  <c r="H1026" i="2"/>
  <c r="G1590" i="2"/>
  <c r="I1590" i="2"/>
  <c r="C1590" i="2"/>
  <c r="H1590" i="2"/>
  <c r="H1891" i="2"/>
  <c r="C1891" i="2"/>
  <c r="G1891" i="2"/>
  <c r="I1891" i="2"/>
  <c r="H1500" i="2"/>
  <c r="G1500" i="2"/>
  <c r="C1500" i="2"/>
  <c r="I1500" i="2"/>
  <c r="C505" i="2"/>
  <c r="H505" i="2"/>
  <c r="I505" i="2"/>
  <c r="G505" i="2"/>
  <c r="G639" i="2"/>
  <c r="I639" i="2"/>
  <c r="H639" i="2"/>
  <c r="C639" i="2"/>
  <c r="C690" i="2"/>
  <c r="H690" i="2"/>
  <c r="G690" i="2"/>
  <c r="I690" i="2"/>
  <c r="H1468" i="2"/>
  <c r="G1468" i="2"/>
  <c r="C1468" i="2"/>
  <c r="I1468" i="2"/>
  <c r="H460" i="2"/>
  <c r="C460" i="2"/>
  <c r="G460" i="2"/>
  <c r="I460" i="2"/>
  <c r="H607" i="2"/>
  <c r="C607" i="2"/>
  <c r="G607" i="2"/>
  <c r="I607" i="2"/>
  <c r="H1507" i="2"/>
  <c r="I1507" i="2"/>
  <c r="G1507" i="2"/>
  <c r="C1507" i="2"/>
  <c r="G1044" i="2"/>
  <c r="H1044" i="2"/>
  <c r="C1044" i="2"/>
  <c r="I1044" i="2"/>
  <c r="I1760" i="2"/>
  <c r="H1760" i="2"/>
  <c r="G1760" i="2"/>
  <c r="C1760" i="2"/>
  <c r="C1592" i="2"/>
  <c r="G1592" i="2"/>
  <c r="I1592" i="2"/>
  <c r="H1592" i="2"/>
  <c r="H1175" i="2"/>
  <c r="I1175" i="2"/>
  <c r="G1175" i="2"/>
  <c r="C1175" i="2"/>
  <c r="G1682" i="2"/>
  <c r="H1682" i="2"/>
  <c r="C1682" i="2"/>
  <c r="I1682" i="2"/>
  <c r="I1412" i="2"/>
  <c r="H1412" i="2"/>
  <c r="C1412" i="2"/>
  <c r="G1412" i="2"/>
  <c r="C562" i="2"/>
  <c r="H562" i="2"/>
  <c r="I562" i="2"/>
  <c r="G562" i="2"/>
  <c r="H1360" i="2"/>
  <c r="C1360" i="2"/>
  <c r="G1360" i="2"/>
  <c r="I1360" i="2"/>
  <c r="H565" i="2"/>
  <c r="G565" i="2"/>
  <c r="C565" i="2"/>
  <c r="I565" i="2"/>
  <c r="I1546" i="2"/>
  <c r="H1546" i="2"/>
  <c r="C1546" i="2"/>
  <c r="G1546" i="2"/>
  <c r="G230" i="2"/>
  <c r="I230" i="2"/>
  <c r="C230" i="2"/>
  <c r="H230" i="2"/>
  <c r="G1173" i="2"/>
  <c r="C1173" i="2"/>
  <c r="I1173" i="2"/>
  <c r="H1173" i="2"/>
  <c r="H1810" i="2"/>
  <c r="C1810" i="2"/>
  <c r="I1810" i="2"/>
  <c r="G1810" i="2"/>
  <c r="G662" i="2"/>
  <c r="I662" i="2"/>
  <c r="C662" i="2"/>
  <c r="H662" i="2"/>
  <c r="G329" i="2"/>
  <c r="C329" i="2"/>
  <c r="I329" i="2"/>
  <c r="H329" i="2"/>
  <c r="G1171" i="2"/>
  <c r="H1171" i="2"/>
  <c r="I1171" i="2"/>
  <c r="C1171" i="2"/>
  <c r="G1925" i="2"/>
  <c r="I1925" i="2"/>
  <c r="H1925" i="2"/>
  <c r="C1925" i="2"/>
  <c r="I1696" i="2"/>
  <c r="C1696" i="2"/>
  <c r="G1696" i="2"/>
  <c r="H1696" i="2"/>
  <c r="I1089" i="2"/>
  <c r="G1089" i="2"/>
  <c r="C1089" i="2"/>
  <c r="H1089" i="2"/>
  <c r="G1517" i="2"/>
  <c r="I1517" i="2"/>
  <c r="H1517" i="2"/>
  <c r="C1517" i="2"/>
  <c r="I454" i="2"/>
  <c r="C454" i="2"/>
  <c r="H454" i="2"/>
  <c r="G454" i="2"/>
  <c r="G962" i="2"/>
  <c r="H962" i="2"/>
  <c r="C962" i="2"/>
  <c r="I962" i="2"/>
  <c r="H713" i="2"/>
  <c r="G713" i="2"/>
  <c r="C713" i="2"/>
  <c r="I713" i="2"/>
  <c r="I212" i="2"/>
  <c r="G212" i="2"/>
  <c r="H212" i="2"/>
  <c r="C212" i="2"/>
  <c r="C852" i="2"/>
  <c r="H852" i="2"/>
  <c r="G852" i="2"/>
  <c r="I852" i="2"/>
  <c r="I838" i="2"/>
  <c r="H838" i="2"/>
  <c r="C838" i="2"/>
  <c r="G838" i="2"/>
  <c r="G1571" i="2"/>
  <c r="C1571" i="2"/>
  <c r="I1571" i="2"/>
  <c r="H1571" i="2"/>
  <c r="G1784" i="2"/>
  <c r="I1784" i="2"/>
  <c r="H1784" i="2"/>
  <c r="C1784" i="2"/>
  <c r="G1363" i="2"/>
  <c r="C1363" i="2"/>
  <c r="H1363" i="2"/>
  <c r="I1363" i="2"/>
  <c r="G470" i="2"/>
  <c r="C470" i="2"/>
  <c r="H470" i="2"/>
  <c r="I470" i="2"/>
  <c r="C107" i="2"/>
  <c r="I107" i="2"/>
  <c r="H107" i="2"/>
  <c r="G107" i="2"/>
  <c r="H1560" i="2"/>
  <c r="C1560" i="2"/>
  <c r="G1560" i="2"/>
  <c r="I1560" i="2"/>
  <c r="G599" i="2"/>
  <c r="I599" i="2"/>
  <c r="H599" i="2"/>
  <c r="C599" i="2"/>
  <c r="I229" i="2"/>
  <c r="G229" i="2"/>
  <c r="C229" i="2"/>
  <c r="H229" i="2"/>
  <c r="C60" i="2"/>
  <c r="G60" i="2"/>
  <c r="I60" i="2"/>
  <c r="H60" i="2"/>
  <c r="G1321" i="2"/>
  <c r="C1321" i="2"/>
  <c r="I1321" i="2"/>
  <c r="H1321" i="2"/>
  <c r="I1739" i="2"/>
  <c r="C1739" i="2"/>
  <c r="H1739" i="2"/>
  <c r="G1739" i="2"/>
  <c r="H963" i="2"/>
  <c r="G963" i="2"/>
  <c r="I963" i="2"/>
  <c r="C963" i="2"/>
  <c r="C1233" i="2"/>
  <c r="G1233" i="2"/>
  <c r="H1233" i="2"/>
  <c r="I1233" i="2"/>
  <c r="C1525" i="2"/>
  <c r="I1525" i="2"/>
  <c r="H1525" i="2"/>
  <c r="G1525" i="2"/>
  <c r="C1840" i="2"/>
  <c r="I1840" i="2"/>
  <c r="H1840" i="2"/>
  <c r="G1840" i="2"/>
  <c r="C446" i="2"/>
  <c r="H446" i="2"/>
  <c r="I446" i="2"/>
  <c r="G446" i="2"/>
  <c r="H593" i="2"/>
  <c r="G593" i="2"/>
  <c r="C593" i="2"/>
  <c r="I593" i="2"/>
  <c r="H1856" i="2"/>
  <c r="I1856" i="2"/>
  <c r="C1856" i="2"/>
  <c r="G1856" i="2"/>
  <c r="G1800" i="2"/>
  <c r="C1800" i="2"/>
  <c r="I1800" i="2"/>
  <c r="H1800" i="2"/>
  <c r="C781" i="2"/>
  <c r="H781" i="2"/>
  <c r="G781" i="2"/>
  <c r="I781" i="2"/>
  <c r="H200" i="2"/>
  <c r="I200" i="2"/>
  <c r="G200" i="2"/>
  <c r="C200" i="2"/>
  <c r="G711" i="2"/>
  <c r="H711" i="2"/>
  <c r="C711" i="2"/>
  <c r="I711" i="2"/>
  <c r="C1923" i="2"/>
  <c r="G1923" i="2"/>
  <c r="I1923" i="2"/>
  <c r="H1923" i="2"/>
  <c r="I1845" i="2"/>
  <c r="C1845" i="2"/>
  <c r="G1845" i="2"/>
  <c r="H1845" i="2"/>
  <c r="C1643" i="2"/>
  <c r="I1643" i="2"/>
  <c r="H1643" i="2"/>
  <c r="G1643" i="2"/>
  <c r="G7" i="2"/>
  <c r="I7" i="2"/>
  <c r="C7" i="2"/>
  <c r="H7" i="2"/>
  <c r="H450" i="2"/>
  <c r="G450" i="2"/>
  <c r="I450" i="2"/>
  <c r="C450" i="2"/>
  <c r="C633" i="2"/>
  <c r="H633" i="2"/>
  <c r="G633" i="2"/>
  <c r="I633" i="2"/>
  <c r="H596" i="2"/>
  <c r="G596" i="2"/>
  <c r="C596" i="2"/>
  <c r="I596" i="2"/>
  <c r="G448" i="2"/>
  <c r="C448" i="2"/>
  <c r="H448" i="2"/>
  <c r="I448" i="2"/>
  <c r="C1607" i="2"/>
  <c r="G1607" i="2"/>
  <c r="I1607" i="2"/>
  <c r="H1607" i="2"/>
  <c r="I326" i="2"/>
  <c r="G326" i="2"/>
  <c r="C326" i="2"/>
  <c r="H326" i="2"/>
  <c r="G1383" i="2"/>
  <c r="C1383" i="2"/>
  <c r="I1383" i="2"/>
  <c r="H1383" i="2"/>
  <c r="G1226" i="2"/>
  <c r="I1226" i="2"/>
  <c r="H1226" i="2"/>
  <c r="C1226" i="2"/>
  <c r="I1921" i="2"/>
  <c r="C1921" i="2"/>
  <c r="G1921" i="2"/>
  <c r="H1921" i="2"/>
  <c r="I1263" i="2"/>
  <c r="G1263" i="2"/>
  <c r="C1263" i="2"/>
  <c r="H1263" i="2"/>
  <c r="G1599" i="2"/>
  <c r="C1599" i="2"/>
  <c r="I1599" i="2"/>
  <c r="H1599" i="2"/>
  <c r="H961" i="2"/>
  <c r="G961" i="2"/>
  <c r="I961" i="2"/>
  <c r="C961" i="2"/>
  <c r="C517" i="2"/>
  <c r="H517" i="2"/>
  <c r="G517" i="2"/>
  <c r="I517" i="2"/>
  <c r="G208" i="2"/>
  <c r="H208" i="2"/>
  <c r="C208" i="2"/>
  <c r="I208" i="2"/>
  <c r="I876" i="2"/>
  <c r="H876" i="2"/>
  <c r="C876" i="2"/>
  <c r="G876" i="2"/>
  <c r="C941" i="2"/>
  <c r="I941" i="2"/>
  <c r="H941" i="2"/>
  <c r="G941" i="2"/>
  <c r="C703" i="2"/>
  <c r="G703" i="2"/>
  <c r="H703" i="2"/>
  <c r="I703" i="2"/>
  <c r="C288" i="2"/>
  <c r="I288" i="2"/>
  <c r="H288" i="2"/>
  <c r="G288" i="2"/>
  <c r="I1766" i="2"/>
  <c r="G1766" i="2"/>
  <c r="H1766" i="2"/>
  <c r="C1766" i="2"/>
  <c r="C1897" i="2"/>
  <c r="G1897" i="2"/>
  <c r="H1897" i="2"/>
  <c r="I1897" i="2"/>
  <c r="I183" i="2"/>
  <c r="C183" i="2"/>
  <c r="G183" i="2"/>
  <c r="H183" i="2"/>
  <c r="I1379" i="2"/>
  <c r="C1379" i="2"/>
  <c r="G1379" i="2"/>
  <c r="H1379" i="2"/>
  <c r="G1738" i="2"/>
  <c r="I1738" i="2"/>
  <c r="C1738" i="2"/>
  <c r="H1738" i="2"/>
  <c r="G1124" i="2"/>
  <c r="H1124" i="2"/>
  <c r="I1124" i="2"/>
  <c r="C1124" i="2"/>
  <c r="G1792" i="2"/>
  <c r="C1792" i="2"/>
  <c r="H1792" i="2"/>
  <c r="I1792" i="2"/>
  <c r="G1208" i="2"/>
  <c r="C1208" i="2"/>
  <c r="I1208" i="2"/>
  <c r="H1208" i="2"/>
  <c r="G894" i="2"/>
  <c r="C894" i="2"/>
  <c r="H894" i="2"/>
  <c r="I894" i="2"/>
  <c r="C16" i="2"/>
  <c r="I16" i="2"/>
  <c r="H16" i="2"/>
  <c r="G16" i="2"/>
  <c r="H733" i="2"/>
  <c r="I733" i="2"/>
  <c r="G733" i="2"/>
  <c r="C733" i="2"/>
  <c r="G347" i="2"/>
  <c r="C347" i="2"/>
  <c r="H347" i="2"/>
  <c r="I347" i="2"/>
  <c r="H447" i="2"/>
  <c r="C447" i="2"/>
  <c r="I447" i="2"/>
  <c r="G447" i="2"/>
  <c r="C1145" i="2"/>
  <c r="H1145" i="2"/>
  <c r="I1145" i="2"/>
  <c r="G1145" i="2"/>
  <c r="G367" i="2"/>
  <c r="I367" i="2"/>
  <c r="H367" i="2"/>
  <c r="C367" i="2"/>
  <c r="G491" i="2"/>
  <c r="I491" i="2"/>
  <c r="H491" i="2"/>
  <c r="C491" i="2"/>
  <c r="I417" i="2"/>
  <c r="H417" i="2"/>
  <c r="C417" i="2"/>
  <c r="G417" i="2"/>
  <c r="H354" i="2"/>
  <c r="I354" i="2"/>
  <c r="G354" i="2"/>
  <c r="C354" i="2"/>
  <c r="H1511" i="2"/>
  <c r="G1511" i="2"/>
  <c r="I1511" i="2"/>
  <c r="C1511" i="2"/>
  <c r="H1126" i="2"/>
  <c r="C1126" i="2"/>
  <c r="G1126" i="2"/>
  <c r="I1126" i="2"/>
  <c r="H1652" i="2"/>
  <c r="G1652" i="2"/>
  <c r="C1652" i="2"/>
  <c r="I1652" i="2"/>
  <c r="C780" i="2"/>
  <c r="H780" i="2"/>
  <c r="G780" i="2"/>
  <c r="I780" i="2"/>
  <c r="H835" i="2"/>
  <c r="I835" i="2"/>
  <c r="G835" i="2"/>
  <c r="C835" i="2"/>
  <c r="I1806" i="2"/>
  <c r="G1806" i="2"/>
  <c r="H1806" i="2"/>
  <c r="C1806" i="2"/>
  <c r="C1323" i="2"/>
  <c r="H1323" i="2"/>
  <c r="G1323" i="2"/>
  <c r="I1323" i="2"/>
  <c r="H1405" i="2"/>
  <c r="C1405" i="2"/>
  <c r="G1405" i="2"/>
  <c r="I1405" i="2"/>
  <c r="H1686" i="2"/>
  <c r="G1686" i="2"/>
  <c r="I1686" i="2"/>
  <c r="C1686" i="2"/>
  <c r="I1811" i="2"/>
  <c r="C1811" i="2"/>
  <c r="H1811" i="2"/>
  <c r="G1811" i="2"/>
  <c r="C419" i="2"/>
  <c r="I419" i="2"/>
  <c r="G419" i="2"/>
  <c r="H419" i="2"/>
  <c r="H1603" i="2"/>
  <c r="C1603" i="2"/>
  <c r="G1603" i="2"/>
  <c r="I1603" i="2"/>
  <c r="I746" i="2"/>
  <c r="C746" i="2"/>
  <c r="H746" i="2"/>
  <c r="G746" i="2"/>
  <c r="G1463" i="2"/>
  <c r="C1463" i="2"/>
  <c r="I1463" i="2"/>
  <c r="H1463" i="2"/>
  <c r="H264" i="2"/>
  <c r="G264" i="2"/>
  <c r="C264" i="2"/>
  <c r="I264" i="2"/>
  <c r="C206" i="2"/>
  <c r="G206" i="2"/>
  <c r="H206" i="2"/>
  <c r="I206" i="2"/>
  <c r="I159" i="2"/>
  <c r="H159" i="2"/>
  <c r="C159" i="2"/>
  <c r="G159" i="2"/>
  <c r="I508" i="2"/>
  <c r="G508" i="2"/>
  <c r="H508" i="2"/>
  <c r="C508" i="2"/>
  <c r="G1595" i="2"/>
  <c r="C1595" i="2"/>
  <c r="I1595" i="2"/>
  <c r="H1595" i="2"/>
  <c r="C1756" i="2"/>
  <c r="I1756" i="2"/>
  <c r="H1756" i="2"/>
  <c r="G1756" i="2"/>
  <c r="I1167" i="2"/>
  <c r="H1167" i="2"/>
  <c r="C1167" i="2"/>
  <c r="G1167" i="2"/>
  <c r="H630" i="2"/>
  <c r="C630" i="2"/>
  <c r="G630" i="2"/>
  <c r="I630" i="2"/>
  <c r="G493" i="2"/>
  <c r="H493" i="2"/>
  <c r="C493" i="2"/>
  <c r="I493" i="2"/>
  <c r="I1136" i="2"/>
  <c r="G1136" i="2"/>
  <c r="H1136" i="2"/>
  <c r="C1136" i="2"/>
  <c r="H591" i="2"/>
  <c r="I591" i="2"/>
  <c r="G591" i="2"/>
  <c r="C591" i="2"/>
  <c r="C602" i="2"/>
  <c r="H602" i="2"/>
  <c r="I602" i="2"/>
  <c r="G602" i="2"/>
  <c r="G689" i="2"/>
  <c r="H689" i="2"/>
  <c r="I689" i="2"/>
  <c r="C689" i="2"/>
  <c r="C131" i="2"/>
  <c r="H131" i="2"/>
  <c r="I131" i="2"/>
  <c r="G131" i="2"/>
  <c r="C464" i="2"/>
  <c r="I464" i="2"/>
  <c r="G464" i="2"/>
  <c r="H464" i="2"/>
  <c r="G516" i="2"/>
  <c r="I516" i="2"/>
  <c r="H516" i="2"/>
  <c r="C516" i="2"/>
  <c r="H738" i="2"/>
  <c r="I738" i="2"/>
  <c r="C738" i="2"/>
  <c r="G738" i="2"/>
  <c r="C65" i="2"/>
  <c r="H65" i="2"/>
  <c r="I65" i="2"/>
  <c r="G65" i="2"/>
  <c r="C1180" i="2"/>
  <c r="G1180" i="2"/>
  <c r="I1180" i="2"/>
  <c r="H1180" i="2"/>
  <c r="H1684" i="2"/>
  <c r="I1684" i="2"/>
  <c r="C1684" i="2"/>
  <c r="G1684" i="2"/>
  <c r="C1306" i="2"/>
  <c r="H1306" i="2"/>
  <c r="G1306" i="2"/>
  <c r="I1306" i="2"/>
  <c r="H1862" i="2"/>
  <c r="C1862" i="2"/>
  <c r="I1862" i="2"/>
  <c r="G1862" i="2"/>
  <c r="I1368" i="2"/>
  <c r="H1368" i="2"/>
  <c r="C1368" i="2"/>
  <c r="G1368" i="2"/>
  <c r="H1543" i="2"/>
  <c r="G1543" i="2"/>
  <c r="C1543" i="2"/>
  <c r="I1543" i="2"/>
  <c r="I1573" i="2"/>
  <c r="H1573" i="2"/>
  <c r="G1573" i="2"/>
  <c r="C1573" i="2"/>
  <c r="H582" i="2"/>
  <c r="G582" i="2"/>
  <c r="C582" i="2"/>
  <c r="I582" i="2"/>
  <c r="H352" i="2"/>
  <c r="C352" i="2"/>
  <c r="I352" i="2"/>
  <c r="G352" i="2"/>
  <c r="I515" i="2"/>
  <c r="H515" i="2"/>
  <c r="C515" i="2"/>
  <c r="G515" i="2"/>
  <c r="H855" i="2"/>
  <c r="G855" i="2"/>
  <c r="I855" i="2"/>
  <c r="C855" i="2"/>
  <c r="G989" i="2"/>
  <c r="C989" i="2"/>
  <c r="I989" i="2"/>
  <c r="H989" i="2"/>
  <c r="I1204" i="2"/>
  <c r="H1204" i="2"/>
  <c r="G1204" i="2"/>
  <c r="C1204" i="2"/>
  <c r="I1613" i="2"/>
  <c r="C1613" i="2"/>
  <c r="H1613" i="2"/>
  <c r="G1613" i="2"/>
  <c r="H1178" i="2"/>
  <c r="I1178" i="2"/>
  <c r="G1178" i="2"/>
  <c r="C1178" i="2"/>
  <c r="I1429" i="2"/>
  <c r="C1429" i="2"/>
  <c r="G1429" i="2"/>
  <c r="H1429" i="2"/>
  <c r="H424" i="2"/>
  <c r="I424" i="2"/>
  <c r="C424" i="2"/>
  <c r="G424" i="2"/>
  <c r="H588" i="2"/>
  <c r="C588" i="2"/>
  <c r="G588" i="2"/>
  <c r="I588" i="2"/>
  <c r="H897" i="2"/>
  <c r="C897" i="2"/>
  <c r="I897" i="2"/>
  <c r="G897" i="2"/>
  <c r="G344" i="2"/>
  <c r="C344" i="2"/>
  <c r="H344" i="2"/>
  <c r="I344" i="2"/>
  <c r="H1797" i="2"/>
  <c r="C1797" i="2"/>
  <c r="G1797" i="2"/>
  <c r="I1797" i="2"/>
  <c r="H1184" i="2"/>
  <c r="C1184" i="2"/>
  <c r="I1184" i="2"/>
  <c r="G1184" i="2"/>
  <c r="G1222" i="2"/>
  <c r="I1222" i="2"/>
  <c r="H1222" i="2"/>
  <c r="C1222" i="2"/>
  <c r="C546" i="2"/>
  <c r="H546" i="2"/>
  <c r="G546" i="2"/>
  <c r="I546" i="2"/>
  <c r="H728" i="2"/>
  <c r="I728" i="2"/>
  <c r="C728" i="2"/>
  <c r="G728" i="2"/>
  <c r="H511" i="2"/>
  <c r="G511" i="2"/>
  <c r="C511" i="2"/>
  <c r="I511" i="2"/>
  <c r="H549" i="2"/>
  <c r="C549" i="2"/>
  <c r="G549" i="2"/>
  <c r="I549" i="2"/>
  <c r="G1898" i="2"/>
  <c r="C1898" i="2"/>
  <c r="H1898" i="2"/>
  <c r="I1898" i="2"/>
  <c r="G1646" i="2"/>
  <c r="C1646" i="2"/>
  <c r="H1646" i="2"/>
  <c r="I1646" i="2"/>
  <c r="C1794" i="2"/>
  <c r="G1794" i="2"/>
  <c r="H1794" i="2"/>
  <c r="I1794" i="2"/>
  <c r="I1597" i="2"/>
  <c r="C1597" i="2"/>
  <c r="G1597" i="2"/>
  <c r="H1597" i="2"/>
  <c r="G643" i="2"/>
  <c r="I643" i="2"/>
  <c r="H643" i="2"/>
  <c r="C643" i="2"/>
  <c r="H108" i="2"/>
  <c r="G108" i="2"/>
  <c r="C108" i="2"/>
  <c r="I108" i="2"/>
  <c r="H748" i="2"/>
  <c r="C748" i="2"/>
  <c r="I748" i="2"/>
  <c r="G748" i="2"/>
  <c r="H180" i="2"/>
  <c r="C180" i="2"/>
  <c r="I180" i="2"/>
  <c r="G180" i="2"/>
  <c r="H1188" i="2"/>
  <c r="C1188" i="2"/>
  <c r="I1188" i="2"/>
  <c r="G1188" i="2"/>
  <c r="G1591" i="2"/>
  <c r="H1591" i="2"/>
  <c r="C1591" i="2"/>
  <c r="I1591" i="2"/>
  <c r="C1095" i="2"/>
  <c r="G1095" i="2"/>
  <c r="H1095" i="2"/>
  <c r="I1095" i="2"/>
  <c r="H443" i="2"/>
  <c r="G443" i="2"/>
  <c r="I443" i="2"/>
  <c r="C443" i="2"/>
  <c r="G732" i="2"/>
  <c r="H732" i="2"/>
  <c r="C732" i="2"/>
  <c r="I732" i="2"/>
  <c r="G1111" i="2"/>
  <c r="I1111" i="2"/>
  <c r="H1111" i="2"/>
  <c r="C1111" i="2"/>
  <c r="I612" i="2"/>
  <c r="C612" i="2"/>
  <c r="G612" i="2"/>
  <c r="H612" i="2"/>
  <c r="G112" i="2"/>
  <c r="C112" i="2"/>
  <c r="H112" i="2"/>
  <c r="I112" i="2"/>
  <c r="I1447" i="2"/>
  <c r="G1447" i="2"/>
  <c r="H1447" i="2"/>
  <c r="C1447" i="2"/>
  <c r="H1268" i="2"/>
  <c r="G1268" i="2"/>
  <c r="C1268" i="2"/>
  <c r="I1268" i="2"/>
  <c r="G1434" i="2"/>
  <c r="I1434" i="2"/>
  <c r="H1434" i="2"/>
  <c r="C1434" i="2"/>
  <c r="G1547" i="2"/>
  <c r="C1547" i="2"/>
  <c r="I1547" i="2"/>
  <c r="H1547" i="2"/>
  <c r="H285" i="2"/>
  <c r="I285" i="2"/>
  <c r="C285" i="2"/>
  <c r="G285" i="2"/>
  <c r="H745" i="2"/>
  <c r="C745" i="2"/>
  <c r="G745" i="2"/>
  <c r="I745" i="2"/>
  <c r="G1864" i="2"/>
  <c r="I1864" i="2"/>
  <c r="H1864" i="2"/>
  <c r="C1864" i="2"/>
  <c r="H696" i="2"/>
  <c r="I696" i="2"/>
  <c r="G696" i="2"/>
  <c r="C696" i="2"/>
  <c r="C883" i="2"/>
  <c r="H883" i="2"/>
  <c r="I883" i="2"/>
  <c r="G883" i="2"/>
  <c r="G594" i="2"/>
  <c r="H594" i="2"/>
  <c r="C594" i="2"/>
  <c r="I594" i="2"/>
  <c r="H214" i="2"/>
  <c r="I214" i="2"/>
  <c r="G214" i="2"/>
  <c r="C214" i="2"/>
  <c r="H1308" i="2"/>
  <c r="I1308" i="2"/>
  <c r="C1308" i="2"/>
  <c r="G1308" i="2"/>
  <c r="G161" i="2"/>
  <c r="H161" i="2"/>
  <c r="C161" i="2"/>
  <c r="I161" i="2"/>
  <c r="I1648" i="2"/>
  <c r="H1648" i="2"/>
  <c r="C1648" i="2"/>
  <c r="G1648" i="2"/>
  <c r="I843" i="2"/>
  <c r="C843" i="2"/>
  <c r="G843" i="2"/>
  <c r="H843" i="2"/>
  <c r="I1850" i="2"/>
  <c r="C1850" i="2"/>
  <c r="G1850" i="2"/>
  <c r="H1850" i="2"/>
  <c r="I1675" i="2"/>
  <c r="H1675" i="2"/>
  <c r="C1675" i="2"/>
  <c r="G1675" i="2"/>
  <c r="I960" i="2"/>
  <c r="C960" i="2"/>
  <c r="G960" i="2"/>
  <c r="H960" i="2"/>
  <c r="H261" i="2"/>
  <c r="G261" i="2"/>
  <c r="C261" i="2"/>
  <c r="I261" i="2"/>
  <c r="H174" i="2"/>
  <c r="I174" i="2"/>
  <c r="C174" i="2"/>
  <c r="G174" i="2"/>
  <c r="C750" i="2"/>
  <c r="I750" i="2"/>
  <c r="G750" i="2"/>
  <c r="H750" i="2"/>
  <c r="H1741" i="2"/>
  <c r="I1741" i="2"/>
  <c r="C1741" i="2"/>
  <c r="G1741" i="2"/>
  <c r="H1174" i="2"/>
  <c r="C1174" i="2"/>
  <c r="G1174" i="2"/>
  <c r="I1174" i="2"/>
  <c r="I156" i="2"/>
  <c r="G156" i="2"/>
  <c r="H156" i="2"/>
  <c r="C156" i="2"/>
  <c r="H952" i="2"/>
  <c r="C952" i="2"/>
  <c r="G952" i="2"/>
  <c r="I952" i="2"/>
  <c r="C783" i="2"/>
  <c r="H783" i="2"/>
  <c r="G783" i="2"/>
  <c r="I783" i="2"/>
  <c r="H1460" i="2"/>
  <c r="G1460" i="2"/>
  <c r="I1460" i="2"/>
  <c r="C1460" i="2"/>
  <c r="I1086" i="2"/>
  <c r="H1086" i="2"/>
  <c r="G1086" i="2"/>
  <c r="C1086" i="2"/>
  <c r="C1813" i="2"/>
  <c r="H1813" i="2"/>
  <c r="I1813" i="2"/>
  <c r="G1813" i="2"/>
  <c r="H1133" i="2"/>
  <c r="C1133" i="2"/>
  <c r="G1133" i="2"/>
  <c r="I1133" i="2"/>
  <c r="C968" i="2"/>
  <c r="I968" i="2"/>
  <c r="G968" i="2"/>
  <c r="H968" i="2"/>
  <c r="G172" i="2"/>
  <c r="I172" i="2"/>
  <c r="C172" i="2"/>
  <c r="H172" i="2"/>
  <c r="C936" i="2"/>
  <c r="H936" i="2"/>
  <c r="I936" i="2"/>
  <c r="G936" i="2"/>
  <c r="H585" i="2"/>
  <c r="C585" i="2"/>
  <c r="G585" i="2"/>
  <c r="I585" i="2"/>
  <c r="H1716" i="2"/>
  <c r="C1716" i="2"/>
  <c r="I1716" i="2"/>
  <c r="G1716" i="2"/>
  <c r="G1177" i="2"/>
  <c r="C1177" i="2"/>
  <c r="H1177" i="2"/>
  <c r="I1177" i="2"/>
  <c r="H1924" i="2"/>
  <c r="I1924" i="2"/>
  <c r="G1924" i="2"/>
  <c r="C1924" i="2"/>
  <c r="H974" i="2"/>
  <c r="G974" i="2"/>
  <c r="I974" i="2"/>
  <c r="C974" i="2"/>
  <c r="G374" i="2"/>
  <c r="C374" i="2"/>
  <c r="I374" i="2"/>
  <c r="H374" i="2"/>
  <c r="H199" i="2"/>
  <c r="C199" i="2"/>
  <c r="G199" i="2"/>
  <c r="I199" i="2"/>
  <c r="C1203" i="2"/>
  <c r="I1203" i="2"/>
  <c r="G1203" i="2"/>
  <c r="H1203" i="2"/>
  <c r="G1198" i="2"/>
  <c r="C1198" i="2"/>
  <c r="I1198" i="2"/>
  <c r="H1198" i="2"/>
  <c r="H954" i="2"/>
  <c r="C954" i="2"/>
  <c r="G954" i="2"/>
  <c r="I954" i="2"/>
  <c r="G891" i="2"/>
  <c r="C891" i="2"/>
  <c r="I891" i="2"/>
  <c r="H891" i="2"/>
  <c r="C155" i="2"/>
  <c r="I155" i="2"/>
  <c r="G155" i="2"/>
  <c r="H155" i="2"/>
  <c r="H182" i="2"/>
  <c r="G182" i="2"/>
  <c r="I182" i="2"/>
  <c r="C182" i="2"/>
  <c r="H1912" i="2"/>
  <c r="I1912" i="2"/>
  <c r="C1912" i="2"/>
  <c r="G1912" i="2"/>
  <c r="C1799" i="2"/>
  <c r="H1799" i="2"/>
  <c r="I1799" i="2"/>
  <c r="G1799" i="2"/>
  <c r="I489" i="2"/>
  <c r="G489" i="2"/>
  <c r="H489" i="2"/>
  <c r="C489" i="2"/>
  <c r="C919" i="2"/>
  <c r="G919" i="2"/>
  <c r="H919" i="2"/>
  <c r="I919" i="2"/>
  <c r="H1574" i="2"/>
  <c r="C1574" i="2"/>
  <c r="I1574" i="2"/>
  <c r="G1574" i="2"/>
  <c r="I319" i="2"/>
  <c r="G319" i="2"/>
  <c r="C319" i="2"/>
  <c r="H319" i="2"/>
  <c r="G1602" i="2"/>
  <c r="H1602" i="2"/>
  <c r="I1602" i="2"/>
  <c r="C1602" i="2"/>
  <c r="I1495" i="2"/>
  <c r="C1495" i="2"/>
  <c r="G1495" i="2"/>
  <c r="H1495" i="2"/>
  <c r="I218" i="2"/>
  <c r="G218" i="2"/>
  <c r="C218" i="2"/>
  <c r="H218" i="2"/>
  <c r="G605" i="2"/>
  <c r="C605" i="2"/>
  <c r="H605" i="2"/>
  <c r="I605" i="2"/>
  <c r="G1382" i="2"/>
  <c r="I1382" i="2"/>
  <c r="C1382" i="2"/>
  <c r="H1382" i="2"/>
  <c r="C1843" i="2"/>
  <c r="I1843" i="2"/>
  <c r="H1843" i="2"/>
  <c r="G1843" i="2"/>
  <c r="I1310" i="2"/>
  <c r="G1310" i="2"/>
  <c r="H1310" i="2"/>
  <c r="C1310" i="2"/>
  <c r="G1037" i="2"/>
  <c r="I1037" i="2"/>
  <c r="H1037" i="2"/>
  <c r="C1037" i="2"/>
  <c r="H653" i="2"/>
  <c r="I653" i="2"/>
  <c r="C653" i="2"/>
  <c r="G653" i="2"/>
  <c r="G760" i="2"/>
  <c r="I760" i="2"/>
  <c r="H760" i="2"/>
  <c r="C760" i="2"/>
  <c r="C982" i="2"/>
  <c r="H982" i="2"/>
  <c r="G982" i="2"/>
  <c r="I982" i="2"/>
  <c r="H1896" i="2"/>
  <c r="C1896" i="2"/>
  <c r="G1896" i="2"/>
  <c r="I1896" i="2"/>
  <c r="G314" i="2"/>
  <c r="C314" i="2"/>
  <c r="H314" i="2"/>
  <c r="I314" i="2"/>
  <c r="H370" i="2"/>
  <c r="G370" i="2"/>
  <c r="C370" i="2"/>
  <c r="I370" i="2"/>
  <c r="I1805" i="2"/>
  <c r="H1805" i="2"/>
  <c r="C1805" i="2"/>
  <c r="G1805" i="2"/>
  <c r="I1494" i="2"/>
  <c r="C1494" i="2"/>
  <c r="G1494" i="2"/>
  <c r="H1494" i="2"/>
  <c r="G1029" i="2"/>
  <c r="H1029" i="2"/>
  <c r="C1029" i="2"/>
  <c r="I1029" i="2"/>
  <c r="G1431" i="2"/>
  <c r="C1431" i="2"/>
  <c r="I1431" i="2"/>
  <c r="H1431" i="2"/>
  <c r="H1021" i="2"/>
  <c r="G1021" i="2"/>
  <c r="I1021" i="2"/>
  <c r="C1021" i="2"/>
  <c r="I1192" i="2"/>
  <c r="C1192" i="2"/>
  <c r="G1192" i="2"/>
  <c r="H1192" i="2"/>
  <c r="C455" i="2"/>
  <c r="I455" i="2"/>
  <c r="G455" i="2"/>
  <c r="H455" i="2"/>
  <c r="G1128" i="2"/>
  <c r="I1128" i="2"/>
  <c r="H1128" i="2"/>
  <c r="C1128" i="2"/>
  <c r="I1683" i="2"/>
  <c r="H1683" i="2"/>
  <c r="C1683" i="2"/>
  <c r="G1683" i="2"/>
  <c r="C220" i="2"/>
  <c r="G220" i="2"/>
  <c r="I220" i="2"/>
  <c r="H220" i="2"/>
  <c r="H56" i="2"/>
  <c r="G56" i="2"/>
  <c r="C56" i="2"/>
  <c r="I56" i="2"/>
  <c r="C943" i="2"/>
  <c r="H943" i="2"/>
  <c r="I943" i="2"/>
  <c r="G943" i="2"/>
  <c r="G1258" i="2"/>
  <c r="H1258" i="2"/>
  <c r="I1258" i="2"/>
  <c r="C1258" i="2"/>
  <c r="G680" i="2"/>
  <c r="H680" i="2"/>
  <c r="I680" i="2"/>
  <c r="C680" i="2"/>
  <c r="C791" i="2"/>
  <c r="G791" i="2"/>
  <c r="H791" i="2"/>
  <c r="I791" i="2"/>
  <c r="C152" i="2"/>
  <c r="H152" i="2"/>
  <c r="I152" i="2"/>
  <c r="G152" i="2"/>
  <c r="H323" i="2"/>
  <c r="I323" i="2"/>
  <c r="C323" i="2"/>
  <c r="G323" i="2"/>
  <c r="C451" i="2"/>
  <c r="H451" i="2"/>
  <c r="I451" i="2"/>
  <c r="G451" i="2"/>
  <c r="G1264" i="2"/>
  <c r="C1264" i="2"/>
  <c r="I1264" i="2"/>
  <c r="H1264" i="2"/>
  <c r="I537" i="2"/>
  <c r="C537" i="2"/>
  <c r="G537" i="2"/>
  <c r="H537" i="2"/>
  <c r="C742" i="2"/>
  <c r="H742" i="2"/>
  <c r="G742" i="2"/>
  <c r="I742" i="2"/>
  <c r="C224" i="2"/>
  <c r="G224" i="2"/>
  <c r="I224" i="2"/>
  <c r="H224" i="2"/>
  <c r="H1213" i="2"/>
  <c r="C1213" i="2"/>
  <c r="G1213" i="2"/>
  <c r="I1213" i="2"/>
  <c r="C990" i="2"/>
  <c r="H990" i="2"/>
  <c r="G990" i="2"/>
  <c r="I990" i="2"/>
  <c r="H641" i="2"/>
  <c r="G641" i="2"/>
  <c r="I641" i="2"/>
  <c r="C641" i="2"/>
  <c r="C995" i="2"/>
  <c r="I995" i="2"/>
  <c r="G995" i="2"/>
  <c r="H995" i="2"/>
  <c r="H1908" i="2"/>
  <c r="C1908" i="2"/>
  <c r="G1908" i="2"/>
  <c r="I1908" i="2"/>
  <c r="C836" i="2"/>
  <c r="H836" i="2"/>
  <c r="I836" i="2"/>
  <c r="G836" i="2"/>
  <c r="I854" i="2"/>
  <c r="H854" i="2"/>
  <c r="G854" i="2"/>
  <c r="C854" i="2"/>
  <c r="H1019" i="2"/>
  <c r="I1019" i="2"/>
  <c r="C1019" i="2"/>
  <c r="G1019" i="2"/>
  <c r="C1793" i="2"/>
  <c r="I1793" i="2"/>
  <c r="G1793" i="2"/>
  <c r="H1793" i="2"/>
  <c r="C1559" i="2"/>
  <c r="H1559" i="2"/>
  <c r="G1559" i="2"/>
  <c r="I1559" i="2"/>
  <c r="C1083" i="2"/>
  <c r="H1083" i="2"/>
  <c r="G1083" i="2"/>
  <c r="I1083" i="2"/>
  <c r="H1115" i="2"/>
  <c r="G1115" i="2"/>
  <c r="I1115" i="2"/>
  <c r="C1115" i="2"/>
  <c r="C753" i="2"/>
  <c r="H753" i="2"/>
  <c r="G753" i="2"/>
  <c r="I753" i="2"/>
  <c r="H67" i="2"/>
  <c r="C67" i="2"/>
  <c r="G67" i="2"/>
  <c r="I67" i="2"/>
  <c r="I993" i="2"/>
  <c r="H993" i="2"/>
  <c r="G993" i="2"/>
  <c r="C993" i="2"/>
  <c r="H1564" i="2"/>
  <c r="G1564" i="2"/>
  <c r="I1564" i="2"/>
  <c r="C1564" i="2"/>
  <c r="C934" i="2"/>
  <c r="G934" i="2"/>
  <c r="H934" i="2"/>
  <c r="I934" i="2"/>
  <c r="H1804" i="2"/>
  <c r="C1804" i="2"/>
  <c r="G1804" i="2"/>
  <c r="I1804" i="2"/>
  <c r="G569" i="2"/>
  <c r="H569" i="2"/>
  <c r="C569" i="2"/>
  <c r="I569" i="2"/>
  <c r="H1371" i="2"/>
  <c r="C1371" i="2"/>
  <c r="I1371" i="2"/>
  <c r="G1371" i="2"/>
  <c r="H1639" i="2"/>
  <c r="G1639" i="2"/>
  <c r="C1639" i="2"/>
  <c r="I1639" i="2"/>
  <c r="H228" i="2"/>
  <c r="G228" i="2"/>
  <c r="I228" i="2"/>
  <c r="C228" i="2"/>
  <c r="I1350" i="2"/>
  <c r="C1350" i="2"/>
  <c r="G1350" i="2"/>
  <c r="H1350" i="2"/>
  <c r="G731" i="2"/>
  <c r="C731" i="2"/>
  <c r="H731" i="2"/>
  <c r="I731" i="2"/>
  <c r="C177" i="2"/>
  <c r="I177" i="2"/>
  <c r="G177" i="2"/>
  <c r="H177" i="2"/>
  <c r="G1667" i="2"/>
  <c r="I1667" i="2"/>
  <c r="C1667" i="2"/>
  <c r="H1667" i="2"/>
  <c r="C561" i="2"/>
  <c r="G561" i="2"/>
  <c r="I561" i="2"/>
  <c r="H561" i="2"/>
  <c r="C1481" i="2"/>
  <c r="G1481" i="2"/>
  <c r="I1481" i="2"/>
  <c r="H1481" i="2"/>
  <c r="G604" i="2"/>
  <c r="I604" i="2"/>
  <c r="C604" i="2"/>
  <c r="H604" i="2"/>
  <c r="G789" i="2"/>
  <c r="H789" i="2"/>
  <c r="C789" i="2"/>
  <c r="I789" i="2"/>
  <c r="I396" i="2"/>
  <c r="H396" i="2"/>
  <c r="C396" i="2"/>
  <c r="G396" i="2"/>
  <c r="C747" i="2"/>
  <c r="G747" i="2"/>
  <c r="I747" i="2"/>
  <c r="H747" i="2"/>
  <c r="C1882" i="2"/>
  <c r="G1882" i="2"/>
  <c r="I1882" i="2"/>
  <c r="H1882" i="2"/>
  <c r="H1206" i="2"/>
  <c r="C1206" i="2"/>
  <c r="G1206" i="2"/>
  <c r="I1206" i="2"/>
  <c r="C1046" i="2"/>
  <c r="H1046" i="2"/>
  <c r="I1046" i="2"/>
  <c r="G1046" i="2"/>
  <c r="H693" i="2"/>
  <c r="C693" i="2"/>
  <c r="I693" i="2"/>
  <c r="G693" i="2"/>
  <c r="H685" i="2"/>
  <c r="I685" i="2"/>
  <c r="C685" i="2"/>
  <c r="G685" i="2"/>
  <c r="H457" i="2"/>
  <c r="C457" i="2"/>
  <c r="I457" i="2"/>
  <c r="G457" i="2"/>
  <c r="C1857" i="2"/>
  <c r="H1857" i="2"/>
  <c r="G1857" i="2"/>
  <c r="I1857" i="2"/>
  <c r="C1448" i="2"/>
  <c r="I1448" i="2"/>
  <c r="H1448" i="2"/>
  <c r="G1448" i="2"/>
  <c r="I1230" i="2"/>
  <c r="C1230" i="2"/>
  <c r="G1230" i="2"/>
  <c r="H1230" i="2"/>
  <c r="C1516" i="2"/>
  <c r="G1516" i="2"/>
  <c r="H1516" i="2"/>
  <c r="I1516" i="2"/>
  <c r="C1212" i="2"/>
  <c r="I1212" i="2"/>
  <c r="H1212" i="2"/>
  <c r="G1212" i="2"/>
  <c r="C1707" i="2"/>
  <c r="H1707" i="2"/>
  <c r="G1707" i="2"/>
  <c r="I1707" i="2"/>
  <c r="C289" i="2"/>
  <c r="I289" i="2"/>
  <c r="G289" i="2"/>
  <c r="H289" i="2"/>
  <c r="H655" i="2"/>
  <c r="I655" i="2"/>
  <c r="C655" i="2"/>
  <c r="G655" i="2"/>
  <c r="I1129" i="2"/>
  <c r="C1129" i="2"/>
  <c r="G1129" i="2"/>
  <c r="H1129" i="2"/>
  <c r="C1373" i="2"/>
  <c r="I1373" i="2"/>
  <c r="H1373" i="2"/>
  <c r="G1373" i="2"/>
  <c r="C1200" i="2"/>
  <c r="H1200" i="2"/>
  <c r="G1200" i="2"/>
  <c r="I1200" i="2"/>
  <c r="I1710" i="2"/>
  <c r="H1710" i="2"/>
  <c r="C1710" i="2"/>
  <c r="G1710" i="2"/>
  <c r="I598" i="2"/>
  <c r="H598" i="2"/>
  <c r="G598" i="2"/>
  <c r="C598" i="2"/>
  <c r="I413" i="2"/>
  <c r="C413" i="2"/>
  <c r="H413" i="2"/>
  <c r="G413" i="2"/>
  <c r="I259" i="2"/>
  <c r="G259" i="2"/>
  <c r="H259" i="2"/>
  <c r="C259" i="2"/>
  <c r="H1278" i="2"/>
  <c r="G1278" i="2"/>
  <c r="I1278" i="2"/>
  <c r="C1278" i="2"/>
  <c r="G1028" i="2"/>
  <c r="H1028" i="2"/>
  <c r="I1028" i="2"/>
  <c r="C1028" i="2"/>
  <c r="I1692" i="2"/>
  <c r="G1692" i="2"/>
  <c r="C1692" i="2"/>
  <c r="H1692" i="2"/>
  <c r="C1689" i="2"/>
  <c r="I1689" i="2"/>
  <c r="H1689" i="2"/>
  <c r="G1689" i="2"/>
  <c r="H1123" i="2"/>
  <c r="I1123" i="2"/>
  <c r="C1123" i="2"/>
  <c r="G1123" i="2"/>
  <c r="G253" i="2"/>
  <c r="C253" i="2"/>
  <c r="H253" i="2"/>
  <c r="I253" i="2"/>
  <c r="G11" i="2"/>
  <c r="H11" i="2"/>
  <c r="C11" i="2"/>
  <c r="I11" i="2"/>
  <c r="I1144" i="2"/>
  <c r="H1144" i="2"/>
  <c r="G1144" i="2"/>
  <c r="C1144" i="2"/>
  <c r="G1428" i="2"/>
  <c r="C1428" i="2"/>
  <c r="H1428" i="2"/>
  <c r="I1428" i="2"/>
  <c r="G924" i="2"/>
  <c r="C924" i="2"/>
  <c r="H924" i="2"/>
  <c r="I924" i="2"/>
  <c r="C972" i="2"/>
  <c r="G972" i="2"/>
  <c r="I972" i="2"/>
  <c r="H972" i="2"/>
  <c r="H1118" i="2"/>
  <c r="I1118" i="2"/>
  <c r="C1118" i="2"/>
  <c r="G1118" i="2"/>
  <c r="H1443" i="2"/>
  <c r="C1443" i="2"/>
  <c r="G1443" i="2"/>
  <c r="I1443" i="2"/>
  <c r="C1408" i="2"/>
  <c r="G1408" i="2"/>
  <c r="I1408" i="2"/>
  <c r="H1408" i="2"/>
  <c r="I1219" i="2"/>
  <c r="C1219" i="2"/>
  <c r="G1219" i="2"/>
  <c r="H1219" i="2"/>
  <c r="C589" i="2"/>
  <c r="I589" i="2"/>
  <c r="H589" i="2"/>
  <c r="G589" i="2"/>
  <c r="C874" i="2"/>
  <c r="I874" i="2"/>
  <c r="H874" i="2"/>
  <c r="G874" i="2"/>
  <c r="H890" i="2"/>
  <c r="C890" i="2"/>
  <c r="I890" i="2"/>
  <c r="G890" i="2"/>
  <c r="H1618" i="2"/>
  <c r="C1618" i="2"/>
  <c r="G1618" i="2"/>
  <c r="I1618" i="2"/>
  <c r="H1765" i="2"/>
  <c r="G1765" i="2"/>
  <c r="I1765" i="2"/>
  <c r="C1765" i="2"/>
  <c r="G893" i="2"/>
  <c r="C893" i="2"/>
  <c r="H893" i="2"/>
  <c r="I893" i="2"/>
  <c r="C631" i="2"/>
  <c r="H631" i="2"/>
  <c r="G631" i="2"/>
  <c r="I631" i="2"/>
  <c r="H1457" i="2"/>
  <c r="C1457" i="2"/>
  <c r="I1457" i="2"/>
  <c r="G1457" i="2"/>
  <c r="H1437" i="2"/>
  <c r="C1437" i="2"/>
  <c r="I1437" i="2"/>
  <c r="G1437" i="2"/>
  <c r="I1385" i="2"/>
  <c r="H1385" i="2"/>
  <c r="C1385" i="2"/>
  <c r="G1385" i="2"/>
  <c r="C1835" i="2"/>
  <c r="I1835" i="2"/>
  <c r="H1835" i="2"/>
  <c r="G1835" i="2"/>
  <c r="C953" i="2"/>
  <c r="G953" i="2"/>
  <c r="H953" i="2"/>
  <c r="I953" i="2"/>
  <c r="H946" i="2"/>
  <c r="C946" i="2"/>
  <c r="G946" i="2"/>
  <c r="I946" i="2"/>
  <c r="H404" i="2"/>
  <c r="I404" i="2"/>
  <c r="G404" i="2"/>
  <c r="C404" i="2"/>
  <c r="G837" i="2"/>
  <c r="H837" i="2"/>
  <c r="I837" i="2"/>
  <c r="C837" i="2"/>
  <c r="I1653" i="2"/>
  <c r="C1653" i="2"/>
  <c r="H1653" i="2"/>
  <c r="G1653" i="2"/>
  <c r="H1894" i="2"/>
  <c r="G1894" i="2"/>
  <c r="I1894" i="2"/>
  <c r="C1894" i="2"/>
  <c r="G1196" i="2"/>
  <c r="I1196" i="2"/>
  <c r="C1196" i="2"/>
  <c r="H1196" i="2"/>
  <c r="I1609" i="2"/>
  <c r="H1609" i="2"/>
  <c r="G1609" i="2"/>
  <c r="C1609" i="2"/>
  <c r="C761" i="2"/>
  <c r="H761" i="2"/>
  <c r="I761" i="2"/>
  <c r="G761" i="2"/>
  <c r="G110" i="2"/>
  <c r="I110" i="2"/>
  <c r="C110" i="2"/>
  <c r="H110" i="2"/>
  <c r="C1895" i="2"/>
  <c r="G1895" i="2"/>
  <c r="H1895" i="2"/>
  <c r="I1895" i="2"/>
  <c r="G1370" i="2"/>
  <c r="H1370" i="2"/>
  <c r="I1370" i="2"/>
  <c r="C1370" i="2"/>
  <c r="I754" i="2"/>
  <c r="H754" i="2"/>
  <c r="G754" i="2"/>
  <c r="C754" i="2"/>
  <c r="H168" i="2"/>
  <c r="C168" i="2"/>
  <c r="G168" i="2"/>
  <c r="I168" i="2"/>
  <c r="C158" i="2"/>
  <c r="G158" i="2"/>
  <c r="I158" i="2"/>
  <c r="H158" i="2"/>
  <c r="G1842" i="2"/>
  <c r="H1842" i="2"/>
  <c r="I1842" i="2"/>
  <c r="C1842" i="2"/>
  <c r="H1445" i="2"/>
  <c r="C1445" i="2"/>
  <c r="I1445" i="2"/>
  <c r="G1445" i="2"/>
  <c r="I572" i="2"/>
  <c r="G572" i="2"/>
  <c r="C572" i="2"/>
  <c r="H572" i="2"/>
  <c r="I898" i="2"/>
  <c r="H898" i="2"/>
  <c r="C898" i="2"/>
  <c r="G898" i="2"/>
  <c r="G1508" i="2"/>
  <c r="H1508" i="2"/>
  <c r="I1508" i="2"/>
  <c r="C1508" i="2"/>
  <c r="C1159" i="2"/>
  <c r="I1159" i="2"/>
  <c r="H1159" i="2"/>
  <c r="G1159" i="2"/>
  <c r="C1474" i="2"/>
  <c r="G1474" i="2"/>
  <c r="H1474" i="2"/>
  <c r="I1474" i="2"/>
  <c r="C1186" i="2"/>
  <c r="I1186" i="2"/>
  <c r="H1186" i="2"/>
  <c r="G1186" i="2"/>
  <c r="H1795" i="2"/>
  <c r="G1795" i="2"/>
  <c r="C1795" i="2"/>
  <c r="I1795" i="2"/>
  <c r="G825" i="2"/>
  <c r="I825" i="2"/>
  <c r="C825" i="2"/>
  <c r="H825" i="2"/>
  <c r="I129" i="2"/>
  <c r="G129" i="2"/>
  <c r="H129" i="2"/>
  <c r="C129" i="2"/>
  <c r="H1518" i="2"/>
  <c r="G1518" i="2"/>
  <c r="C1518" i="2"/>
  <c r="I1518" i="2"/>
  <c r="H504" i="2"/>
  <c r="C504" i="2"/>
  <c r="G504" i="2"/>
  <c r="I504" i="2"/>
  <c r="I322" i="2"/>
  <c r="C322" i="2"/>
  <c r="G322" i="2"/>
  <c r="H322" i="2"/>
  <c r="C1423" i="2"/>
  <c r="G1423" i="2"/>
  <c r="H1423" i="2"/>
  <c r="I1423" i="2"/>
  <c r="G318" i="2"/>
  <c r="I318" i="2"/>
  <c r="H318" i="2"/>
  <c r="C318" i="2"/>
  <c r="G1519" i="2"/>
  <c r="I1519" i="2"/>
  <c r="C1519" i="2"/>
  <c r="H1519" i="2"/>
  <c r="I663" i="2"/>
  <c r="C663" i="2"/>
  <c r="G663" i="2"/>
  <c r="H663" i="2"/>
  <c r="H164" i="2"/>
  <c r="G164" i="2"/>
  <c r="C164" i="2"/>
  <c r="I164" i="2"/>
  <c r="G1836" i="2"/>
  <c r="C1836" i="2"/>
  <c r="I1836" i="2"/>
  <c r="H1836" i="2"/>
  <c r="I1139" i="2"/>
  <c r="C1139" i="2"/>
  <c r="G1139" i="2"/>
  <c r="H1139" i="2"/>
  <c r="H1425" i="2"/>
  <c r="G1425" i="2"/>
  <c r="I1425" i="2"/>
  <c r="C1425" i="2"/>
  <c r="H440" i="2"/>
  <c r="I440" i="2"/>
  <c r="C440" i="2"/>
  <c r="G440" i="2"/>
  <c r="G312" i="2"/>
  <c r="C312" i="2"/>
  <c r="H312" i="2"/>
  <c r="I312" i="2"/>
  <c r="C62" i="2"/>
  <c r="H62" i="2"/>
  <c r="G62" i="2"/>
  <c r="I62" i="2"/>
  <c r="I1743" i="2"/>
  <c r="C1743" i="2"/>
  <c r="H1743" i="2"/>
  <c r="G1743" i="2"/>
  <c r="G495" i="2"/>
  <c r="H495" i="2"/>
  <c r="I495" i="2"/>
  <c r="C495" i="2"/>
  <c r="H300" i="2"/>
  <c r="C300" i="2"/>
  <c r="I300" i="2"/>
  <c r="G300" i="2"/>
  <c r="I1191" i="2"/>
  <c r="C1191" i="2"/>
  <c r="H1191" i="2"/>
  <c r="G1191" i="2"/>
  <c r="I135" i="2"/>
  <c r="G135" i="2"/>
  <c r="H135" i="2"/>
  <c r="C135" i="2"/>
  <c r="C803" i="2"/>
  <c r="I803" i="2"/>
  <c r="H803" i="2"/>
  <c r="G803" i="2"/>
  <c r="C1596" i="2"/>
  <c r="I1596" i="2"/>
  <c r="H1596" i="2"/>
  <c r="G1596" i="2"/>
  <c r="G965" i="2"/>
  <c r="I965" i="2"/>
  <c r="C965" i="2"/>
  <c r="H965" i="2"/>
  <c r="G922" i="2"/>
  <c r="H922" i="2"/>
  <c r="C922" i="2"/>
  <c r="I922" i="2"/>
</calcChain>
</file>

<file path=xl/sharedStrings.xml><?xml version="1.0" encoding="utf-8"?>
<sst xmlns="http://schemas.openxmlformats.org/spreadsheetml/2006/main" count="1184" uniqueCount="464">
  <si>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</si>
  <si>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</si>
  <si>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##type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</si>
  <si>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</si>
  <si>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</si>
  <si>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</si>
  <si>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</si>
  <si>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</si>
  <si>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string#ref=UnitCfgCategory</t>
    <phoneticPr fontId="3" type="noConversion"/>
  </si>
  <si>
    <t>unitId</t>
    <phoneticPr fontId="3" type="noConversion"/>
  </si>
  <si>
    <t>aiCfgId</t>
    <phoneticPr fontId="3" type="noConversion"/>
  </si>
  <si>
    <t>type</t>
    <phoneticPr fontId="3" type="noConversion"/>
  </si>
  <si>
    <t>类型</t>
    <phoneticPr fontId="3" type="noConversion"/>
  </si>
  <si>
    <t>TowerDefense_Monster1</t>
  </si>
  <si>
    <t>string#ref=AIConfigId@AICfgCategory</t>
    <phoneticPr fontId="3" type="noConversion"/>
  </si>
  <si>
    <t>MonsterType</t>
  </si>
  <si>
    <t>None</t>
  </si>
  <si>
    <t>string#ref=ItemCfgCategory</t>
    <phoneticPr fontId="3" type="noConversion"/>
  </si>
  <si>
    <t>Monster_Challenge1_1_1</t>
  </si>
  <si>
    <t>Monster_Challenge1_2_1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</si>
  <si>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</si>
  <si>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</si>
  <si>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</si>
  <si>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</si>
  <si>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</si>
  <si>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Monster_Challenge3_2_1</t>
  </si>
  <si>
    <t>Monster_Challenge3_2_2</t>
  </si>
  <si>
    <t>Monster_Challenge3_3_1</t>
  </si>
  <si>
    <t>Monster_Challenge3_3_2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</si>
  <si>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</si>
  <si>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</si>
  <si>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</si>
  <si>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</si>
  <si>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</si>
  <si>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</si>
  <si>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</si>
  <si>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</si>
  <si>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</si>
  <si>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</si>
  <si>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</si>
  <si>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</si>
  <si>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</si>
  <si>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</si>
  <si>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</si>
  <si>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</si>
  <si>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</si>
  <si>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Unit_Monster_Challenge1_1_1</t>
  </si>
  <si>
    <t>Unit_Monster_Challenge1_2_1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</si>
  <si>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</si>
  <si>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</si>
  <si>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</si>
  <si>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</si>
  <si>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</si>
  <si>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Unit_Monster_Challenge3_2_1</t>
  </si>
  <si>
    <t>Unit_Monster_Challenge3_2_2</t>
  </si>
  <si>
    <t>Unit_Monster_Challenge3_3_1</t>
  </si>
  <si>
    <t>Unit_Monster_Challenge3_3_2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</si>
  <si>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</si>
  <si>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</si>
  <si>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</si>
  <si>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</si>
  <si>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</si>
  <si>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</si>
  <si>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</si>
  <si>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</si>
  <si>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</si>
  <si>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</si>
  <si>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</si>
  <si>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</si>
  <si>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</si>
  <si>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</si>
  <si>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</si>
  <si>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</si>
  <si>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</si>
  <si>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(list#sep=;),string#ref=ActionCfg_ref_group</t>
    <phoneticPr fontId="3" type="noConversion"/>
  </si>
  <si>
    <t>生成时Action事件id（对应ActionConfig文件夹下表格）</t>
    <phoneticPr fontId="3" type="noConversion"/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</si>
  <si>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</si>
  <si>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</si>
  <si>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</si>
  <si>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</si>
  <si>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</si>
  <si>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</si>
  <si>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</si>
  <si>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</si>
  <si>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</si>
  <si>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</si>
  <si>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</si>
  <si>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</si>
  <si>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</si>
  <si>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</si>
  <si>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Monster_Challenge7_2_1</t>
  </si>
  <si>
    <t>Monster_Challenge7_2_2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</si>
  <si>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</si>
  <si>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</si>
  <si>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</si>
  <si>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</si>
  <si>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</si>
  <si>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</si>
  <si>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Monster_Challenge7_5_1</t>
  </si>
  <si>
    <t>Monster_Challenge7_5_2</t>
  </si>
  <si>
    <t>Monster_Challenge7_5_3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</si>
  <si>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</si>
  <si>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</si>
  <si>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</si>
  <si>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</si>
  <si>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</si>
  <si>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</si>
  <si>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</si>
  <si>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</si>
  <si>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</si>
  <si>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</si>
  <si>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</si>
  <si>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</si>
  <si>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</si>
  <si>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</si>
  <si>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</si>
  <si>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</si>
  <si>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</si>
  <si>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</si>
  <si>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</si>
  <si>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</si>
  <si>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</si>
  <si>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</si>
  <si>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</si>
  <si>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</si>
  <si>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</si>
  <si>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</si>
  <si>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</si>
  <si>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</si>
  <si>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</si>
  <si>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</si>
  <si>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</si>
  <si>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</si>
  <si>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Monster_Challenge10_3_1</t>
  </si>
  <si>
    <t>Monster_Challenge10_3_2</t>
  </si>
  <si>
    <t>Monster_Challenge10_3_3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</si>
  <si>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</si>
  <si>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</si>
  <si>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</si>
  <si>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</si>
  <si>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</si>
  <si>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</si>
  <si>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Unit_Monster_Challenge6_1_1</t>
  </si>
  <si>
    <t>Unit_Monster_Challenge6_1_2</t>
  </si>
  <si>
    <t>Unit_Monster_Challenge6_2_1</t>
  </si>
  <si>
    <t>Unit_Monster_Challenge6_2_2</t>
  </si>
  <si>
    <t>Unit_Monster_Challenge6_3_1</t>
  </si>
  <si>
    <t>Unit_Monster_Challenge6_3_2</t>
  </si>
  <si>
    <t>Unit_Monster_Challenge6_3_3</t>
  </si>
  <si>
    <t>Unit_Monster_Challenge6_4_1</t>
  </si>
  <si>
    <t>Unit_Monster_Challenge6_4_2</t>
  </si>
  <si>
    <t>Unit_Monster_Challenge6_4_3</t>
  </si>
  <si>
    <t>Unit_Monster_Challenge6_5_1</t>
  </si>
  <si>
    <t>Unit_Monster_Challenge6_5_2</t>
  </si>
  <si>
    <t>Unit_Monster_Challenge6_5_3</t>
  </si>
  <si>
    <t>Unit_Monster_Challenge7_1_1</t>
  </si>
  <si>
    <t>Unit_Monster_Challenge7_2_1</t>
  </si>
  <si>
    <t>Unit_Monster_Challenge7_2_2</t>
  </si>
  <si>
    <t>Unit_Monster_Challenge7_3_1</t>
  </si>
  <si>
    <t>Unit_Monster_Challenge7_3_2</t>
  </si>
  <si>
    <t>Unit_Monster_Challenge7_3_3</t>
  </si>
  <si>
    <t>Unit_Monster_Challenge7_4_1</t>
  </si>
  <si>
    <t>Unit_Monster_Challenge7_4_2</t>
  </si>
  <si>
    <t>Unit_Monster_Challenge7_4_3</t>
  </si>
  <si>
    <t>Unit_Monster_Challenge7_5_1</t>
  </si>
  <si>
    <t>Unit_Monster_Challenge7_5_2</t>
  </si>
  <si>
    <t>Unit_Monster_Challenge7_5_3</t>
  </si>
  <si>
    <t>Unit_Monster_Challenge8_1_1</t>
  </si>
  <si>
    <t>Unit_Monster_Challenge8_1_2</t>
  </si>
  <si>
    <t>Unit_Monster_Challenge8_2_1</t>
  </si>
  <si>
    <t>Unit_Monster_Challenge8_2_2</t>
  </si>
  <si>
    <t>Unit_Monster_Challenge8_2_3</t>
  </si>
  <si>
    <t>Unit_Monster_Challenge8_3_1</t>
  </si>
  <si>
    <t>Unit_Monster_Challenge8_3_2</t>
  </si>
  <si>
    <t>Unit_Monster_Challenge8_3_3</t>
  </si>
  <si>
    <t>Unit_Monster_Challenge8_4_1</t>
  </si>
  <si>
    <t>Unit_Monster_Challenge8_4_2</t>
  </si>
  <si>
    <t>Unit_Monster_Challenge8_4_3</t>
  </si>
  <si>
    <t>Unit_Monster_Challenge8_5_1</t>
  </si>
  <si>
    <t>Unit_Monster_Challenge8_5_2</t>
  </si>
  <si>
    <t>Unit_Monster_Challenge8_5_3</t>
  </si>
  <si>
    <t>Unit_Monster_Challenge8_5_4</t>
  </si>
  <si>
    <t>Unit_Monster_Challenge9_1_1</t>
  </si>
  <si>
    <t>Unit_Monster_Challenge9_1_2</t>
  </si>
  <si>
    <t>Unit_Monster_Challenge9_2_1</t>
  </si>
  <si>
    <t>Unit_Monster_Challenge9_2_2</t>
  </si>
  <si>
    <t>Unit_Monster_Challenge9_3_1</t>
  </si>
  <si>
    <t>Unit_Monster_Challenge9_3_2</t>
  </si>
  <si>
    <t>Unit_Monster_Challenge9_3_3</t>
  </si>
  <si>
    <t>Unit_Monster_Challenge9_4_1</t>
  </si>
  <si>
    <t>Unit_Monster_Challenge9_4_2</t>
  </si>
  <si>
    <t>Unit_Monster_Challenge9_4_3</t>
  </si>
  <si>
    <t>Unit_Monster_Challenge9_5_1</t>
  </si>
  <si>
    <t>Unit_Monster_Challenge9_5_2</t>
  </si>
  <si>
    <t>Unit_Monster_Challenge9_5_3</t>
  </si>
  <si>
    <t>Unit_Monster_Challenge10_1_1</t>
  </si>
  <si>
    <t>Unit_Monster_Challenge10_1_2</t>
  </si>
  <si>
    <t>Unit_Monster_Challenge10_2_1</t>
  </si>
  <si>
    <t>Unit_Monster_Challenge10_2_2</t>
  </si>
  <si>
    <t>Unit_Monster_Challenge10_3_1</t>
  </si>
  <si>
    <t>Unit_Monster_Challenge10_3_2</t>
  </si>
  <si>
    <t>Unit_Monster_Challenge10_3_3</t>
  </si>
  <si>
    <t>Unit_Monster_Challenge10_4_1</t>
  </si>
  <si>
    <t>Unit_Monster_Challenge10_4_2</t>
  </si>
  <si>
    <t>Unit_Monster_Challenge10_4_3</t>
  </si>
  <si>
    <t>Unit_Monster_Challenge10_5_1</t>
  </si>
  <si>
    <t>Unit_Monster_Challenge10_5_2</t>
  </si>
  <si>
    <t>Unit_Monster_Challenge10_5_3</t>
  </si>
  <si>
    <t>createActionIds</t>
    <phoneticPr fontId="3" type="noConversion"/>
  </si>
  <si>
    <t>Monster_BianFu1</t>
    <phoneticPr fontId="3" type="noConversion"/>
  </si>
  <si>
    <t>Monster_BianFu2</t>
  </si>
  <si>
    <t>Monster_BianFu3</t>
  </si>
  <si>
    <t>Monster_ZhiZhu1</t>
    <phoneticPr fontId="3" type="noConversion"/>
  </si>
  <si>
    <t>Monster_ZhiZhu2</t>
  </si>
  <si>
    <t>Monster_ZhiZhu3</t>
  </si>
  <si>
    <t>Monster_Dan1</t>
    <phoneticPr fontId="3" type="noConversion"/>
  </si>
  <si>
    <t>Monster_Dan2</t>
  </si>
  <si>
    <t>Monster_Dan3</t>
  </si>
  <si>
    <t>Monster_MiFeng1</t>
    <phoneticPr fontId="3" type="noConversion"/>
  </si>
  <si>
    <t>Monster_MiFeng2</t>
  </si>
  <si>
    <t>Monster_MiFeng3</t>
  </si>
  <si>
    <t>Monster_ZhongZi1</t>
    <phoneticPr fontId="3" type="noConversion"/>
  </si>
  <si>
    <t>Monster_ZhongZi2</t>
  </si>
  <si>
    <t>Monster_ZhongZi3</t>
  </si>
  <si>
    <t>Monster_Gui1</t>
    <phoneticPr fontId="3" type="noConversion"/>
  </si>
  <si>
    <t>Monster_Gui2</t>
  </si>
  <si>
    <t>Monster_Gui3</t>
  </si>
  <si>
    <t>Monster_Niao1</t>
    <phoneticPr fontId="3" type="noConversion"/>
  </si>
  <si>
    <t>Monster_Niao2</t>
  </si>
  <si>
    <t>Monster_Niao3</t>
  </si>
  <si>
    <t>Unit_Monster_MiFeng1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</si>
  <si>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</si>
  <si>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</si>
  <si>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</si>
  <si>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</si>
  <si>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</si>
  <si>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</si>
  <si>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</si>
  <si>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</si>
  <si>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</si>
  <si>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</si>
  <si>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</si>
  <si>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</si>
  <si>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</si>
  <si>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</si>
  <si>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</si>
  <si>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</si>
  <si>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</si>
  <si>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</si>
  <si>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</si>
  <si>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</si>
  <si>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EffectCreate_MonsterShow</t>
  </si>
  <si>
    <t>Monster_Tutorial_2_1</t>
  </si>
  <si>
    <t>Unit_Monster_Tutorial_1_1</t>
  </si>
  <si>
    <t>Unit_Monster_Tutorial_2_1</t>
  </si>
  <si>
    <t>Unit_Monster_Offline_1_1</t>
  </si>
  <si>
    <t>Unit_Monster_Offline_2_1</t>
  </si>
  <si>
    <t>Unit_Monster_Offline_2_2</t>
  </si>
  <si>
    <t>Unit_Monster_Offline_3_1</t>
  </si>
  <si>
    <t>Unit_Monster_Offline_3_2</t>
  </si>
  <si>
    <t>Unit_Monster_Offline_4_1</t>
  </si>
  <si>
    <t>Unit_Monster_Offline_4_2</t>
  </si>
  <si>
    <t>Unit_Monster_Offline_5_1</t>
  </si>
  <si>
    <t>Unit_Monster_Offline_5_2</t>
  </si>
  <si>
    <t>Unit_Monster_Offline_6_1</t>
  </si>
  <si>
    <t>Unit_Monster_Offline_6_2</t>
  </si>
  <si>
    <t>Unit_Monster_Offline_7_1</t>
  </si>
  <si>
    <t>Unit_Monster_Offline_7_2</t>
  </si>
  <si>
    <t>Unit_Monster_Offline_8_1</t>
  </si>
  <si>
    <t>Unit_Monster_Offline_8_2</t>
  </si>
  <si>
    <t>Unit_Monster_Offline_9_1</t>
  </si>
  <si>
    <t>Unit_Monster_Offline_9_2</t>
  </si>
  <si>
    <t>Unit_Monster_Offline_10_1</t>
  </si>
  <si>
    <t>Unit_Monster_Offline_10_2</t>
  </si>
  <si>
    <t>Unit_Monster_Offline_11_1</t>
  </si>
  <si>
    <t>Unit_Monster_Offline_11_2</t>
  </si>
  <si>
    <t>Unit_Monster_Offline_12_1</t>
  </si>
  <si>
    <t>Unit_Monster_Offline_13_1</t>
  </si>
  <si>
    <t>Unit_Monster_Offline_13_2</t>
  </si>
  <si>
    <t>Unit_Monster_Offline_14_1</t>
  </si>
  <si>
    <t>Unit_Monster_Offline_14_2</t>
  </si>
  <si>
    <t>Unit_Monster_Offline_15_1</t>
  </si>
  <si>
    <t>Unit_Monster_Offline_15_2</t>
  </si>
  <si>
    <t>Unit_Monster_Offline_15_3</t>
  </si>
  <si>
    <t>Unit_Monster_Offline_16_1</t>
  </si>
  <si>
    <t>Unit_Monster_Offline_16_2</t>
  </si>
  <si>
    <t>Unit_Monster_Offline_17_1</t>
  </si>
  <si>
    <t>Unit_Monster_Offline_17_2</t>
  </si>
  <si>
    <t>Unit_Monster_Offline_18_1</t>
  </si>
  <si>
    <t>Unit_Monster_Offline_18_2</t>
  </si>
  <si>
    <t>Unit_Monster_Offline_18_3</t>
  </si>
  <si>
    <t>Unit_Monster_Offline_19_1</t>
  </si>
  <si>
    <t>Unit_Monster_Offline_19_2</t>
  </si>
  <si>
    <t>Unit_Monster_Offline_19_3</t>
  </si>
  <si>
    <t>Unit_Monster_Offline_20_1</t>
  </si>
  <si>
    <t>Unit_Monster_Offline_20_2</t>
  </si>
  <si>
    <t>Unit_Monster_Offline_20_3</t>
  </si>
  <si>
    <t>Monster_Offline_1_1</t>
  </si>
  <si>
    <t>Monster_Offline_2_1</t>
  </si>
  <si>
    <t>Monster_Offline_2_2</t>
  </si>
  <si>
    <t>Monster_Offline_3_1</t>
  </si>
  <si>
    <t>Monster_Offline_3_2</t>
  </si>
  <si>
    <t>Monster_Offline_4_1</t>
  </si>
  <si>
    <t>Monster_Offline_4_2</t>
  </si>
  <si>
    <t>Monster_Offline_5_1</t>
  </si>
  <si>
    <t>Monster_Offline_5_2</t>
  </si>
  <si>
    <t>Monster_Offline_6_1</t>
  </si>
  <si>
    <t>Monster_Offline_6_2</t>
  </si>
  <si>
    <t>Monster_Offline_7_1</t>
  </si>
  <si>
    <t>Monster_Offline_7_2</t>
  </si>
  <si>
    <t>Monster_Offline_8_1</t>
  </si>
  <si>
    <t>Monster_Offline_8_2</t>
  </si>
  <si>
    <t>Monster_Offline_9_1</t>
  </si>
  <si>
    <t>Monster_Offline_9_2</t>
  </si>
  <si>
    <t>Monster_Offline_10_1</t>
  </si>
  <si>
    <t>Monster_Offline_10_2</t>
  </si>
  <si>
    <t>Monster_Offline_11_1</t>
  </si>
  <si>
    <t>Monster_Offline_11_2</t>
  </si>
  <si>
    <t>Monster_Offline_12_1</t>
  </si>
  <si>
    <t>Monster_Offline_13_1</t>
  </si>
  <si>
    <t>Monster_Offline_13_2</t>
  </si>
  <si>
    <t>Monster_Offline_14_1</t>
  </si>
  <si>
    <t>Monster_Offline_14_2</t>
  </si>
  <si>
    <t>Monster_Offline_15_1</t>
  </si>
  <si>
    <t>Monster_Offline_15_2</t>
  </si>
  <si>
    <t>Monster_Offline_15_3</t>
  </si>
  <si>
    <t>Monster_Offline_16_1</t>
  </si>
  <si>
    <t>Monster_Offline_16_2</t>
  </si>
  <si>
    <t>Monster_Offline_17_1</t>
  </si>
  <si>
    <t>Monster_Offline_17_2</t>
  </si>
  <si>
    <t>Monster_Offline_18_1</t>
  </si>
  <si>
    <t>Monster_Offline_18_2</t>
  </si>
  <si>
    <t>Monster_Offline_18_3</t>
  </si>
  <si>
    <t>Monster_Offline_19_1</t>
  </si>
  <si>
    <t>Monster_Offline_19_2</t>
  </si>
  <si>
    <t>Monster_Offline_19_3</t>
  </si>
  <si>
    <t>Monster_Offline_20_1</t>
  </si>
  <si>
    <t>Monster_Offline_20_2</t>
  </si>
  <si>
    <t>Monster_Offline_20_3</t>
  </si>
  <si>
    <t>EffectCreate_MonsterShow;BuffAdd_WaveHpUp;BuffAdd_WaveSpeedUp</t>
  </si>
  <si>
    <t>EffectCreate_BossEffect;EffectCreate_MonsterShow;BuffAdd_WaveHpUp;BuffAdd_WaveSpeedUp</t>
  </si>
  <si>
    <t>Unit_Monster_Rou1</t>
  </si>
  <si>
    <t>Unit_Monster_Rou2</t>
  </si>
  <si>
    <t>Unit_Monster_Rou3</t>
  </si>
  <si>
    <t>Unit_Monster_XueRen1</t>
  </si>
  <si>
    <t>Unit_Monster_XueRen2</t>
  </si>
  <si>
    <t>Unit_Monster_XueRen3</t>
  </si>
  <si>
    <t>Unit_Monster_WuGui1</t>
  </si>
  <si>
    <t>Unit_Monster_WuGui2</t>
  </si>
  <si>
    <t>Unit_Monster_WuGui3</t>
  </si>
  <si>
    <t>Monster_Rou1</t>
  </si>
  <si>
    <t>Monster_Rou2</t>
  </si>
  <si>
    <t>Monster_Rou3</t>
  </si>
  <si>
    <t>Monster_XueRen1</t>
  </si>
  <si>
    <t>Monster_XueRen2</t>
  </si>
  <si>
    <t>Monster_XueRen3</t>
  </si>
  <si>
    <t>Monster_WuGui1</t>
  </si>
  <si>
    <t>Monster_WuGui2</t>
  </si>
  <si>
    <t>Monster_WuGui3</t>
  </si>
  <si>
    <t>展示怪</t>
    <phoneticPr fontId="3" type="noConversion"/>
  </si>
  <si>
    <t>Monster_Tutorial_1_1</t>
  </si>
  <si>
    <t>Monster_Tutorial_2_2</t>
  </si>
  <si>
    <t>Monster_Tutorial_2_3</t>
  </si>
  <si>
    <t>Unit_Monster_Tutorial_2_2</t>
  </si>
  <si>
    <t>Unit_Monster_Tutorial_2_3</t>
  </si>
  <si>
    <t>EffectCreate_BossEffect;EffectCreate_MonsterShow</t>
    <phoneticPr fontId="3" type="noConversion"/>
  </si>
  <si>
    <t>Monster_Challenge1_2_2</t>
  </si>
  <si>
    <t>Unit_Monster_Challenge1_2_2</t>
  </si>
  <si>
    <t>Monster_Challenge2_3_3</t>
  </si>
  <si>
    <t>Monster_Challenge3_1_1</t>
  </si>
  <si>
    <t>Monster_Challenge3_3_3</t>
  </si>
  <si>
    <t>Monster_Challenge4_1_2</t>
  </si>
  <si>
    <t>Monster_Challenge4_2_3</t>
  </si>
  <si>
    <t>Monster_Challenge4_3_3</t>
  </si>
  <si>
    <t>Monster_Challenge4_3_4</t>
  </si>
  <si>
    <t>Monster_Challenge5_4_3</t>
  </si>
  <si>
    <t>Monster_Challenge6_2_3</t>
  </si>
  <si>
    <t>Monster_Challenge6_3_4</t>
  </si>
  <si>
    <t>Monster_Challenge6_5_4</t>
  </si>
  <si>
    <t>Monster_Challenge9_5_4</t>
  </si>
  <si>
    <t>Monster_Challenge10_6_1</t>
  </si>
  <si>
    <t>Monster_Challenge10_6_2</t>
  </si>
  <si>
    <t>Monster_Challenge10_6_3</t>
  </si>
  <si>
    <t>Monster_Challenge10_7_1</t>
  </si>
  <si>
    <t>Monster_Challenge10_7_2</t>
  </si>
  <si>
    <t>Monster_Challenge10_7_3</t>
  </si>
  <si>
    <t>Monster_Challenge10_7_4</t>
  </si>
  <si>
    <t>Monster_Challenge10_8_1</t>
  </si>
  <si>
    <t>Monster_Challenge10_8_2</t>
  </si>
  <si>
    <t>Monster_Challenge10_8_3</t>
  </si>
  <si>
    <t>Monster_Challenge10_8_4</t>
  </si>
  <si>
    <t>Unit_Monster_Challenge2_3_3</t>
  </si>
  <si>
    <t>Unit_Monster_Challenge3_1_1</t>
  </si>
  <si>
    <t>Unit_Monster_Challenge3_3_3</t>
  </si>
  <si>
    <t>Unit_Monster_Challenge4_1_2</t>
  </si>
  <si>
    <t>Unit_Monster_Challenge4_2_3</t>
  </si>
  <si>
    <t>Unit_Monster_Challenge4_3_3</t>
  </si>
  <si>
    <t>Unit_Monster_Challenge4_3_4</t>
  </si>
  <si>
    <t>Unit_Monster_Challenge5_4_3</t>
  </si>
  <si>
    <t>Unit_Monster_Challenge6_2_3</t>
  </si>
  <si>
    <t>Unit_Monster_Challenge6_3_4</t>
  </si>
  <si>
    <t>Unit_Monster_Challenge6_5_4</t>
  </si>
  <si>
    <t>Unit_Monster_Challenge9_5_4</t>
  </si>
  <si>
    <t>Unit_Monster_Challenge10_6_1</t>
  </si>
  <si>
    <t>Unit_Monster_Challenge10_6_2</t>
  </si>
  <si>
    <t>Unit_Monster_Challenge10_6_3</t>
  </si>
  <si>
    <t>Unit_Monster_Challenge10_7_1</t>
  </si>
  <si>
    <t>Unit_Monster_Challenge10_7_2</t>
  </si>
  <si>
    <t>Unit_Monster_Challenge10_7_3</t>
  </si>
  <si>
    <t>Unit_Monster_Challenge10_7_4</t>
  </si>
  <si>
    <t>Unit_Monster_Challenge10_8_1</t>
  </si>
  <si>
    <t>Unit_Monster_Challenge10_8_2</t>
  </si>
  <si>
    <t>Unit_Monster_Challenge10_8_3</t>
  </si>
  <si>
    <t>Unit_Monster_Challenge10_8_4</t>
  </si>
  <si>
    <t>辅助字段</t>
    <phoneticPr fontId="3" type="noConversion"/>
  </si>
  <si>
    <t>赛季</t>
  </si>
  <si>
    <t>关卡</t>
  </si>
  <si>
    <t>波次</t>
  </si>
  <si>
    <t>怪物序号</t>
    <phoneticPr fontId="3" type="noConversion"/>
  </si>
  <si>
    <t>TowerDefense_Monster1</t>
    <phoneticPr fontId="3" type="noConversion"/>
  </si>
  <si>
    <t>EffectCreate_MonsterShow</t>
    <phoneticPr fontId="3" type="noConversion"/>
  </si>
  <si>
    <t>tutorialCfgId</t>
    <phoneticPr fontId="18" type="noConversion"/>
  </si>
  <si>
    <t>string#ref=TutorialCfgCategory?</t>
    <phoneticPr fontId="18" type="noConversion"/>
  </si>
  <si>
    <t>指引视频</t>
    <phoneticPr fontId="3" type="noConversion"/>
  </si>
  <si>
    <t>Monster_Skull1</t>
  </si>
  <si>
    <t>Unit_Monster_Skull1</t>
  </si>
  <si>
    <t>Monster_Skull2</t>
  </si>
  <si>
    <t>Unit_Monster_Skull2</t>
  </si>
  <si>
    <t>Monster_Skull3</t>
  </si>
  <si>
    <t>Unit_Monster_Skull3</t>
  </si>
  <si>
    <t>Unit_Monster_Spirit1</t>
  </si>
  <si>
    <t>Unit_Monster_Spirit2</t>
  </si>
  <si>
    <t>Unit_Monster_Spirit3</t>
  </si>
  <si>
    <t>Unit_Monster_FireSpirit1</t>
  </si>
  <si>
    <t>Unit_Monster_FireSpirit2</t>
  </si>
  <si>
    <t>Unit_Monster_FireSpirit3</t>
  </si>
  <si>
    <t>Unit_Monster_StoneGolem1</t>
  </si>
  <si>
    <t>Unit_Monster_StoneGolem2</t>
  </si>
  <si>
    <t>Unit_Monster_StoneGolem3</t>
  </si>
  <si>
    <t>Unit_Monster_Scorpid1</t>
  </si>
  <si>
    <t>Unit_Monster_Scorpid2</t>
  </si>
  <si>
    <t>Unit_Monster_Scorpid3</t>
  </si>
  <si>
    <t>Unit_Monster_Imp1</t>
  </si>
  <si>
    <t>Unit_Monster_Imp2</t>
  </si>
  <si>
    <t>Unit_Monster_Imp3</t>
  </si>
  <si>
    <t>Monster_Spirit1</t>
  </si>
  <si>
    <t>Monster_Spirit2</t>
  </si>
  <si>
    <t>Monster_Spirit3</t>
  </si>
  <si>
    <t>Monster_FireSpirit1</t>
  </si>
  <si>
    <t>Monster_FireSpirit2</t>
  </si>
  <si>
    <t>Monster_FireSpirit3</t>
  </si>
  <si>
    <t>Monster_StoneGolem1</t>
  </si>
  <si>
    <t>Monster_StoneGolem2</t>
  </si>
  <si>
    <t>Monster_StoneGolem3</t>
  </si>
  <si>
    <t>Monster_Scorpid1</t>
  </si>
  <si>
    <t>Monster_Scorpid2</t>
  </si>
  <si>
    <t>Monster_Scorpid3</t>
  </si>
  <si>
    <t>Monster_Imp1</t>
  </si>
  <si>
    <t>Monster_Imp2</t>
  </si>
  <si>
    <t>Monster_Imp3</t>
  </si>
  <si>
    <t>Monster_Bee1</t>
    <phoneticPr fontId="3" type="noConversion"/>
  </si>
  <si>
    <t>Unit_Monster_Bee1</t>
    <phoneticPr fontId="3" type="noConversion"/>
  </si>
  <si>
    <t>Monster_Tombstone1</t>
    <phoneticPr fontId="3" type="noConversion"/>
  </si>
  <si>
    <t>Unit_Monster_Tombstone1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</si>
</sst>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4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8" fillId="0" borderId="0"/>
    <xf numFmtId="0" fontId="9" fillId="0" borderId="0" applyNumberFormat="0" applyFill="0" applyAlignment="0" applyProtection="0">
      <alignment vertical="center"/>
    </xf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4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5" borderId="0" applyBorder="0" applyProtection="0"/>
    <xf numFmtId="0" fontId="4" fillId="0" borderId="0"/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7" fillId="0" borderId="0"/>
    <xf numFmtId="0" fontId="17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1" xfId="2" applyBorder="1" applyAlignment="1">
      <alignment horizontal="left"/>
    </xf>
    <xf numFmtId="0" fontId="0" fillId="0" borderId="0" xfId="0" applyAlignment="1">
      <alignment horizontal="left"/>
    </xf>
    <xf numFmtId="0" fontId="1" fillId="2" borderId="0" xfId="2" applyAlignment="1">
      <alignment horizontal="left"/>
    </xf>
    <xf numFmtId="0" fontId="2" fillId="3" borderId="1" xfId="1" applyBorder="1" applyAlignment="1">
      <alignment horizontal="left"/>
    </xf>
    <xf numFmtId="0" fontId="2" fillId="3" borderId="0" xfId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3" applyFont="1" applyFill="1" applyBorder="1" applyAlignment="1">
      <alignment horizontal="left"/>
    </xf>
    <xf numFmtId="0" fontId="1" fillId="2" borderId="2" xfId="2" applyBorder="1" applyAlignment="1">
      <alignment horizontal="left"/>
    </xf>
    <xf numFmtId="0" fontId="2" fillId="3" borderId="2" xfId="1" applyBorder="1" applyAlignment="1">
      <alignment horizontal="left"/>
    </xf>
    <xf numFmtId="0" fontId="4" fillId="0" borderId="0" xfId="0" applyFont="1"/>
    <xf numFmtId="0" fontId="1" fillId="2" borderId="0" xfId="2" applyBorder="1" applyAlignment="1">
      <alignment horizontal="left"/>
    </xf>
    <xf numFmtId="0" fontId="2" fillId="3" borderId="0" xfId="1" applyBorder="1" applyAlignment="1">
      <alignment horizontal="left"/>
    </xf>
    <xf numFmtId="0" fontId="11" fillId="5" borderId="2" xfId="9" applyBorder="1" applyAlignment="1" applyProtection="1">
      <alignment horizontal="center"/>
    </xf>
    <xf numFmtId="0" fontId="12" fillId="6" borderId="2" xfId="8" applyBorder="1" applyAlignment="1" applyProtection="1">
      <alignment horizontal="center"/>
    </xf>
    <xf numFmtId="0" fontId="11" fillId="5" borderId="2" xfId="9" applyNumberFormat="1" applyBorder="1" applyAlignment="1" applyProtection="1">
      <alignment horizontal="center"/>
    </xf>
    <xf numFmtId="0" fontId="12" fillId="6" borderId="2" xfId="8" applyNumberFormat="1" applyBorder="1" applyAlignment="1" applyProtection="1">
      <alignment horizontal="center"/>
    </xf>
    <xf numFmtId="0" fontId="1" fillId="2" borderId="1" xfId="2" applyNumberFormat="1" applyBorder="1" applyAlignment="1">
      <alignment horizontal="left"/>
    </xf>
    <xf numFmtId="0" fontId="0" fillId="0" borderId="0" xfId="0" applyNumberFormat="1"/>
  </cellXfs>
  <cellStyles count="24">
    <cellStyle name="Excel Built-in Bad" xfId="8" xr:uid="{1B44FB39-7DA8-4E92-BD4F-C7AF075CB085}"/>
    <cellStyle name="Excel Built-in Good" xfId="9" xr:uid="{790F7932-76DC-49C5-B139-D035BD0DE52B}"/>
    <cellStyle name="Excel Built-in Good 2" xfId="16" xr:uid="{F665DE03-8076-4673-A4CB-C3041F620D33}"/>
    <cellStyle name="百分比 2" xfId="20" xr:uid="{6504EDCC-23F0-453B-830E-8878CAE7B062}"/>
    <cellStyle name="差" xfId="1" builtinId="27"/>
    <cellStyle name="差 2" xfId="10" xr:uid="{EC2A3821-8127-42B5-B34F-83D593BA8EE6}"/>
    <cellStyle name="差 3" xfId="15" xr:uid="{9D589E5A-1421-4FF9-B88F-914A2745A73C}"/>
    <cellStyle name="差 4" xfId="19" xr:uid="{987EBE1F-C1A4-4DDF-B4E6-1AC02CC90E63}"/>
    <cellStyle name="常规" xfId="0" builtinId="0"/>
    <cellStyle name="常规 2" xfId="11" xr:uid="{645DC182-87C5-435D-B5FE-EE5B9EA17F31}"/>
    <cellStyle name="常规 3" xfId="13" xr:uid="{84BFDF59-1178-44B8-BEAA-5EBAE182AE36}"/>
    <cellStyle name="常规 4" xfId="17" xr:uid="{68CCD4FF-7671-490E-8561-AC0CB76E14A0}"/>
    <cellStyle name="常规 5" xfId="6" xr:uid="{2926F1FA-A299-4D3A-9CCC-25BCF9D4B876}"/>
    <cellStyle name="常规 6" xfId="22" xr:uid="{2F4B65FA-DC93-44B1-86D1-D34A0D5B442B}"/>
    <cellStyle name="常规 7" xfId="4" xr:uid="{34DA6F6A-18E7-4630-9593-02E7D3550FCE}"/>
    <cellStyle name="超链接 2" xfId="7" xr:uid="{11DD0E8B-AF8F-4F16-8970-C1D0A1F7BA8C}"/>
    <cellStyle name="超链接 3" xfId="21" xr:uid="{60398DAE-C6EA-47FA-A00A-9D81FA0CD240}"/>
    <cellStyle name="好" xfId="2" builtinId="26"/>
    <cellStyle name="好 2" xfId="12" xr:uid="{801FD957-1DF2-40B1-84D6-E6D40BCC1BE6}"/>
    <cellStyle name="好 3" xfId="14" xr:uid="{117497C8-290F-48BA-84F1-53B0BE354100}"/>
    <cellStyle name="好 4" xfId="18" xr:uid="{10CE1F4E-07E4-4E54-B8C2-CDDB17CA6288}"/>
    <cellStyle name="好 5" xfId="23" xr:uid="{A9453015-2544-4A34-8B89-0265012852CD}"/>
    <cellStyle name="链接单元格 2" xfId="5" xr:uid="{29443E05-B478-4B5D-9984-A25D6E815190}"/>
    <cellStyle name="输出" xfId="3" builtinId="2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/>
      <sheetData sheetId="1">
        <row r="1">
          <cell r="B1" t="str">
            <v>模型</v>
          </cell>
          <cell r="C1" t="str">
            <v>模型id</v>
          </cell>
          <cell r="D1" t="str">
            <v>技能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  <cell r="J1" t="str">
            <v>死亡表现</v>
          </cell>
          <cell r="K1" t="str">
            <v>展示怪物id</v>
          </cell>
          <cell r="L1" t="str">
            <v>指引视频</v>
          </cell>
          <cell r="M1" t="str">
            <v>身体高度</v>
          </cell>
          <cell r="N1" t="str">
            <v>技能评估</v>
          </cell>
          <cell r="O1" t="str">
            <v>技能优化</v>
          </cell>
        </row>
        <row r="2">
          <cell r="B2" t="str">
            <v>蜜蜂1</v>
          </cell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  <cell r="J2" t="str">
            <v>DeathShow_1</v>
          </cell>
          <cell r="K2" t="str">
            <v>Monster_MiFeng1</v>
          </cell>
          <cell r="M2">
            <v>1</v>
          </cell>
        </row>
        <row r="3">
          <cell r="B3" t="str">
            <v>蜜蜂2</v>
          </cell>
          <cell r="C3" t="str">
            <v>ResUnit_MiFeng2</v>
          </cell>
          <cell r="D3" t="str">
            <v>挡1次伤害的护盾</v>
          </cell>
          <cell r="E3">
            <v>4</v>
          </cell>
          <cell r="F3">
            <v>2</v>
          </cell>
          <cell r="G3">
            <v>2</v>
          </cell>
          <cell r="H3">
            <v>1.25</v>
          </cell>
          <cell r="I3" t="str">
            <v>Skill_Monster_MiFeng2,NormalAttack</v>
          </cell>
          <cell r="J3" t="str">
            <v>DeathShow_1</v>
          </cell>
          <cell r="K3" t="str">
            <v>Monster_MiFeng2</v>
          </cell>
          <cell r="M3">
            <v>1</v>
          </cell>
        </row>
        <row r="4">
          <cell r="B4" t="str">
            <v>蜜蜂3</v>
          </cell>
          <cell r="C4" t="str">
            <v>ResUnit_MiFeng3</v>
          </cell>
          <cell r="D4" t="str">
            <v>不断召唤卫兵</v>
          </cell>
          <cell r="E4">
            <v>32</v>
          </cell>
          <cell r="F4">
            <v>5</v>
          </cell>
          <cell r="G4">
            <v>0.8</v>
          </cell>
          <cell r="H4">
            <v>3</v>
          </cell>
          <cell r="I4" t="str">
            <v>Skill_Monster_MiFeng3,NormalAttack</v>
          </cell>
          <cell r="J4" t="str">
            <v>DeathShow_1</v>
          </cell>
          <cell r="K4" t="str">
            <v>Monster_MiFeng3</v>
          </cell>
          <cell r="M4">
            <v>1</v>
          </cell>
        </row>
        <row r="5">
          <cell r="B5" t="str">
            <v>蝙蝠1</v>
          </cell>
          <cell r="C5" t="str">
            <v>ResUnit_BianFu1</v>
          </cell>
          <cell r="D5" t="str">
            <v>miss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  <cell r="I5" t="str">
            <v>Skill_Monster_BianFu1,NormalAttack</v>
          </cell>
          <cell r="J5" t="str">
            <v>DeathShow_1</v>
          </cell>
          <cell r="K5" t="str">
            <v>Monster_BianFu1</v>
          </cell>
          <cell r="M5">
            <v>1</v>
          </cell>
        </row>
        <row r="6">
          <cell r="B6" t="str">
            <v>蝙蝠2</v>
          </cell>
          <cell r="C6" t="str">
            <v>ResUnit_BianFu2</v>
          </cell>
          <cell r="D6" t="str">
            <v>群体闪避</v>
          </cell>
          <cell r="E6">
            <v>4</v>
          </cell>
          <cell r="F6">
            <v>2</v>
          </cell>
          <cell r="G6">
            <v>2</v>
          </cell>
          <cell r="H6">
            <v>1.25</v>
          </cell>
          <cell r="I6" t="str">
            <v>Skill_Monster_BianFu2,NormalAttack</v>
          </cell>
          <cell r="J6" t="str">
            <v>DeathShow_1</v>
          </cell>
          <cell r="K6" t="str">
            <v>Monster_BianFu2</v>
          </cell>
          <cell r="M6">
            <v>1</v>
          </cell>
        </row>
        <row r="7">
          <cell r="B7" t="str">
            <v>蝙蝠3</v>
          </cell>
          <cell r="C7" t="str">
            <v>ResUnit_BianFu3</v>
          </cell>
          <cell r="D7" t="str">
            <v>/</v>
          </cell>
          <cell r="E7">
            <v>32</v>
          </cell>
          <cell r="F7">
            <v>5</v>
          </cell>
          <cell r="G7">
            <v>2</v>
          </cell>
          <cell r="H7">
            <v>3</v>
          </cell>
          <cell r="J7" t="str">
            <v>DeathShow_1</v>
          </cell>
          <cell r="K7" t="str">
            <v>Monster_BianFu3</v>
          </cell>
          <cell r="M7">
            <v>1</v>
          </cell>
        </row>
        <row r="8">
          <cell r="B8" t="str">
            <v>蜘蛛1</v>
          </cell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  <cell r="J8" t="str">
            <v>DeathShow_1</v>
          </cell>
          <cell r="K8" t="str">
            <v>Monster_ZhiZhu1</v>
          </cell>
          <cell r="M8">
            <v>1</v>
          </cell>
        </row>
        <row r="9">
          <cell r="B9" t="str">
            <v>蜘蛛2</v>
          </cell>
          <cell r="C9" t="str">
            <v>ResUnit_ZhiZhu2</v>
          </cell>
          <cell r="D9" t="str">
            <v>死亡召唤小蜘蛛</v>
          </cell>
          <cell r="E9">
            <v>4</v>
          </cell>
          <cell r="F9">
            <v>2</v>
          </cell>
          <cell r="G9">
            <v>4</v>
          </cell>
          <cell r="H9">
            <v>1.25</v>
          </cell>
          <cell r="I9" t="str">
            <v>Skill_Monster_ZhiZhu2,NormalAttack</v>
          </cell>
          <cell r="J9" t="str">
            <v>DeathShow_1</v>
          </cell>
          <cell r="K9" t="str">
            <v>Monster_ZhiZhu2</v>
          </cell>
          <cell r="M9">
            <v>1</v>
          </cell>
        </row>
        <row r="10">
          <cell r="B10" t="str">
            <v>蜘蛛3</v>
          </cell>
          <cell r="C10" t="str">
            <v>ResUnit_ZhiZhu3</v>
          </cell>
          <cell r="D10" t="str">
            <v>/</v>
          </cell>
          <cell r="E10">
            <v>32</v>
          </cell>
          <cell r="F10">
            <v>5</v>
          </cell>
          <cell r="G10">
            <v>2</v>
          </cell>
          <cell r="H10">
            <v>3</v>
          </cell>
          <cell r="J10" t="str">
            <v>DeathShow_1</v>
          </cell>
          <cell r="K10" t="str">
            <v>Monster_ZhiZhu3</v>
          </cell>
          <cell r="M10">
            <v>1</v>
          </cell>
        </row>
        <row r="11">
          <cell r="B11" t="str">
            <v>种子1</v>
          </cell>
          <cell r="C11" t="str">
            <v>ResUnit_ZhongZi1</v>
          </cell>
          <cell r="D11" t="str">
            <v>自我治疗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  <cell r="J11" t="str">
            <v>DeathShow_1</v>
          </cell>
          <cell r="K11" t="str">
            <v>Monster_ZhongZi1</v>
          </cell>
          <cell r="M11">
            <v>1</v>
          </cell>
        </row>
        <row r="12">
          <cell r="B12" t="str">
            <v>种子2</v>
          </cell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1.25</v>
          </cell>
          <cell r="I12" t="str">
            <v>Skill_Monster_ZhongZi2,NormalAttack</v>
          </cell>
          <cell r="J12" t="str">
            <v>DeathShow_1</v>
          </cell>
          <cell r="K12" t="str">
            <v>Monster_ZhongZi2</v>
          </cell>
          <cell r="M12">
            <v>1</v>
          </cell>
        </row>
        <row r="13">
          <cell r="B13" t="str">
            <v>种子3</v>
          </cell>
          <cell r="C13" t="str">
            <v>ResUnit_ZhongZi3</v>
          </cell>
          <cell r="D13" t="str">
            <v>群体治疗‘</v>
          </cell>
          <cell r="E13">
            <v>32</v>
          </cell>
          <cell r="F13">
            <v>5</v>
          </cell>
          <cell r="G13">
            <v>2</v>
          </cell>
          <cell r="H13">
            <v>3</v>
          </cell>
          <cell r="I13" t="str">
            <v>Skill_Monster_ZhongZi3,NormalAttack</v>
          </cell>
          <cell r="J13" t="str">
            <v>DeathShow_1</v>
          </cell>
          <cell r="K13" t="str">
            <v>Monster_ZhongZi3</v>
          </cell>
          <cell r="M13">
            <v>1</v>
          </cell>
        </row>
        <row r="14">
          <cell r="B14" t="str">
            <v>鬼1</v>
          </cell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  <cell r="J14" t="str">
            <v>DeathShow_1</v>
          </cell>
          <cell r="K14" t="str">
            <v>Monster_Gui1</v>
          </cell>
          <cell r="L14" t="str">
            <v>Video_Invisible</v>
          </cell>
          <cell r="M14">
            <v>1</v>
          </cell>
        </row>
        <row r="15">
          <cell r="B15" t="str">
            <v>鬼2</v>
          </cell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1.25</v>
          </cell>
          <cell r="I15" t="str">
            <v>Skill_Monster_Gui2,NormalAttack</v>
          </cell>
          <cell r="J15" t="str">
            <v>DeathShow_1</v>
          </cell>
          <cell r="K15" t="str">
            <v>Monster_Gui2</v>
          </cell>
          <cell r="M15">
            <v>1</v>
          </cell>
        </row>
        <row r="16">
          <cell r="B16" t="str">
            <v>鬼3</v>
          </cell>
          <cell r="C16" t="str">
            <v>ResUnit_Gui3</v>
          </cell>
          <cell r="D16" t="str">
            <v>隐身</v>
          </cell>
          <cell r="E16">
            <v>32</v>
          </cell>
          <cell r="F16">
            <v>5</v>
          </cell>
          <cell r="G16">
            <v>2</v>
          </cell>
          <cell r="H16">
            <v>3</v>
          </cell>
          <cell r="I16" t="str">
            <v>Skill_Monster_Gui3,NormalAttack</v>
          </cell>
          <cell r="J16" t="str">
            <v>DeathShow_1</v>
          </cell>
          <cell r="K16" t="str">
            <v>Monster_Gui3</v>
          </cell>
          <cell r="M16">
            <v>1</v>
          </cell>
        </row>
        <row r="17">
          <cell r="B17" t="str">
            <v>蛋1</v>
          </cell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  <cell r="J17" t="str">
            <v>DeathShow_1</v>
          </cell>
          <cell r="K17" t="str">
            <v>Monster_Dan1</v>
          </cell>
          <cell r="M17">
            <v>1</v>
          </cell>
        </row>
        <row r="18">
          <cell r="B18" t="str">
            <v>蛋2</v>
          </cell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1.25</v>
          </cell>
          <cell r="I18" t="str">
            <v>Skill_Monster_Dan2,NormalAttack</v>
          </cell>
          <cell r="J18" t="str">
            <v>DeathShow_1</v>
          </cell>
          <cell r="K18" t="str">
            <v>Monster_Dan2</v>
          </cell>
          <cell r="L18" t="str">
            <v>Video_Weaken</v>
          </cell>
          <cell r="M18">
            <v>1</v>
          </cell>
        </row>
        <row r="19">
          <cell r="B19" t="str">
            <v>蛋3</v>
          </cell>
          <cell r="C19" t="str">
            <v>ResUnit_Dan3</v>
          </cell>
          <cell r="D19" t="str">
            <v>眩晕塔</v>
          </cell>
          <cell r="E19">
            <v>32</v>
          </cell>
          <cell r="F19">
            <v>5</v>
          </cell>
          <cell r="G19">
            <v>2</v>
          </cell>
          <cell r="H19">
            <v>3</v>
          </cell>
          <cell r="I19" t="str">
            <v>Skill_Monster_Dan3,InitiativeSkill</v>
          </cell>
          <cell r="J19" t="str">
            <v>DeathShow_1</v>
          </cell>
          <cell r="K19" t="str">
            <v>Monster_Dan3</v>
          </cell>
          <cell r="M19">
            <v>1</v>
          </cell>
        </row>
        <row r="20">
          <cell r="B20" t="str">
            <v>鸟1</v>
          </cell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  <cell r="J20" t="str">
            <v>DeathShow_1</v>
          </cell>
          <cell r="K20" t="str">
            <v>Monster_Niao1</v>
          </cell>
          <cell r="M20">
            <v>1</v>
          </cell>
          <cell r="N20" t="str">
            <v>不明显、无法针对</v>
          </cell>
          <cell r="O20" t="str">
            <v>加冲刺特效</v>
          </cell>
        </row>
        <row r="21">
          <cell r="B21" t="str">
            <v>鸟2</v>
          </cell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1.25</v>
          </cell>
          <cell r="I21" t="str">
            <v>Skill_Monster_Niao2,NormalAttack</v>
          </cell>
          <cell r="J21" t="str">
            <v>DeathShow_1</v>
          </cell>
          <cell r="K21" t="str">
            <v>Monster_Niao2</v>
          </cell>
          <cell r="M21">
            <v>1</v>
          </cell>
        </row>
        <row r="22">
          <cell r="B22" t="str">
            <v>鸟3</v>
          </cell>
          <cell r="C22" t="str">
            <v>ResUnit_Niao3</v>
          </cell>
          <cell r="D22" t="str">
            <v>群体霸体</v>
          </cell>
          <cell r="E22">
            <v>32</v>
          </cell>
          <cell r="F22">
            <v>3</v>
          </cell>
          <cell r="G22">
            <v>2</v>
          </cell>
          <cell r="H22">
            <v>3</v>
          </cell>
          <cell r="I22" t="str">
            <v>Skill_Monster_Niao3,NormalAttack</v>
          </cell>
          <cell r="J22" t="str">
            <v>DeathShow_1</v>
          </cell>
          <cell r="K22" t="str">
            <v>Monster_Niao3</v>
          </cell>
          <cell r="M22">
            <v>1</v>
          </cell>
          <cell r="N22" t="str">
            <v>霸体不易理解</v>
          </cell>
        </row>
        <row r="23">
          <cell r="B23" t="str">
            <v>龙1</v>
          </cell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  <cell r="J23" t="str">
            <v>DeathShow_1</v>
          </cell>
          <cell r="K23" t="str">
            <v>Monster_Rou1</v>
          </cell>
          <cell r="M23">
            <v>1</v>
          </cell>
        </row>
        <row r="24">
          <cell r="B24" t="str">
            <v>龙2</v>
          </cell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1.25</v>
          </cell>
          <cell r="I24" t="str">
            <v>Skill_Monster_Long2,NormalAttack</v>
          </cell>
          <cell r="J24" t="str">
            <v>DeathShow_1</v>
          </cell>
          <cell r="K24" t="str">
            <v>Monster_Rou2</v>
          </cell>
          <cell r="M24">
            <v>1</v>
          </cell>
        </row>
        <row r="25">
          <cell r="B25" t="str">
            <v>龙3</v>
          </cell>
          <cell r="C25" t="str">
            <v>ResUnit_Rou3</v>
          </cell>
          <cell r="D25" t="str">
            <v>破坏塔</v>
          </cell>
          <cell r="E25">
            <v>32</v>
          </cell>
          <cell r="F25">
            <v>3</v>
          </cell>
          <cell r="G25">
            <v>2</v>
          </cell>
          <cell r="H25">
            <v>3</v>
          </cell>
          <cell r="I25" t="str">
            <v>Skill_Monster_Long3,InitiativeSkill</v>
          </cell>
          <cell r="J25" t="str">
            <v>DeathShow_1</v>
          </cell>
          <cell r="K25" t="str">
            <v>Monster_Rou3</v>
          </cell>
          <cell r="M25">
            <v>1</v>
          </cell>
        </row>
        <row r="26">
          <cell r="B26" t="str">
            <v>雪人1</v>
          </cell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  <cell r="J26" t="str">
            <v>DeathShow_1</v>
          </cell>
          <cell r="K26" t="str">
            <v>Monster_XueRen1</v>
          </cell>
          <cell r="M26">
            <v>1</v>
          </cell>
        </row>
        <row r="27">
          <cell r="B27" t="str">
            <v>雪人2</v>
          </cell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1.25</v>
          </cell>
          <cell r="I27" t="str">
            <v>Skill_Monster_XueRen2,NormalAttack</v>
          </cell>
          <cell r="J27" t="str">
            <v>DeathShow_1</v>
          </cell>
          <cell r="K27" t="str">
            <v>Monster_XueRen2</v>
          </cell>
          <cell r="M27">
            <v>1</v>
          </cell>
        </row>
        <row r="28">
          <cell r="B28" t="str">
            <v>雪人3</v>
          </cell>
          <cell r="C28" t="str">
            <v>ResUnit_XueRen3</v>
          </cell>
          <cell r="D28" t="str">
            <v>范围冰冻</v>
          </cell>
          <cell r="E28">
            <v>32</v>
          </cell>
          <cell r="F28">
            <v>3</v>
          </cell>
          <cell r="G28">
            <v>2</v>
          </cell>
          <cell r="H28">
            <v>3</v>
          </cell>
          <cell r="I28" t="str">
            <v>Skill_Monster_XueRen3,InitiativeSkill</v>
          </cell>
          <cell r="J28" t="str">
            <v>DeathShow_1</v>
          </cell>
          <cell r="K28" t="str">
            <v>Monster_XueRen3</v>
          </cell>
          <cell r="M28">
            <v>1</v>
          </cell>
        </row>
        <row r="29">
          <cell r="B29" t="str">
            <v>乌龟1</v>
          </cell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  <cell r="J29" t="str">
            <v>DeathShow_1</v>
          </cell>
          <cell r="K29" t="str">
            <v>Monster_WuGui1</v>
          </cell>
          <cell r="M29">
            <v>1</v>
          </cell>
        </row>
        <row r="30">
          <cell r="B30" t="str">
            <v>乌龟2</v>
          </cell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1.25</v>
          </cell>
          <cell r="I30" t="str">
            <v>Skill_Monster_WuGui2,NormalAttack</v>
          </cell>
          <cell r="J30" t="str">
            <v>DeathShow_1</v>
          </cell>
          <cell r="K30" t="str">
            <v>Monster_WuGui2</v>
          </cell>
          <cell r="M30">
            <v>1</v>
          </cell>
        </row>
        <row r="31">
          <cell r="B31" t="str">
            <v>乌龟3</v>
          </cell>
          <cell r="C31" t="str">
            <v>ResUnit_WuGui3</v>
          </cell>
          <cell r="D31" t="str">
            <v>群体减伤</v>
          </cell>
          <cell r="E31">
            <v>32</v>
          </cell>
          <cell r="F31">
            <v>3</v>
          </cell>
          <cell r="G31">
            <v>2</v>
          </cell>
          <cell r="H31">
            <v>3</v>
          </cell>
          <cell r="I31" t="str">
            <v>Skill_Monster_WuGui3,NormalAttack</v>
          </cell>
          <cell r="J31" t="str">
            <v>DeathShow_1</v>
          </cell>
          <cell r="K31" t="str">
            <v>Monster_WuGui3</v>
          </cell>
          <cell r="M31">
            <v>1</v>
          </cell>
        </row>
        <row r="32">
          <cell r="B32" t="str">
            <v>骷髅1</v>
          </cell>
          <cell r="C32" t="str">
            <v>ResUnit_Skull1</v>
          </cell>
          <cell r="D32" t="str">
            <v>复活1次</v>
          </cell>
          <cell r="E32">
            <v>1</v>
          </cell>
          <cell r="F32">
            <v>1</v>
          </cell>
          <cell r="G32">
            <v>2</v>
          </cell>
          <cell r="H32">
            <v>1</v>
          </cell>
          <cell r="I32" t="str">
            <v>Skill_Monster_Skull1,NormalAttack</v>
          </cell>
          <cell r="J32" t="str">
            <v>DeathShow_1</v>
          </cell>
          <cell r="K32" t="str">
            <v>Monster_Skull1</v>
          </cell>
          <cell r="M32">
            <v>1</v>
          </cell>
        </row>
        <row r="33">
          <cell r="B33" t="str">
            <v>骷髅2</v>
          </cell>
          <cell r="C33" t="str">
            <v>ResUnit_Skull2</v>
          </cell>
          <cell r="D33" t="str">
            <v>让友军死亡后变骷髅</v>
          </cell>
          <cell r="E33">
            <v>4</v>
          </cell>
          <cell r="F33">
            <v>2</v>
          </cell>
          <cell r="G33">
            <v>2</v>
          </cell>
          <cell r="H33">
            <v>1.25</v>
          </cell>
          <cell r="I33" t="str">
            <v>Skill_Monster_Skull2,NormalAttack</v>
          </cell>
          <cell r="J33" t="str">
            <v>DeathShow_1</v>
          </cell>
          <cell r="K33" t="str">
            <v>Monster_Skull2</v>
          </cell>
          <cell r="M33">
            <v>1</v>
          </cell>
        </row>
        <row r="34">
          <cell r="B34" t="str">
            <v>骷髅3</v>
          </cell>
          <cell r="C34" t="str">
            <v>ResUnit_Skull3</v>
          </cell>
          <cell r="D34" t="str">
            <v>不断召唤墓碑</v>
          </cell>
          <cell r="E34">
            <v>32</v>
          </cell>
          <cell r="F34">
            <v>5</v>
          </cell>
          <cell r="G34">
            <v>0.8</v>
          </cell>
          <cell r="H34">
            <v>3</v>
          </cell>
          <cell r="I34" t="str">
            <v>Skill_Monster_Skull3,NormalAttack</v>
          </cell>
          <cell r="J34" t="str">
            <v>DeathShow_1</v>
          </cell>
          <cell r="K34" t="str">
            <v>Monster_Skull3</v>
          </cell>
          <cell r="M34">
            <v>1</v>
          </cell>
        </row>
        <row r="35">
          <cell r="B35" t="str">
            <v>恶灵1</v>
          </cell>
          <cell r="C35" t="str">
            <v>ResUnit_Spirit1</v>
          </cell>
          <cell r="D35" t="str">
            <v>释放烟雾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 t="str">
            <v>Skill_Monster_Spirit1,NormalAttack</v>
          </cell>
          <cell r="J35" t="str">
            <v>DeathShow_1</v>
          </cell>
          <cell r="K35" t="str">
            <v>Monster_Spirit1</v>
          </cell>
          <cell r="M35">
            <v>1</v>
          </cell>
        </row>
        <row r="36">
          <cell r="B36" t="str">
            <v>恶灵2</v>
          </cell>
          <cell r="C36" t="str">
            <v>ResUnit_Spirit2</v>
          </cell>
          <cell r="D36" t="str">
            <v>移动烟雾</v>
          </cell>
          <cell r="E36">
            <v>4</v>
          </cell>
          <cell r="F36">
            <v>2</v>
          </cell>
          <cell r="G36">
            <v>2</v>
          </cell>
          <cell r="H36">
            <v>1.25</v>
          </cell>
          <cell r="I36" t="str">
            <v>Skill_Monster_Spirit2,NormalAttack</v>
          </cell>
          <cell r="J36" t="str">
            <v>DeathShow_1</v>
          </cell>
          <cell r="K36" t="str">
            <v>Monster_Spirit2</v>
          </cell>
          <cell r="M36">
            <v>1</v>
          </cell>
        </row>
        <row r="37">
          <cell r="B37" t="str">
            <v>恶灵3</v>
          </cell>
          <cell r="C37" t="str">
            <v>ResUnit_Spirit3</v>
          </cell>
          <cell r="D37" t="str">
            <v>/</v>
          </cell>
          <cell r="E37">
            <v>32</v>
          </cell>
          <cell r="F37">
            <v>5</v>
          </cell>
          <cell r="G37">
            <v>2</v>
          </cell>
          <cell r="H37">
            <v>3</v>
          </cell>
          <cell r="J37" t="str">
            <v>DeathShow_1</v>
          </cell>
          <cell r="K37" t="str">
            <v>Monster_Spirit3</v>
          </cell>
          <cell r="M37">
            <v>1</v>
          </cell>
        </row>
        <row r="38">
          <cell r="B38" t="str">
            <v>火精灵1</v>
          </cell>
          <cell r="C38" t="str">
            <v>ResUnit_FireSpirit1</v>
          </cell>
          <cell r="D38" t="str">
            <v>死亡自爆，点燃防御塔</v>
          </cell>
          <cell r="E38">
            <v>1</v>
          </cell>
          <cell r="F38">
            <v>1</v>
          </cell>
          <cell r="G38">
            <v>2</v>
          </cell>
          <cell r="H38">
            <v>1</v>
          </cell>
          <cell r="I38" t="str">
            <v>Skill_Monster_FireSpirit1,NormalAttack</v>
          </cell>
          <cell r="J38" t="str">
            <v>DeathShow_1</v>
          </cell>
          <cell r="K38" t="str">
            <v>Monster_FireSpirit1</v>
          </cell>
          <cell r="M38">
            <v>1</v>
          </cell>
        </row>
        <row r="39">
          <cell r="B39" t="str">
            <v>火精灵2</v>
          </cell>
          <cell r="C39" t="str">
            <v>ResUnit_FireSpirit2</v>
          </cell>
          <cell r="D39" t="str">
            <v>丢火球，点燃防御塔</v>
          </cell>
          <cell r="E39">
            <v>4</v>
          </cell>
          <cell r="F39">
            <v>2</v>
          </cell>
          <cell r="G39">
            <v>2</v>
          </cell>
          <cell r="H39">
            <v>1.25</v>
          </cell>
          <cell r="I39" t="str">
            <v>Skill_Monster_FireSpirit2,InitiativeSkill</v>
          </cell>
          <cell r="J39" t="str">
            <v>DeathShow_1</v>
          </cell>
          <cell r="K39" t="str">
            <v>Monster_FireSpirit2</v>
          </cell>
          <cell r="M39">
            <v>1</v>
          </cell>
        </row>
        <row r="40">
          <cell r="B40" t="str">
            <v>火精灵3</v>
          </cell>
          <cell r="C40" t="str">
            <v>ResUnit_FireSpirit3</v>
          </cell>
          <cell r="D40" t="str">
            <v>创造燃烧区域（表现异常）</v>
          </cell>
          <cell r="E40">
            <v>32</v>
          </cell>
          <cell r="F40">
            <v>5</v>
          </cell>
          <cell r="G40">
            <v>2</v>
          </cell>
          <cell r="H40">
            <v>3</v>
          </cell>
          <cell r="I40" t="str">
            <v>Skill_Monster_FireSpirit3,InitiativeSkill</v>
          </cell>
          <cell r="J40" t="str">
            <v>DeathShow_1</v>
          </cell>
          <cell r="K40" t="str">
            <v>Monster_FireSpirit3</v>
          </cell>
          <cell r="M40">
            <v>1</v>
          </cell>
        </row>
        <row r="41">
          <cell r="B41" t="str">
            <v>石像1</v>
          </cell>
          <cell r="C41" t="str">
            <v>ResUnit_StoneGolem1</v>
          </cell>
          <cell r="D41" t="str">
            <v>钻地</v>
          </cell>
          <cell r="E41">
            <v>1</v>
          </cell>
          <cell r="F41">
            <v>1</v>
          </cell>
          <cell r="G41">
            <v>2</v>
          </cell>
          <cell r="H41">
            <v>1</v>
          </cell>
          <cell r="I41" t="str">
            <v>Skill_Monster_StoneGolem1,NormalAttack</v>
          </cell>
          <cell r="J41" t="str">
            <v>DeathShow_1</v>
          </cell>
          <cell r="K41" t="str">
            <v>Monster_StoneGolem1</v>
          </cell>
          <cell r="M41">
            <v>1</v>
          </cell>
        </row>
        <row r="42">
          <cell r="B42" t="str">
            <v>石像2</v>
          </cell>
          <cell r="C42" t="str">
            <v>ResUnit_StoneGolem2</v>
          </cell>
          <cell r="D42" t="str">
            <v>冰冻光线</v>
          </cell>
          <cell r="E42">
            <v>4</v>
          </cell>
          <cell r="F42">
            <v>2</v>
          </cell>
          <cell r="G42">
            <v>2</v>
          </cell>
          <cell r="H42">
            <v>1.25</v>
          </cell>
          <cell r="I42" t="str">
            <v>Skill_Monster_StoneGolem2,InitiativeSkill</v>
          </cell>
          <cell r="J42" t="str">
            <v>DeathShow_1</v>
          </cell>
          <cell r="K42" t="str">
            <v>Monster_StoneGolem2</v>
          </cell>
          <cell r="M42">
            <v>1</v>
          </cell>
        </row>
        <row r="43">
          <cell r="B43" t="str">
            <v>石像3</v>
          </cell>
          <cell r="C43" t="str">
            <v>ResUnit_StoneGolem3</v>
          </cell>
          <cell r="D43" t="str">
            <v>火焰冲锋治疗</v>
          </cell>
          <cell r="E43">
            <v>32</v>
          </cell>
          <cell r="F43">
            <v>5</v>
          </cell>
          <cell r="G43">
            <v>2</v>
          </cell>
          <cell r="H43">
            <v>3</v>
          </cell>
          <cell r="I43" t="str">
            <v>Skill_Monster_StoneGolem3,NormalAttack</v>
          </cell>
          <cell r="J43" t="str">
            <v>DeathShow_1</v>
          </cell>
          <cell r="K43" t="str">
            <v>Monster_StoneGolem3</v>
          </cell>
          <cell r="M43">
            <v>1</v>
          </cell>
        </row>
        <row r="44">
          <cell r="B44" t="str">
            <v>麻痹蝎1</v>
          </cell>
          <cell r="C44" t="str">
            <v>ResUnit_Scorpid1</v>
          </cell>
          <cell r="D44" t="str">
            <v>麻痹防御塔</v>
          </cell>
          <cell r="E44">
            <v>1</v>
          </cell>
          <cell r="F44">
            <v>1</v>
          </cell>
          <cell r="G44">
            <v>2</v>
          </cell>
          <cell r="H44">
            <v>1</v>
          </cell>
          <cell r="I44" t="str">
            <v>Skill_Monster_Scorpid1,InitiativeSkill</v>
          </cell>
          <cell r="J44" t="str">
            <v>DeathShow_1</v>
          </cell>
          <cell r="K44" t="str">
            <v>Monster_Scorpid1</v>
          </cell>
          <cell r="M44">
            <v>1</v>
          </cell>
        </row>
        <row r="45">
          <cell r="B45" t="str">
            <v>麻痹蝎2</v>
          </cell>
          <cell r="C45" t="str">
            <v>ResUnit_Scorpid2</v>
          </cell>
          <cell r="D45" t="str">
            <v>弹射麻痹多个防御塔</v>
          </cell>
          <cell r="E45">
            <v>4</v>
          </cell>
          <cell r="F45">
            <v>2</v>
          </cell>
          <cell r="G45">
            <v>2</v>
          </cell>
          <cell r="H45">
            <v>1.25</v>
          </cell>
          <cell r="I45" t="str">
            <v>Skill_Monster_Scorpid2,InitiativeSkill</v>
          </cell>
          <cell r="J45" t="str">
            <v>DeathShow_1</v>
          </cell>
          <cell r="K45" t="str">
            <v>Monster_Scorpid2</v>
          </cell>
          <cell r="M45">
            <v>1</v>
          </cell>
        </row>
        <row r="46">
          <cell r="B46" t="str">
            <v>麻痹蝎3</v>
          </cell>
          <cell r="C46" t="str">
            <v>ResUnit_Scorpid3</v>
          </cell>
          <cell r="D46" t="str">
            <v>/</v>
          </cell>
          <cell r="E46">
            <v>32</v>
          </cell>
          <cell r="F46">
            <v>5</v>
          </cell>
          <cell r="G46">
            <v>2</v>
          </cell>
          <cell r="H46">
            <v>3</v>
          </cell>
          <cell r="J46" t="str">
            <v>DeathShow_1</v>
          </cell>
          <cell r="K46" t="str">
            <v>Monster_Scorpid3</v>
          </cell>
          <cell r="M46">
            <v>1</v>
          </cell>
        </row>
        <row r="47">
          <cell r="B47" t="str">
            <v>小恶魔1</v>
          </cell>
          <cell r="C47" t="str">
            <v>ResUnit_Imp1</v>
          </cell>
          <cell r="D47" t="str">
            <v>闪现</v>
          </cell>
          <cell r="E47">
            <v>1</v>
          </cell>
          <cell r="F47">
            <v>1</v>
          </cell>
          <cell r="G47">
            <v>2</v>
          </cell>
          <cell r="H47">
            <v>1</v>
          </cell>
          <cell r="I47" t="str">
            <v>Skill_Monster_Imp1,NormalAttack</v>
          </cell>
          <cell r="J47" t="str">
            <v>DeathShow_1</v>
          </cell>
          <cell r="K47" t="str">
            <v>Monster_Imp1</v>
          </cell>
          <cell r="M47">
            <v>1</v>
          </cell>
        </row>
        <row r="48">
          <cell r="B48" t="str">
            <v>小恶魔2</v>
          </cell>
          <cell r="C48" t="str">
            <v>ResUnit_Imp2</v>
          </cell>
          <cell r="D48" t="str">
            <v>群体闪现</v>
          </cell>
          <cell r="E48">
            <v>4</v>
          </cell>
          <cell r="F48">
            <v>2</v>
          </cell>
          <cell r="G48">
            <v>2</v>
          </cell>
          <cell r="H48">
            <v>1.25</v>
          </cell>
          <cell r="I48" t="str">
            <v>Skill_Monster_Imp2,NormalAttack</v>
          </cell>
          <cell r="J48" t="str">
            <v>DeathShow_1</v>
          </cell>
          <cell r="K48" t="str">
            <v>Monster_Imp2</v>
          </cell>
          <cell r="M48">
            <v>1</v>
          </cell>
        </row>
        <row r="49">
          <cell r="B49" t="str">
            <v>小恶魔3</v>
          </cell>
          <cell r="C49" t="str">
            <v>ResUnit_Imp3</v>
          </cell>
          <cell r="D49" t="str">
            <v>召唤强力单位</v>
          </cell>
          <cell r="E49">
            <v>32</v>
          </cell>
          <cell r="F49">
            <v>5</v>
          </cell>
          <cell r="G49">
            <v>0.8</v>
          </cell>
          <cell r="H49">
            <v>3</v>
          </cell>
          <cell r="I49" t="str">
            <v>Skill_Monster_Imp3,NormalAttack</v>
          </cell>
          <cell r="J49" t="str">
            <v>DeathShow_1</v>
          </cell>
          <cell r="K49" t="str">
            <v>Monster_Imp3</v>
          </cell>
          <cell r="M49">
            <v>1</v>
          </cell>
        </row>
        <row r="50">
          <cell r="B50" t="str">
            <v>墓碑1</v>
          </cell>
          <cell r="C50" t="str">
            <v>ResUnit_Tombstone1</v>
          </cell>
          <cell r="D50" t="str">
            <v>召唤骷髅</v>
          </cell>
          <cell r="E50">
            <v>4</v>
          </cell>
          <cell r="F50">
            <v>2</v>
          </cell>
          <cell r="G50">
            <v>0</v>
          </cell>
          <cell r="H50">
            <v>1</v>
          </cell>
          <cell r="J50" t="str">
            <v>DeathShow_1</v>
          </cell>
          <cell r="K50" t="str">
            <v>Monster_Tombstone</v>
          </cell>
          <cell r="M50">
            <v>1</v>
          </cell>
        </row>
        <row r="51">
          <cell r="B51" t="str">
            <v>召唤蜜蜂1</v>
          </cell>
          <cell r="C51" t="str">
            <v>ResUnit_Bee1</v>
          </cell>
          <cell r="D51" t="str">
            <v>/</v>
          </cell>
          <cell r="E51">
            <v>1</v>
          </cell>
          <cell r="F51">
            <v>1</v>
          </cell>
          <cell r="G51">
            <v>2</v>
          </cell>
          <cell r="H51">
            <v>1</v>
          </cell>
          <cell r="J51" t="str">
            <v>DeathShow_1</v>
          </cell>
          <cell r="K51" t="str">
            <v>Monster_Bee1</v>
          </cell>
          <cell r="M51">
            <v>1</v>
          </cell>
        </row>
      </sheetData>
      <sheetData sheetId="2"/>
      <sheetData sheetId="3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难度调节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  <cell r="AR1" t="str">
            <v>总金钱</v>
          </cell>
          <cell r="AS1" t="str">
            <v>特点</v>
          </cell>
          <cell r="AT1" t="str">
            <v>标准怪物1数量</v>
          </cell>
          <cell r="AU1" t="str">
            <v>标准怪物2数量</v>
          </cell>
          <cell r="AV1" t="str">
            <v>标准怪物3数量</v>
          </cell>
          <cell r="AW1" t="str">
            <v>标准怪物4数量</v>
          </cell>
          <cell r="AX1" t="str">
            <v>标准怪物5数量</v>
          </cell>
          <cell r="AY1" t="str">
            <v>标准怪物6数量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0.75</v>
          </cell>
          <cell r="H2">
            <v>33.28</v>
          </cell>
          <cell r="I2">
            <v>1</v>
          </cell>
          <cell r="J2">
            <v>0.5</v>
          </cell>
          <cell r="K2">
            <v>67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134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>
            <v>300</v>
          </cell>
          <cell r="AS2" t="str">
            <v>突破</v>
          </cell>
          <cell r="AT2">
            <v>5</v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15</v>
          </cell>
          <cell r="E3">
            <v>0.4</v>
          </cell>
          <cell r="F3">
            <v>2</v>
          </cell>
          <cell r="G3">
            <v>0.75</v>
          </cell>
          <cell r="H3">
            <v>121.2</v>
          </cell>
          <cell r="I3">
            <v>1.05</v>
          </cell>
          <cell r="J3">
            <v>0.55000000000000004</v>
          </cell>
          <cell r="K3">
            <v>220</v>
          </cell>
          <cell r="L3">
            <v>300</v>
          </cell>
          <cell r="M3">
            <v>200</v>
          </cell>
          <cell r="N3" t="str">
            <v>鸟1</v>
          </cell>
          <cell r="O3" t="str">
            <v>蜘蛛1</v>
          </cell>
          <cell r="T3">
            <v>4</v>
          </cell>
          <cell r="U3">
            <v>4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413</v>
          </cell>
          <cell r="AA3">
            <v>413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4.2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25</v>
          </cell>
          <cell r="AM3">
            <v>25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>
            <v>630</v>
          </cell>
          <cell r="AS3" t="str">
            <v>难度+</v>
          </cell>
          <cell r="AT3">
            <v>5</v>
          </cell>
          <cell r="AU3">
            <v>5</v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20</v>
          </cell>
          <cell r="E4">
            <v>0.8</v>
          </cell>
          <cell r="F4">
            <v>3</v>
          </cell>
          <cell r="G4">
            <v>0.75</v>
          </cell>
          <cell r="H4">
            <v>238.23</v>
          </cell>
          <cell r="I4">
            <v>1.1000000000000001</v>
          </cell>
          <cell r="J4">
            <v>0.6</v>
          </cell>
          <cell r="K4">
            <v>397</v>
          </cell>
          <cell r="L4">
            <v>300</v>
          </cell>
          <cell r="M4">
            <v>200</v>
          </cell>
          <cell r="N4" t="str">
            <v>鸟1</v>
          </cell>
          <cell r="O4" t="str">
            <v>蜘蛛1</v>
          </cell>
          <cell r="P4" t="str">
            <v>鸟2</v>
          </cell>
          <cell r="T4">
            <v>6</v>
          </cell>
          <cell r="U4">
            <v>3</v>
          </cell>
          <cell r="V4">
            <v>3</v>
          </cell>
          <cell r="W4">
            <v>0</v>
          </cell>
          <cell r="X4">
            <v>0</v>
          </cell>
          <cell r="Y4">
            <v>0</v>
          </cell>
          <cell r="Z4">
            <v>378</v>
          </cell>
          <cell r="AA4">
            <v>378</v>
          </cell>
          <cell r="AB4">
            <v>1512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4.4000000000000004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  <cell r="AR4">
            <v>990</v>
          </cell>
          <cell r="AS4" t="str">
            <v>难度+</v>
          </cell>
          <cell r="AT4">
            <v>10</v>
          </cell>
          <cell r="AU4">
            <v>5</v>
          </cell>
          <cell r="AV4">
            <v>5</v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25</v>
          </cell>
          <cell r="E5">
            <v>1.2</v>
          </cell>
          <cell r="F5">
            <v>4</v>
          </cell>
          <cell r="G5">
            <v>0.75</v>
          </cell>
          <cell r="H5">
            <v>389.18</v>
          </cell>
          <cell r="I5">
            <v>1.1499999999999999</v>
          </cell>
          <cell r="J5">
            <v>0.65</v>
          </cell>
          <cell r="K5">
            <v>599</v>
          </cell>
          <cell r="L5">
            <v>300</v>
          </cell>
          <cell r="M5">
            <v>200</v>
          </cell>
          <cell r="N5" t="str">
            <v>蜘蛛1</v>
          </cell>
          <cell r="O5" t="str">
            <v>鸟2</v>
          </cell>
          <cell r="P5" t="str">
            <v>恶灵1</v>
          </cell>
          <cell r="T5">
            <v>7</v>
          </cell>
          <cell r="U5">
            <v>7</v>
          </cell>
          <cell r="V5">
            <v>3</v>
          </cell>
          <cell r="W5">
            <v>0</v>
          </cell>
          <cell r="X5">
            <v>0</v>
          </cell>
          <cell r="Y5">
            <v>0</v>
          </cell>
          <cell r="Z5">
            <v>394</v>
          </cell>
          <cell r="AA5">
            <v>1576</v>
          </cell>
          <cell r="AB5">
            <v>394</v>
          </cell>
          <cell r="AC5" t="str">
            <v/>
          </cell>
          <cell r="AD5" t="str">
            <v/>
          </cell>
          <cell r="AE5" t="str">
            <v/>
          </cell>
          <cell r="AF5">
            <v>4.5999999999999996</v>
          </cell>
          <cell r="AG5">
            <v>2.2999999999999998</v>
          </cell>
          <cell r="AH5">
            <v>2.2999999999999998</v>
          </cell>
          <cell r="AI5" t="str">
            <v/>
          </cell>
          <cell r="AJ5" t="str">
            <v/>
          </cell>
          <cell r="AK5" t="str">
            <v/>
          </cell>
          <cell r="AL5">
            <v>8</v>
          </cell>
          <cell r="AM5">
            <v>17</v>
          </cell>
          <cell r="AN5">
            <v>8</v>
          </cell>
          <cell r="AO5" t="str">
            <v/>
          </cell>
          <cell r="AP5" t="str">
            <v/>
          </cell>
          <cell r="AQ5" t="str">
            <v/>
          </cell>
          <cell r="AR5">
            <v>1380</v>
          </cell>
          <cell r="AS5" t="str">
            <v>干扰</v>
          </cell>
          <cell r="AT5">
            <v>10</v>
          </cell>
          <cell r="AU5">
            <v>10</v>
          </cell>
          <cell r="AV5">
            <v>5</v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30</v>
          </cell>
          <cell r="E6">
            <v>1.7</v>
          </cell>
          <cell r="F6">
            <v>5</v>
          </cell>
          <cell r="G6">
            <v>0.875</v>
          </cell>
          <cell r="H6">
            <v>675.72</v>
          </cell>
          <cell r="I6">
            <v>1.2</v>
          </cell>
          <cell r="J6">
            <v>0.7</v>
          </cell>
          <cell r="K6">
            <v>965</v>
          </cell>
          <cell r="L6">
            <v>300</v>
          </cell>
          <cell r="M6">
            <v>200</v>
          </cell>
          <cell r="N6" t="str">
            <v>蜘蛛1</v>
          </cell>
          <cell r="O6" t="str">
            <v>鸟2</v>
          </cell>
          <cell r="P6" t="str">
            <v>恶灵1</v>
          </cell>
          <cell r="Q6" t="str">
            <v>鸟3</v>
          </cell>
          <cell r="T6">
            <v>8</v>
          </cell>
          <cell r="U6">
            <v>8</v>
          </cell>
          <cell r="V6">
            <v>4</v>
          </cell>
          <cell r="W6">
            <v>1</v>
          </cell>
          <cell r="X6">
            <v>0</v>
          </cell>
          <cell r="Y6">
            <v>0</v>
          </cell>
          <cell r="Z6">
            <v>381</v>
          </cell>
          <cell r="AA6">
            <v>1524</v>
          </cell>
          <cell r="AB6">
            <v>381</v>
          </cell>
          <cell r="AC6">
            <v>12189</v>
          </cell>
          <cell r="AD6" t="str">
            <v/>
          </cell>
          <cell r="AE6" t="str">
            <v/>
          </cell>
          <cell r="AF6">
            <v>4.8</v>
          </cell>
          <cell r="AG6">
            <v>2.4</v>
          </cell>
          <cell r="AH6">
            <v>2.4</v>
          </cell>
          <cell r="AI6">
            <v>2.4</v>
          </cell>
          <cell r="AJ6" t="str">
            <v/>
          </cell>
          <cell r="AK6" t="str">
            <v/>
          </cell>
          <cell r="AL6">
            <v>6</v>
          </cell>
          <cell r="AM6">
            <v>13</v>
          </cell>
          <cell r="AN6">
            <v>6</v>
          </cell>
          <cell r="AO6">
            <v>19</v>
          </cell>
          <cell r="AP6" t="str">
            <v/>
          </cell>
          <cell r="AQ6" t="str">
            <v/>
          </cell>
          <cell r="AR6">
            <v>1800</v>
          </cell>
          <cell r="AS6" t="str">
            <v>干扰</v>
          </cell>
          <cell r="AT6">
            <v>10</v>
          </cell>
          <cell r="AU6">
            <v>10</v>
          </cell>
          <cell r="AV6">
            <v>5</v>
          </cell>
          <cell r="AW6">
            <v>1</v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30</v>
          </cell>
          <cell r="E7">
            <v>2.2000000000000002</v>
          </cell>
          <cell r="F7">
            <v>6</v>
          </cell>
          <cell r="G7">
            <v>0.875</v>
          </cell>
          <cell r="H7">
            <v>949.38</v>
          </cell>
          <cell r="I7">
            <v>1.25</v>
          </cell>
          <cell r="J7">
            <v>0.75</v>
          </cell>
          <cell r="K7">
            <v>1266</v>
          </cell>
          <cell r="L7">
            <v>300</v>
          </cell>
          <cell r="M7">
            <v>200</v>
          </cell>
          <cell r="N7" t="str">
            <v>蝙蝠1</v>
          </cell>
          <cell r="O7" t="str">
            <v>种子1</v>
          </cell>
          <cell r="T7">
            <v>11</v>
          </cell>
          <cell r="U7">
            <v>11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1726</v>
          </cell>
          <cell r="AA7">
            <v>1726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9</v>
          </cell>
          <cell r="AM7">
            <v>9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>
            <v>2250</v>
          </cell>
          <cell r="AS7" t="str">
            <v>难死</v>
          </cell>
          <cell r="AT7">
            <v>5</v>
          </cell>
          <cell r="AU7">
            <v>5</v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30</v>
          </cell>
          <cell r="E8">
            <v>2.7</v>
          </cell>
          <cell r="F8">
            <v>7</v>
          </cell>
          <cell r="G8">
            <v>0.875</v>
          </cell>
          <cell r="H8">
            <v>1281.8</v>
          </cell>
          <cell r="I8">
            <v>1.3</v>
          </cell>
          <cell r="J8">
            <v>0.8</v>
          </cell>
          <cell r="K8">
            <v>1602</v>
          </cell>
          <cell r="L8">
            <v>300</v>
          </cell>
          <cell r="M8">
            <v>200</v>
          </cell>
          <cell r="N8" t="str">
            <v>蝙蝠1</v>
          </cell>
          <cell r="O8" t="str">
            <v>种子1</v>
          </cell>
          <cell r="P8" t="str">
            <v>蜜蜂2</v>
          </cell>
          <cell r="T8">
            <v>12</v>
          </cell>
          <cell r="U8">
            <v>6</v>
          </cell>
          <cell r="V8">
            <v>6</v>
          </cell>
          <cell r="W8">
            <v>0</v>
          </cell>
          <cell r="X8">
            <v>0</v>
          </cell>
          <cell r="Y8">
            <v>0</v>
          </cell>
          <cell r="Z8">
            <v>1144</v>
          </cell>
          <cell r="AA8">
            <v>1144</v>
          </cell>
          <cell r="AB8">
            <v>4577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2.6</v>
          </cell>
          <cell r="AH8">
            <v>2.6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13</v>
          </cell>
          <cell r="AO8" t="str">
            <v/>
          </cell>
          <cell r="AP8" t="str">
            <v/>
          </cell>
          <cell r="AQ8" t="str">
            <v/>
          </cell>
          <cell r="AR8">
            <v>2730</v>
          </cell>
          <cell r="AS8" t="str">
            <v>难度+</v>
          </cell>
          <cell r="AT8">
            <v>10</v>
          </cell>
          <cell r="AU8">
            <v>5</v>
          </cell>
          <cell r="AV8">
            <v>5</v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30</v>
          </cell>
          <cell r="E9">
            <v>3.2</v>
          </cell>
          <cell r="F9">
            <v>8</v>
          </cell>
          <cell r="G9">
            <v>0.875</v>
          </cell>
          <cell r="H9">
            <v>1680.18</v>
          </cell>
          <cell r="I9">
            <v>1.35</v>
          </cell>
          <cell r="J9">
            <v>0.85</v>
          </cell>
          <cell r="K9">
            <v>1977</v>
          </cell>
          <cell r="L9">
            <v>300</v>
          </cell>
          <cell r="M9">
            <v>200</v>
          </cell>
          <cell r="N9" t="str">
            <v>种子1</v>
          </cell>
          <cell r="O9" t="str">
            <v>蜜蜂2</v>
          </cell>
          <cell r="P9" t="str">
            <v>蝙蝠2</v>
          </cell>
          <cell r="T9">
            <v>10</v>
          </cell>
          <cell r="U9">
            <v>10</v>
          </cell>
          <cell r="V9">
            <v>5</v>
          </cell>
          <cell r="W9">
            <v>0</v>
          </cell>
          <cell r="X9">
            <v>0</v>
          </cell>
          <cell r="Y9">
            <v>0</v>
          </cell>
          <cell r="Z9">
            <v>847</v>
          </cell>
          <cell r="AA9">
            <v>3389</v>
          </cell>
          <cell r="AB9">
            <v>3389</v>
          </cell>
          <cell r="AC9" t="str">
            <v/>
          </cell>
          <cell r="AD9" t="str">
            <v/>
          </cell>
          <cell r="AE9" t="str">
            <v/>
          </cell>
          <cell r="AF9">
            <v>2.7</v>
          </cell>
          <cell r="AG9">
            <v>2.7</v>
          </cell>
          <cell r="AH9">
            <v>2.7</v>
          </cell>
          <cell r="AI9" t="str">
            <v/>
          </cell>
          <cell r="AJ9" t="str">
            <v/>
          </cell>
          <cell r="AK9" t="str">
            <v/>
          </cell>
          <cell r="AL9">
            <v>5</v>
          </cell>
          <cell r="AM9">
            <v>10</v>
          </cell>
          <cell r="AN9">
            <v>10</v>
          </cell>
          <cell r="AO9" t="str">
            <v/>
          </cell>
          <cell r="AP9" t="str">
            <v/>
          </cell>
          <cell r="AQ9" t="str">
            <v/>
          </cell>
          <cell r="AR9">
            <v>3240</v>
          </cell>
          <cell r="AS9" t="str">
            <v>难度+</v>
          </cell>
          <cell r="AT9">
            <v>10</v>
          </cell>
          <cell r="AU9">
            <v>10</v>
          </cell>
          <cell r="AV9">
            <v>5</v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30</v>
          </cell>
          <cell r="E10">
            <v>3.7</v>
          </cell>
          <cell r="F10">
            <v>9</v>
          </cell>
          <cell r="G10">
            <v>1</v>
          </cell>
          <cell r="H10">
            <v>2459.5300000000002</v>
          </cell>
          <cell r="I10">
            <v>1.4</v>
          </cell>
          <cell r="J10">
            <v>0.9</v>
          </cell>
          <cell r="K10">
            <v>2733</v>
          </cell>
          <cell r="L10">
            <v>300</v>
          </cell>
          <cell r="M10">
            <v>200</v>
          </cell>
          <cell r="N10" t="str">
            <v>蜜蜂2</v>
          </cell>
          <cell r="O10" t="str">
            <v>蝙蝠2</v>
          </cell>
          <cell r="P10" t="str">
            <v>火精灵1</v>
          </cell>
          <cell r="T10">
            <v>9</v>
          </cell>
          <cell r="U10">
            <v>9</v>
          </cell>
          <cell r="V10">
            <v>9</v>
          </cell>
          <cell r="W10">
            <v>0</v>
          </cell>
          <cell r="X10">
            <v>0</v>
          </cell>
          <cell r="Y10">
            <v>0</v>
          </cell>
          <cell r="Z10">
            <v>4049</v>
          </cell>
          <cell r="AA10">
            <v>4049</v>
          </cell>
          <cell r="AB10">
            <v>1012</v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>
            <v>2.8</v>
          </cell>
          <cell r="AH10">
            <v>2.8</v>
          </cell>
          <cell r="AI10" t="str">
            <v/>
          </cell>
          <cell r="AJ10" t="str">
            <v/>
          </cell>
          <cell r="AK10" t="str">
            <v/>
          </cell>
          <cell r="AL10">
            <v>9</v>
          </cell>
          <cell r="AM10">
            <v>9</v>
          </cell>
          <cell r="AN10">
            <v>4</v>
          </cell>
          <cell r="AO10" t="str">
            <v/>
          </cell>
          <cell r="AP10" t="str">
            <v/>
          </cell>
          <cell r="AQ10" t="str">
            <v/>
          </cell>
          <cell r="AR10">
            <v>3780</v>
          </cell>
          <cell r="AS10" t="str">
            <v>怪物杀</v>
          </cell>
          <cell r="AT10">
            <v>10</v>
          </cell>
          <cell r="AU10">
            <v>10</v>
          </cell>
          <cell r="AV10">
            <v>10</v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30</v>
          </cell>
          <cell r="E11">
            <v>4.2</v>
          </cell>
          <cell r="F11">
            <v>10</v>
          </cell>
          <cell r="G11">
            <v>1</v>
          </cell>
          <cell r="H11">
            <v>3092</v>
          </cell>
          <cell r="I11">
            <v>1.45</v>
          </cell>
          <cell r="J11">
            <v>0.95</v>
          </cell>
          <cell r="K11">
            <v>3255</v>
          </cell>
          <cell r="L11">
            <v>300</v>
          </cell>
          <cell r="M11">
            <v>200</v>
          </cell>
          <cell r="N11" t="str">
            <v>蜜蜂2</v>
          </cell>
          <cell r="O11" t="str">
            <v>蝙蝠2</v>
          </cell>
          <cell r="P11" t="str">
            <v>火精灵1</v>
          </cell>
          <cell r="Q11" t="str">
            <v>种子3</v>
          </cell>
          <cell r="T11">
            <v>10</v>
          </cell>
          <cell r="U11">
            <v>10</v>
          </cell>
          <cell r="V11">
            <v>7</v>
          </cell>
          <cell r="W11">
            <v>1</v>
          </cell>
          <cell r="X11">
            <v>0</v>
          </cell>
          <cell r="Y11">
            <v>0</v>
          </cell>
          <cell r="Z11">
            <v>3282</v>
          </cell>
          <cell r="AA11">
            <v>3282</v>
          </cell>
          <cell r="AB11">
            <v>821</v>
          </cell>
          <cell r="AC11">
            <v>26259</v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>
            <v>2.9</v>
          </cell>
          <cell r="AI11">
            <v>2.9</v>
          </cell>
          <cell r="AJ11" t="str">
            <v/>
          </cell>
          <cell r="AK11" t="str">
            <v/>
          </cell>
          <cell r="AL11">
            <v>8</v>
          </cell>
          <cell r="AM11">
            <v>8</v>
          </cell>
          <cell r="AN11">
            <v>4</v>
          </cell>
          <cell r="AO11">
            <v>19</v>
          </cell>
          <cell r="AP11" t="str">
            <v/>
          </cell>
          <cell r="AQ11" t="str">
            <v/>
          </cell>
          <cell r="AR11">
            <v>4350</v>
          </cell>
          <cell r="AS11" t="str">
            <v>怪物杀</v>
          </cell>
          <cell r="AT11">
            <v>15</v>
          </cell>
          <cell r="AU11">
            <v>15</v>
          </cell>
          <cell r="AV11">
            <v>10</v>
          </cell>
          <cell r="AW11">
            <v>1</v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30</v>
          </cell>
          <cell r="E12">
            <v>4.7</v>
          </cell>
          <cell r="F12">
            <v>11</v>
          </cell>
          <cell r="G12">
            <v>1</v>
          </cell>
          <cell r="H12">
            <v>3827.19</v>
          </cell>
          <cell r="I12">
            <v>1.5</v>
          </cell>
          <cell r="J12">
            <v>1</v>
          </cell>
          <cell r="K12">
            <v>3827</v>
          </cell>
          <cell r="L12">
            <v>300</v>
          </cell>
          <cell r="M12">
            <v>200</v>
          </cell>
          <cell r="N12" t="str">
            <v>骷髅1</v>
          </cell>
          <cell r="O12" t="str">
            <v>蜘蛛2</v>
          </cell>
          <cell r="T12">
            <v>15</v>
          </cell>
          <cell r="U12">
            <v>15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1531</v>
          </cell>
          <cell r="AA12">
            <v>6123</v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6</v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9</v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>
            <v>4950</v>
          </cell>
          <cell r="AS12" t="str">
            <v>召唤</v>
          </cell>
          <cell r="AT12">
            <v>5</v>
          </cell>
          <cell r="AU12">
            <v>5</v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30</v>
          </cell>
          <cell r="E13">
            <v>5.2</v>
          </cell>
          <cell r="F13">
            <v>12</v>
          </cell>
          <cell r="G13">
            <v>1</v>
          </cell>
          <cell r="H13">
            <v>4675.1000000000004</v>
          </cell>
          <cell r="I13">
            <v>1.55</v>
          </cell>
          <cell r="J13">
            <v>1.05</v>
          </cell>
          <cell r="K13">
            <v>4452</v>
          </cell>
          <cell r="L13">
            <v>300</v>
          </cell>
          <cell r="M13">
            <v>200</v>
          </cell>
          <cell r="N13" t="str">
            <v>骷髅1</v>
          </cell>
          <cell r="O13" t="str">
            <v>蜘蛛2</v>
          </cell>
          <cell r="P13" t="str">
            <v>蛋1</v>
          </cell>
          <cell r="T13">
            <v>16</v>
          </cell>
          <cell r="U13">
            <v>8</v>
          </cell>
          <cell r="V13">
            <v>8</v>
          </cell>
          <cell r="W13">
            <v>0</v>
          </cell>
          <cell r="X13">
            <v>0</v>
          </cell>
          <cell r="Y13">
            <v>0</v>
          </cell>
          <cell r="Z13">
            <v>2385</v>
          </cell>
          <cell r="AA13">
            <v>9540</v>
          </cell>
          <cell r="AB13">
            <v>2385</v>
          </cell>
          <cell r="AC13" t="str">
            <v/>
          </cell>
          <cell r="AD13" t="str">
            <v/>
          </cell>
          <cell r="AE13" t="str">
            <v/>
          </cell>
          <cell r="AF13">
            <v>3.1</v>
          </cell>
          <cell r="AG13">
            <v>6.2</v>
          </cell>
          <cell r="AH13">
            <v>3.1</v>
          </cell>
          <cell r="AI13" t="str">
            <v/>
          </cell>
          <cell r="AJ13" t="str">
            <v/>
          </cell>
          <cell r="AK13" t="str">
            <v/>
          </cell>
          <cell r="AL13">
            <v>5</v>
          </cell>
          <cell r="AM13">
            <v>10</v>
          </cell>
          <cell r="AN13">
            <v>5</v>
          </cell>
          <cell r="AO13" t="str">
            <v/>
          </cell>
          <cell r="AP13" t="str">
            <v/>
          </cell>
          <cell r="AQ13" t="str">
            <v/>
          </cell>
          <cell r="AR13">
            <v>5580</v>
          </cell>
          <cell r="AS13" t="str">
            <v>难度+</v>
          </cell>
          <cell r="AT13">
            <v>10</v>
          </cell>
          <cell r="AU13">
            <v>5</v>
          </cell>
          <cell r="AV13">
            <v>5</v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30</v>
          </cell>
          <cell r="E14">
            <v>5.7</v>
          </cell>
          <cell r="F14">
            <v>13</v>
          </cell>
          <cell r="G14">
            <v>1.125</v>
          </cell>
          <cell r="H14">
            <v>6351.98</v>
          </cell>
          <cell r="I14">
            <v>1.6</v>
          </cell>
          <cell r="J14">
            <v>1.1000000000000001</v>
          </cell>
          <cell r="K14">
            <v>5775</v>
          </cell>
          <cell r="L14">
            <v>300</v>
          </cell>
          <cell r="M14">
            <v>200</v>
          </cell>
          <cell r="N14" t="str">
            <v>蜘蛛2</v>
          </cell>
          <cell r="O14" t="str">
            <v>蛋1</v>
          </cell>
          <cell r="P14" t="str">
            <v>骷髅2</v>
          </cell>
          <cell r="T14">
            <v>13</v>
          </cell>
          <cell r="U14">
            <v>13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7452</v>
          </cell>
          <cell r="AA14">
            <v>1863</v>
          </cell>
          <cell r="AB14">
            <v>7452</v>
          </cell>
          <cell r="AC14" t="str">
            <v/>
          </cell>
          <cell r="AD14" t="str">
            <v/>
          </cell>
          <cell r="AE14" t="str">
            <v/>
          </cell>
          <cell r="AF14">
            <v>6.4</v>
          </cell>
          <cell r="AG14">
            <v>3.2</v>
          </cell>
          <cell r="AH14">
            <v>3.2</v>
          </cell>
          <cell r="AI14" t="str">
            <v/>
          </cell>
          <cell r="AJ14" t="str">
            <v/>
          </cell>
          <cell r="AK14" t="str">
            <v/>
          </cell>
          <cell r="AL14">
            <v>8</v>
          </cell>
          <cell r="AM14">
            <v>4</v>
          </cell>
          <cell r="AN14">
            <v>8</v>
          </cell>
          <cell r="AO14" t="str">
            <v/>
          </cell>
          <cell r="AP14" t="str">
            <v/>
          </cell>
          <cell r="AQ14" t="str">
            <v/>
          </cell>
          <cell r="AR14">
            <v>6240</v>
          </cell>
          <cell r="AS14" t="str">
            <v>难度+</v>
          </cell>
          <cell r="AT14">
            <v>10</v>
          </cell>
          <cell r="AU14">
            <v>10</v>
          </cell>
          <cell r="AV14">
            <v>5</v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30</v>
          </cell>
          <cell r="E15">
            <v>6.2</v>
          </cell>
          <cell r="F15">
            <v>14</v>
          </cell>
          <cell r="G15">
            <v>1.125</v>
          </cell>
          <cell r="H15">
            <v>7595.33</v>
          </cell>
          <cell r="I15">
            <v>1.65</v>
          </cell>
          <cell r="J15">
            <v>1.1499999999999999</v>
          </cell>
          <cell r="K15">
            <v>6605</v>
          </cell>
          <cell r="L15">
            <v>300</v>
          </cell>
          <cell r="M15">
            <v>200</v>
          </cell>
          <cell r="N15" t="str">
            <v>蛋1</v>
          </cell>
          <cell r="O15" t="str">
            <v>骷髅2</v>
          </cell>
          <cell r="P15" t="str">
            <v>恶灵2</v>
          </cell>
          <cell r="T15">
            <v>12</v>
          </cell>
          <cell r="U15">
            <v>12</v>
          </cell>
          <cell r="V15">
            <v>12</v>
          </cell>
          <cell r="W15">
            <v>0</v>
          </cell>
          <cell r="X15">
            <v>0</v>
          </cell>
          <cell r="Y15">
            <v>0</v>
          </cell>
          <cell r="Z15">
            <v>1835</v>
          </cell>
          <cell r="AA15">
            <v>7339</v>
          </cell>
          <cell r="AB15">
            <v>7339</v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>
            <v>3.3</v>
          </cell>
          <cell r="AI15" t="str">
            <v/>
          </cell>
          <cell r="AJ15" t="str">
            <v/>
          </cell>
          <cell r="AK15" t="str">
            <v/>
          </cell>
          <cell r="AL15">
            <v>3</v>
          </cell>
          <cell r="AM15">
            <v>7</v>
          </cell>
          <cell r="AN15">
            <v>7</v>
          </cell>
          <cell r="AO15" t="str">
            <v/>
          </cell>
          <cell r="AP15" t="str">
            <v/>
          </cell>
          <cell r="AQ15" t="str">
            <v/>
          </cell>
          <cell r="AR15">
            <v>6930</v>
          </cell>
          <cell r="AS15" t="str">
            <v>干扰+</v>
          </cell>
          <cell r="AT15">
            <v>10</v>
          </cell>
          <cell r="AU15">
            <v>10</v>
          </cell>
          <cell r="AV15">
            <v>10</v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30</v>
          </cell>
          <cell r="E16">
            <v>6.7</v>
          </cell>
          <cell r="F16">
            <v>15</v>
          </cell>
          <cell r="G16">
            <v>1.125</v>
          </cell>
          <cell r="H16">
            <v>9002.32</v>
          </cell>
          <cell r="I16">
            <v>1.7</v>
          </cell>
          <cell r="J16">
            <v>1.2</v>
          </cell>
          <cell r="K16">
            <v>7502</v>
          </cell>
          <cell r="L16">
            <v>300</v>
          </cell>
          <cell r="M16">
            <v>200</v>
          </cell>
          <cell r="N16" t="str">
            <v>蛋1</v>
          </cell>
          <cell r="O16" t="str">
            <v>骷髅2</v>
          </cell>
          <cell r="P16" t="str">
            <v>恶灵2</v>
          </cell>
          <cell r="Q16" t="str">
            <v>骷髅3</v>
          </cell>
          <cell r="T16">
            <v>13</v>
          </cell>
          <cell r="U16">
            <v>13</v>
          </cell>
          <cell r="V16">
            <v>9</v>
          </cell>
          <cell r="W16">
            <v>1</v>
          </cell>
          <cell r="X16">
            <v>0</v>
          </cell>
          <cell r="Y16">
            <v>0</v>
          </cell>
          <cell r="Z16">
            <v>1692</v>
          </cell>
          <cell r="AA16">
            <v>6769</v>
          </cell>
          <cell r="AB16">
            <v>6769</v>
          </cell>
          <cell r="AC16">
            <v>54150</v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>
            <v>1.36</v>
          </cell>
          <cell r="AJ16" t="str">
            <v/>
          </cell>
          <cell r="AK16" t="str">
            <v/>
          </cell>
          <cell r="AL16">
            <v>3</v>
          </cell>
          <cell r="AM16">
            <v>6</v>
          </cell>
          <cell r="AN16">
            <v>6</v>
          </cell>
          <cell r="AO16">
            <v>16</v>
          </cell>
          <cell r="AP16" t="str">
            <v/>
          </cell>
          <cell r="AQ16" t="str">
            <v/>
          </cell>
          <cell r="AR16">
            <v>7650</v>
          </cell>
          <cell r="AS16" t="str">
            <v>干扰+</v>
          </cell>
          <cell r="AT16">
            <v>15</v>
          </cell>
          <cell r="AU16">
            <v>15</v>
          </cell>
          <cell r="AV16">
            <v>10</v>
          </cell>
          <cell r="AW16">
            <v>1</v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30</v>
          </cell>
          <cell r="E17">
            <v>7.2</v>
          </cell>
          <cell r="F17">
            <v>16</v>
          </cell>
          <cell r="G17">
            <v>1.125</v>
          </cell>
          <cell r="H17">
            <v>10586.25</v>
          </cell>
          <cell r="I17">
            <v>1.75</v>
          </cell>
          <cell r="J17">
            <v>1.25</v>
          </cell>
          <cell r="K17">
            <v>8469</v>
          </cell>
          <cell r="L17">
            <v>300</v>
          </cell>
          <cell r="M17">
            <v>200</v>
          </cell>
          <cell r="N17" t="str">
            <v>蛋1</v>
          </cell>
          <cell r="O17" t="str">
            <v>麻痹蝎1</v>
          </cell>
          <cell r="T17">
            <v>19</v>
          </cell>
          <cell r="U17">
            <v>19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6686</v>
          </cell>
          <cell r="AA17">
            <v>6686</v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>
            <v>5</v>
          </cell>
          <cell r="AM17">
            <v>5</v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>
            <v>8400</v>
          </cell>
          <cell r="AS17" t="str">
            <v>攻击</v>
          </cell>
          <cell r="AT17">
            <v>5</v>
          </cell>
          <cell r="AU17">
            <v>5</v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30</v>
          </cell>
          <cell r="E18">
            <v>7.7</v>
          </cell>
          <cell r="F18">
            <v>17</v>
          </cell>
          <cell r="G18">
            <v>1.25</v>
          </cell>
          <cell r="H18">
            <v>13734.34</v>
          </cell>
          <cell r="I18">
            <v>1.8</v>
          </cell>
          <cell r="J18">
            <v>1.3</v>
          </cell>
          <cell r="K18">
            <v>10565</v>
          </cell>
          <cell r="L18">
            <v>300</v>
          </cell>
          <cell r="M18">
            <v>200</v>
          </cell>
          <cell r="N18" t="str">
            <v>蛋1</v>
          </cell>
          <cell r="O18" t="str">
            <v>麻痹蝎1</v>
          </cell>
          <cell r="P18" t="str">
            <v>蛋2</v>
          </cell>
          <cell r="T18">
            <v>20</v>
          </cell>
          <cell r="U18">
            <v>10</v>
          </cell>
          <cell r="V18">
            <v>10</v>
          </cell>
          <cell r="W18">
            <v>0</v>
          </cell>
          <cell r="X18">
            <v>0</v>
          </cell>
          <cell r="Y18">
            <v>0</v>
          </cell>
          <cell r="Z18">
            <v>4528</v>
          </cell>
          <cell r="AA18">
            <v>4528</v>
          </cell>
          <cell r="AB18">
            <v>18111</v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>
            <v>3.6</v>
          </cell>
          <cell r="AH18">
            <v>3.6</v>
          </cell>
          <cell r="AI18" t="str">
            <v/>
          </cell>
          <cell r="AJ18" t="str">
            <v/>
          </cell>
          <cell r="AK18" t="str">
            <v/>
          </cell>
          <cell r="AL18">
            <v>4</v>
          </cell>
          <cell r="AM18">
            <v>4</v>
          </cell>
          <cell r="AN18">
            <v>8</v>
          </cell>
          <cell r="AO18" t="str">
            <v/>
          </cell>
          <cell r="AP18" t="str">
            <v/>
          </cell>
          <cell r="AQ18" t="str">
            <v/>
          </cell>
          <cell r="AR18">
            <v>9180</v>
          </cell>
          <cell r="AS18" t="str">
            <v>难度+</v>
          </cell>
          <cell r="AT18">
            <v>10</v>
          </cell>
          <cell r="AU18">
            <v>5</v>
          </cell>
          <cell r="AV18">
            <v>5</v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30</v>
          </cell>
          <cell r="E19">
            <v>8.1999999999999993</v>
          </cell>
          <cell r="F19">
            <v>18</v>
          </cell>
          <cell r="G19">
            <v>1.25</v>
          </cell>
          <cell r="H19">
            <v>15934</v>
          </cell>
          <cell r="I19">
            <v>1.85</v>
          </cell>
          <cell r="J19">
            <v>1.35</v>
          </cell>
          <cell r="K19">
            <v>11803</v>
          </cell>
          <cell r="L19">
            <v>300</v>
          </cell>
          <cell r="M19">
            <v>200</v>
          </cell>
          <cell r="N19" t="str">
            <v>麻痹蝎1</v>
          </cell>
          <cell r="O19" t="str">
            <v>蛋2</v>
          </cell>
          <cell r="P19" t="str">
            <v>石像2</v>
          </cell>
          <cell r="T19">
            <v>16</v>
          </cell>
          <cell r="U19">
            <v>16</v>
          </cell>
          <cell r="V19">
            <v>8</v>
          </cell>
          <cell r="W19">
            <v>0</v>
          </cell>
          <cell r="X19">
            <v>0</v>
          </cell>
          <cell r="Y19">
            <v>0</v>
          </cell>
          <cell r="Z19">
            <v>3162</v>
          </cell>
          <cell r="AA19">
            <v>12646</v>
          </cell>
          <cell r="AB19">
            <v>12646</v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>
            <v>3.7</v>
          </cell>
          <cell r="AI19" t="str">
            <v/>
          </cell>
          <cell r="AJ19" t="str">
            <v/>
          </cell>
          <cell r="AK19" t="str">
            <v/>
          </cell>
          <cell r="AL19">
            <v>3</v>
          </cell>
          <cell r="AM19">
            <v>6</v>
          </cell>
          <cell r="AN19">
            <v>6</v>
          </cell>
          <cell r="AO19" t="str">
            <v/>
          </cell>
          <cell r="AP19" t="str">
            <v/>
          </cell>
          <cell r="AQ19" t="str">
            <v/>
          </cell>
          <cell r="AR19">
            <v>9990</v>
          </cell>
          <cell r="AS19" t="str">
            <v>难度+</v>
          </cell>
          <cell r="AT19">
            <v>10</v>
          </cell>
          <cell r="AU19">
            <v>10</v>
          </cell>
          <cell r="AV19">
            <v>5</v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30</v>
          </cell>
          <cell r="E20">
            <v>8.6999999999999993</v>
          </cell>
          <cell r="F20">
            <v>19</v>
          </cell>
          <cell r="G20">
            <v>1.25</v>
          </cell>
          <cell r="H20">
            <v>18377.919999999998</v>
          </cell>
          <cell r="I20">
            <v>1.9</v>
          </cell>
          <cell r="J20">
            <v>1.4</v>
          </cell>
          <cell r="K20">
            <v>13127</v>
          </cell>
          <cell r="L20">
            <v>300</v>
          </cell>
          <cell r="M20">
            <v>200</v>
          </cell>
          <cell r="N20" t="str">
            <v>蛋2</v>
          </cell>
          <cell r="O20" t="str">
            <v>石像2</v>
          </cell>
          <cell r="P20" t="str">
            <v>恶灵2</v>
          </cell>
          <cell r="T20">
            <v>14</v>
          </cell>
          <cell r="U20">
            <v>14</v>
          </cell>
          <cell r="V20">
            <v>14</v>
          </cell>
          <cell r="W20">
            <v>0</v>
          </cell>
          <cell r="X20">
            <v>0</v>
          </cell>
          <cell r="Y20">
            <v>0</v>
          </cell>
          <cell r="Z20">
            <v>9376</v>
          </cell>
          <cell r="AA20">
            <v>9376</v>
          </cell>
          <cell r="AB20">
            <v>9376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5</v>
          </cell>
          <cell r="AM20">
            <v>5</v>
          </cell>
          <cell r="AN20">
            <v>5</v>
          </cell>
          <cell r="AO20" t="str">
            <v/>
          </cell>
          <cell r="AP20" t="str">
            <v/>
          </cell>
          <cell r="AQ20" t="str">
            <v/>
          </cell>
          <cell r="AR20">
            <v>10830</v>
          </cell>
          <cell r="AS20" t="str">
            <v>干扰+</v>
          </cell>
          <cell r="AT20">
            <v>10</v>
          </cell>
          <cell r="AU20">
            <v>10</v>
          </cell>
          <cell r="AV20">
            <v>10</v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30</v>
          </cell>
          <cell r="E21">
            <v>9.1999999999999993</v>
          </cell>
          <cell r="F21">
            <v>20</v>
          </cell>
          <cell r="G21">
            <v>1.25</v>
          </cell>
          <cell r="H21">
            <v>21083.13</v>
          </cell>
          <cell r="I21">
            <v>1.95</v>
          </cell>
          <cell r="J21">
            <v>1.45</v>
          </cell>
          <cell r="K21">
            <v>14540</v>
          </cell>
          <cell r="L21">
            <v>300</v>
          </cell>
          <cell r="M21">
            <v>200</v>
          </cell>
          <cell r="N21" t="str">
            <v>蛋2</v>
          </cell>
          <cell r="O21" t="str">
            <v>石像2</v>
          </cell>
          <cell r="P21" t="str">
            <v>恶灵2</v>
          </cell>
          <cell r="Q21" t="str">
            <v>火精灵3</v>
          </cell>
          <cell r="T21">
            <v>16</v>
          </cell>
          <cell r="U21">
            <v>16</v>
          </cell>
          <cell r="V21">
            <v>11</v>
          </cell>
          <cell r="W21">
            <v>1</v>
          </cell>
          <cell r="X21">
            <v>0</v>
          </cell>
          <cell r="Y21">
            <v>0</v>
          </cell>
          <cell r="Z21">
            <v>8553</v>
          </cell>
          <cell r="AA21">
            <v>8553</v>
          </cell>
          <cell r="AB21">
            <v>8553</v>
          </cell>
          <cell r="AC21">
            <v>68424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3.9</v>
          </cell>
          <cell r="AJ21" t="str">
            <v/>
          </cell>
          <cell r="AK21" t="str">
            <v/>
          </cell>
          <cell r="AL21">
            <v>4</v>
          </cell>
          <cell r="AM21">
            <v>4</v>
          </cell>
          <cell r="AN21">
            <v>4</v>
          </cell>
          <cell r="AO21">
            <v>11</v>
          </cell>
          <cell r="AP21" t="str">
            <v/>
          </cell>
          <cell r="AQ21" t="str">
            <v/>
          </cell>
          <cell r="AR21">
            <v>11700</v>
          </cell>
          <cell r="AS21" t="str">
            <v>干扰+</v>
          </cell>
          <cell r="AT21">
            <v>15</v>
          </cell>
          <cell r="AU21">
            <v>15</v>
          </cell>
          <cell r="AV21">
            <v>10</v>
          </cell>
          <cell r="AW21">
            <v>1</v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0.75</v>
          </cell>
          <cell r="H23">
            <v>33.28</v>
          </cell>
          <cell r="I23">
            <v>1</v>
          </cell>
          <cell r="J23">
            <v>0.5</v>
          </cell>
          <cell r="K23">
            <v>67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134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>
            <v>300</v>
          </cell>
          <cell r="AS23" t="str">
            <v>攻击</v>
          </cell>
          <cell r="AT23">
            <v>5</v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15</v>
          </cell>
          <cell r="E24">
            <v>0.4</v>
          </cell>
          <cell r="F24">
            <v>2</v>
          </cell>
          <cell r="G24">
            <v>0.75</v>
          </cell>
          <cell r="H24">
            <v>121.2</v>
          </cell>
          <cell r="I24">
            <v>1.05</v>
          </cell>
          <cell r="J24">
            <v>0.55000000000000004</v>
          </cell>
          <cell r="K24">
            <v>220</v>
          </cell>
          <cell r="L24">
            <v>300</v>
          </cell>
          <cell r="M24">
            <v>200</v>
          </cell>
          <cell r="N24" t="str">
            <v>龙1</v>
          </cell>
          <cell r="O24" t="str">
            <v>蛋1</v>
          </cell>
          <cell r="T24">
            <v>4</v>
          </cell>
          <cell r="U24">
            <v>4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413</v>
          </cell>
          <cell r="AA24">
            <v>413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25</v>
          </cell>
          <cell r="AM24">
            <v>25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>
            <v>630</v>
          </cell>
          <cell r="AS24" t="str">
            <v>难度+</v>
          </cell>
          <cell r="AT24">
            <v>5</v>
          </cell>
          <cell r="AU24">
            <v>5</v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20</v>
          </cell>
          <cell r="E25">
            <v>0.8</v>
          </cell>
          <cell r="F25">
            <v>3</v>
          </cell>
          <cell r="G25">
            <v>0.75</v>
          </cell>
          <cell r="H25">
            <v>238.23</v>
          </cell>
          <cell r="I25">
            <v>1.1000000000000001</v>
          </cell>
          <cell r="J25">
            <v>0.6</v>
          </cell>
          <cell r="K25">
            <v>397</v>
          </cell>
          <cell r="L25">
            <v>300</v>
          </cell>
          <cell r="M25">
            <v>200</v>
          </cell>
          <cell r="N25" t="str">
            <v>龙1</v>
          </cell>
          <cell r="O25" t="str">
            <v>蛋1</v>
          </cell>
          <cell r="P25" t="str">
            <v>麻痹蝎1</v>
          </cell>
          <cell r="T25">
            <v>6</v>
          </cell>
          <cell r="U25">
            <v>3</v>
          </cell>
          <cell r="V25">
            <v>3</v>
          </cell>
          <cell r="W25">
            <v>0</v>
          </cell>
          <cell r="X25">
            <v>0</v>
          </cell>
          <cell r="Y25">
            <v>0</v>
          </cell>
          <cell r="Z25">
            <v>662</v>
          </cell>
          <cell r="AA25">
            <v>662</v>
          </cell>
          <cell r="AB25">
            <v>662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17</v>
          </cell>
          <cell r="AM25">
            <v>17</v>
          </cell>
          <cell r="AN25">
            <v>17</v>
          </cell>
          <cell r="AO25" t="str">
            <v/>
          </cell>
          <cell r="AP25" t="str">
            <v/>
          </cell>
          <cell r="AQ25" t="str">
            <v/>
          </cell>
          <cell r="AR25">
            <v>990</v>
          </cell>
          <cell r="AS25" t="str">
            <v>难度+</v>
          </cell>
          <cell r="AT25">
            <v>10</v>
          </cell>
          <cell r="AU25">
            <v>5</v>
          </cell>
          <cell r="AV25">
            <v>5</v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25</v>
          </cell>
          <cell r="E26">
            <v>1.2</v>
          </cell>
          <cell r="F26">
            <v>4</v>
          </cell>
          <cell r="G26">
            <v>0.75</v>
          </cell>
          <cell r="H26">
            <v>389.18</v>
          </cell>
          <cell r="I26">
            <v>1.1499999999999999</v>
          </cell>
          <cell r="J26">
            <v>0.65</v>
          </cell>
          <cell r="K26">
            <v>599</v>
          </cell>
          <cell r="L26">
            <v>300</v>
          </cell>
          <cell r="M26">
            <v>200</v>
          </cell>
          <cell r="N26" t="str">
            <v>蛋1</v>
          </cell>
          <cell r="O26" t="str">
            <v>麻痹蝎1</v>
          </cell>
          <cell r="P26" t="str">
            <v>鬼1</v>
          </cell>
          <cell r="T26">
            <v>7</v>
          </cell>
          <cell r="U26">
            <v>7</v>
          </cell>
          <cell r="V26">
            <v>3</v>
          </cell>
          <cell r="W26">
            <v>0</v>
          </cell>
          <cell r="X26">
            <v>0</v>
          </cell>
          <cell r="Y26">
            <v>0</v>
          </cell>
          <cell r="Z26">
            <v>881</v>
          </cell>
          <cell r="AA26">
            <v>881</v>
          </cell>
          <cell r="AB26">
            <v>881</v>
          </cell>
          <cell r="AC26" t="str">
            <v/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 t="str">
            <v/>
          </cell>
          <cell r="AJ26" t="str">
            <v/>
          </cell>
          <cell r="AK26" t="str">
            <v/>
          </cell>
          <cell r="AL26">
            <v>12</v>
          </cell>
          <cell r="AM26">
            <v>12</v>
          </cell>
          <cell r="AN26">
            <v>12</v>
          </cell>
          <cell r="AO26" t="str">
            <v/>
          </cell>
          <cell r="AP26" t="str">
            <v/>
          </cell>
          <cell r="AQ26" t="str">
            <v/>
          </cell>
          <cell r="AR26">
            <v>1380</v>
          </cell>
          <cell r="AS26" t="str">
            <v>射击要求</v>
          </cell>
          <cell r="AT26">
            <v>10</v>
          </cell>
          <cell r="AU26">
            <v>10</v>
          </cell>
          <cell r="AV26">
            <v>5</v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30</v>
          </cell>
          <cell r="E27">
            <v>1.7</v>
          </cell>
          <cell r="F27">
            <v>5</v>
          </cell>
          <cell r="G27">
            <v>0.875</v>
          </cell>
          <cell r="H27">
            <v>675.72</v>
          </cell>
          <cell r="I27">
            <v>1.2</v>
          </cell>
          <cell r="J27">
            <v>0.7</v>
          </cell>
          <cell r="K27">
            <v>965</v>
          </cell>
          <cell r="L27">
            <v>300</v>
          </cell>
          <cell r="M27">
            <v>200</v>
          </cell>
          <cell r="N27" t="str">
            <v>蛋1</v>
          </cell>
          <cell r="O27" t="str">
            <v>麻痹蝎1</v>
          </cell>
          <cell r="P27" t="str">
            <v>鬼1</v>
          </cell>
          <cell r="Q27" t="str">
            <v>龙3</v>
          </cell>
          <cell r="T27">
            <v>8</v>
          </cell>
          <cell r="U27">
            <v>8</v>
          </cell>
          <cell r="V27">
            <v>4</v>
          </cell>
          <cell r="W27">
            <v>1</v>
          </cell>
          <cell r="X27">
            <v>0</v>
          </cell>
          <cell r="Y27">
            <v>0</v>
          </cell>
          <cell r="Z27">
            <v>557</v>
          </cell>
          <cell r="AA27">
            <v>557</v>
          </cell>
          <cell r="AB27">
            <v>557</v>
          </cell>
          <cell r="AC27">
            <v>17815</v>
          </cell>
          <cell r="AD27" t="str">
            <v/>
          </cell>
          <cell r="AE27" t="str">
            <v/>
          </cell>
          <cell r="AF27">
            <v>2.4</v>
          </cell>
          <cell r="AG27">
            <v>2.4</v>
          </cell>
          <cell r="AH27">
            <v>2.4</v>
          </cell>
          <cell r="AI27">
            <v>2.4</v>
          </cell>
          <cell r="AJ27" t="str">
            <v/>
          </cell>
          <cell r="AK27" t="str">
            <v/>
          </cell>
          <cell r="AL27">
            <v>9</v>
          </cell>
          <cell r="AM27">
            <v>9</v>
          </cell>
          <cell r="AN27">
            <v>9</v>
          </cell>
          <cell r="AO27">
            <v>26</v>
          </cell>
          <cell r="AP27" t="str">
            <v/>
          </cell>
          <cell r="AQ27" t="str">
            <v/>
          </cell>
          <cell r="AR27">
            <v>1800</v>
          </cell>
          <cell r="AS27" t="str">
            <v>射击要求</v>
          </cell>
          <cell r="AT27">
            <v>10</v>
          </cell>
          <cell r="AU27">
            <v>10</v>
          </cell>
          <cell r="AV27">
            <v>5</v>
          </cell>
          <cell r="AW27">
            <v>1</v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30</v>
          </cell>
          <cell r="E28">
            <v>2.2000000000000002</v>
          </cell>
          <cell r="F28">
            <v>6</v>
          </cell>
          <cell r="G28">
            <v>0.875</v>
          </cell>
          <cell r="H28">
            <v>949.38</v>
          </cell>
          <cell r="I28">
            <v>1.25</v>
          </cell>
          <cell r="J28">
            <v>0.75</v>
          </cell>
          <cell r="K28">
            <v>1266</v>
          </cell>
          <cell r="L28">
            <v>300</v>
          </cell>
          <cell r="M28">
            <v>200</v>
          </cell>
          <cell r="N28" t="str">
            <v>蜘蛛1</v>
          </cell>
          <cell r="O28" t="str">
            <v>小恶魔1</v>
          </cell>
          <cell r="T28">
            <v>11</v>
          </cell>
          <cell r="U28">
            <v>11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1726</v>
          </cell>
          <cell r="AA28">
            <v>1726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5</v>
          </cell>
          <cell r="AG28">
            <v>2.5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9</v>
          </cell>
          <cell r="AM28">
            <v>9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>
            <v>2250</v>
          </cell>
          <cell r="AS28" t="str">
            <v>突破</v>
          </cell>
          <cell r="AT28">
            <v>5</v>
          </cell>
          <cell r="AU28">
            <v>5</v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30</v>
          </cell>
          <cell r="E29">
            <v>2.7</v>
          </cell>
          <cell r="F29">
            <v>7</v>
          </cell>
          <cell r="G29">
            <v>0.875</v>
          </cell>
          <cell r="H29">
            <v>1281.8</v>
          </cell>
          <cell r="I29">
            <v>1.3</v>
          </cell>
          <cell r="J29">
            <v>0.8</v>
          </cell>
          <cell r="K29">
            <v>1602</v>
          </cell>
          <cell r="L29">
            <v>300</v>
          </cell>
          <cell r="M29">
            <v>200</v>
          </cell>
          <cell r="N29" t="str">
            <v>蜘蛛1</v>
          </cell>
          <cell r="O29" t="str">
            <v>小恶魔1</v>
          </cell>
          <cell r="P29" t="str">
            <v>石像1</v>
          </cell>
          <cell r="T29">
            <v>12</v>
          </cell>
          <cell r="U29">
            <v>6</v>
          </cell>
          <cell r="V29">
            <v>6</v>
          </cell>
          <cell r="W29">
            <v>0</v>
          </cell>
          <cell r="X29">
            <v>0</v>
          </cell>
          <cell r="Y29">
            <v>0</v>
          </cell>
          <cell r="Z29">
            <v>2003</v>
          </cell>
          <cell r="AA29">
            <v>2003</v>
          </cell>
          <cell r="AB29">
            <v>2003</v>
          </cell>
          <cell r="AC29" t="str">
            <v/>
          </cell>
          <cell r="AD29" t="str">
            <v/>
          </cell>
          <cell r="AE29" t="str">
            <v/>
          </cell>
          <cell r="AF29">
            <v>5.2</v>
          </cell>
          <cell r="AG29">
            <v>2.6</v>
          </cell>
          <cell r="AH29">
            <v>2.6</v>
          </cell>
          <cell r="AI29" t="str">
            <v/>
          </cell>
          <cell r="AJ29" t="str">
            <v/>
          </cell>
          <cell r="AK29" t="str">
            <v/>
          </cell>
          <cell r="AL29">
            <v>8</v>
          </cell>
          <cell r="AM29">
            <v>8</v>
          </cell>
          <cell r="AN29">
            <v>8</v>
          </cell>
          <cell r="AO29" t="str">
            <v/>
          </cell>
          <cell r="AP29" t="str">
            <v/>
          </cell>
          <cell r="AQ29" t="str">
            <v/>
          </cell>
          <cell r="AR29">
            <v>2730</v>
          </cell>
          <cell r="AS29" t="str">
            <v>难度+</v>
          </cell>
          <cell r="AT29">
            <v>10</v>
          </cell>
          <cell r="AU29">
            <v>5</v>
          </cell>
          <cell r="AV29">
            <v>5</v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30</v>
          </cell>
          <cell r="E30">
            <v>3.2</v>
          </cell>
          <cell r="F30">
            <v>8</v>
          </cell>
          <cell r="G30">
            <v>0.875</v>
          </cell>
          <cell r="H30">
            <v>1680.18</v>
          </cell>
          <cell r="I30">
            <v>1.35</v>
          </cell>
          <cell r="J30">
            <v>0.85</v>
          </cell>
          <cell r="K30">
            <v>1977</v>
          </cell>
          <cell r="L30">
            <v>300</v>
          </cell>
          <cell r="M30">
            <v>200</v>
          </cell>
          <cell r="N30" t="str">
            <v>小恶魔1</v>
          </cell>
          <cell r="O30" t="str">
            <v>石像1</v>
          </cell>
          <cell r="P30" t="str">
            <v>小恶魔2</v>
          </cell>
          <cell r="T30">
            <v>10</v>
          </cell>
          <cell r="U30">
            <v>10</v>
          </cell>
          <cell r="V30">
            <v>5</v>
          </cell>
          <cell r="W30">
            <v>0</v>
          </cell>
          <cell r="X30">
            <v>0</v>
          </cell>
          <cell r="Y30">
            <v>0</v>
          </cell>
          <cell r="Z30">
            <v>1483</v>
          </cell>
          <cell r="AA30">
            <v>1483</v>
          </cell>
          <cell r="AB30">
            <v>5931</v>
          </cell>
          <cell r="AC30" t="str">
            <v/>
          </cell>
          <cell r="AD30" t="str">
            <v/>
          </cell>
          <cell r="AE30" t="str">
            <v/>
          </cell>
          <cell r="AF30">
            <v>2.7</v>
          </cell>
          <cell r="AG30">
            <v>2.7</v>
          </cell>
          <cell r="AH30">
            <v>2.7</v>
          </cell>
          <cell r="AI30" t="str">
            <v/>
          </cell>
          <cell r="AJ30" t="str">
            <v/>
          </cell>
          <cell r="AK30" t="str">
            <v/>
          </cell>
          <cell r="AL30">
            <v>7</v>
          </cell>
          <cell r="AM30">
            <v>7</v>
          </cell>
          <cell r="AN30">
            <v>13</v>
          </cell>
          <cell r="AO30" t="str">
            <v/>
          </cell>
          <cell r="AP30" t="str">
            <v/>
          </cell>
          <cell r="AQ30" t="str">
            <v/>
          </cell>
          <cell r="AR30">
            <v>3240</v>
          </cell>
          <cell r="AS30" t="str">
            <v>难度+</v>
          </cell>
          <cell r="AT30">
            <v>10</v>
          </cell>
          <cell r="AU30">
            <v>10</v>
          </cell>
          <cell r="AV30">
            <v>5</v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30</v>
          </cell>
          <cell r="E31">
            <v>3.7</v>
          </cell>
          <cell r="F31">
            <v>9</v>
          </cell>
          <cell r="G31">
            <v>1</v>
          </cell>
          <cell r="H31">
            <v>2459.5300000000002</v>
          </cell>
          <cell r="I31">
            <v>1.4</v>
          </cell>
          <cell r="J31">
            <v>0.9</v>
          </cell>
          <cell r="K31">
            <v>2733</v>
          </cell>
          <cell r="L31">
            <v>300</v>
          </cell>
          <cell r="M31">
            <v>200</v>
          </cell>
          <cell r="N31" t="str">
            <v>石像1</v>
          </cell>
          <cell r="O31" t="str">
            <v>小恶魔2</v>
          </cell>
          <cell r="P31" t="str">
            <v>火精灵1</v>
          </cell>
          <cell r="T31">
            <v>9</v>
          </cell>
          <cell r="U31">
            <v>9</v>
          </cell>
          <cell r="V31">
            <v>9</v>
          </cell>
          <cell r="W31">
            <v>0</v>
          </cell>
          <cell r="X31">
            <v>0</v>
          </cell>
          <cell r="Y31">
            <v>0</v>
          </cell>
          <cell r="Z31">
            <v>1518</v>
          </cell>
          <cell r="AA31">
            <v>6073</v>
          </cell>
          <cell r="AB31">
            <v>1518</v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>
            <v>2.8</v>
          </cell>
          <cell r="AH31">
            <v>2.8</v>
          </cell>
          <cell r="AI31" t="str">
            <v/>
          </cell>
          <cell r="AJ31" t="str">
            <v/>
          </cell>
          <cell r="AK31" t="str">
            <v/>
          </cell>
          <cell r="AL31">
            <v>6</v>
          </cell>
          <cell r="AM31">
            <v>11</v>
          </cell>
          <cell r="AN31">
            <v>6</v>
          </cell>
          <cell r="AO31" t="str">
            <v/>
          </cell>
          <cell r="AP31" t="str">
            <v/>
          </cell>
          <cell r="AQ31" t="str">
            <v/>
          </cell>
          <cell r="AR31">
            <v>3780</v>
          </cell>
          <cell r="AS31" t="str">
            <v>怪物杀</v>
          </cell>
          <cell r="AT31">
            <v>10</v>
          </cell>
          <cell r="AU31">
            <v>10</v>
          </cell>
          <cell r="AV31">
            <v>10</v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30</v>
          </cell>
          <cell r="E32">
            <v>4.2</v>
          </cell>
          <cell r="F32">
            <v>10</v>
          </cell>
          <cell r="G32">
            <v>1</v>
          </cell>
          <cell r="H32">
            <v>3092</v>
          </cell>
          <cell r="I32">
            <v>1.45</v>
          </cell>
          <cell r="J32">
            <v>0.95</v>
          </cell>
          <cell r="K32">
            <v>3255</v>
          </cell>
          <cell r="L32">
            <v>300</v>
          </cell>
          <cell r="M32">
            <v>200</v>
          </cell>
          <cell r="N32" t="str">
            <v>石像1</v>
          </cell>
          <cell r="O32" t="str">
            <v>小恶魔2</v>
          </cell>
          <cell r="P32" t="str">
            <v>火精灵1</v>
          </cell>
          <cell r="Q32" t="str">
            <v>石像3</v>
          </cell>
          <cell r="T32">
            <v>10</v>
          </cell>
          <cell r="U32">
            <v>10</v>
          </cell>
          <cell r="V32">
            <v>7</v>
          </cell>
          <cell r="W32">
            <v>1</v>
          </cell>
          <cell r="X32">
            <v>0</v>
          </cell>
          <cell r="Y32">
            <v>0</v>
          </cell>
          <cell r="Z32">
            <v>1097</v>
          </cell>
          <cell r="AA32">
            <v>4389</v>
          </cell>
          <cell r="AB32">
            <v>1097</v>
          </cell>
          <cell r="AC32">
            <v>35110</v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>
            <v>2.9</v>
          </cell>
          <cell r="AI32">
            <v>2.9</v>
          </cell>
          <cell r="AJ32" t="str">
            <v/>
          </cell>
          <cell r="AK32" t="str">
            <v/>
          </cell>
          <cell r="AL32">
            <v>5</v>
          </cell>
          <cell r="AM32">
            <v>10</v>
          </cell>
          <cell r="AN32">
            <v>5</v>
          </cell>
          <cell r="AO32">
            <v>24</v>
          </cell>
          <cell r="AP32" t="str">
            <v/>
          </cell>
          <cell r="AQ32" t="str">
            <v/>
          </cell>
          <cell r="AR32">
            <v>4350</v>
          </cell>
          <cell r="AS32" t="str">
            <v>怪物杀</v>
          </cell>
          <cell r="AT32">
            <v>15</v>
          </cell>
          <cell r="AU32">
            <v>15</v>
          </cell>
          <cell r="AV32">
            <v>10</v>
          </cell>
          <cell r="AW32">
            <v>1</v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30</v>
          </cell>
          <cell r="E33">
            <v>4.7</v>
          </cell>
          <cell r="F33">
            <v>11</v>
          </cell>
          <cell r="G33">
            <v>1</v>
          </cell>
          <cell r="H33">
            <v>3827.19</v>
          </cell>
          <cell r="I33">
            <v>1.5</v>
          </cell>
          <cell r="J33">
            <v>1</v>
          </cell>
          <cell r="K33">
            <v>3827</v>
          </cell>
          <cell r="L33">
            <v>300</v>
          </cell>
          <cell r="M33">
            <v>200</v>
          </cell>
          <cell r="N33" t="str">
            <v>蝙蝠1</v>
          </cell>
          <cell r="O33" t="str">
            <v>种子2</v>
          </cell>
          <cell r="T33">
            <v>15</v>
          </cell>
          <cell r="U33">
            <v>15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1531</v>
          </cell>
          <cell r="AA33">
            <v>6123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9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>
            <v>4950</v>
          </cell>
          <cell r="AS33" t="str">
            <v>难死</v>
          </cell>
          <cell r="AT33">
            <v>5</v>
          </cell>
          <cell r="AU33">
            <v>5</v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30</v>
          </cell>
          <cell r="E34">
            <v>5.2</v>
          </cell>
          <cell r="F34">
            <v>12</v>
          </cell>
          <cell r="G34">
            <v>1</v>
          </cell>
          <cell r="H34">
            <v>4675.1000000000004</v>
          </cell>
          <cell r="I34">
            <v>1.55</v>
          </cell>
          <cell r="J34">
            <v>1.05</v>
          </cell>
          <cell r="K34">
            <v>4452</v>
          </cell>
          <cell r="L34">
            <v>300</v>
          </cell>
          <cell r="M34">
            <v>200</v>
          </cell>
          <cell r="N34" t="str">
            <v>蝙蝠1</v>
          </cell>
          <cell r="O34" t="str">
            <v>种子2</v>
          </cell>
          <cell r="P34" t="str">
            <v>蜜蜂2</v>
          </cell>
          <cell r="T34">
            <v>16</v>
          </cell>
          <cell r="U34">
            <v>8</v>
          </cell>
          <cell r="V34">
            <v>8</v>
          </cell>
          <cell r="W34">
            <v>0</v>
          </cell>
          <cell r="X34">
            <v>0</v>
          </cell>
          <cell r="Y34">
            <v>0</v>
          </cell>
          <cell r="Z34">
            <v>1670</v>
          </cell>
          <cell r="AA34">
            <v>6678</v>
          </cell>
          <cell r="AB34">
            <v>6678</v>
          </cell>
          <cell r="AC34" t="str">
            <v/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 t="str">
            <v/>
          </cell>
          <cell r="AJ34" t="str">
            <v/>
          </cell>
          <cell r="AK34" t="str">
            <v/>
          </cell>
          <cell r="AL34">
            <v>4</v>
          </cell>
          <cell r="AM34">
            <v>8</v>
          </cell>
          <cell r="AN34">
            <v>8</v>
          </cell>
          <cell r="AO34" t="str">
            <v/>
          </cell>
          <cell r="AP34" t="str">
            <v/>
          </cell>
          <cell r="AQ34" t="str">
            <v/>
          </cell>
          <cell r="AR34">
            <v>5580</v>
          </cell>
          <cell r="AS34" t="str">
            <v>难度+</v>
          </cell>
          <cell r="AT34">
            <v>10</v>
          </cell>
          <cell r="AU34">
            <v>5</v>
          </cell>
          <cell r="AV34">
            <v>5</v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30</v>
          </cell>
          <cell r="E35">
            <v>5.7</v>
          </cell>
          <cell r="F35">
            <v>13</v>
          </cell>
          <cell r="G35">
            <v>1.125</v>
          </cell>
          <cell r="H35">
            <v>6351.98</v>
          </cell>
          <cell r="I35">
            <v>1.6</v>
          </cell>
          <cell r="J35">
            <v>1.1000000000000001</v>
          </cell>
          <cell r="K35">
            <v>5775</v>
          </cell>
          <cell r="L35">
            <v>300</v>
          </cell>
          <cell r="M35">
            <v>200</v>
          </cell>
          <cell r="N35" t="str">
            <v>种子2</v>
          </cell>
          <cell r="O35" t="str">
            <v>蜜蜂2</v>
          </cell>
          <cell r="P35" t="str">
            <v>蝙蝠2</v>
          </cell>
          <cell r="T35">
            <v>13</v>
          </cell>
          <cell r="U35">
            <v>13</v>
          </cell>
          <cell r="V35">
            <v>7</v>
          </cell>
          <cell r="W35">
            <v>0</v>
          </cell>
          <cell r="X35">
            <v>0</v>
          </cell>
          <cell r="Y35">
            <v>0</v>
          </cell>
          <cell r="Z35">
            <v>5250</v>
          </cell>
          <cell r="AA35">
            <v>5250</v>
          </cell>
          <cell r="AB35">
            <v>5250</v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>
            <v>3.2</v>
          </cell>
          <cell r="AH35">
            <v>3.2</v>
          </cell>
          <cell r="AI35" t="str">
            <v/>
          </cell>
          <cell r="AJ35" t="str">
            <v/>
          </cell>
          <cell r="AK35" t="str">
            <v/>
          </cell>
          <cell r="AL35">
            <v>6</v>
          </cell>
          <cell r="AM35">
            <v>6</v>
          </cell>
          <cell r="AN35">
            <v>6</v>
          </cell>
          <cell r="AO35" t="str">
            <v/>
          </cell>
          <cell r="AP35" t="str">
            <v/>
          </cell>
          <cell r="AQ35" t="str">
            <v/>
          </cell>
          <cell r="AR35">
            <v>6240</v>
          </cell>
          <cell r="AS35" t="str">
            <v>难度+</v>
          </cell>
          <cell r="AT35">
            <v>10</v>
          </cell>
          <cell r="AU35">
            <v>10</v>
          </cell>
          <cell r="AV35">
            <v>5</v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30</v>
          </cell>
          <cell r="E36">
            <v>6.2</v>
          </cell>
          <cell r="F36">
            <v>14</v>
          </cell>
          <cell r="G36">
            <v>1.125</v>
          </cell>
          <cell r="H36">
            <v>7595.33</v>
          </cell>
          <cell r="I36">
            <v>1.65</v>
          </cell>
          <cell r="J36">
            <v>1.1499999999999999</v>
          </cell>
          <cell r="K36">
            <v>6605</v>
          </cell>
          <cell r="L36">
            <v>300</v>
          </cell>
          <cell r="M36">
            <v>200</v>
          </cell>
          <cell r="N36" t="str">
            <v>蜜蜂2</v>
          </cell>
          <cell r="O36" t="str">
            <v>蝙蝠2</v>
          </cell>
          <cell r="P36" t="str">
            <v>鬼2</v>
          </cell>
          <cell r="T36">
            <v>12</v>
          </cell>
          <cell r="U36">
            <v>12</v>
          </cell>
          <cell r="V36">
            <v>12</v>
          </cell>
          <cell r="W36">
            <v>0</v>
          </cell>
          <cell r="X36">
            <v>0</v>
          </cell>
          <cell r="Y36">
            <v>0</v>
          </cell>
          <cell r="Z36">
            <v>5504</v>
          </cell>
          <cell r="AA36">
            <v>5504</v>
          </cell>
          <cell r="AB36">
            <v>5504</v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>
            <v>3.3</v>
          </cell>
          <cell r="AI36" t="str">
            <v/>
          </cell>
          <cell r="AJ36" t="str">
            <v/>
          </cell>
          <cell r="AK36" t="str">
            <v/>
          </cell>
          <cell r="AL36">
            <v>6</v>
          </cell>
          <cell r="AM36">
            <v>6</v>
          </cell>
          <cell r="AN36">
            <v>6</v>
          </cell>
          <cell r="AO36" t="str">
            <v/>
          </cell>
          <cell r="AP36" t="str">
            <v/>
          </cell>
          <cell r="AQ36" t="str">
            <v/>
          </cell>
          <cell r="AR36">
            <v>6930</v>
          </cell>
          <cell r="AS36" t="str">
            <v>射击要求+</v>
          </cell>
          <cell r="AT36">
            <v>10</v>
          </cell>
          <cell r="AU36">
            <v>10</v>
          </cell>
          <cell r="AV36">
            <v>10</v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30</v>
          </cell>
          <cell r="E37">
            <v>6.7</v>
          </cell>
          <cell r="F37">
            <v>15</v>
          </cell>
          <cell r="G37">
            <v>1.125</v>
          </cell>
          <cell r="H37">
            <v>9002.32</v>
          </cell>
          <cell r="I37">
            <v>1.7</v>
          </cell>
          <cell r="J37">
            <v>1.2</v>
          </cell>
          <cell r="K37">
            <v>7502</v>
          </cell>
          <cell r="L37">
            <v>300</v>
          </cell>
          <cell r="M37">
            <v>200</v>
          </cell>
          <cell r="N37" t="str">
            <v>蜜蜂2</v>
          </cell>
          <cell r="O37" t="str">
            <v>蝙蝠2</v>
          </cell>
          <cell r="P37" t="str">
            <v>鬼2</v>
          </cell>
          <cell r="Q37" t="str">
            <v>种子3</v>
          </cell>
          <cell r="T37">
            <v>13</v>
          </cell>
          <cell r="U37">
            <v>13</v>
          </cell>
          <cell r="V37">
            <v>9</v>
          </cell>
          <cell r="W37">
            <v>1</v>
          </cell>
          <cell r="X37">
            <v>0</v>
          </cell>
          <cell r="Y37">
            <v>0</v>
          </cell>
          <cell r="Z37">
            <v>5234</v>
          </cell>
          <cell r="AA37">
            <v>5234</v>
          </cell>
          <cell r="AB37">
            <v>5234</v>
          </cell>
          <cell r="AC37">
            <v>41872</v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>
            <v>3.4</v>
          </cell>
          <cell r="AJ37" t="str">
            <v/>
          </cell>
          <cell r="AK37" t="str">
            <v/>
          </cell>
          <cell r="AL37">
            <v>5</v>
          </cell>
          <cell r="AM37">
            <v>5</v>
          </cell>
          <cell r="AN37">
            <v>5</v>
          </cell>
          <cell r="AO37">
            <v>13</v>
          </cell>
          <cell r="AP37" t="str">
            <v/>
          </cell>
          <cell r="AQ37" t="str">
            <v/>
          </cell>
          <cell r="AR37">
            <v>7650</v>
          </cell>
          <cell r="AS37" t="str">
            <v>射击要求+</v>
          </cell>
          <cell r="AT37">
            <v>15</v>
          </cell>
          <cell r="AU37">
            <v>15</v>
          </cell>
          <cell r="AV37">
            <v>10</v>
          </cell>
          <cell r="AW37">
            <v>1</v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30</v>
          </cell>
          <cell r="E38">
            <v>7.2</v>
          </cell>
          <cell r="F38">
            <v>16</v>
          </cell>
          <cell r="G38">
            <v>1.125</v>
          </cell>
          <cell r="H38">
            <v>10586.25</v>
          </cell>
          <cell r="I38">
            <v>1.75</v>
          </cell>
          <cell r="J38">
            <v>1.25</v>
          </cell>
          <cell r="K38">
            <v>8469</v>
          </cell>
          <cell r="L38">
            <v>300</v>
          </cell>
          <cell r="M38">
            <v>200</v>
          </cell>
          <cell r="N38" t="str">
            <v>骷髅1</v>
          </cell>
          <cell r="O38" t="str">
            <v>蜘蛛2</v>
          </cell>
          <cell r="T38">
            <v>19</v>
          </cell>
          <cell r="U38">
            <v>19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2674</v>
          </cell>
          <cell r="AA38">
            <v>10698</v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>
            <v>3.5</v>
          </cell>
          <cell r="AG38">
            <v>7</v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>
            <v>4</v>
          </cell>
          <cell r="AM38">
            <v>7</v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>
            <v>8400</v>
          </cell>
          <cell r="AS38" t="str">
            <v>召唤</v>
          </cell>
          <cell r="AT38">
            <v>5</v>
          </cell>
          <cell r="AU38">
            <v>5</v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30</v>
          </cell>
          <cell r="E39">
            <v>7.7</v>
          </cell>
          <cell r="F39">
            <v>17</v>
          </cell>
          <cell r="G39">
            <v>1.25</v>
          </cell>
          <cell r="H39">
            <v>13734.34</v>
          </cell>
          <cell r="I39">
            <v>1.8</v>
          </cell>
          <cell r="J39">
            <v>1.3</v>
          </cell>
          <cell r="K39">
            <v>10565</v>
          </cell>
          <cell r="L39">
            <v>300</v>
          </cell>
          <cell r="M39">
            <v>200</v>
          </cell>
          <cell r="N39" t="str">
            <v>骷髅1</v>
          </cell>
          <cell r="O39" t="str">
            <v>蜘蛛2</v>
          </cell>
          <cell r="P39" t="str">
            <v>蛋2</v>
          </cell>
          <cell r="T39">
            <v>20</v>
          </cell>
          <cell r="U39">
            <v>10</v>
          </cell>
          <cell r="V39">
            <v>10</v>
          </cell>
          <cell r="W39">
            <v>0</v>
          </cell>
          <cell r="X39">
            <v>0</v>
          </cell>
          <cell r="Y39">
            <v>0</v>
          </cell>
          <cell r="Z39">
            <v>3170</v>
          </cell>
          <cell r="AA39">
            <v>12678</v>
          </cell>
          <cell r="AB39">
            <v>12678</v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>
            <v>7.2</v>
          </cell>
          <cell r="AH39">
            <v>3.6</v>
          </cell>
          <cell r="AI39" t="str">
            <v/>
          </cell>
          <cell r="AJ39" t="str">
            <v/>
          </cell>
          <cell r="AK39" t="str">
            <v/>
          </cell>
          <cell r="AL39">
            <v>3</v>
          </cell>
          <cell r="AM39">
            <v>7</v>
          </cell>
          <cell r="AN39">
            <v>7</v>
          </cell>
          <cell r="AO39" t="str">
            <v/>
          </cell>
          <cell r="AP39" t="str">
            <v/>
          </cell>
          <cell r="AQ39" t="str">
            <v/>
          </cell>
          <cell r="AR39">
            <v>9180</v>
          </cell>
          <cell r="AS39" t="str">
            <v>难度+</v>
          </cell>
          <cell r="AT39">
            <v>10</v>
          </cell>
          <cell r="AU39">
            <v>5</v>
          </cell>
          <cell r="AV39">
            <v>5</v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30</v>
          </cell>
          <cell r="E40">
            <v>8.1999999999999993</v>
          </cell>
          <cell r="F40">
            <v>18</v>
          </cell>
          <cell r="G40">
            <v>1.25</v>
          </cell>
          <cell r="H40">
            <v>15934</v>
          </cell>
          <cell r="I40">
            <v>1.85</v>
          </cell>
          <cell r="J40">
            <v>1.35</v>
          </cell>
          <cell r="K40">
            <v>11803</v>
          </cell>
          <cell r="L40">
            <v>300</v>
          </cell>
          <cell r="M40">
            <v>200</v>
          </cell>
          <cell r="N40" t="str">
            <v>蜘蛛2</v>
          </cell>
          <cell r="O40" t="str">
            <v>蛋2</v>
          </cell>
          <cell r="P40" t="str">
            <v>骷髅2</v>
          </cell>
          <cell r="T40">
            <v>16</v>
          </cell>
          <cell r="U40">
            <v>16</v>
          </cell>
          <cell r="V40">
            <v>8</v>
          </cell>
          <cell r="W40">
            <v>0</v>
          </cell>
          <cell r="X40">
            <v>0</v>
          </cell>
          <cell r="Y40">
            <v>0</v>
          </cell>
          <cell r="Z40">
            <v>8852</v>
          </cell>
          <cell r="AA40">
            <v>8852</v>
          </cell>
          <cell r="AB40">
            <v>8852</v>
          </cell>
          <cell r="AC40" t="str">
            <v/>
          </cell>
          <cell r="AD40" t="str">
            <v/>
          </cell>
          <cell r="AE40" t="str">
            <v/>
          </cell>
          <cell r="AF40">
            <v>7.4</v>
          </cell>
          <cell r="AG40">
            <v>3.7</v>
          </cell>
          <cell r="AH40">
            <v>3.7</v>
          </cell>
          <cell r="AI40" t="str">
            <v/>
          </cell>
          <cell r="AJ40" t="str">
            <v/>
          </cell>
          <cell r="AK40" t="str">
            <v/>
          </cell>
          <cell r="AL40">
            <v>5</v>
          </cell>
          <cell r="AM40">
            <v>5</v>
          </cell>
          <cell r="AN40">
            <v>5</v>
          </cell>
          <cell r="AO40" t="str">
            <v/>
          </cell>
          <cell r="AP40" t="str">
            <v/>
          </cell>
          <cell r="AQ40" t="str">
            <v/>
          </cell>
          <cell r="AR40">
            <v>9990</v>
          </cell>
          <cell r="AS40" t="str">
            <v>难度+</v>
          </cell>
          <cell r="AT40">
            <v>10</v>
          </cell>
          <cell r="AU40">
            <v>10</v>
          </cell>
          <cell r="AV40">
            <v>5</v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30</v>
          </cell>
          <cell r="E41">
            <v>8.6999999999999993</v>
          </cell>
          <cell r="F41">
            <v>19</v>
          </cell>
          <cell r="G41">
            <v>1.25</v>
          </cell>
          <cell r="H41">
            <v>18377.919999999998</v>
          </cell>
          <cell r="I41">
            <v>1.9</v>
          </cell>
          <cell r="J41">
            <v>1.4</v>
          </cell>
          <cell r="K41">
            <v>13127</v>
          </cell>
          <cell r="L41">
            <v>300</v>
          </cell>
          <cell r="M41">
            <v>200</v>
          </cell>
          <cell r="N41" t="str">
            <v>蛋1</v>
          </cell>
          <cell r="O41" t="str">
            <v>骷髅2</v>
          </cell>
          <cell r="P41" t="str">
            <v>鬼2</v>
          </cell>
          <cell r="T41">
            <v>14</v>
          </cell>
          <cell r="U41">
            <v>14</v>
          </cell>
          <cell r="V41">
            <v>14</v>
          </cell>
          <cell r="W41">
            <v>0</v>
          </cell>
          <cell r="X41">
            <v>0</v>
          </cell>
          <cell r="Y41">
            <v>0</v>
          </cell>
          <cell r="Z41">
            <v>3125</v>
          </cell>
          <cell r="AA41">
            <v>12502</v>
          </cell>
          <cell r="AB41">
            <v>12502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3</v>
          </cell>
          <cell r="AM41">
            <v>6</v>
          </cell>
          <cell r="AN41">
            <v>6</v>
          </cell>
          <cell r="AO41" t="str">
            <v/>
          </cell>
          <cell r="AP41" t="str">
            <v/>
          </cell>
          <cell r="AQ41" t="str">
            <v/>
          </cell>
          <cell r="AR41">
            <v>10830</v>
          </cell>
          <cell r="AS41" t="str">
            <v>射击要求+</v>
          </cell>
          <cell r="AT41">
            <v>10</v>
          </cell>
          <cell r="AU41">
            <v>10</v>
          </cell>
          <cell r="AV41">
            <v>10</v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30</v>
          </cell>
          <cell r="E42">
            <v>9.1999999999999993</v>
          </cell>
          <cell r="F42">
            <v>20</v>
          </cell>
          <cell r="G42">
            <v>1.25</v>
          </cell>
          <cell r="H42">
            <v>21083.13</v>
          </cell>
          <cell r="I42">
            <v>1.95</v>
          </cell>
          <cell r="J42">
            <v>1.45</v>
          </cell>
          <cell r="K42">
            <v>14540</v>
          </cell>
          <cell r="L42">
            <v>300</v>
          </cell>
          <cell r="M42">
            <v>200</v>
          </cell>
          <cell r="N42" t="str">
            <v>蛋1</v>
          </cell>
          <cell r="O42" t="str">
            <v>骷髅2</v>
          </cell>
          <cell r="P42" t="str">
            <v>鬼2</v>
          </cell>
          <cell r="Q42" t="str">
            <v>蜜蜂3</v>
          </cell>
          <cell r="T42">
            <v>16</v>
          </cell>
          <cell r="U42">
            <v>16</v>
          </cell>
          <cell r="V42">
            <v>11</v>
          </cell>
          <cell r="W42">
            <v>1</v>
          </cell>
          <cell r="X42">
            <v>0</v>
          </cell>
          <cell r="Y42">
            <v>0</v>
          </cell>
          <cell r="Z42">
            <v>2796</v>
          </cell>
          <cell r="AA42">
            <v>11185</v>
          </cell>
          <cell r="AB42">
            <v>11185</v>
          </cell>
          <cell r="AC42">
            <v>89477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1.56</v>
          </cell>
          <cell r="AJ42" t="str">
            <v/>
          </cell>
          <cell r="AK42" t="str">
            <v/>
          </cell>
          <cell r="AL42">
            <v>3</v>
          </cell>
          <cell r="AM42">
            <v>5</v>
          </cell>
          <cell r="AN42">
            <v>5</v>
          </cell>
          <cell r="AO42">
            <v>13</v>
          </cell>
          <cell r="AP42" t="str">
            <v/>
          </cell>
          <cell r="AQ42" t="str">
            <v/>
          </cell>
          <cell r="AR42">
            <v>11700</v>
          </cell>
          <cell r="AS42" t="str">
            <v>射击要求+</v>
          </cell>
          <cell r="AT42">
            <v>15</v>
          </cell>
          <cell r="AU42">
            <v>15</v>
          </cell>
          <cell r="AV42">
            <v>10</v>
          </cell>
          <cell r="AW42">
            <v>1</v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0.75</v>
          </cell>
          <cell r="H44">
            <v>33.28</v>
          </cell>
          <cell r="I44">
            <v>1</v>
          </cell>
          <cell r="J44">
            <v>0.5</v>
          </cell>
          <cell r="K44">
            <v>67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134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>
            <v>300</v>
          </cell>
          <cell r="AS44" t="str">
            <v>召唤</v>
          </cell>
          <cell r="AT44">
            <v>5</v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15</v>
          </cell>
          <cell r="E45">
            <v>0.4</v>
          </cell>
          <cell r="F45">
            <v>2</v>
          </cell>
          <cell r="G45">
            <v>0.75</v>
          </cell>
          <cell r="H45">
            <v>121.2</v>
          </cell>
          <cell r="I45">
            <v>1.05</v>
          </cell>
          <cell r="J45">
            <v>0.55000000000000004</v>
          </cell>
          <cell r="K45">
            <v>220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骷髅1</v>
          </cell>
          <cell r="T45">
            <v>4</v>
          </cell>
          <cell r="U45">
            <v>4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550</v>
          </cell>
          <cell r="AA45">
            <v>275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25</v>
          </cell>
          <cell r="AM45">
            <v>25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>
            <v>630</v>
          </cell>
          <cell r="AS45" t="str">
            <v>难度+</v>
          </cell>
          <cell r="AT45">
            <v>5</v>
          </cell>
          <cell r="AU45">
            <v>5</v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20</v>
          </cell>
          <cell r="E46">
            <v>0.8</v>
          </cell>
          <cell r="F46">
            <v>3</v>
          </cell>
          <cell r="G46">
            <v>0.75</v>
          </cell>
          <cell r="H46">
            <v>238.23</v>
          </cell>
          <cell r="I46">
            <v>1.1000000000000001</v>
          </cell>
          <cell r="J46">
            <v>0.6</v>
          </cell>
          <cell r="K46">
            <v>397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骷髅1</v>
          </cell>
          <cell r="P46" t="str">
            <v>蜘蛛2</v>
          </cell>
          <cell r="T46">
            <v>6</v>
          </cell>
          <cell r="U46">
            <v>3</v>
          </cell>
          <cell r="V46">
            <v>3</v>
          </cell>
          <cell r="W46">
            <v>0</v>
          </cell>
          <cell r="X46">
            <v>0</v>
          </cell>
          <cell r="Y46">
            <v>0</v>
          </cell>
          <cell r="Z46">
            <v>588</v>
          </cell>
          <cell r="AA46">
            <v>294</v>
          </cell>
          <cell r="AB46">
            <v>1176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4.4000000000000004</v>
          </cell>
          <cell r="AI46" t="str">
            <v/>
          </cell>
          <cell r="AJ46" t="str">
            <v/>
          </cell>
          <cell r="AK46" t="str">
            <v/>
          </cell>
          <cell r="AL46">
            <v>13</v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>
            <v>990</v>
          </cell>
          <cell r="AS46" t="str">
            <v>难度+</v>
          </cell>
          <cell r="AT46">
            <v>10</v>
          </cell>
          <cell r="AU46">
            <v>5</v>
          </cell>
          <cell r="AV46">
            <v>5</v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25</v>
          </cell>
          <cell r="E47">
            <v>1.2</v>
          </cell>
          <cell r="F47">
            <v>4</v>
          </cell>
          <cell r="G47">
            <v>0.75</v>
          </cell>
          <cell r="H47">
            <v>389.18</v>
          </cell>
          <cell r="I47">
            <v>1.1499999999999999</v>
          </cell>
          <cell r="J47">
            <v>0.65</v>
          </cell>
          <cell r="K47">
            <v>599</v>
          </cell>
          <cell r="L47">
            <v>300</v>
          </cell>
          <cell r="M47">
            <v>200</v>
          </cell>
          <cell r="N47" t="str">
            <v>骷髅1</v>
          </cell>
          <cell r="O47" t="str">
            <v>蜘蛛2</v>
          </cell>
          <cell r="P47" t="str">
            <v>恶灵1</v>
          </cell>
          <cell r="T47">
            <v>7</v>
          </cell>
          <cell r="U47">
            <v>7</v>
          </cell>
          <cell r="V47">
            <v>3</v>
          </cell>
          <cell r="W47">
            <v>0</v>
          </cell>
          <cell r="X47">
            <v>0</v>
          </cell>
          <cell r="Y47">
            <v>0</v>
          </cell>
          <cell r="Z47">
            <v>394</v>
          </cell>
          <cell r="AA47">
            <v>1576</v>
          </cell>
          <cell r="AB47">
            <v>394</v>
          </cell>
          <cell r="AC47" t="str">
            <v/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4.5999999999999996</v>
          </cell>
          <cell r="AH47">
            <v>2.2999999999999998</v>
          </cell>
          <cell r="AI47" t="str">
            <v/>
          </cell>
          <cell r="AJ47" t="str">
            <v/>
          </cell>
          <cell r="AK47" t="str">
            <v/>
          </cell>
          <cell r="AL47">
            <v>8</v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>
            <v>1380</v>
          </cell>
          <cell r="AS47" t="str">
            <v>干扰</v>
          </cell>
          <cell r="AT47">
            <v>10</v>
          </cell>
          <cell r="AU47">
            <v>10</v>
          </cell>
          <cell r="AV47">
            <v>5</v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30</v>
          </cell>
          <cell r="E48">
            <v>1.7</v>
          </cell>
          <cell r="F48">
            <v>5</v>
          </cell>
          <cell r="G48">
            <v>0.875</v>
          </cell>
          <cell r="H48">
            <v>675.72</v>
          </cell>
          <cell r="I48">
            <v>1.2</v>
          </cell>
          <cell r="J48">
            <v>0.7</v>
          </cell>
          <cell r="K48">
            <v>965</v>
          </cell>
          <cell r="L48">
            <v>300</v>
          </cell>
          <cell r="M48">
            <v>200</v>
          </cell>
          <cell r="N48" t="str">
            <v>骷髅1</v>
          </cell>
          <cell r="O48" t="str">
            <v>蜘蛛2</v>
          </cell>
          <cell r="P48" t="str">
            <v>恶灵1</v>
          </cell>
          <cell r="Q48" t="str">
            <v>骷髅3</v>
          </cell>
          <cell r="T48">
            <v>8</v>
          </cell>
          <cell r="U48">
            <v>8</v>
          </cell>
          <cell r="V48">
            <v>4</v>
          </cell>
          <cell r="W48">
            <v>1</v>
          </cell>
          <cell r="X48">
            <v>0</v>
          </cell>
          <cell r="Y48">
            <v>0</v>
          </cell>
          <cell r="Z48">
            <v>381</v>
          </cell>
          <cell r="AA48">
            <v>1524</v>
          </cell>
          <cell r="AB48">
            <v>381</v>
          </cell>
          <cell r="AC48">
            <v>12189</v>
          </cell>
          <cell r="AD48" t="str">
            <v/>
          </cell>
          <cell r="AE48" t="str">
            <v/>
          </cell>
          <cell r="AF48">
            <v>2.4</v>
          </cell>
          <cell r="AG48">
            <v>4.8</v>
          </cell>
          <cell r="AH48">
            <v>2.4</v>
          </cell>
          <cell r="AI48">
            <v>0.96</v>
          </cell>
          <cell r="AJ48" t="str">
            <v/>
          </cell>
          <cell r="AK48" t="str">
            <v/>
          </cell>
          <cell r="AL48">
            <v>6</v>
          </cell>
          <cell r="AM48">
            <v>12</v>
          </cell>
          <cell r="AN48">
            <v>6</v>
          </cell>
          <cell r="AO48">
            <v>30</v>
          </cell>
          <cell r="AP48" t="str">
            <v/>
          </cell>
          <cell r="AQ48" t="str">
            <v/>
          </cell>
          <cell r="AR48">
            <v>1800</v>
          </cell>
          <cell r="AS48" t="str">
            <v>干扰</v>
          </cell>
          <cell r="AT48">
            <v>10</v>
          </cell>
          <cell r="AU48">
            <v>10</v>
          </cell>
          <cell r="AV48">
            <v>5</v>
          </cell>
          <cell r="AW48">
            <v>1</v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30</v>
          </cell>
          <cell r="E49">
            <v>2.2000000000000002</v>
          </cell>
          <cell r="F49">
            <v>6</v>
          </cell>
          <cell r="G49">
            <v>0.875</v>
          </cell>
          <cell r="H49">
            <v>949.38</v>
          </cell>
          <cell r="I49">
            <v>1.25</v>
          </cell>
          <cell r="J49">
            <v>0.75</v>
          </cell>
          <cell r="K49">
            <v>1266</v>
          </cell>
          <cell r="L49">
            <v>300</v>
          </cell>
          <cell r="M49">
            <v>200</v>
          </cell>
          <cell r="N49" t="str">
            <v>蛋1</v>
          </cell>
          <cell r="O49" t="str">
            <v>麻痹蝎1</v>
          </cell>
          <cell r="T49">
            <v>11</v>
          </cell>
          <cell r="U49">
            <v>11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1726</v>
          </cell>
          <cell r="AA49">
            <v>1726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2.5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9</v>
          </cell>
          <cell r="AM49">
            <v>9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>
            <v>2250</v>
          </cell>
          <cell r="AS49" t="str">
            <v>攻击</v>
          </cell>
          <cell r="AT49">
            <v>5</v>
          </cell>
          <cell r="AU49">
            <v>5</v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30</v>
          </cell>
          <cell r="E50">
            <v>2.7</v>
          </cell>
          <cell r="F50">
            <v>7</v>
          </cell>
          <cell r="G50">
            <v>0.875</v>
          </cell>
          <cell r="H50">
            <v>1281.8</v>
          </cell>
          <cell r="I50">
            <v>1.3</v>
          </cell>
          <cell r="J50">
            <v>0.8</v>
          </cell>
          <cell r="K50">
            <v>1602</v>
          </cell>
          <cell r="L50">
            <v>300</v>
          </cell>
          <cell r="M50">
            <v>200</v>
          </cell>
          <cell r="N50" t="str">
            <v>蛋1</v>
          </cell>
          <cell r="O50" t="str">
            <v>麻痹蝎1</v>
          </cell>
          <cell r="P50" t="str">
            <v>蛋2</v>
          </cell>
          <cell r="T50">
            <v>12</v>
          </cell>
          <cell r="U50">
            <v>6</v>
          </cell>
          <cell r="V50">
            <v>6</v>
          </cell>
          <cell r="W50">
            <v>0</v>
          </cell>
          <cell r="X50">
            <v>0</v>
          </cell>
          <cell r="Y50">
            <v>0</v>
          </cell>
          <cell r="Z50">
            <v>1144</v>
          </cell>
          <cell r="AA50">
            <v>1144</v>
          </cell>
          <cell r="AB50">
            <v>4577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2.6</v>
          </cell>
          <cell r="AH50">
            <v>2.6</v>
          </cell>
          <cell r="AI50" t="str">
            <v/>
          </cell>
          <cell r="AJ50" t="str">
            <v/>
          </cell>
          <cell r="AK50" t="str">
            <v/>
          </cell>
          <cell r="AL50">
            <v>7</v>
          </cell>
          <cell r="AM50">
            <v>7</v>
          </cell>
          <cell r="AN50">
            <v>13</v>
          </cell>
          <cell r="AO50" t="str">
            <v/>
          </cell>
          <cell r="AP50" t="str">
            <v/>
          </cell>
          <cell r="AQ50" t="str">
            <v/>
          </cell>
          <cell r="AR50">
            <v>2730</v>
          </cell>
          <cell r="AS50" t="str">
            <v>难度+</v>
          </cell>
          <cell r="AT50">
            <v>10</v>
          </cell>
          <cell r="AU50">
            <v>5</v>
          </cell>
          <cell r="AV50">
            <v>5</v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30</v>
          </cell>
          <cell r="E51">
            <v>3.2</v>
          </cell>
          <cell r="F51">
            <v>8</v>
          </cell>
          <cell r="G51">
            <v>0.875</v>
          </cell>
          <cell r="H51">
            <v>1680.18</v>
          </cell>
          <cell r="I51">
            <v>1.35</v>
          </cell>
          <cell r="J51">
            <v>0.85</v>
          </cell>
          <cell r="K51">
            <v>1977</v>
          </cell>
          <cell r="L51">
            <v>300</v>
          </cell>
          <cell r="M51">
            <v>200</v>
          </cell>
          <cell r="N51" t="str">
            <v>麻痹蝎1</v>
          </cell>
          <cell r="O51" t="str">
            <v>蛋2</v>
          </cell>
          <cell r="P51" t="str">
            <v>火精灵2</v>
          </cell>
          <cell r="T51">
            <v>10</v>
          </cell>
          <cell r="U51">
            <v>10</v>
          </cell>
          <cell r="V51">
            <v>5</v>
          </cell>
          <cell r="W51">
            <v>0</v>
          </cell>
          <cell r="X51">
            <v>0</v>
          </cell>
          <cell r="Y51">
            <v>0</v>
          </cell>
          <cell r="Z51">
            <v>847</v>
          </cell>
          <cell r="AA51">
            <v>3389</v>
          </cell>
          <cell r="AB51">
            <v>3389</v>
          </cell>
          <cell r="AC51" t="str">
            <v/>
          </cell>
          <cell r="AD51" t="str">
            <v/>
          </cell>
          <cell r="AE51" t="str">
            <v/>
          </cell>
          <cell r="AF51">
            <v>2.7</v>
          </cell>
          <cell r="AG51">
            <v>2.7</v>
          </cell>
          <cell r="AH51">
            <v>2.7</v>
          </cell>
          <cell r="AI51" t="str">
            <v/>
          </cell>
          <cell r="AJ51" t="str">
            <v/>
          </cell>
          <cell r="AK51" t="str">
            <v/>
          </cell>
          <cell r="AL51">
            <v>5</v>
          </cell>
          <cell r="AM51">
            <v>10</v>
          </cell>
          <cell r="AN51">
            <v>10</v>
          </cell>
          <cell r="AO51" t="str">
            <v/>
          </cell>
          <cell r="AP51" t="str">
            <v/>
          </cell>
          <cell r="AQ51" t="str">
            <v/>
          </cell>
          <cell r="AR51">
            <v>3240</v>
          </cell>
          <cell r="AS51" t="str">
            <v>难度+</v>
          </cell>
          <cell r="AT51">
            <v>10</v>
          </cell>
          <cell r="AU51">
            <v>10</v>
          </cell>
          <cell r="AV51">
            <v>5</v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30</v>
          </cell>
          <cell r="E52">
            <v>3.7</v>
          </cell>
          <cell r="F52">
            <v>9</v>
          </cell>
          <cell r="G52">
            <v>1</v>
          </cell>
          <cell r="H52">
            <v>2459.5300000000002</v>
          </cell>
          <cell r="I52">
            <v>1.4</v>
          </cell>
          <cell r="J52">
            <v>0.9</v>
          </cell>
          <cell r="K52">
            <v>2733</v>
          </cell>
          <cell r="L52">
            <v>300</v>
          </cell>
          <cell r="M52">
            <v>200</v>
          </cell>
          <cell r="N52" t="str">
            <v>蛋2</v>
          </cell>
          <cell r="O52" t="str">
            <v>火精灵2</v>
          </cell>
          <cell r="P52" t="str">
            <v>火精灵1</v>
          </cell>
          <cell r="T52">
            <v>9</v>
          </cell>
          <cell r="U52">
            <v>9</v>
          </cell>
          <cell r="V52">
            <v>9</v>
          </cell>
          <cell r="W52">
            <v>0</v>
          </cell>
          <cell r="X52">
            <v>0</v>
          </cell>
          <cell r="Y52">
            <v>0</v>
          </cell>
          <cell r="Z52">
            <v>4049</v>
          </cell>
          <cell r="AA52">
            <v>4049</v>
          </cell>
          <cell r="AB52">
            <v>1012</v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>
            <v>2.8</v>
          </cell>
          <cell r="AH52">
            <v>2.8</v>
          </cell>
          <cell r="AI52" t="str">
            <v/>
          </cell>
          <cell r="AJ52" t="str">
            <v/>
          </cell>
          <cell r="AK52" t="str">
            <v/>
          </cell>
          <cell r="AL52">
            <v>9</v>
          </cell>
          <cell r="AM52">
            <v>9</v>
          </cell>
          <cell r="AN52">
            <v>4</v>
          </cell>
          <cell r="AO52" t="str">
            <v/>
          </cell>
          <cell r="AP52" t="str">
            <v/>
          </cell>
          <cell r="AQ52" t="str">
            <v/>
          </cell>
          <cell r="AR52">
            <v>3780</v>
          </cell>
          <cell r="AS52" t="str">
            <v>怪物杀</v>
          </cell>
          <cell r="AT52">
            <v>10</v>
          </cell>
          <cell r="AU52">
            <v>10</v>
          </cell>
          <cell r="AV52">
            <v>10</v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30</v>
          </cell>
          <cell r="E53">
            <v>4.2</v>
          </cell>
          <cell r="F53">
            <v>10</v>
          </cell>
          <cell r="G53">
            <v>1</v>
          </cell>
          <cell r="H53">
            <v>3092</v>
          </cell>
          <cell r="I53">
            <v>1.45</v>
          </cell>
          <cell r="J53">
            <v>0.95</v>
          </cell>
          <cell r="K53">
            <v>3255</v>
          </cell>
          <cell r="L53">
            <v>300</v>
          </cell>
          <cell r="M53">
            <v>200</v>
          </cell>
          <cell r="N53" t="str">
            <v>蛋2</v>
          </cell>
          <cell r="O53" t="str">
            <v>火精灵2</v>
          </cell>
          <cell r="P53" t="str">
            <v>火精灵2</v>
          </cell>
          <cell r="Q53" t="str">
            <v>雪人3</v>
          </cell>
          <cell r="T53">
            <v>10</v>
          </cell>
          <cell r="U53">
            <v>10</v>
          </cell>
          <cell r="V53">
            <v>7</v>
          </cell>
          <cell r="W53">
            <v>1</v>
          </cell>
          <cell r="X53">
            <v>0</v>
          </cell>
          <cell r="Y53">
            <v>0</v>
          </cell>
          <cell r="Z53">
            <v>2790</v>
          </cell>
          <cell r="AA53">
            <v>2790</v>
          </cell>
          <cell r="AB53">
            <v>2790</v>
          </cell>
          <cell r="AC53">
            <v>22320</v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>
            <v>2.9</v>
          </cell>
          <cell r="AI53">
            <v>2.9</v>
          </cell>
          <cell r="AJ53" t="str">
            <v/>
          </cell>
          <cell r="AK53" t="str">
            <v/>
          </cell>
          <cell r="AL53">
            <v>7</v>
          </cell>
          <cell r="AM53">
            <v>7</v>
          </cell>
          <cell r="AN53">
            <v>7</v>
          </cell>
          <cell r="AO53">
            <v>11</v>
          </cell>
          <cell r="AP53" t="str">
            <v/>
          </cell>
          <cell r="AQ53" t="str">
            <v/>
          </cell>
          <cell r="AR53">
            <v>4350</v>
          </cell>
          <cell r="AS53" t="str">
            <v>怪物杀</v>
          </cell>
          <cell r="AT53">
            <v>15</v>
          </cell>
          <cell r="AU53">
            <v>15</v>
          </cell>
          <cell r="AV53">
            <v>10</v>
          </cell>
          <cell r="AW53">
            <v>1</v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30</v>
          </cell>
          <cell r="E54">
            <v>4.7</v>
          </cell>
          <cell r="F54">
            <v>11</v>
          </cell>
          <cell r="G54">
            <v>1</v>
          </cell>
          <cell r="H54">
            <v>3827.19</v>
          </cell>
          <cell r="I54">
            <v>1.5</v>
          </cell>
          <cell r="J54">
            <v>1</v>
          </cell>
          <cell r="K54">
            <v>3827</v>
          </cell>
          <cell r="L54">
            <v>300</v>
          </cell>
          <cell r="M54">
            <v>200</v>
          </cell>
          <cell r="N54" t="str">
            <v>蜘蛛1</v>
          </cell>
          <cell r="O54" t="str">
            <v>小恶魔1</v>
          </cell>
          <cell r="T54">
            <v>15</v>
          </cell>
          <cell r="U54">
            <v>15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3827</v>
          </cell>
          <cell r="AA54">
            <v>3827</v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>
            <v>6</v>
          </cell>
          <cell r="AG54">
            <v>3</v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>
            <v>7</v>
          </cell>
          <cell r="AM54">
            <v>7</v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>
            <v>4950</v>
          </cell>
          <cell r="AS54" t="str">
            <v>突破</v>
          </cell>
          <cell r="AT54">
            <v>5</v>
          </cell>
          <cell r="AU54">
            <v>5</v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30</v>
          </cell>
          <cell r="E55">
            <v>5.2</v>
          </cell>
          <cell r="F55">
            <v>12</v>
          </cell>
          <cell r="G55">
            <v>1</v>
          </cell>
          <cell r="H55">
            <v>4675.1000000000004</v>
          </cell>
          <cell r="I55">
            <v>1.55</v>
          </cell>
          <cell r="J55">
            <v>1.05</v>
          </cell>
          <cell r="K55">
            <v>4452</v>
          </cell>
          <cell r="L55">
            <v>300</v>
          </cell>
          <cell r="M55">
            <v>200</v>
          </cell>
          <cell r="N55" t="str">
            <v>蜘蛛1</v>
          </cell>
          <cell r="O55" t="str">
            <v>小恶魔1</v>
          </cell>
          <cell r="P55" t="str">
            <v>石像1</v>
          </cell>
          <cell r="T55">
            <v>16</v>
          </cell>
          <cell r="U55">
            <v>8</v>
          </cell>
          <cell r="V55">
            <v>8</v>
          </cell>
          <cell r="W55">
            <v>0</v>
          </cell>
          <cell r="X55">
            <v>0</v>
          </cell>
          <cell r="Y55">
            <v>0</v>
          </cell>
          <cell r="Z55">
            <v>4174</v>
          </cell>
          <cell r="AA55">
            <v>4174</v>
          </cell>
          <cell r="AB55">
            <v>4174</v>
          </cell>
          <cell r="AC55" t="str">
            <v/>
          </cell>
          <cell r="AD55" t="str">
            <v/>
          </cell>
          <cell r="AE55" t="str">
            <v/>
          </cell>
          <cell r="AF55">
            <v>6.2</v>
          </cell>
          <cell r="AG55">
            <v>3.1</v>
          </cell>
          <cell r="AH55">
            <v>3.1</v>
          </cell>
          <cell r="AI55" t="str">
            <v/>
          </cell>
          <cell r="AJ55" t="str">
            <v/>
          </cell>
          <cell r="AK55" t="str">
            <v/>
          </cell>
          <cell r="AL55">
            <v>6</v>
          </cell>
          <cell r="AM55">
            <v>6</v>
          </cell>
          <cell r="AN55">
            <v>6</v>
          </cell>
          <cell r="AO55" t="str">
            <v/>
          </cell>
          <cell r="AP55" t="str">
            <v/>
          </cell>
          <cell r="AQ55" t="str">
            <v/>
          </cell>
          <cell r="AR55">
            <v>5580</v>
          </cell>
          <cell r="AS55" t="str">
            <v>难度+</v>
          </cell>
          <cell r="AT55">
            <v>10</v>
          </cell>
          <cell r="AU55">
            <v>5</v>
          </cell>
          <cell r="AV55">
            <v>5</v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30</v>
          </cell>
          <cell r="E56">
            <v>5.7</v>
          </cell>
          <cell r="F56">
            <v>13</v>
          </cell>
          <cell r="G56">
            <v>1.125</v>
          </cell>
          <cell r="H56">
            <v>6351.98</v>
          </cell>
          <cell r="I56">
            <v>1.6</v>
          </cell>
          <cell r="J56">
            <v>1.1000000000000001</v>
          </cell>
          <cell r="K56">
            <v>5775</v>
          </cell>
          <cell r="L56">
            <v>300</v>
          </cell>
          <cell r="M56">
            <v>200</v>
          </cell>
          <cell r="N56" t="str">
            <v>小恶魔1</v>
          </cell>
          <cell r="O56" t="str">
            <v>石像1</v>
          </cell>
          <cell r="P56" t="str">
            <v>小恶魔2</v>
          </cell>
          <cell r="T56">
            <v>13</v>
          </cell>
          <cell r="U56">
            <v>13</v>
          </cell>
          <cell r="V56">
            <v>7</v>
          </cell>
          <cell r="W56">
            <v>0</v>
          </cell>
          <cell r="X56">
            <v>0</v>
          </cell>
          <cell r="Y56">
            <v>0</v>
          </cell>
          <cell r="Z56">
            <v>3208</v>
          </cell>
          <cell r="AA56">
            <v>3208</v>
          </cell>
          <cell r="AB56">
            <v>12833</v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>
            <v>3.2</v>
          </cell>
          <cell r="AH56">
            <v>3.2</v>
          </cell>
          <cell r="AI56" t="str">
            <v/>
          </cell>
          <cell r="AJ56" t="str">
            <v/>
          </cell>
          <cell r="AK56" t="str">
            <v/>
          </cell>
          <cell r="AL56">
            <v>5</v>
          </cell>
          <cell r="AM56">
            <v>5</v>
          </cell>
          <cell r="AN56">
            <v>10</v>
          </cell>
          <cell r="AO56" t="str">
            <v/>
          </cell>
          <cell r="AP56" t="str">
            <v/>
          </cell>
          <cell r="AQ56" t="str">
            <v/>
          </cell>
          <cell r="AR56">
            <v>6240</v>
          </cell>
          <cell r="AS56" t="str">
            <v>难度+</v>
          </cell>
          <cell r="AT56">
            <v>10</v>
          </cell>
          <cell r="AU56">
            <v>10</v>
          </cell>
          <cell r="AV56">
            <v>5</v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30</v>
          </cell>
          <cell r="E57">
            <v>6.2</v>
          </cell>
          <cell r="F57">
            <v>14</v>
          </cell>
          <cell r="G57">
            <v>1.125</v>
          </cell>
          <cell r="H57">
            <v>7595.33</v>
          </cell>
          <cell r="I57">
            <v>1.65</v>
          </cell>
          <cell r="J57">
            <v>1.1499999999999999</v>
          </cell>
          <cell r="K57">
            <v>6605</v>
          </cell>
          <cell r="L57">
            <v>300</v>
          </cell>
          <cell r="M57">
            <v>200</v>
          </cell>
          <cell r="N57" t="str">
            <v>石像1</v>
          </cell>
          <cell r="O57" t="str">
            <v>小恶魔2</v>
          </cell>
          <cell r="P57" t="str">
            <v>恶灵2</v>
          </cell>
          <cell r="T57">
            <v>12</v>
          </cell>
          <cell r="U57">
            <v>12</v>
          </cell>
          <cell r="V57">
            <v>12</v>
          </cell>
          <cell r="W57">
            <v>0</v>
          </cell>
          <cell r="X57">
            <v>0</v>
          </cell>
          <cell r="Y57">
            <v>0</v>
          </cell>
          <cell r="Z57">
            <v>1835</v>
          </cell>
          <cell r="AA57">
            <v>7339</v>
          </cell>
          <cell r="AB57">
            <v>7339</v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>
            <v>3.3</v>
          </cell>
          <cell r="AI57" t="str">
            <v/>
          </cell>
          <cell r="AJ57" t="str">
            <v/>
          </cell>
          <cell r="AK57" t="str">
            <v/>
          </cell>
          <cell r="AL57">
            <v>3</v>
          </cell>
          <cell r="AM57">
            <v>7</v>
          </cell>
          <cell r="AN57">
            <v>7</v>
          </cell>
          <cell r="AO57" t="str">
            <v/>
          </cell>
          <cell r="AP57" t="str">
            <v/>
          </cell>
          <cell r="AQ57" t="str">
            <v/>
          </cell>
          <cell r="AR57">
            <v>6930</v>
          </cell>
          <cell r="AS57" t="str">
            <v>干扰+</v>
          </cell>
          <cell r="AT57">
            <v>10</v>
          </cell>
          <cell r="AU57">
            <v>10</v>
          </cell>
          <cell r="AV57">
            <v>10</v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30</v>
          </cell>
          <cell r="E58">
            <v>6.7</v>
          </cell>
          <cell r="F58">
            <v>15</v>
          </cell>
          <cell r="G58">
            <v>1.125</v>
          </cell>
          <cell r="H58">
            <v>9002.32</v>
          </cell>
          <cell r="I58">
            <v>1.7</v>
          </cell>
          <cell r="J58">
            <v>1.2</v>
          </cell>
          <cell r="K58">
            <v>7502</v>
          </cell>
          <cell r="L58">
            <v>300</v>
          </cell>
          <cell r="M58">
            <v>200</v>
          </cell>
          <cell r="N58" t="str">
            <v>石像1</v>
          </cell>
          <cell r="O58" t="str">
            <v>小恶魔2</v>
          </cell>
          <cell r="P58" t="str">
            <v>恶灵2</v>
          </cell>
          <cell r="Q58" t="str">
            <v>石像3</v>
          </cell>
          <cell r="T58">
            <v>13</v>
          </cell>
          <cell r="U58">
            <v>13</v>
          </cell>
          <cell r="V58">
            <v>9</v>
          </cell>
          <cell r="W58">
            <v>1</v>
          </cell>
          <cell r="X58">
            <v>0</v>
          </cell>
          <cell r="Y58">
            <v>0</v>
          </cell>
          <cell r="Z58">
            <v>1692</v>
          </cell>
          <cell r="AA58">
            <v>6769</v>
          </cell>
          <cell r="AB58">
            <v>6769</v>
          </cell>
          <cell r="AC58">
            <v>54150</v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>
            <v>3.4</v>
          </cell>
          <cell r="AJ58" t="str">
            <v/>
          </cell>
          <cell r="AK58" t="str">
            <v/>
          </cell>
          <cell r="AL58">
            <v>3</v>
          </cell>
          <cell r="AM58">
            <v>6</v>
          </cell>
          <cell r="AN58">
            <v>6</v>
          </cell>
          <cell r="AO58">
            <v>16</v>
          </cell>
          <cell r="AP58" t="str">
            <v/>
          </cell>
          <cell r="AQ58" t="str">
            <v/>
          </cell>
          <cell r="AR58">
            <v>7650</v>
          </cell>
          <cell r="AS58" t="str">
            <v>干扰+</v>
          </cell>
          <cell r="AT58">
            <v>15</v>
          </cell>
          <cell r="AU58">
            <v>15</v>
          </cell>
          <cell r="AV58">
            <v>10</v>
          </cell>
          <cell r="AW58">
            <v>1</v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30</v>
          </cell>
          <cell r="E59">
            <v>7.2</v>
          </cell>
          <cell r="F59">
            <v>16</v>
          </cell>
          <cell r="G59">
            <v>1.125</v>
          </cell>
          <cell r="H59">
            <v>10586.25</v>
          </cell>
          <cell r="I59">
            <v>1.75</v>
          </cell>
          <cell r="J59">
            <v>1.25</v>
          </cell>
          <cell r="K59">
            <v>8469</v>
          </cell>
          <cell r="L59">
            <v>300</v>
          </cell>
          <cell r="M59">
            <v>200</v>
          </cell>
          <cell r="N59" t="str">
            <v>蝙蝠1</v>
          </cell>
          <cell r="O59" t="str">
            <v>种子2</v>
          </cell>
          <cell r="T59">
            <v>19</v>
          </cell>
          <cell r="U59">
            <v>19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2674</v>
          </cell>
          <cell r="AA59">
            <v>10698</v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>
            <v>4</v>
          </cell>
          <cell r="AM59">
            <v>7</v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>
            <v>8400</v>
          </cell>
          <cell r="AS59" t="str">
            <v>难死</v>
          </cell>
          <cell r="AT59">
            <v>5</v>
          </cell>
          <cell r="AU59">
            <v>5</v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30</v>
          </cell>
          <cell r="E60">
            <v>7.7</v>
          </cell>
          <cell r="F60">
            <v>17</v>
          </cell>
          <cell r="G60">
            <v>1.25</v>
          </cell>
          <cell r="H60">
            <v>13734.34</v>
          </cell>
          <cell r="I60">
            <v>1.8</v>
          </cell>
          <cell r="J60">
            <v>1.3</v>
          </cell>
          <cell r="K60">
            <v>10565</v>
          </cell>
          <cell r="L60">
            <v>300</v>
          </cell>
          <cell r="M60">
            <v>200</v>
          </cell>
          <cell r="N60" t="str">
            <v>蝙蝠1</v>
          </cell>
          <cell r="O60" t="str">
            <v>种子2</v>
          </cell>
          <cell r="P60" t="str">
            <v>蜜蜂2</v>
          </cell>
          <cell r="T60">
            <v>20</v>
          </cell>
          <cell r="U60">
            <v>10</v>
          </cell>
          <cell r="V60">
            <v>10</v>
          </cell>
          <cell r="W60">
            <v>0</v>
          </cell>
          <cell r="X60">
            <v>0</v>
          </cell>
          <cell r="Y60">
            <v>0</v>
          </cell>
          <cell r="Z60">
            <v>3170</v>
          </cell>
          <cell r="AA60">
            <v>12678</v>
          </cell>
          <cell r="AB60">
            <v>12678</v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>
            <v>3.6</v>
          </cell>
          <cell r="AH60">
            <v>3.6</v>
          </cell>
          <cell r="AI60" t="str">
            <v/>
          </cell>
          <cell r="AJ60" t="str">
            <v/>
          </cell>
          <cell r="AK60" t="str">
            <v/>
          </cell>
          <cell r="AL60">
            <v>3</v>
          </cell>
          <cell r="AM60">
            <v>7</v>
          </cell>
          <cell r="AN60">
            <v>7</v>
          </cell>
          <cell r="AO60" t="str">
            <v/>
          </cell>
          <cell r="AP60" t="str">
            <v/>
          </cell>
          <cell r="AQ60" t="str">
            <v/>
          </cell>
          <cell r="AR60">
            <v>9180</v>
          </cell>
          <cell r="AS60" t="str">
            <v>难度+</v>
          </cell>
          <cell r="AT60">
            <v>10</v>
          </cell>
          <cell r="AU60">
            <v>5</v>
          </cell>
          <cell r="AV60">
            <v>5</v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30</v>
          </cell>
          <cell r="E61">
            <v>8.1999999999999993</v>
          </cell>
          <cell r="F61">
            <v>18</v>
          </cell>
          <cell r="G61">
            <v>1.25</v>
          </cell>
          <cell r="H61">
            <v>15934</v>
          </cell>
          <cell r="I61">
            <v>1.85</v>
          </cell>
          <cell r="J61">
            <v>1.35</v>
          </cell>
          <cell r="K61">
            <v>11803</v>
          </cell>
          <cell r="L61">
            <v>300</v>
          </cell>
          <cell r="M61">
            <v>200</v>
          </cell>
          <cell r="N61" t="str">
            <v>种子2</v>
          </cell>
          <cell r="O61" t="str">
            <v>蜜蜂2</v>
          </cell>
          <cell r="P61" t="str">
            <v>蝙蝠2</v>
          </cell>
          <cell r="T61">
            <v>16</v>
          </cell>
          <cell r="U61">
            <v>16</v>
          </cell>
          <cell r="V61">
            <v>8</v>
          </cell>
          <cell r="W61">
            <v>0</v>
          </cell>
          <cell r="X61">
            <v>0</v>
          </cell>
          <cell r="Y61">
            <v>0</v>
          </cell>
          <cell r="Z61">
            <v>8852</v>
          </cell>
          <cell r="AA61">
            <v>8852</v>
          </cell>
          <cell r="AB61">
            <v>8852</v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>
            <v>3.7</v>
          </cell>
          <cell r="AI61" t="str">
            <v/>
          </cell>
          <cell r="AJ61" t="str">
            <v/>
          </cell>
          <cell r="AK61" t="str">
            <v/>
          </cell>
          <cell r="AL61">
            <v>5</v>
          </cell>
          <cell r="AM61">
            <v>5</v>
          </cell>
          <cell r="AN61">
            <v>5</v>
          </cell>
          <cell r="AO61" t="str">
            <v/>
          </cell>
          <cell r="AP61" t="str">
            <v/>
          </cell>
          <cell r="AQ61" t="str">
            <v/>
          </cell>
          <cell r="AR61">
            <v>9990</v>
          </cell>
          <cell r="AS61" t="str">
            <v>难度+</v>
          </cell>
          <cell r="AT61">
            <v>10</v>
          </cell>
          <cell r="AU61">
            <v>10</v>
          </cell>
          <cell r="AV61">
            <v>5</v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30</v>
          </cell>
          <cell r="E62">
            <v>8.6999999999999993</v>
          </cell>
          <cell r="F62">
            <v>19</v>
          </cell>
          <cell r="G62">
            <v>1.25</v>
          </cell>
          <cell r="H62">
            <v>18377.919999999998</v>
          </cell>
          <cell r="I62">
            <v>1.9</v>
          </cell>
          <cell r="J62">
            <v>1.4</v>
          </cell>
          <cell r="K62">
            <v>13127</v>
          </cell>
          <cell r="L62">
            <v>300</v>
          </cell>
          <cell r="M62">
            <v>200</v>
          </cell>
          <cell r="N62" t="str">
            <v>蜜蜂2</v>
          </cell>
          <cell r="O62" t="str">
            <v>蝙蝠2</v>
          </cell>
          <cell r="P62" t="str">
            <v>恶灵2</v>
          </cell>
          <cell r="T62">
            <v>14</v>
          </cell>
          <cell r="U62">
            <v>14</v>
          </cell>
          <cell r="V62">
            <v>14</v>
          </cell>
          <cell r="W62">
            <v>0</v>
          </cell>
          <cell r="X62">
            <v>0</v>
          </cell>
          <cell r="Y62">
            <v>0</v>
          </cell>
          <cell r="Z62">
            <v>9376</v>
          </cell>
          <cell r="AA62">
            <v>9376</v>
          </cell>
          <cell r="AB62">
            <v>9376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5</v>
          </cell>
          <cell r="AM62">
            <v>5</v>
          </cell>
          <cell r="AN62">
            <v>5</v>
          </cell>
          <cell r="AO62" t="str">
            <v/>
          </cell>
          <cell r="AP62" t="str">
            <v/>
          </cell>
          <cell r="AQ62" t="str">
            <v/>
          </cell>
          <cell r="AR62">
            <v>10830</v>
          </cell>
          <cell r="AS62" t="str">
            <v>干扰+</v>
          </cell>
          <cell r="AT62">
            <v>10</v>
          </cell>
          <cell r="AU62">
            <v>10</v>
          </cell>
          <cell r="AV62">
            <v>10</v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30</v>
          </cell>
          <cell r="E63">
            <v>9.1999999999999993</v>
          </cell>
          <cell r="F63">
            <v>20</v>
          </cell>
          <cell r="G63">
            <v>1.25</v>
          </cell>
          <cell r="H63">
            <v>21083.13</v>
          </cell>
          <cell r="I63">
            <v>1.95</v>
          </cell>
          <cell r="J63">
            <v>1.45</v>
          </cell>
          <cell r="K63">
            <v>14540</v>
          </cell>
          <cell r="L63">
            <v>300</v>
          </cell>
          <cell r="M63">
            <v>200</v>
          </cell>
          <cell r="N63" t="str">
            <v>蜜蜂2</v>
          </cell>
          <cell r="O63" t="str">
            <v>蝙蝠2</v>
          </cell>
          <cell r="P63" t="str">
            <v>恶灵2</v>
          </cell>
          <cell r="Q63" t="str">
            <v>种子3</v>
          </cell>
          <cell r="T63">
            <v>16</v>
          </cell>
          <cell r="U63">
            <v>16</v>
          </cell>
          <cell r="V63">
            <v>11</v>
          </cell>
          <cell r="W63">
            <v>1</v>
          </cell>
          <cell r="X63">
            <v>0</v>
          </cell>
          <cell r="Y63">
            <v>0</v>
          </cell>
          <cell r="Z63">
            <v>8553</v>
          </cell>
          <cell r="AA63">
            <v>8553</v>
          </cell>
          <cell r="AB63">
            <v>8553</v>
          </cell>
          <cell r="AC63">
            <v>68424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3.9</v>
          </cell>
          <cell r="AJ63" t="str">
            <v/>
          </cell>
          <cell r="AK63" t="str">
            <v/>
          </cell>
          <cell r="AL63">
            <v>4</v>
          </cell>
          <cell r="AM63">
            <v>4</v>
          </cell>
          <cell r="AN63">
            <v>4</v>
          </cell>
          <cell r="AO63">
            <v>11</v>
          </cell>
          <cell r="AP63" t="str">
            <v/>
          </cell>
          <cell r="AQ63" t="str">
            <v/>
          </cell>
          <cell r="AR63">
            <v>11700</v>
          </cell>
          <cell r="AS63" t="str">
            <v>干扰+</v>
          </cell>
          <cell r="AT63">
            <v>15</v>
          </cell>
          <cell r="AU63">
            <v>15</v>
          </cell>
          <cell r="AV63">
            <v>10</v>
          </cell>
          <cell r="AW63">
            <v>1</v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0.75</v>
          </cell>
          <cell r="H65">
            <v>33.28</v>
          </cell>
          <cell r="I65">
            <v>1</v>
          </cell>
          <cell r="J65">
            <v>0.5</v>
          </cell>
          <cell r="K65">
            <v>67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134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>
            <v>300</v>
          </cell>
          <cell r="AS65" t="str">
            <v>难死</v>
          </cell>
          <cell r="AT65">
            <v>5</v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15</v>
          </cell>
          <cell r="E66">
            <v>0.4</v>
          </cell>
          <cell r="F66">
            <v>2</v>
          </cell>
          <cell r="G66">
            <v>0.75</v>
          </cell>
          <cell r="H66">
            <v>121.2</v>
          </cell>
          <cell r="I66">
            <v>1.05</v>
          </cell>
          <cell r="J66">
            <v>0.55000000000000004</v>
          </cell>
          <cell r="K66">
            <v>220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蝙蝠1</v>
          </cell>
          <cell r="T66">
            <v>4</v>
          </cell>
          <cell r="U66">
            <v>4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413</v>
          </cell>
          <cell r="AA66">
            <v>413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25</v>
          </cell>
          <cell r="AM66">
            <v>25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>
            <v>630</v>
          </cell>
          <cell r="AS66" t="str">
            <v>难度+</v>
          </cell>
          <cell r="AT66">
            <v>5</v>
          </cell>
          <cell r="AU66">
            <v>5</v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20</v>
          </cell>
          <cell r="E67">
            <v>0.8</v>
          </cell>
          <cell r="F67">
            <v>3</v>
          </cell>
          <cell r="G67">
            <v>0.75</v>
          </cell>
          <cell r="H67">
            <v>238.23</v>
          </cell>
          <cell r="I67">
            <v>1.1000000000000001</v>
          </cell>
          <cell r="J67">
            <v>0.6</v>
          </cell>
          <cell r="K67">
            <v>397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蝙蝠1</v>
          </cell>
          <cell r="P67" t="str">
            <v>乌龟2</v>
          </cell>
          <cell r="T67">
            <v>6</v>
          </cell>
          <cell r="U67">
            <v>3</v>
          </cell>
          <cell r="V67">
            <v>3</v>
          </cell>
          <cell r="W67">
            <v>0</v>
          </cell>
          <cell r="X67">
            <v>0</v>
          </cell>
          <cell r="Y67">
            <v>0</v>
          </cell>
          <cell r="Z67">
            <v>378</v>
          </cell>
          <cell r="AA67">
            <v>378</v>
          </cell>
          <cell r="AB67">
            <v>1512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13</v>
          </cell>
          <cell r="AM67">
            <v>13</v>
          </cell>
          <cell r="AN67">
            <v>27</v>
          </cell>
          <cell r="AO67" t="str">
            <v/>
          </cell>
          <cell r="AP67" t="str">
            <v/>
          </cell>
          <cell r="AQ67" t="str">
            <v/>
          </cell>
          <cell r="AR67">
            <v>990</v>
          </cell>
          <cell r="AS67" t="str">
            <v>难度+</v>
          </cell>
          <cell r="AT67">
            <v>10</v>
          </cell>
          <cell r="AU67">
            <v>5</v>
          </cell>
          <cell r="AV67">
            <v>5</v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25</v>
          </cell>
          <cell r="E68">
            <v>1.2</v>
          </cell>
          <cell r="F68">
            <v>4</v>
          </cell>
          <cell r="G68">
            <v>0.75</v>
          </cell>
          <cell r="H68">
            <v>389.18</v>
          </cell>
          <cell r="I68">
            <v>1.1499999999999999</v>
          </cell>
          <cell r="J68">
            <v>0.65</v>
          </cell>
          <cell r="K68">
            <v>599</v>
          </cell>
          <cell r="L68">
            <v>300</v>
          </cell>
          <cell r="M68">
            <v>200</v>
          </cell>
          <cell r="N68" t="str">
            <v>蝙蝠1</v>
          </cell>
          <cell r="O68" t="str">
            <v>乌龟2</v>
          </cell>
          <cell r="P68" t="str">
            <v>鬼1</v>
          </cell>
          <cell r="T68">
            <v>7</v>
          </cell>
          <cell r="U68">
            <v>7</v>
          </cell>
          <cell r="V68">
            <v>3</v>
          </cell>
          <cell r="W68">
            <v>0</v>
          </cell>
          <cell r="X68">
            <v>0</v>
          </cell>
          <cell r="Y68">
            <v>0</v>
          </cell>
          <cell r="Z68">
            <v>394</v>
          </cell>
          <cell r="AA68">
            <v>1576</v>
          </cell>
          <cell r="AB68">
            <v>394</v>
          </cell>
          <cell r="AC68" t="str">
            <v/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 t="str">
            <v/>
          </cell>
          <cell r="AJ68" t="str">
            <v/>
          </cell>
          <cell r="AK68" t="str">
            <v/>
          </cell>
          <cell r="AL68">
            <v>8</v>
          </cell>
          <cell r="AM68">
            <v>17</v>
          </cell>
          <cell r="AN68">
            <v>8</v>
          </cell>
          <cell r="AO68" t="str">
            <v/>
          </cell>
          <cell r="AP68" t="str">
            <v/>
          </cell>
          <cell r="AQ68" t="str">
            <v/>
          </cell>
          <cell r="AR68">
            <v>1380</v>
          </cell>
          <cell r="AS68" t="str">
            <v>射击要求</v>
          </cell>
          <cell r="AT68">
            <v>10</v>
          </cell>
          <cell r="AU68">
            <v>10</v>
          </cell>
          <cell r="AV68">
            <v>5</v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30</v>
          </cell>
          <cell r="E69">
            <v>1.7</v>
          </cell>
          <cell r="F69">
            <v>5</v>
          </cell>
          <cell r="G69">
            <v>0.875</v>
          </cell>
          <cell r="H69">
            <v>675.72</v>
          </cell>
          <cell r="I69">
            <v>1.2</v>
          </cell>
          <cell r="J69">
            <v>0.7</v>
          </cell>
          <cell r="K69">
            <v>965</v>
          </cell>
          <cell r="L69">
            <v>300</v>
          </cell>
          <cell r="M69">
            <v>200</v>
          </cell>
          <cell r="N69" t="str">
            <v>蝙蝠1</v>
          </cell>
          <cell r="O69" t="str">
            <v>乌龟2</v>
          </cell>
          <cell r="P69" t="str">
            <v>鬼1</v>
          </cell>
          <cell r="Q69" t="str">
            <v>乌龟3</v>
          </cell>
          <cell r="T69">
            <v>8</v>
          </cell>
          <cell r="U69">
            <v>8</v>
          </cell>
          <cell r="V69">
            <v>4</v>
          </cell>
          <cell r="W69">
            <v>1</v>
          </cell>
          <cell r="X69">
            <v>0</v>
          </cell>
          <cell r="Y69">
            <v>0</v>
          </cell>
          <cell r="Z69">
            <v>381</v>
          </cell>
          <cell r="AA69">
            <v>1524</v>
          </cell>
          <cell r="AB69">
            <v>381</v>
          </cell>
          <cell r="AC69">
            <v>12189</v>
          </cell>
          <cell r="AD69" t="str">
            <v/>
          </cell>
          <cell r="AE69" t="str">
            <v/>
          </cell>
          <cell r="AF69">
            <v>2.4</v>
          </cell>
          <cell r="AG69">
            <v>2.4</v>
          </cell>
          <cell r="AH69">
            <v>2.4</v>
          </cell>
          <cell r="AI69">
            <v>2.4</v>
          </cell>
          <cell r="AJ69" t="str">
            <v/>
          </cell>
          <cell r="AK69" t="str">
            <v/>
          </cell>
          <cell r="AL69">
            <v>6</v>
          </cell>
          <cell r="AM69">
            <v>13</v>
          </cell>
          <cell r="AN69">
            <v>6</v>
          </cell>
          <cell r="AO69">
            <v>19</v>
          </cell>
          <cell r="AP69" t="str">
            <v/>
          </cell>
          <cell r="AQ69" t="str">
            <v/>
          </cell>
          <cell r="AR69">
            <v>1800</v>
          </cell>
          <cell r="AS69" t="str">
            <v>射击要求</v>
          </cell>
          <cell r="AT69">
            <v>10</v>
          </cell>
          <cell r="AU69">
            <v>10</v>
          </cell>
          <cell r="AV69">
            <v>5</v>
          </cell>
          <cell r="AW69">
            <v>1</v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30</v>
          </cell>
          <cell r="E70">
            <v>2.2000000000000002</v>
          </cell>
          <cell r="F70">
            <v>6</v>
          </cell>
          <cell r="G70">
            <v>0.875</v>
          </cell>
          <cell r="H70">
            <v>949.38</v>
          </cell>
          <cell r="I70">
            <v>1.25</v>
          </cell>
          <cell r="J70">
            <v>0.75</v>
          </cell>
          <cell r="K70">
            <v>1266</v>
          </cell>
          <cell r="L70">
            <v>300</v>
          </cell>
          <cell r="M70">
            <v>200</v>
          </cell>
          <cell r="N70" t="str">
            <v>骷髅1</v>
          </cell>
          <cell r="O70" t="str">
            <v>蜘蛛2</v>
          </cell>
          <cell r="T70">
            <v>11</v>
          </cell>
          <cell r="U70">
            <v>11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691</v>
          </cell>
          <cell r="AA70">
            <v>2762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6</v>
          </cell>
          <cell r="AM70">
            <v>12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>
            <v>2250</v>
          </cell>
          <cell r="AS70" t="str">
            <v>召唤</v>
          </cell>
          <cell r="AT70">
            <v>5</v>
          </cell>
          <cell r="AU70">
            <v>5</v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30</v>
          </cell>
          <cell r="E71">
            <v>2.7</v>
          </cell>
          <cell r="F71">
            <v>7</v>
          </cell>
          <cell r="G71">
            <v>0.875</v>
          </cell>
          <cell r="H71">
            <v>1281.8</v>
          </cell>
          <cell r="I71">
            <v>1.3</v>
          </cell>
          <cell r="J71">
            <v>0.8</v>
          </cell>
          <cell r="K71">
            <v>1602</v>
          </cell>
          <cell r="L71">
            <v>300</v>
          </cell>
          <cell r="M71">
            <v>200</v>
          </cell>
          <cell r="N71" t="str">
            <v>骷髅1</v>
          </cell>
          <cell r="O71" t="str">
            <v>蜘蛛2</v>
          </cell>
          <cell r="P71" t="str">
            <v>蜜蜂1</v>
          </cell>
          <cell r="T71">
            <v>12</v>
          </cell>
          <cell r="U71">
            <v>6</v>
          </cell>
          <cell r="V71">
            <v>6</v>
          </cell>
          <cell r="W71">
            <v>0</v>
          </cell>
          <cell r="X71">
            <v>0</v>
          </cell>
          <cell r="Y71">
            <v>0</v>
          </cell>
          <cell r="Z71">
            <v>1144</v>
          </cell>
          <cell r="AA71">
            <v>4577</v>
          </cell>
          <cell r="AB71">
            <v>1144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2.6</v>
          </cell>
          <cell r="AI71" t="str">
            <v/>
          </cell>
          <cell r="AJ71" t="str">
            <v/>
          </cell>
          <cell r="AK71" t="str">
            <v/>
          </cell>
          <cell r="AL71">
            <v>7</v>
          </cell>
          <cell r="AM71">
            <v>13</v>
          </cell>
          <cell r="AN71">
            <v>7</v>
          </cell>
          <cell r="AO71" t="str">
            <v/>
          </cell>
          <cell r="AP71" t="str">
            <v/>
          </cell>
          <cell r="AQ71" t="str">
            <v/>
          </cell>
          <cell r="AR71">
            <v>2730</v>
          </cell>
          <cell r="AS71" t="str">
            <v>难度+</v>
          </cell>
          <cell r="AT71">
            <v>10</v>
          </cell>
          <cell r="AU71">
            <v>5</v>
          </cell>
          <cell r="AV71">
            <v>5</v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30</v>
          </cell>
          <cell r="E72">
            <v>3.2</v>
          </cell>
          <cell r="F72">
            <v>8</v>
          </cell>
          <cell r="G72">
            <v>0.875</v>
          </cell>
          <cell r="H72">
            <v>1680.18</v>
          </cell>
          <cell r="I72">
            <v>1.35</v>
          </cell>
          <cell r="J72">
            <v>0.85</v>
          </cell>
          <cell r="K72">
            <v>1977</v>
          </cell>
          <cell r="L72">
            <v>300</v>
          </cell>
          <cell r="M72">
            <v>200</v>
          </cell>
          <cell r="N72" t="str">
            <v>蜘蛛2</v>
          </cell>
          <cell r="O72" t="str">
            <v>蜜蜂1</v>
          </cell>
          <cell r="P72" t="str">
            <v>骷髅2</v>
          </cell>
          <cell r="T72">
            <v>10</v>
          </cell>
          <cell r="U72">
            <v>10</v>
          </cell>
          <cell r="V72">
            <v>5</v>
          </cell>
          <cell r="W72">
            <v>0</v>
          </cell>
          <cell r="X72">
            <v>0</v>
          </cell>
          <cell r="Y72">
            <v>0</v>
          </cell>
          <cell r="Z72">
            <v>3389</v>
          </cell>
          <cell r="AA72">
            <v>847</v>
          </cell>
          <cell r="AB72">
            <v>3389</v>
          </cell>
          <cell r="AC72" t="str">
            <v/>
          </cell>
          <cell r="AD72" t="str">
            <v/>
          </cell>
          <cell r="AE72" t="str">
            <v/>
          </cell>
          <cell r="AF72">
            <v>5.4</v>
          </cell>
          <cell r="AG72">
            <v>2.7</v>
          </cell>
          <cell r="AH72">
            <v>2.7</v>
          </cell>
          <cell r="AI72" t="str">
            <v/>
          </cell>
          <cell r="AJ72" t="str">
            <v/>
          </cell>
          <cell r="AK72" t="str">
            <v/>
          </cell>
          <cell r="AL72">
            <v>10</v>
          </cell>
          <cell r="AM72">
            <v>5</v>
          </cell>
          <cell r="AN72">
            <v>10</v>
          </cell>
          <cell r="AO72" t="str">
            <v/>
          </cell>
          <cell r="AP72" t="str">
            <v/>
          </cell>
          <cell r="AQ72" t="str">
            <v/>
          </cell>
          <cell r="AR72">
            <v>3240</v>
          </cell>
          <cell r="AS72" t="str">
            <v>难度+</v>
          </cell>
          <cell r="AT72">
            <v>10</v>
          </cell>
          <cell r="AU72">
            <v>10</v>
          </cell>
          <cell r="AV72">
            <v>5</v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30</v>
          </cell>
          <cell r="E73">
            <v>3.7</v>
          </cell>
          <cell r="F73">
            <v>9</v>
          </cell>
          <cell r="G73">
            <v>1</v>
          </cell>
          <cell r="H73">
            <v>2459.5300000000002</v>
          </cell>
          <cell r="I73">
            <v>1.4</v>
          </cell>
          <cell r="J73">
            <v>0.9</v>
          </cell>
          <cell r="K73">
            <v>2733</v>
          </cell>
          <cell r="L73">
            <v>300</v>
          </cell>
          <cell r="M73">
            <v>200</v>
          </cell>
          <cell r="N73" t="str">
            <v>蜜蜂1</v>
          </cell>
          <cell r="O73" t="str">
            <v>骷髅2</v>
          </cell>
          <cell r="P73" t="str">
            <v>火精灵1</v>
          </cell>
          <cell r="T73">
            <v>9</v>
          </cell>
          <cell r="U73">
            <v>9</v>
          </cell>
          <cell r="V73">
            <v>9</v>
          </cell>
          <cell r="W73">
            <v>0</v>
          </cell>
          <cell r="X73">
            <v>0</v>
          </cell>
          <cell r="Y73">
            <v>0</v>
          </cell>
          <cell r="Z73">
            <v>1518</v>
          </cell>
          <cell r="AA73">
            <v>6073</v>
          </cell>
          <cell r="AB73">
            <v>1518</v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>
            <v>2.8</v>
          </cell>
          <cell r="AH73">
            <v>2.8</v>
          </cell>
          <cell r="AI73" t="str">
            <v/>
          </cell>
          <cell r="AJ73" t="str">
            <v/>
          </cell>
          <cell r="AK73" t="str">
            <v/>
          </cell>
          <cell r="AL73">
            <v>6</v>
          </cell>
          <cell r="AM73">
            <v>11</v>
          </cell>
          <cell r="AN73">
            <v>6</v>
          </cell>
          <cell r="AO73" t="str">
            <v/>
          </cell>
          <cell r="AP73" t="str">
            <v/>
          </cell>
          <cell r="AQ73" t="str">
            <v/>
          </cell>
          <cell r="AR73">
            <v>3780</v>
          </cell>
          <cell r="AS73" t="str">
            <v>怪物杀</v>
          </cell>
          <cell r="AT73">
            <v>10</v>
          </cell>
          <cell r="AU73">
            <v>10</v>
          </cell>
          <cell r="AV73">
            <v>10</v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30</v>
          </cell>
          <cell r="E74">
            <v>4.2</v>
          </cell>
          <cell r="F74">
            <v>10</v>
          </cell>
          <cell r="G74">
            <v>1</v>
          </cell>
          <cell r="H74">
            <v>3092</v>
          </cell>
          <cell r="I74">
            <v>1.45</v>
          </cell>
          <cell r="J74">
            <v>0.95</v>
          </cell>
          <cell r="K74">
            <v>3255</v>
          </cell>
          <cell r="L74">
            <v>300</v>
          </cell>
          <cell r="M74">
            <v>200</v>
          </cell>
          <cell r="N74" t="str">
            <v>蜜蜂1</v>
          </cell>
          <cell r="O74" t="str">
            <v>骷髅2</v>
          </cell>
          <cell r="P74" t="str">
            <v>火精灵1</v>
          </cell>
          <cell r="Q74" t="str">
            <v>骷髅3</v>
          </cell>
          <cell r="T74">
            <v>10</v>
          </cell>
          <cell r="U74">
            <v>10</v>
          </cell>
          <cell r="V74">
            <v>7</v>
          </cell>
          <cell r="W74">
            <v>1</v>
          </cell>
          <cell r="X74">
            <v>0</v>
          </cell>
          <cell r="Y74">
            <v>0</v>
          </cell>
          <cell r="Z74">
            <v>1097</v>
          </cell>
          <cell r="AA74">
            <v>4389</v>
          </cell>
          <cell r="AB74">
            <v>1097</v>
          </cell>
          <cell r="AC74">
            <v>35110</v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>
            <v>2.9</v>
          </cell>
          <cell r="AI74">
            <v>1.1599999999999999</v>
          </cell>
          <cell r="AJ74" t="str">
            <v/>
          </cell>
          <cell r="AK74" t="str">
            <v/>
          </cell>
          <cell r="AL74">
            <v>5</v>
          </cell>
          <cell r="AM74">
            <v>10</v>
          </cell>
          <cell r="AN74">
            <v>5</v>
          </cell>
          <cell r="AO74">
            <v>24</v>
          </cell>
          <cell r="AP74" t="str">
            <v/>
          </cell>
          <cell r="AQ74" t="str">
            <v/>
          </cell>
          <cell r="AR74">
            <v>4350</v>
          </cell>
          <cell r="AS74" t="str">
            <v>怪物杀</v>
          </cell>
          <cell r="AT74">
            <v>15</v>
          </cell>
          <cell r="AU74">
            <v>15</v>
          </cell>
          <cell r="AV74">
            <v>10</v>
          </cell>
          <cell r="AW74">
            <v>1</v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30</v>
          </cell>
          <cell r="E75">
            <v>4.7</v>
          </cell>
          <cell r="F75">
            <v>11</v>
          </cell>
          <cell r="G75">
            <v>1</v>
          </cell>
          <cell r="H75">
            <v>3827.19</v>
          </cell>
          <cell r="I75">
            <v>1.5</v>
          </cell>
          <cell r="J75">
            <v>1</v>
          </cell>
          <cell r="K75">
            <v>3827</v>
          </cell>
          <cell r="L75">
            <v>300</v>
          </cell>
          <cell r="M75">
            <v>200</v>
          </cell>
          <cell r="N75" t="str">
            <v>麻痹蝎1</v>
          </cell>
          <cell r="O75" t="str">
            <v>蛋1</v>
          </cell>
          <cell r="T75">
            <v>15</v>
          </cell>
          <cell r="U75">
            <v>15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3827</v>
          </cell>
          <cell r="AA75">
            <v>3827</v>
          </cell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>
            <v>7</v>
          </cell>
          <cell r="AM75">
            <v>7</v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>
            <v>4950</v>
          </cell>
          <cell r="AS75" t="str">
            <v>攻击</v>
          </cell>
          <cell r="AT75">
            <v>5</v>
          </cell>
          <cell r="AU75">
            <v>5</v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30</v>
          </cell>
          <cell r="E76">
            <v>5.2</v>
          </cell>
          <cell r="F76">
            <v>12</v>
          </cell>
          <cell r="G76">
            <v>1</v>
          </cell>
          <cell r="H76">
            <v>4675.1000000000004</v>
          </cell>
          <cell r="I76">
            <v>1.55</v>
          </cell>
          <cell r="J76">
            <v>1.05</v>
          </cell>
          <cell r="K76">
            <v>4452</v>
          </cell>
          <cell r="L76">
            <v>300</v>
          </cell>
          <cell r="M76">
            <v>200</v>
          </cell>
          <cell r="N76" t="str">
            <v>麻痹蝎1</v>
          </cell>
          <cell r="O76" t="str">
            <v>蛋1</v>
          </cell>
          <cell r="P76" t="str">
            <v>火精灵2</v>
          </cell>
          <cell r="T76">
            <v>16</v>
          </cell>
          <cell r="U76">
            <v>8</v>
          </cell>
          <cell r="V76">
            <v>8</v>
          </cell>
          <cell r="W76">
            <v>0</v>
          </cell>
          <cell r="X76">
            <v>0</v>
          </cell>
          <cell r="Y76">
            <v>0</v>
          </cell>
          <cell r="Z76">
            <v>2385</v>
          </cell>
          <cell r="AA76">
            <v>2385</v>
          </cell>
          <cell r="AB76">
            <v>9540</v>
          </cell>
          <cell r="AC76" t="str">
            <v/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 t="str">
            <v/>
          </cell>
          <cell r="AJ76" t="str">
            <v/>
          </cell>
          <cell r="AK76" t="str">
            <v/>
          </cell>
          <cell r="AL76">
            <v>5</v>
          </cell>
          <cell r="AM76">
            <v>5</v>
          </cell>
          <cell r="AN76">
            <v>10</v>
          </cell>
          <cell r="AO76" t="str">
            <v/>
          </cell>
          <cell r="AP76" t="str">
            <v/>
          </cell>
          <cell r="AQ76" t="str">
            <v/>
          </cell>
          <cell r="AR76">
            <v>5580</v>
          </cell>
          <cell r="AS76" t="str">
            <v>难度+</v>
          </cell>
          <cell r="AT76">
            <v>10</v>
          </cell>
          <cell r="AU76">
            <v>5</v>
          </cell>
          <cell r="AV76">
            <v>5</v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30</v>
          </cell>
          <cell r="E77">
            <v>5.7</v>
          </cell>
          <cell r="F77">
            <v>13</v>
          </cell>
          <cell r="G77">
            <v>1.125</v>
          </cell>
          <cell r="H77">
            <v>6351.98</v>
          </cell>
          <cell r="I77">
            <v>1.6</v>
          </cell>
          <cell r="J77">
            <v>1.1000000000000001</v>
          </cell>
          <cell r="K77">
            <v>5775</v>
          </cell>
          <cell r="L77">
            <v>300</v>
          </cell>
          <cell r="M77">
            <v>200</v>
          </cell>
          <cell r="N77" t="str">
            <v>蛋1</v>
          </cell>
          <cell r="O77" t="str">
            <v>火精灵2</v>
          </cell>
          <cell r="P77" t="str">
            <v>麻痹蝎2</v>
          </cell>
          <cell r="T77">
            <v>13</v>
          </cell>
          <cell r="U77">
            <v>13</v>
          </cell>
          <cell r="V77">
            <v>7</v>
          </cell>
          <cell r="W77">
            <v>0</v>
          </cell>
          <cell r="X77">
            <v>0</v>
          </cell>
          <cell r="Y77">
            <v>0</v>
          </cell>
          <cell r="Z77">
            <v>1863</v>
          </cell>
          <cell r="AA77">
            <v>7452</v>
          </cell>
          <cell r="AB77">
            <v>7452</v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>
            <v>3.2</v>
          </cell>
          <cell r="AH77">
            <v>3.2</v>
          </cell>
          <cell r="AI77" t="str">
            <v/>
          </cell>
          <cell r="AJ77" t="str">
            <v/>
          </cell>
          <cell r="AK77" t="str">
            <v/>
          </cell>
          <cell r="AL77">
            <v>4</v>
          </cell>
          <cell r="AM77">
            <v>8</v>
          </cell>
          <cell r="AN77">
            <v>8</v>
          </cell>
          <cell r="AO77" t="str">
            <v/>
          </cell>
          <cell r="AP77" t="str">
            <v/>
          </cell>
          <cell r="AQ77" t="str">
            <v/>
          </cell>
          <cell r="AR77">
            <v>6240</v>
          </cell>
          <cell r="AS77" t="str">
            <v>难度+</v>
          </cell>
          <cell r="AT77">
            <v>10</v>
          </cell>
          <cell r="AU77">
            <v>10</v>
          </cell>
          <cell r="AV77">
            <v>5</v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30</v>
          </cell>
          <cell r="E78">
            <v>6.2</v>
          </cell>
          <cell r="F78">
            <v>14</v>
          </cell>
          <cell r="G78">
            <v>1.125</v>
          </cell>
          <cell r="H78">
            <v>7595.33</v>
          </cell>
          <cell r="I78">
            <v>1.65</v>
          </cell>
          <cell r="J78">
            <v>1.1499999999999999</v>
          </cell>
          <cell r="K78">
            <v>6605</v>
          </cell>
          <cell r="L78">
            <v>300</v>
          </cell>
          <cell r="M78">
            <v>200</v>
          </cell>
          <cell r="N78" t="str">
            <v>火精灵2</v>
          </cell>
          <cell r="O78" t="str">
            <v>麻痹蝎2</v>
          </cell>
          <cell r="P78" t="str">
            <v>鬼2</v>
          </cell>
          <cell r="T78">
            <v>12</v>
          </cell>
          <cell r="U78">
            <v>12</v>
          </cell>
          <cell r="V78">
            <v>12</v>
          </cell>
          <cell r="W78">
            <v>0</v>
          </cell>
          <cell r="X78">
            <v>0</v>
          </cell>
          <cell r="Y78">
            <v>0</v>
          </cell>
          <cell r="Z78">
            <v>5504</v>
          </cell>
          <cell r="AA78">
            <v>5504</v>
          </cell>
          <cell r="AB78">
            <v>5504</v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>
            <v>3.3</v>
          </cell>
          <cell r="AI78" t="str">
            <v/>
          </cell>
          <cell r="AJ78" t="str">
            <v/>
          </cell>
          <cell r="AK78" t="str">
            <v/>
          </cell>
          <cell r="AL78">
            <v>6</v>
          </cell>
          <cell r="AM78">
            <v>6</v>
          </cell>
          <cell r="AN78">
            <v>6</v>
          </cell>
          <cell r="AO78" t="str">
            <v/>
          </cell>
          <cell r="AP78" t="str">
            <v/>
          </cell>
          <cell r="AQ78" t="str">
            <v/>
          </cell>
          <cell r="AR78">
            <v>6930</v>
          </cell>
          <cell r="AS78" t="str">
            <v>射击要求+</v>
          </cell>
          <cell r="AT78">
            <v>10</v>
          </cell>
          <cell r="AU78">
            <v>10</v>
          </cell>
          <cell r="AV78">
            <v>10</v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30</v>
          </cell>
          <cell r="E79">
            <v>6.7</v>
          </cell>
          <cell r="F79">
            <v>15</v>
          </cell>
          <cell r="G79">
            <v>1.125</v>
          </cell>
          <cell r="H79">
            <v>9002.32</v>
          </cell>
          <cell r="I79">
            <v>1.7</v>
          </cell>
          <cell r="J79">
            <v>1.2</v>
          </cell>
          <cell r="K79">
            <v>7502</v>
          </cell>
          <cell r="L79">
            <v>300</v>
          </cell>
          <cell r="M79">
            <v>200</v>
          </cell>
          <cell r="N79" t="str">
            <v>火精灵2</v>
          </cell>
          <cell r="O79" t="str">
            <v>麻痹蝎2</v>
          </cell>
          <cell r="P79" t="str">
            <v>鬼2</v>
          </cell>
          <cell r="Q79" t="str">
            <v>蛋3</v>
          </cell>
          <cell r="T79">
            <v>13</v>
          </cell>
          <cell r="U79">
            <v>13</v>
          </cell>
          <cell r="V79">
            <v>9</v>
          </cell>
          <cell r="W79">
            <v>1</v>
          </cell>
          <cell r="X79">
            <v>0</v>
          </cell>
          <cell r="Y79">
            <v>0</v>
          </cell>
          <cell r="Z79">
            <v>5234</v>
          </cell>
          <cell r="AA79">
            <v>5234</v>
          </cell>
          <cell r="AB79">
            <v>5234</v>
          </cell>
          <cell r="AC79">
            <v>41872</v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>
            <v>3.4</v>
          </cell>
          <cell r="AJ79" t="str">
            <v/>
          </cell>
          <cell r="AK79" t="str">
            <v/>
          </cell>
          <cell r="AL79">
            <v>5</v>
          </cell>
          <cell r="AM79">
            <v>5</v>
          </cell>
          <cell r="AN79">
            <v>5</v>
          </cell>
          <cell r="AO79">
            <v>13</v>
          </cell>
          <cell r="AP79" t="str">
            <v/>
          </cell>
          <cell r="AQ79" t="str">
            <v/>
          </cell>
          <cell r="AR79">
            <v>7650</v>
          </cell>
          <cell r="AS79" t="str">
            <v>射击要求+</v>
          </cell>
          <cell r="AT79">
            <v>15</v>
          </cell>
          <cell r="AU79">
            <v>15</v>
          </cell>
          <cell r="AV79">
            <v>10</v>
          </cell>
          <cell r="AW79">
            <v>1</v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30</v>
          </cell>
          <cell r="E80">
            <v>7.2</v>
          </cell>
          <cell r="F80">
            <v>16</v>
          </cell>
          <cell r="G80">
            <v>1.125</v>
          </cell>
          <cell r="H80">
            <v>10586.25</v>
          </cell>
          <cell r="I80">
            <v>1.75</v>
          </cell>
          <cell r="J80">
            <v>1.25</v>
          </cell>
          <cell r="K80">
            <v>8469</v>
          </cell>
          <cell r="L80">
            <v>300</v>
          </cell>
          <cell r="M80">
            <v>200</v>
          </cell>
          <cell r="N80" t="str">
            <v>蜘蛛1</v>
          </cell>
          <cell r="O80" t="str">
            <v>小恶魔1</v>
          </cell>
          <cell r="T80">
            <v>19</v>
          </cell>
          <cell r="U80">
            <v>19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6686</v>
          </cell>
          <cell r="AA80">
            <v>6686</v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>
            <v>7</v>
          </cell>
          <cell r="AG80">
            <v>3.5</v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>
            <v>5</v>
          </cell>
          <cell r="AM80">
            <v>5</v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>
            <v>8400</v>
          </cell>
          <cell r="AS80" t="str">
            <v>突破</v>
          </cell>
          <cell r="AT80">
            <v>5</v>
          </cell>
          <cell r="AU80">
            <v>5</v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30</v>
          </cell>
          <cell r="E81">
            <v>7.7</v>
          </cell>
          <cell r="F81">
            <v>17</v>
          </cell>
          <cell r="G81">
            <v>1.25</v>
          </cell>
          <cell r="H81">
            <v>13734.34</v>
          </cell>
          <cell r="I81">
            <v>1.8</v>
          </cell>
          <cell r="J81">
            <v>1.3</v>
          </cell>
          <cell r="K81">
            <v>10565</v>
          </cell>
          <cell r="L81">
            <v>300</v>
          </cell>
          <cell r="M81">
            <v>200</v>
          </cell>
          <cell r="N81" t="str">
            <v>蜘蛛1</v>
          </cell>
          <cell r="O81" t="str">
            <v>小恶魔1</v>
          </cell>
          <cell r="P81" t="str">
            <v>石像1</v>
          </cell>
          <cell r="T81">
            <v>20</v>
          </cell>
          <cell r="U81">
            <v>10</v>
          </cell>
          <cell r="V81">
            <v>10</v>
          </cell>
          <cell r="W81">
            <v>0</v>
          </cell>
          <cell r="X81">
            <v>0</v>
          </cell>
          <cell r="Y81">
            <v>0</v>
          </cell>
          <cell r="Z81">
            <v>7924</v>
          </cell>
          <cell r="AA81">
            <v>7924</v>
          </cell>
          <cell r="AB81">
            <v>7924</v>
          </cell>
          <cell r="AC81" t="str">
            <v/>
          </cell>
          <cell r="AD81" t="str">
            <v/>
          </cell>
          <cell r="AE81" t="str">
            <v/>
          </cell>
          <cell r="AF81">
            <v>7.2</v>
          </cell>
          <cell r="AG81">
            <v>3.6</v>
          </cell>
          <cell r="AH81">
            <v>3.6</v>
          </cell>
          <cell r="AI81" t="str">
            <v/>
          </cell>
          <cell r="AJ81" t="str">
            <v/>
          </cell>
          <cell r="AK81" t="str">
            <v/>
          </cell>
          <cell r="AL81">
            <v>5</v>
          </cell>
          <cell r="AM81">
            <v>5</v>
          </cell>
          <cell r="AN81">
            <v>5</v>
          </cell>
          <cell r="AO81" t="str">
            <v/>
          </cell>
          <cell r="AP81" t="str">
            <v/>
          </cell>
          <cell r="AQ81" t="str">
            <v/>
          </cell>
          <cell r="AR81">
            <v>9180</v>
          </cell>
          <cell r="AS81" t="str">
            <v>难度+</v>
          </cell>
          <cell r="AT81">
            <v>10</v>
          </cell>
          <cell r="AU81">
            <v>5</v>
          </cell>
          <cell r="AV81">
            <v>5</v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30</v>
          </cell>
          <cell r="E82">
            <v>8.1999999999999993</v>
          </cell>
          <cell r="F82">
            <v>18</v>
          </cell>
          <cell r="G82">
            <v>1.25</v>
          </cell>
          <cell r="H82">
            <v>15934</v>
          </cell>
          <cell r="I82">
            <v>1.85</v>
          </cell>
          <cell r="J82">
            <v>1.35</v>
          </cell>
          <cell r="K82">
            <v>11803</v>
          </cell>
          <cell r="L82">
            <v>300</v>
          </cell>
          <cell r="M82">
            <v>200</v>
          </cell>
          <cell r="N82" t="str">
            <v>小恶魔1</v>
          </cell>
          <cell r="O82" t="str">
            <v>石像1</v>
          </cell>
          <cell r="P82" t="str">
            <v>小恶魔2</v>
          </cell>
          <cell r="T82">
            <v>16</v>
          </cell>
          <cell r="U82">
            <v>16</v>
          </cell>
          <cell r="V82">
            <v>8</v>
          </cell>
          <cell r="W82">
            <v>0</v>
          </cell>
          <cell r="X82">
            <v>0</v>
          </cell>
          <cell r="Y82">
            <v>0</v>
          </cell>
          <cell r="Z82">
            <v>5533</v>
          </cell>
          <cell r="AA82">
            <v>5533</v>
          </cell>
          <cell r="AB82">
            <v>22131</v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>
            <v>3.7</v>
          </cell>
          <cell r="AI82" t="str">
            <v/>
          </cell>
          <cell r="AJ82" t="str">
            <v/>
          </cell>
          <cell r="AK82" t="str">
            <v/>
          </cell>
          <cell r="AL82">
            <v>4</v>
          </cell>
          <cell r="AM82">
            <v>4</v>
          </cell>
          <cell r="AN82">
            <v>8</v>
          </cell>
          <cell r="AO82" t="str">
            <v/>
          </cell>
          <cell r="AP82" t="str">
            <v/>
          </cell>
          <cell r="AQ82" t="str">
            <v/>
          </cell>
          <cell r="AR82">
            <v>9990</v>
          </cell>
          <cell r="AS82" t="str">
            <v>难度+</v>
          </cell>
          <cell r="AT82">
            <v>10</v>
          </cell>
          <cell r="AU82">
            <v>10</v>
          </cell>
          <cell r="AV82">
            <v>5</v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30</v>
          </cell>
          <cell r="E83">
            <v>8.6999999999999993</v>
          </cell>
          <cell r="F83">
            <v>19</v>
          </cell>
          <cell r="G83">
            <v>1.25</v>
          </cell>
          <cell r="H83">
            <v>18377.919999999998</v>
          </cell>
          <cell r="I83">
            <v>1.9</v>
          </cell>
          <cell r="J83">
            <v>1.4</v>
          </cell>
          <cell r="K83">
            <v>13127</v>
          </cell>
          <cell r="L83">
            <v>300</v>
          </cell>
          <cell r="M83">
            <v>200</v>
          </cell>
          <cell r="N83" t="str">
            <v>石像1</v>
          </cell>
          <cell r="O83" t="str">
            <v>小恶魔2</v>
          </cell>
          <cell r="P83" t="str">
            <v>鬼2</v>
          </cell>
          <cell r="T83">
            <v>14</v>
          </cell>
          <cell r="U83">
            <v>14</v>
          </cell>
          <cell r="V83">
            <v>14</v>
          </cell>
          <cell r="W83">
            <v>0</v>
          </cell>
          <cell r="X83">
            <v>0</v>
          </cell>
          <cell r="Y83">
            <v>0</v>
          </cell>
          <cell r="Z83">
            <v>3125</v>
          </cell>
          <cell r="AA83">
            <v>12502</v>
          </cell>
          <cell r="AB83">
            <v>12502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3</v>
          </cell>
          <cell r="AM83">
            <v>6</v>
          </cell>
          <cell r="AN83">
            <v>6</v>
          </cell>
          <cell r="AO83" t="str">
            <v/>
          </cell>
          <cell r="AP83" t="str">
            <v/>
          </cell>
          <cell r="AQ83" t="str">
            <v/>
          </cell>
          <cell r="AR83">
            <v>10830</v>
          </cell>
          <cell r="AS83" t="str">
            <v>射击要求+</v>
          </cell>
          <cell r="AT83">
            <v>10</v>
          </cell>
          <cell r="AU83">
            <v>10</v>
          </cell>
          <cell r="AV83">
            <v>10</v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30</v>
          </cell>
          <cell r="E84">
            <v>9.1999999999999993</v>
          </cell>
          <cell r="F84">
            <v>20</v>
          </cell>
          <cell r="G84">
            <v>1.25</v>
          </cell>
          <cell r="H84">
            <v>21083.13</v>
          </cell>
          <cell r="I84">
            <v>1.95</v>
          </cell>
          <cell r="J84">
            <v>1.45</v>
          </cell>
          <cell r="K84">
            <v>14540</v>
          </cell>
          <cell r="L84">
            <v>300</v>
          </cell>
          <cell r="M84">
            <v>200</v>
          </cell>
          <cell r="N84" t="str">
            <v>石像1</v>
          </cell>
          <cell r="O84" t="str">
            <v>小恶魔2</v>
          </cell>
          <cell r="P84" t="str">
            <v>鬼2</v>
          </cell>
          <cell r="Q84" t="str">
            <v>石像3</v>
          </cell>
          <cell r="T84">
            <v>16</v>
          </cell>
          <cell r="U84">
            <v>16</v>
          </cell>
          <cell r="V84">
            <v>11</v>
          </cell>
          <cell r="W84">
            <v>1</v>
          </cell>
          <cell r="X84">
            <v>0</v>
          </cell>
          <cell r="Y84">
            <v>0</v>
          </cell>
          <cell r="Z84">
            <v>2796</v>
          </cell>
          <cell r="AA84">
            <v>11185</v>
          </cell>
          <cell r="AB84">
            <v>11185</v>
          </cell>
          <cell r="AC84">
            <v>89477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3.9</v>
          </cell>
          <cell r="AJ84" t="str">
            <v/>
          </cell>
          <cell r="AK84" t="str">
            <v/>
          </cell>
          <cell r="AL84">
            <v>3</v>
          </cell>
          <cell r="AM84">
            <v>5</v>
          </cell>
          <cell r="AN84">
            <v>5</v>
          </cell>
          <cell r="AO84">
            <v>13</v>
          </cell>
          <cell r="AP84" t="str">
            <v/>
          </cell>
          <cell r="AQ84" t="str">
            <v/>
          </cell>
          <cell r="AR84">
            <v>11700</v>
          </cell>
          <cell r="AS84" t="str">
            <v>射击要求+</v>
          </cell>
          <cell r="AT84">
            <v>15</v>
          </cell>
          <cell r="AU84">
            <v>15</v>
          </cell>
          <cell r="AV84">
            <v>10</v>
          </cell>
          <cell r="AW84">
            <v>1</v>
          </cell>
        </row>
        <row r="85">
          <cell r="C85">
            <v>21</v>
          </cell>
          <cell r="D85">
            <v>18</v>
          </cell>
          <cell r="H85">
            <v>9838.1200000000008</v>
          </cell>
          <cell r="I85">
            <v>1.4</v>
          </cell>
          <cell r="J85">
            <v>0.5</v>
          </cell>
          <cell r="K85">
            <v>19676</v>
          </cell>
          <cell r="L85">
            <v>300</v>
          </cell>
          <cell r="M85">
            <v>200</v>
          </cell>
          <cell r="N85" t="str">
            <v>鬼1</v>
          </cell>
          <cell r="T85">
            <v>9</v>
          </cell>
          <cell r="Z85">
            <v>39352</v>
          </cell>
          <cell r="AA85" t="str">
            <v/>
          </cell>
          <cell r="AB85" t="str">
            <v/>
          </cell>
          <cell r="AC85" t="str">
            <v/>
          </cell>
        </row>
        <row r="86">
          <cell r="C86">
            <v>22</v>
          </cell>
          <cell r="H86">
            <v>12368</v>
          </cell>
          <cell r="I86">
            <v>2</v>
          </cell>
        </row>
        <row r="87">
          <cell r="C87">
            <v>23</v>
          </cell>
          <cell r="H87">
            <v>15308.76</v>
          </cell>
          <cell r="I87">
            <v>3</v>
          </cell>
          <cell r="P87">
            <v>6072</v>
          </cell>
        </row>
        <row r="88">
          <cell r="C88">
            <v>24</v>
          </cell>
          <cell r="H88">
            <v>18700.400000000001</v>
          </cell>
          <cell r="I88">
            <v>4</v>
          </cell>
        </row>
        <row r="89">
          <cell r="C89">
            <v>25</v>
          </cell>
          <cell r="H89">
            <v>25407.919999999998</v>
          </cell>
          <cell r="I89">
            <v>5</v>
          </cell>
        </row>
        <row r="90">
          <cell r="C90">
            <v>26</v>
          </cell>
          <cell r="H90">
            <v>30381.32</v>
          </cell>
          <cell r="I90">
            <v>6</v>
          </cell>
        </row>
        <row r="91">
          <cell r="C91">
            <v>27</v>
          </cell>
          <cell r="H91">
            <v>36009.279999999999</v>
          </cell>
          <cell r="I91">
            <v>7</v>
          </cell>
        </row>
        <row r="92">
          <cell r="C92">
            <v>28</v>
          </cell>
          <cell r="H92">
            <v>42345</v>
          </cell>
          <cell r="I92">
            <v>8</v>
          </cell>
        </row>
        <row r="93">
          <cell r="C93">
            <v>29</v>
          </cell>
          <cell r="H93">
            <v>54937.36</v>
          </cell>
          <cell r="I93">
            <v>9</v>
          </cell>
        </row>
        <row r="94">
          <cell r="C94">
            <v>30</v>
          </cell>
          <cell r="H94">
            <v>63736</v>
          </cell>
          <cell r="I94">
            <v>10</v>
          </cell>
        </row>
        <row r="95">
          <cell r="C95">
            <v>31</v>
          </cell>
          <cell r="H95">
            <v>73511.679999999993</v>
          </cell>
          <cell r="I95">
            <v>11</v>
          </cell>
        </row>
        <row r="96">
          <cell r="C96">
            <v>32</v>
          </cell>
          <cell r="H96">
            <v>84332.52</v>
          </cell>
          <cell r="I96">
            <v>12</v>
          </cell>
        </row>
      </sheetData>
      <sheetData sheetId="4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关卡类型</v>
          </cell>
          <cell r="H1" t="str">
            <v>难度调节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G2" t="str">
            <v>教学关</v>
          </cell>
          <cell r="H2">
            <v>1.25</v>
          </cell>
          <cell r="I2">
            <v>47.7</v>
          </cell>
          <cell r="J2">
            <v>1</v>
          </cell>
          <cell r="K2">
            <v>0.5</v>
          </cell>
          <cell r="L2">
            <v>95</v>
          </cell>
          <cell r="M2">
            <v>300</v>
          </cell>
          <cell r="N2">
            <v>200</v>
          </cell>
          <cell r="O2" t="str">
            <v>蜜蜂1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>
            <v>5</v>
          </cell>
          <cell r="V2" t="str">
            <v>0</v>
          </cell>
          <cell r="W2" t="str">
            <v>0</v>
          </cell>
          <cell r="X2" t="str">
            <v>0</v>
          </cell>
          <cell r="Y2" t="str">
            <v>0</v>
          </cell>
          <cell r="Z2" t="str">
            <v>0</v>
          </cell>
          <cell r="AA2">
            <v>190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G3" t="str">
            <v>教学关</v>
          </cell>
          <cell r="H3">
            <v>1.5</v>
          </cell>
          <cell r="I3">
            <v>134.58000000000001</v>
          </cell>
          <cell r="J3">
            <v>1</v>
          </cell>
          <cell r="K3">
            <v>0.63</v>
          </cell>
          <cell r="L3">
            <v>214</v>
          </cell>
          <cell r="M3">
            <v>300</v>
          </cell>
          <cell r="N3">
            <v>200</v>
          </cell>
          <cell r="O3" t="str">
            <v>蜜蜂1</v>
          </cell>
          <cell r="P3" t="str">
            <v>鬼1</v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>
            <v>4</v>
          </cell>
          <cell r="V3">
            <v>4</v>
          </cell>
          <cell r="W3" t="str">
            <v>0</v>
          </cell>
          <cell r="X3" t="str">
            <v>0</v>
          </cell>
          <cell r="Y3" t="str">
            <v>0</v>
          </cell>
          <cell r="Z3" t="str">
            <v>0</v>
          </cell>
          <cell r="AA3">
            <v>401</v>
          </cell>
          <cell r="AB3">
            <v>401</v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>
            <v>2</v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25</v>
          </cell>
          <cell r="AN3">
            <v>25</v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G4" t="str">
            <v>新手关</v>
          </cell>
          <cell r="H4">
            <v>2</v>
          </cell>
          <cell r="I4">
            <v>77.84</v>
          </cell>
          <cell r="J4">
            <v>1.03</v>
          </cell>
          <cell r="K4">
            <v>0.51</v>
          </cell>
          <cell r="L4">
            <v>153</v>
          </cell>
          <cell r="M4">
            <v>300</v>
          </cell>
          <cell r="N4">
            <v>200</v>
          </cell>
          <cell r="O4" t="str">
            <v>种子1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>
            <v>5</v>
          </cell>
          <cell r="V4" t="str">
            <v>0</v>
          </cell>
          <cell r="W4" t="str">
            <v>0</v>
          </cell>
          <cell r="X4" t="str">
            <v>0</v>
          </cell>
          <cell r="Y4" t="str">
            <v>0</v>
          </cell>
          <cell r="Z4" t="str">
            <v>0</v>
          </cell>
          <cell r="AA4">
            <v>306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2.06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40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G5" t="str">
            <v>新手关</v>
          </cell>
          <cell r="H5">
            <v>2</v>
          </cell>
          <cell r="I5">
            <v>182.29</v>
          </cell>
          <cell r="J5">
            <v>1.03</v>
          </cell>
          <cell r="K5">
            <v>0.64</v>
          </cell>
          <cell r="L5">
            <v>285</v>
          </cell>
          <cell r="M5">
            <v>300</v>
          </cell>
          <cell r="N5">
            <v>200</v>
          </cell>
          <cell r="O5" t="str">
            <v>鬼1</v>
          </cell>
          <cell r="P5" t="str">
            <v>种子1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>
            <v>4</v>
          </cell>
          <cell r="V5">
            <v>4</v>
          </cell>
          <cell r="W5" t="str">
            <v>0</v>
          </cell>
          <cell r="X5" t="str">
            <v>0</v>
          </cell>
          <cell r="Y5" t="str">
            <v>0</v>
          </cell>
          <cell r="Z5" t="str">
            <v>0</v>
          </cell>
          <cell r="AA5">
            <v>534</v>
          </cell>
          <cell r="AB5">
            <v>534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2.06</v>
          </cell>
          <cell r="AH5">
            <v>2.06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25</v>
          </cell>
          <cell r="AN5">
            <v>25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G6" t="str">
            <v>新手关</v>
          </cell>
          <cell r="H6">
            <v>2</v>
          </cell>
          <cell r="I6">
            <v>311.8</v>
          </cell>
          <cell r="J6">
            <v>1.03</v>
          </cell>
          <cell r="K6">
            <v>0.76</v>
          </cell>
          <cell r="L6">
            <v>410</v>
          </cell>
          <cell r="M6">
            <v>300</v>
          </cell>
          <cell r="N6">
            <v>200</v>
          </cell>
          <cell r="O6" t="str">
            <v>鬼1</v>
          </cell>
          <cell r="P6" t="str">
            <v>种子1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>
            <v>9</v>
          </cell>
          <cell r="V6">
            <v>6</v>
          </cell>
          <cell r="W6" t="str">
            <v>0</v>
          </cell>
          <cell r="X6" t="str">
            <v>0</v>
          </cell>
          <cell r="Y6" t="str">
            <v>0</v>
          </cell>
          <cell r="Z6" t="str">
            <v>0</v>
          </cell>
          <cell r="AA6">
            <v>547</v>
          </cell>
          <cell r="AB6">
            <v>547</v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>
            <v>2.06</v>
          </cell>
          <cell r="AH6">
            <v>2.06</v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>
            <v>13</v>
          </cell>
          <cell r="AN6">
            <v>13</v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G7" t="str">
            <v>标准关</v>
          </cell>
          <cell r="H7">
            <v>1.5</v>
          </cell>
          <cell r="I7">
            <v>59.53</v>
          </cell>
          <cell r="J7">
            <v>1.05</v>
          </cell>
          <cell r="K7">
            <v>0.52</v>
          </cell>
          <cell r="L7">
            <v>114</v>
          </cell>
          <cell r="M7">
            <v>300</v>
          </cell>
          <cell r="N7">
            <v>200</v>
          </cell>
          <cell r="O7" t="str">
            <v>蜘蛛1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>
            <v>5</v>
          </cell>
          <cell r="V7" t="str">
            <v>0</v>
          </cell>
          <cell r="W7" t="str">
            <v>0</v>
          </cell>
          <cell r="X7" t="str">
            <v>0</v>
          </cell>
          <cell r="Y7" t="str">
            <v>0</v>
          </cell>
          <cell r="Z7" t="str">
            <v>0</v>
          </cell>
          <cell r="AA7">
            <v>228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4.2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40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G8" t="str">
            <v>标准关</v>
          </cell>
          <cell r="H8">
            <v>2</v>
          </cell>
          <cell r="I8">
            <v>185.14</v>
          </cell>
          <cell r="J8">
            <v>1.05</v>
          </cell>
          <cell r="K8">
            <v>0.65</v>
          </cell>
          <cell r="L8">
            <v>285</v>
          </cell>
          <cell r="M8">
            <v>300</v>
          </cell>
          <cell r="N8">
            <v>200</v>
          </cell>
          <cell r="O8" t="str">
            <v>蜘蛛1</v>
          </cell>
          <cell r="P8" t="str">
            <v>鬼1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>
            <v>4</v>
          </cell>
          <cell r="V8">
            <v>4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  <cell r="AA8">
            <v>534</v>
          </cell>
          <cell r="AB8">
            <v>534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4.2</v>
          </cell>
          <cell r="AH8">
            <v>2.1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25</v>
          </cell>
          <cell r="AN8">
            <v>25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G9" t="str">
            <v>标准关</v>
          </cell>
          <cell r="H9">
            <v>2.5</v>
          </cell>
          <cell r="I9">
            <v>394.88</v>
          </cell>
          <cell r="J9">
            <v>1.05</v>
          </cell>
          <cell r="K9">
            <v>0.77</v>
          </cell>
          <cell r="L9">
            <v>513</v>
          </cell>
          <cell r="M9">
            <v>300</v>
          </cell>
          <cell r="N9">
            <v>200</v>
          </cell>
          <cell r="O9" t="str">
            <v>鬼1</v>
          </cell>
          <cell r="P9" t="str">
            <v>种子1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>
            <v>7</v>
          </cell>
          <cell r="V9">
            <v>7</v>
          </cell>
          <cell r="W9" t="str">
            <v>0</v>
          </cell>
          <cell r="X9" t="str">
            <v>0</v>
          </cell>
          <cell r="Y9" t="str">
            <v>0</v>
          </cell>
          <cell r="Z9" t="str">
            <v>0</v>
          </cell>
          <cell r="AA9">
            <v>733</v>
          </cell>
          <cell r="AB9">
            <v>733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2.1</v>
          </cell>
          <cell r="AH9">
            <v>2.1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14</v>
          </cell>
          <cell r="AN9">
            <v>14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G10" t="str">
            <v>标准关</v>
          </cell>
          <cell r="H10">
            <v>2.5</v>
          </cell>
          <cell r="I10">
            <v>597.94000000000005</v>
          </cell>
          <cell r="J10">
            <v>1.05</v>
          </cell>
          <cell r="K10">
            <v>0.9</v>
          </cell>
          <cell r="L10">
            <v>664</v>
          </cell>
          <cell r="M10">
            <v>300</v>
          </cell>
          <cell r="N10">
            <v>200</v>
          </cell>
          <cell r="O10" t="str">
            <v>鬼1</v>
          </cell>
          <cell r="P10" t="str">
            <v>种子1</v>
          </cell>
          <cell r="Q10" t="str">
            <v>蝙蝠1</v>
          </cell>
          <cell r="R10" t="str">
            <v/>
          </cell>
          <cell r="S10" t="str">
            <v/>
          </cell>
          <cell r="T10" t="str">
            <v/>
          </cell>
          <cell r="U10">
            <v>9</v>
          </cell>
          <cell r="V10">
            <v>9</v>
          </cell>
          <cell r="W10">
            <v>4</v>
          </cell>
          <cell r="X10" t="str">
            <v>0</v>
          </cell>
          <cell r="Y10" t="str">
            <v>0</v>
          </cell>
          <cell r="Z10" t="str">
            <v>0</v>
          </cell>
          <cell r="AA10">
            <v>755</v>
          </cell>
          <cell r="AB10">
            <v>755</v>
          </cell>
          <cell r="AC10">
            <v>755</v>
          </cell>
          <cell r="AD10" t="str">
            <v/>
          </cell>
          <cell r="AE10" t="str">
            <v/>
          </cell>
          <cell r="AF10" t="str">
            <v/>
          </cell>
          <cell r="AG10">
            <v>2.1</v>
          </cell>
          <cell r="AH10">
            <v>2.1</v>
          </cell>
          <cell r="AI10">
            <v>2.1</v>
          </cell>
          <cell r="AJ10" t="str">
            <v/>
          </cell>
          <cell r="AK10" t="str">
            <v/>
          </cell>
          <cell r="AL10" t="str">
            <v/>
          </cell>
          <cell r="AM10">
            <v>9</v>
          </cell>
          <cell r="AN10">
            <v>9</v>
          </cell>
          <cell r="AO10">
            <v>9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G11" t="str">
            <v>标准关</v>
          </cell>
          <cell r="H11">
            <v>2.5</v>
          </cell>
          <cell r="I11">
            <v>828.39</v>
          </cell>
          <cell r="J11">
            <v>1.05</v>
          </cell>
          <cell r="K11">
            <v>1.02</v>
          </cell>
          <cell r="L11">
            <v>812</v>
          </cell>
          <cell r="M11">
            <v>300</v>
          </cell>
          <cell r="N11">
            <v>200</v>
          </cell>
          <cell r="O11" t="str">
            <v>种子1</v>
          </cell>
          <cell r="P11" t="str">
            <v>蝙蝠1</v>
          </cell>
          <cell r="Q11" t="str">
            <v>蜘蛛1</v>
          </cell>
          <cell r="R11" t="str">
            <v/>
          </cell>
          <cell r="S11" t="str">
            <v/>
          </cell>
          <cell r="T11" t="str">
            <v/>
          </cell>
          <cell r="U11">
            <v>12</v>
          </cell>
          <cell r="V11">
            <v>12</v>
          </cell>
          <cell r="W11">
            <v>6</v>
          </cell>
          <cell r="X11" t="str">
            <v>0</v>
          </cell>
          <cell r="Y11" t="str">
            <v>0</v>
          </cell>
          <cell r="Z11" t="str">
            <v>0</v>
          </cell>
          <cell r="AA11">
            <v>812</v>
          </cell>
          <cell r="AB11">
            <v>812</v>
          </cell>
          <cell r="AC11">
            <v>812</v>
          </cell>
          <cell r="AD11" t="str">
            <v/>
          </cell>
          <cell r="AE11" t="str">
            <v/>
          </cell>
          <cell r="AF11" t="str">
            <v/>
          </cell>
          <cell r="AG11">
            <v>2.1</v>
          </cell>
          <cell r="AH11">
            <v>2.1</v>
          </cell>
          <cell r="AI11">
            <v>4.2</v>
          </cell>
          <cell r="AJ11" t="str">
            <v/>
          </cell>
          <cell r="AK11" t="str">
            <v/>
          </cell>
          <cell r="AL11" t="str">
            <v/>
          </cell>
          <cell r="AM11">
            <v>7</v>
          </cell>
          <cell r="AN11">
            <v>7</v>
          </cell>
          <cell r="AO11">
            <v>7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G12" t="str">
            <v>标准关</v>
          </cell>
          <cell r="H12">
            <v>2.5</v>
          </cell>
          <cell r="I12">
            <v>1100.51</v>
          </cell>
          <cell r="J12">
            <v>1.05</v>
          </cell>
          <cell r="K12">
            <v>1.1499999999999999</v>
          </cell>
          <cell r="L12">
            <v>957</v>
          </cell>
          <cell r="M12">
            <v>300</v>
          </cell>
          <cell r="N12">
            <v>200</v>
          </cell>
          <cell r="O12" t="str">
            <v>鬼1</v>
          </cell>
          <cell r="P12" t="str">
            <v>种子1</v>
          </cell>
          <cell r="Q12" t="str">
            <v>蝙蝠1</v>
          </cell>
          <cell r="R12" t="str">
            <v>蜘蛛1</v>
          </cell>
          <cell r="S12" t="str">
            <v/>
          </cell>
          <cell r="T12" t="str">
            <v/>
          </cell>
          <cell r="U12">
            <v>11</v>
          </cell>
          <cell r="V12">
            <v>8</v>
          </cell>
          <cell r="W12">
            <v>8</v>
          </cell>
          <cell r="X12">
            <v>5</v>
          </cell>
          <cell r="Y12" t="str">
            <v>0</v>
          </cell>
          <cell r="Z12" t="str">
            <v>0</v>
          </cell>
          <cell r="AA12">
            <v>897</v>
          </cell>
          <cell r="AB12">
            <v>897</v>
          </cell>
          <cell r="AC12">
            <v>897</v>
          </cell>
          <cell r="AD12">
            <v>897</v>
          </cell>
          <cell r="AE12" t="str">
            <v/>
          </cell>
          <cell r="AF12" t="str">
            <v/>
          </cell>
          <cell r="AG12">
            <v>2.1</v>
          </cell>
          <cell r="AH12">
            <v>2.1</v>
          </cell>
          <cell r="AI12">
            <v>2.1</v>
          </cell>
          <cell r="AJ12">
            <v>4.2</v>
          </cell>
          <cell r="AK12" t="str">
            <v/>
          </cell>
          <cell r="AL12" t="str">
            <v/>
          </cell>
          <cell r="AM12">
            <v>6</v>
          </cell>
          <cell r="AN12">
            <v>6</v>
          </cell>
          <cell r="AO12">
            <v>6</v>
          </cell>
          <cell r="AP12">
            <v>6</v>
          </cell>
          <cell r="AQ12" t="str">
            <v/>
          </cell>
          <cell r="AR12" t="str">
            <v/>
          </cell>
          <cell r="AS12">
            <v>1800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G13" t="str">
            <v>标准关</v>
          </cell>
          <cell r="H13">
            <v>2.5</v>
          </cell>
          <cell r="I13">
            <v>101.12</v>
          </cell>
          <cell r="J13">
            <v>1.08</v>
          </cell>
          <cell r="K13">
            <v>0.53</v>
          </cell>
          <cell r="L13">
            <v>191</v>
          </cell>
          <cell r="M13">
            <v>300</v>
          </cell>
          <cell r="N13">
            <v>200</v>
          </cell>
          <cell r="O13" t="str">
            <v>蛋1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>
            <v>5</v>
          </cell>
          <cell r="V13" t="str">
            <v>0</v>
          </cell>
          <cell r="W13" t="str">
            <v>0</v>
          </cell>
          <cell r="X13" t="str">
            <v>0</v>
          </cell>
          <cell r="Y13" t="str">
            <v>0</v>
          </cell>
          <cell r="Z13" t="str">
            <v>0</v>
          </cell>
          <cell r="AA13">
            <v>382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2.16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40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G14" t="str">
            <v>标准关</v>
          </cell>
          <cell r="H14">
            <v>2.5261286162169094</v>
          </cell>
          <cell r="I14">
            <v>237.44</v>
          </cell>
          <cell r="J14">
            <v>1.08</v>
          </cell>
          <cell r="K14">
            <v>0.66</v>
          </cell>
          <cell r="L14">
            <v>360</v>
          </cell>
          <cell r="M14">
            <v>300</v>
          </cell>
          <cell r="N14">
            <v>200</v>
          </cell>
          <cell r="O14" t="str">
            <v>蛋1</v>
          </cell>
          <cell r="P14" t="str">
            <v>种子1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>
            <v>4</v>
          </cell>
          <cell r="V14">
            <v>4</v>
          </cell>
          <cell r="W14" t="str">
            <v>0</v>
          </cell>
          <cell r="X14" t="str">
            <v>0</v>
          </cell>
          <cell r="Y14" t="str">
            <v>0</v>
          </cell>
          <cell r="Z14" t="str">
            <v>0</v>
          </cell>
          <cell r="AA14">
            <v>675</v>
          </cell>
          <cell r="AB14">
            <v>675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2.16</v>
          </cell>
          <cell r="AH14">
            <v>2.16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25</v>
          </cell>
          <cell r="AN14">
            <v>25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G15" t="str">
            <v>标准关</v>
          </cell>
          <cell r="H15">
            <v>2.5525303142679832</v>
          </cell>
          <cell r="I15">
            <v>408.41</v>
          </cell>
          <cell r="J15">
            <v>1.08</v>
          </cell>
          <cell r="K15">
            <v>0.78</v>
          </cell>
          <cell r="L15">
            <v>524</v>
          </cell>
          <cell r="M15">
            <v>300</v>
          </cell>
          <cell r="N15">
            <v>200</v>
          </cell>
          <cell r="O15" t="str">
            <v>种子1</v>
          </cell>
          <cell r="P15" t="str">
            <v>蝙蝠1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>
            <v>7</v>
          </cell>
          <cell r="V15">
            <v>7</v>
          </cell>
          <cell r="W15" t="str">
            <v>0</v>
          </cell>
          <cell r="X15" t="str">
            <v>0</v>
          </cell>
          <cell r="Y15" t="str">
            <v>0</v>
          </cell>
          <cell r="Z15" t="str">
            <v>0</v>
          </cell>
          <cell r="AA15">
            <v>749</v>
          </cell>
          <cell r="AB15">
            <v>749</v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>
            <v>2.16</v>
          </cell>
          <cell r="AH15">
            <v>2.16</v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>
            <v>14</v>
          </cell>
          <cell r="AN15">
            <v>14</v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G16" t="str">
            <v>标准关</v>
          </cell>
          <cell r="H16">
            <v>2.5792079482533974</v>
          </cell>
          <cell r="I16">
            <v>623.74</v>
          </cell>
          <cell r="J16">
            <v>1.08</v>
          </cell>
          <cell r="K16">
            <v>0.91</v>
          </cell>
          <cell r="L16">
            <v>685</v>
          </cell>
          <cell r="M16">
            <v>300</v>
          </cell>
          <cell r="N16">
            <v>200</v>
          </cell>
          <cell r="O16" t="str">
            <v>种子1</v>
          </cell>
          <cell r="P16" t="str">
            <v>蝙蝠1</v>
          </cell>
          <cell r="Q16" t="str">
            <v>蜘蛛1</v>
          </cell>
          <cell r="R16" t="str">
            <v/>
          </cell>
          <cell r="S16" t="str">
            <v/>
          </cell>
          <cell r="T16" t="str">
            <v/>
          </cell>
          <cell r="U16">
            <v>9</v>
          </cell>
          <cell r="V16">
            <v>9</v>
          </cell>
          <cell r="W16">
            <v>4</v>
          </cell>
          <cell r="X16" t="str">
            <v>0</v>
          </cell>
          <cell r="Y16" t="str">
            <v>0</v>
          </cell>
          <cell r="Z16" t="str">
            <v>0</v>
          </cell>
          <cell r="AA16">
            <v>778</v>
          </cell>
          <cell r="AB16">
            <v>778</v>
          </cell>
          <cell r="AC16">
            <v>778</v>
          </cell>
          <cell r="AD16" t="str">
            <v/>
          </cell>
          <cell r="AE16" t="str">
            <v/>
          </cell>
          <cell r="AF16" t="str">
            <v/>
          </cell>
          <cell r="AG16">
            <v>2.16</v>
          </cell>
          <cell r="AH16">
            <v>2.16</v>
          </cell>
          <cell r="AI16">
            <v>4.32</v>
          </cell>
          <cell r="AJ16" t="str">
            <v/>
          </cell>
          <cell r="AK16" t="str">
            <v/>
          </cell>
          <cell r="AL16" t="str">
            <v/>
          </cell>
          <cell r="AM16">
            <v>9</v>
          </cell>
          <cell r="AN16">
            <v>9</v>
          </cell>
          <cell r="AO16">
            <v>9</v>
          </cell>
          <cell r="AP16" t="str">
            <v/>
          </cell>
          <cell r="AQ16" t="str">
            <v/>
          </cell>
          <cell r="AR16" t="str">
            <v/>
          </cell>
          <cell r="AS16">
            <v>1200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G17" t="str">
            <v>标准关</v>
          </cell>
          <cell r="H17">
            <v>2.6061644021028036</v>
          </cell>
          <cell r="I17">
            <v>872.03</v>
          </cell>
          <cell r="J17">
            <v>1.08</v>
          </cell>
          <cell r="K17">
            <v>1.03</v>
          </cell>
          <cell r="L17">
            <v>847</v>
          </cell>
          <cell r="M17">
            <v>300</v>
          </cell>
          <cell r="N17">
            <v>200</v>
          </cell>
          <cell r="O17" t="str">
            <v>蝙蝠1</v>
          </cell>
          <cell r="P17" t="str">
            <v>蜘蛛1</v>
          </cell>
          <cell r="Q17" t="str">
            <v>蛋1</v>
          </cell>
          <cell r="R17" t="str">
            <v/>
          </cell>
          <cell r="S17" t="str">
            <v/>
          </cell>
          <cell r="T17" t="str">
            <v/>
          </cell>
          <cell r="U17">
            <v>12</v>
          </cell>
          <cell r="V17">
            <v>12</v>
          </cell>
          <cell r="W17">
            <v>6</v>
          </cell>
          <cell r="X17" t="str">
            <v>0</v>
          </cell>
          <cell r="Y17" t="str">
            <v>0</v>
          </cell>
          <cell r="Z17" t="str">
            <v>0</v>
          </cell>
          <cell r="AA17">
            <v>847</v>
          </cell>
          <cell r="AB17">
            <v>847</v>
          </cell>
          <cell r="AC17">
            <v>847</v>
          </cell>
          <cell r="AD17" t="str">
            <v/>
          </cell>
          <cell r="AE17" t="str">
            <v/>
          </cell>
          <cell r="AF17" t="str">
            <v/>
          </cell>
          <cell r="AG17">
            <v>2.16</v>
          </cell>
          <cell r="AH17">
            <v>4.32</v>
          </cell>
          <cell r="AI17">
            <v>2.16</v>
          </cell>
          <cell r="AJ17" t="str">
            <v/>
          </cell>
          <cell r="AK17" t="str">
            <v/>
          </cell>
          <cell r="AL17" t="str">
            <v/>
          </cell>
          <cell r="AM17">
            <v>7</v>
          </cell>
          <cell r="AN17">
            <v>7</v>
          </cell>
          <cell r="AO17">
            <v>7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G18" t="str">
            <v>标准关</v>
          </cell>
          <cell r="H18">
            <v>2.6334025898870896</v>
          </cell>
          <cell r="I18">
            <v>1169.32</v>
          </cell>
          <cell r="J18">
            <v>1.08</v>
          </cell>
          <cell r="K18">
            <v>1.1599999999999999</v>
          </cell>
          <cell r="L18">
            <v>1008</v>
          </cell>
          <cell r="M18">
            <v>300</v>
          </cell>
          <cell r="N18">
            <v>200</v>
          </cell>
          <cell r="O18" t="str">
            <v>种子1</v>
          </cell>
          <cell r="P18" t="str">
            <v>蝙蝠1</v>
          </cell>
          <cell r="Q18" t="str">
            <v>蜘蛛1</v>
          </cell>
          <cell r="R18" t="str">
            <v>蛋1</v>
          </cell>
          <cell r="S18" t="str">
            <v/>
          </cell>
          <cell r="T18" t="str">
            <v/>
          </cell>
          <cell r="U18">
            <v>11</v>
          </cell>
          <cell r="V18">
            <v>8</v>
          </cell>
          <cell r="W18">
            <v>8</v>
          </cell>
          <cell r="X18">
            <v>5</v>
          </cell>
          <cell r="Y18" t="str">
            <v>0</v>
          </cell>
          <cell r="Z18" t="str">
            <v>0</v>
          </cell>
          <cell r="AA18">
            <v>945</v>
          </cell>
          <cell r="AB18">
            <v>945</v>
          </cell>
          <cell r="AC18">
            <v>945</v>
          </cell>
          <cell r="AD18">
            <v>945</v>
          </cell>
          <cell r="AE18" t="str">
            <v/>
          </cell>
          <cell r="AF18" t="str">
            <v/>
          </cell>
          <cell r="AG18">
            <v>2.16</v>
          </cell>
          <cell r="AH18">
            <v>2.16</v>
          </cell>
          <cell r="AI18">
            <v>4.32</v>
          </cell>
          <cell r="AJ18">
            <v>2.16</v>
          </cell>
          <cell r="AK18" t="str">
            <v/>
          </cell>
          <cell r="AL18" t="str">
            <v/>
          </cell>
          <cell r="AM18">
            <v>6</v>
          </cell>
          <cell r="AN18">
            <v>6</v>
          </cell>
          <cell r="AO18">
            <v>6</v>
          </cell>
          <cell r="AP18">
            <v>6</v>
          </cell>
          <cell r="AQ18" t="str">
            <v/>
          </cell>
          <cell r="AR18" t="str">
            <v/>
          </cell>
          <cell r="AS18">
            <v>1800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G19" t="str">
            <v>标准关</v>
          </cell>
          <cell r="H19">
            <v>2.5</v>
          </cell>
          <cell r="I19">
            <v>103.03</v>
          </cell>
          <cell r="J19">
            <v>1.1000000000000001</v>
          </cell>
          <cell r="K19">
            <v>0.54</v>
          </cell>
          <cell r="L19">
            <v>191</v>
          </cell>
          <cell r="M19">
            <v>300</v>
          </cell>
          <cell r="N19">
            <v>200</v>
          </cell>
          <cell r="O19" t="str">
            <v>蜜蜂2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>
            <v>5</v>
          </cell>
          <cell r="V19" t="str">
            <v>0</v>
          </cell>
          <cell r="W19" t="str">
            <v>0</v>
          </cell>
          <cell r="X19" t="str">
            <v>0</v>
          </cell>
          <cell r="Y19" t="str">
            <v>0</v>
          </cell>
          <cell r="Z19" t="str">
            <v>0</v>
          </cell>
          <cell r="AA19">
            <v>382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2.2000000000000002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40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G20" t="str">
            <v>标准关</v>
          </cell>
          <cell r="H20">
            <v>2.5303598256847186</v>
          </cell>
          <cell r="I20">
            <v>241.44</v>
          </cell>
          <cell r="J20">
            <v>1.1000000000000001</v>
          </cell>
          <cell r="K20">
            <v>0.67</v>
          </cell>
          <cell r="L20">
            <v>360</v>
          </cell>
          <cell r="M20">
            <v>300</v>
          </cell>
          <cell r="N20">
            <v>200</v>
          </cell>
          <cell r="O20" t="str">
            <v>蜜蜂2</v>
          </cell>
          <cell r="P20" t="str">
            <v>蝙蝠1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>
            <v>5</v>
          </cell>
          <cell r="V20">
            <v>5</v>
          </cell>
          <cell r="W20" t="str">
            <v>0</v>
          </cell>
          <cell r="X20" t="str">
            <v>0</v>
          </cell>
          <cell r="Y20" t="str">
            <v>0</v>
          </cell>
          <cell r="Z20" t="str">
            <v>0</v>
          </cell>
          <cell r="AA20">
            <v>864</v>
          </cell>
          <cell r="AB20">
            <v>216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>
            <v>2.2000000000000002</v>
          </cell>
          <cell r="AH20">
            <v>2.2000000000000002</v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>
            <v>27</v>
          </cell>
          <cell r="AN20">
            <v>13</v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G21" t="str">
            <v>标准关</v>
          </cell>
          <cell r="H21">
            <v>2.5610883389756807</v>
          </cell>
          <cell r="I21">
            <v>415.03</v>
          </cell>
          <cell r="J21">
            <v>1.1000000000000001</v>
          </cell>
          <cell r="K21">
            <v>0.79</v>
          </cell>
          <cell r="L21">
            <v>525</v>
          </cell>
          <cell r="M21">
            <v>300</v>
          </cell>
          <cell r="N21">
            <v>200</v>
          </cell>
          <cell r="O21" t="str">
            <v>蝙蝠1</v>
          </cell>
          <cell r="P21" t="str">
            <v>蜘蛛1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>
            <v>7</v>
          </cell>
          <cell r="V21">
            <v>7</v>
          </cell>
          <cell r="W21" t="str">
            <v>0</v>
          </cell>
          <cell r="X21" t="str">
            <v>0</v>
          </cell>
          <cell r="Y21" t="str">
            <v>0</v>
          </cell>
          <cell r="Z21" t="str">
            <v>0</v>
          </cell>
          <cell r="AA21">
            <v>750</v>
          </cell>
          <cell r="AB21">
            <v>750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2.2000000000000002</v>
          </cell>
          <cell r="AH21">
            <v>4.4000000000000004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14</v>
          </cell>
          <cell r="AN21">
            <v>14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G22" t="str">
            <v>标准关</v>
          </cell>
          <cell r="H22">
            <v>2.5921900171894672</v>
          </cell>
          <cell r="I22">
            <v>633.77</v>
          </cell>
          <cell r="J22">
            <v>1.1000000000000001</v>
          </cell>
          <cell r="K22">
            <v>0.92</v>
          </cell>
          <cell r="L22">
            <v>689</v>
          </cell>
          <cell r="M22">
            <v>300</v>
          </cell>
          <cell r="N22">
            <v>200</v>
          </cell>
          <cell r="O22" t="str">
            <v>蝙蝠1</v>
          </cell>
          <cell r="P22" t="str">
            <v>蜘蛛1</v>
          </cell>
          <cell r="Q22" t="str">
            <v>蛋1</v>
          </cell>
          <cell r="R22" t="str">
            <v/>
          </cell>
          <cell r="S22" t="str">
            <v/>
          </cell>
          <cell r="T22" t="str">
            <v/>
          </cell>
          <cell r="U22">
            <v>9</v>
          </cell>
          <cell r="V22">
            <v>9</v>
          </cell>
          <cell r="W22">
            <v>4</v>
          </cell>
          <cell r="X22" t="str">
            <v>0</v>
          </cell>
          <cell r="Y22" t="str">
            <v>0</v>
          </cell>
          <cell r="Z22" t="str">
            <v>0</v>
          </cell>
          <cell r="AA22">
            <v>783</v>
          </cell>
          <cell r="AB22">
            <v>783</v>
          </cell>
          <cell r="AC22">
            <v>783</v>
          </cell>
          <cell r="AD22" t="str">
            <v/>
          </cell>
          <cell r="AE22" t="str">
            <v/>
          </cell>
          <cell r="AF22" t="str">
            <v/>
          </cell>
          <cell r="AG22">
            <v>2.2000000000000002</v>
          </cell>
          <cell r="AH22">
            <v>4.4000000000000004</v>
          </cell>
          <cell r="AI22">
            <v>2.2000000000000002</v>
          </cell>
          <cell r="AJ22" t="str">
            <v/>
          </cell>
          <cell r="AK22" t="str">
            <v/>
          </cell>
          <cell r="AL22" t="str">
            <v/>
          </cell>
          <cell r="AM22">
            <v>9</v>
          </cell>
          <cell r="AN22">
            <v>9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G23" t="str">
            <v>标准关</v>
          </cell>
          <cell r="H23">
            <v>2.6236693920148841</v>
          </cell>
          <cell r="I23">
            <v>886.41</v>
          </cell>
          <cell r="J23">
            <v>1.1000000000000001</v>
          </cell>
          <cell r="K23">
            <v>1.04</v>
          </cell>
          <cell r="L23">
            <v>852</v>
          </cell>
          <cell r="M23">
            <v>300</v>
          </cell>
          <cell r="N23">
            <v>200</v>
          </cell>
          <cell r="O23" t="str">
            <v>蜘蛛1</v>
          </cell>
          <cell r="P23" t="str">
            <v>蛋1</v>
          </cell>
          <cell r="Q23" t="str">
            <v>蜜蜂2</v>
          </cell>
          <cell r="R23" t="str">
            <v/>
          </cell>
          <cell r="S23" t="str">
            <v/>
          </cell>
          <cell r="T23" t="str">
            <v/>
          </cell>
          <cell r="U23">
            <v>12</v>
          </cell>
          <cell r="V23">
            <v>12</v>
          </cell>
          <cell r="W23">
            <v>6</v>
          </cell>
          <cell r="X23" t="str">
            <v>0</v>
          </cell>
          <cell r="Y23" t="str">
            <v>0</v>
          </cell>
          <cell r="Z23" t="str">
            <v>0</v>
          </cell>
          <cell r="AA23">
            <v>533</v>
          </cell>
          <cell r="AB23">
            <v>533</v>
          </cell>
          <cell r="AC23">
            <v>2130</v>
          </cell>
          <cell r="AD23" t="str">
            <v/>
          </cell>
          <cell r="AE23" t="str">
            <v/>
          </cell>
          <cell r="AF23" t="str">
            <v/>
          </cell>
          <cell r="AG23">
            <v>4.4000000000000004</v>
          </cell>
          <cell r="AH23">
            <v>2.2000000000000002</v>
          </cell>
          <cell r="AI23">
            <v>2.2000000000000002</v>
          </cell>
          <cell r="AJ23" t="str">
            <v/>
          </cell>
          <cell r="AK23" t="str">
            <v/>
          </cell>
          <cell r="AL23" t="str">
            <v/>
          </cell>
          <cell r="AM23">
            <v>6</v>
          </cell>
          <cell r="AN23">
            <v>6</v>
          </cell>
          <cell r="AO23">
            <v>11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G24" t="str">
            <v>标准关</v>
          </cell>
          <cell r="H24">
            <v>2.6555310501732459</v>
          </cell>
          <cell r="I24">
            <v>1189.31</v>
          </cell>
          <cell r="J24">
            <v>1.1000000000000001</v>
          </cell>
          <cell r="K24">
            <v>1.17</v>
          </cell>
          <cell r="L24">
            <v>1017</v>
          </cell>
          <cell r="M24">
            <v>300</v>
          </cell>
          <cell r="N24">
            <v>200</v>
          </cell>
          <cell r="O24" t="str">
            <v>蝙蝠1</v>
          </cell>
          <cell r="P24" t="str">
            <v>蜘蛛1</v>
          </cell>
          <cell r="Q24" t="str">
            <v>蛋1</v>
          </cell>
          <cell r="R24" t="str">
            <v>蜜蜂2</v>
          </cell>
          <cell r="S24" t="str">
            <v/>
          </cell>
          <cell r="T24" t="str">
            <v/>
          </cell>
          <cell r="U24">
            <v>11</v>
          </cell>
          <cell r="V24">
            <v>8</v>
          </cell>
          <cell r="W24">
            <v>8</v>
          </cell>
          <cell r="X24">
            <v>5</v>
          </cell>
          <cell r="Y24" t="str">
            <v>0</v>
          </cell>
          <cell r="Z24" t="str">
            <v>0</v>
          </cell>
          <cell r="AA24">
            <v>649</v>
          </cell>
          <cell r="AB24">
            <v>649</v>
          </cell>
          <cell r="AC24">
            <v>649</v>
          </cell>
          <cell r="AD24">
            <v>2597</v>
          </cell>
          <cell r="AE24" t="str">
            <v/>
          </cell>
          <cell r="AF24" t="str">
            <v/>
          </cell>
          <cell r="AG24">
            <v>2.2000000000000002</v>
          </cell>
          <cell r="AH24">
            <v>4.4000000000000004</v>
          </cell>
          <cell r="AI24">
            <v>2.2000000000000002</v>
          </cell>
          <cell r="AJ24">
            <v>2.2000000000000002</v>
          </cell>
          <cell r="AK24" t="str">
            <v/>
          </cell>
          <cell r="AL24" t="str">
            <v/>
          </cell>
          <cell r="AM24">
            <v>5</v>
          </cell>
          <cell r="AN24">
            <v>5</v>
          </cell>
          <cell r="AO24">
            <v>5</v>
          </cell>
          <cell r="AP24">
            <v>11</v>
          </cell>
          <cell r="AQ24" t="str">
            <v/>
          </cell>
          <cell r="AR24" t="str">
            <v/>
          </cell>
          <cell r="AS24">
            <v>1800</v>
          </cell>
        </row>
        <row r="25">
          <cell r="A25" t="str">
            <v>0_6_1</v>
          </cell>
          <cell r="B25">
            <v>0</v>
          </cell>
          <cell r="C25">
            <v>6</v>
          </cell>
          <cell r="D25">
            <v>1</v>
          </cell>
          <cell r="E25">
            <v>10</v>
          </cell>
          <cell r="G25" t="str">
            <v>困难关</v>
          </cell>
          <cell r="H25">
            <v>2.5</v>
          </cell>
          <cell r="I25">
            <v>104.94</v>
          </cell>
          <cell r="J25">
            <v>1.1299999999999999</v>
          </cell>
          <cell r="K25">
            <v>0.55000000000000004</v>
          </cell>
          <cell r="L25">
            <v>191</v>
          </cell>
          <cell r="M25">
            <v>300</v>
          </cell>
          <cell r="N25">
            <v>200</v>
          </cell>
          <cell r="O25" t="str">
            <v>蜜蜂2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>
            <v>5</v>
          </cell>
          <cell r="V25" t="str">
            <v>0</v>
          </cell>
          <cell r="W25" t="str">
            <v>0</v>
          </cell>
          <cell r="X25" t="str">
            <v>0</v>
          </cell>
          <cell r="Y25" t="str">
            <v>0</v>
          </cell>
          <cell r="Z25" t="str">
            <v>0</v>
          </cell>
          <cell r="AA25">
            <v>382</v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>
            <v>2.2599999999999998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>
            <v>40</v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>
            <v>300</v>
          </cell>
        </row>
        <row r="26">
          <cell r="A26" t="str">
            <v>0_6_2</v>
          </cell>
          <cell r="B26">
            <v>0</v>
          </cell>
          <cell r="C26">
            <v>6</v>
          </cell>
          <cell r="D26">
            <v>2</v>
          </cell>
          <cell r="E26">
            <v>15</v>
          </cell>
          <cell r="G26" t="str">
            <v>困难关</v>
          </cell>
          <cell r="H26">
            <v>2.5338222359853573</v>
          </cell>
          <cell r="I26">
            <v>245.38</v>
          </cell>
          <cell r="J26">
            <v>1.1299999999999999</v>
          </cell>
          <cell r="K26">
            <v>0.68</v>
          </cell>
          <cell r="L26">
            <v>361</v>
          </cell>
          <cell r="M26">
            <v>300</v>
          </cell>
          <cell r="N26">
            <v>200</v>
          </cell>
          <cell r="O26" t="str">
            <v>蜜蜂2</v>
          </cell>
          <cell r="P26" t="str">
            <v>种子1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>
            <v>5</v>
          </cell>
          <cell r="V26">
            <v>5</v>
          </cell>
          <cell r="W26" t="str">
            <v>0</v>
          </cell>
          <cell r="X26" t="str">
            <v>0</v>
          </cell>
          <cell r="Y26" t="str">
            <v>0</v>
          </cell>
          <cell r="Z26" t="str">
            <v>0</v>
          </cell>
          <cell r="AA26">
            <v>866</v>
          </cell>
          <cell r="AB26">
            <v>217</v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>
            <v>2.2599999999999998</v>
          </cell>
          <cell r="AH26">
            <v>2.2599999999999998</v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>
            <v>27</v>
          </cell>
          <cell r="AN26">
            <v>13</v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>
            <v>600</v>
          </cell>
        </row>
        <row r="27">
          <cell r="A27" t="str">
            <v>0_6_3</v>
          </cell>
          <cell r="B27">
            <v>0</v>
          </cell>
          <cell r="C27">
            <v>6</v>
          </cell>
          <cell r="D27">
            <v>3</v>
          </cell>
          <cell r="E27">
            <v>20</v>
          </cell>
          <cell r="G27" t="str">
            <v>困难关</v>
          </cell>
          <cell r="H27">
            <v>2.5681020494295344</v>
          </cell>
          <cell r="I27">
            <v>421.44</v>
          </cell>
          <cell r="J27">
            <v>1.1299999999999999</v>
          </cell>
          <cell r="K27">
            <v>0.8</v>
          </cell>
          <cell r="L27">
            <v>527</v>
          </cell>
          <cell r="M27">
            <v>300</v>
          </cell>
          <cell r="N27">
            <v>200</v>
          </cell>
          <cell r="O27" t="str">
            <v>种子1</v>
          </cell>
          <cell r="P27" t="str">
            <v>蝙蝠1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>
            <v>8</v>
          </cell>
          <cell r="V27">
            <v>8</v>
          </cell>
          <cell r="W27" t="str">
            <v>0</v>
          </cell>
          <cell r="X27" t="str">
            <v>0</v>
          </cell>
          <cell r="Y27" t="str">
            <v>0</v>
          </cell>
          <cell r="Z27" t="str">
            <v>0</v>
          </cell>
          <cell r="AA27">
            <v>659</v>
          </cell>
          <cell r="AB27">
            <v>659</v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2.2599999999999998</v>
          </cell>
          <cell r="AH27">
            <v>2.2599999999999998</v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13</v>
          </cell>
          <cell r="AN27">
            <v>13</v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900</v>
          </cell>
        </row>
        <row r="28">
          <cell r="A28" t="str">
            <v>0_6_4</v>
          </cell>
          <cell r="B28">
            <v>0</v>
          </cell>
          <cell r="C28">
            <v>6</v>
          </cell>
          <cell r="D28">
            <v>4</v>
          </cell>
          <cell r="E28">
            <v>25</v>
          </cell>
          <cell r="G28" t="str">
            <v>困难关</v>
          </cell>
          <cell r="H28">
            <v>2.6028456308496488</v>
          </cell>
          <cell r="I28">
            <v>643.29</v>
          </cell>
          <cell r="J28">
            <v>1.1299999999999999</v>
          </cell>
          <cell r="K28">
            <v>0.93</v>
          </cell>
          <cell r="L28">
            <v>692</v>
          </cell>
          <cell r="M28">
            <v>300</v>
          </cell>
          <cell r="N28">
            <v>200</v>
          </cell>
          <cell r="O28" t="str">
            <v>种子1</v>
          </cell>
          <cell r="P28" t="str">
            <v>蝙蝠1</v>
          </cell>
          <cell r="Q28" t="str">
            <v>蝙蝠1</v>
          </cell>
          <cell r="R28" t="str">
            <v/>
          </cell>
          <cell r="S28" t="str">
            <v/>
          </cell>
          <cell r="T28" t="str">
            <v/>
          </cell>
          <cell r="U28">
            <v>9</v>
          </cell>
          <cell r="V28">
            <v>9</v>
          </cell>
          <cell r="W28">
            <v>4</v>
          </cell>
          <cell r="X28" t="str">
            <v>0</v>
          </cell>
          <cell r="Y28" t="str">
            <v>0</v>
          </cell>
          <cell r="Z28" t="str">
            <v>0</v>
          </cell>
          <cell r="AA28">
            <v>786</v>
          </cell>
          <cell r="AB28">
            <v>786</v>
          </cell>
          <cell r="AC28">
            <v>786</v>
          </cell>
          <cell r="AD28" t="str">
            <v/>
          </cell>
          <cell r="AE28" t="str">
            <v/>
          </cell>
          <cell r="AF28" t="str">
            <v/>
          </cell>
          <cell r="AG28">
            <v>2.2599999999999998</v>
          </cell>
          <cell r="AH28">
            <v>2.2599999999999998</v>
          </cell>
          <cell r="AI28">
            <v>2.2599999999999998</v>
          </cell>
          <cell r="AJ28" t="str">
            <v/>
          </cell>
          <cell r="AK28" t="str">
            <v/>
          </cell>
          <cell r="AL28" t="str">
            <v/>
          </cell>
          <cell r="AM28">
            <v>9</v>
          </cell>
          <cell r="AN28">
            <v>9</v>
          </cell>
          <cell r="AO28">
            <v>9</v>
          </cell>
          <cell r="AP28" t="str">
            <v/>
          </cell>
          <cell r="AQ28" t="str">
            <v/>
          </cell>
          <cell r="AR28" t="str">
            <v/>
          </cell>
          <cell r="AS28">
            <v>1200</v>
          </cell>
        </row>
        <row r="29">
          <cell r="A29" t="str">
            <v>0_6_5</v>
          </cell>
          <cell r="B29">
            <v>0</v>
          </cell>
          <cell r="C29">
            <v>6</v>
          </cell>
          <cell r="D29">
            <v>5</v>
          </cell>
          <cell r="E29">
            <v>30</v>
          </cell>
          <cell r="G29" t="str">
            <v>困难关</v>
          </cell>
          <cell r="H29">
            <v>2.6380592545136698</v>
          </cell>
          <cell r="I29">
            <v>899.85</v>
          </cell>
          <cell r="J29">
            <v>1.1299999999999999</v>
          </cell>
          <cell r="K29">
            <v>1.05</v>
          </cell>
          <cell r="L29">
            <v>857</v>
          </cell>
          <cell r="M29">
            <v>300</v>
          </cell>
          <cell r="N29">
            <v>200</v>
          </cell>
          <cell r="O29" t="str">
            <v>蝙蝠1</v>
          </cell>
          <cell r="P29" t="str">
            <v>蜘蛛1</v>
          </cell>
          <cell r="Q29" t="str">
            <v>蜜蜂2</v>
          </cell>
          <cell r="R29" t="str">
            <v/>
          </cell>
          <cell r="S29" t="str">
            <v/>
          </cell>
          <cell r="T29" t="str">
            <v/>
          </cell>
          <cell r="U29">
            <v>12</v>
          </cell>
          <cell r="V29">
            <v>12</v>
          </cell>
          <cell r="W29">
            <v>6</v>
          </cell>
          <cell r="X29" t="str">
            <v>0</v>
          </cell>
          <cell r="Y29" t="str">
            <v>0</v>
          </cell>
          <cell r="Z29" t="str">
            <v>0</v>
          </cell>
          <cell r="AA29">
            <v>536</v>
          </cell>
          <cell r="AB29">
            <v>536</v>
          </cell>
          <cell r="AC29">
            <v>2143</v>
          </cell>
          <cell r="AD29" t="str">
            <v/>
          </cell>
          <cell r="AE29" t="str">
            <v/>
          </cell>
          <cell r="AF29" t="str">
            <v/>
          </cell>
          <cell r="AG29">
            <v>2.2599999999999998</v>
          </cell>
          <cell r="AH29">
            <v>4.5199999999999996</v>
          </cell>
          <cell r="AI29">
            <v>2.2599999999999998</v>
          </cell>
          <cell r="AJ29" t="str">
            <v/>
          </cell>
          <cell r="AK29" t="str">
            <v/>
          </cell>
          <cell r="AL29" t="str">
            <v/>
          </cell>
          <cell r="AM29">
            <v>6</v>
          </cell>
          <cell r="AN29">
            <v>6</v>
          </cell>
          <cell r="AO29">
            <v>11</v>
          </cell>
          <cell r="AP29" t="str">
            <v/>
          </cell>
          <cell r="AQ29" t="str">
            <v/>
          </cell>
          <cell r="AR29" t="str">
            <v/>
          </cell>
          <cell r="AS29">
            <v>1500</v>
          </cell>
        </row>
        <row r="30">
          <cell r="A30" t="str">
            <v>0_6_6</v>
          </cell>
          <cell r="B30">
            <v>0</v>
          </cell>
          <cell r="C30">
            <v>6</v>
          </cell>
          <cell r="D30">
            <v>6</v>
          </cell>
          <cell r="E30">
            <v>30</v>
          </cell>
          <cell r="G30" t="str">
            <v>困难关</v>
          </cell>
          <cell r="H30">
            <v>2.6737492795734767</v>
          </cell>
          <cell r="I30">
            <v>1207.7</v>
          </cell>
          <cell r="J30">
            <v>1.1299999999999999</v>
          </cell>
          <cell r="K30">
            <v>1.18</v>
          </cell>
          <cell r="L30">
            <v>1023</v>
          </cell>
          <cell r="M30">
            <v>300</v>
          </cell>
          <cell r="N30">
            <v>200</v>
          </cell>
          <cell r="O30" t="str">
            <v>种子1</v>
          </cell>
          <cell r="P30" t="str">
            <v>蝙蝠1</v>
          </cell>
          <cell r="Q30" t="str">
            <v>蜘蛛1</v>
          </cell>
          <cell r="R30" t="str">
            <v>蛋1</v>
          </cell>
          <cell r="S30" t="str">
            <v/>
          </cell>
          <cell r="T30" t="str">
            <v/>
          </cell>
          <cell r="U30">
            <v>10</v>
          </cell>
          <cell r="V30">
            <v>10</v>
          </cell>
          <cell r="W30">
            <v>10</v>
          </cell>
          <cell r="X30">
            <v>5</v>
          </cell>
          <cell r="Y30" t="str">
            <v>0</v>
          </cell>
          <cell r="Z30" t="str">
            <v>0</v>
          </cell>
          <cell r="AA30">
            <v>877</v>
          </cell>
          <cell r="AB30">
            <v>877</v>
          </cell>
          <cell r="AC30">
            <v>877</v>
          </cell>
          <cell r="AD30">
            <v>877</v>
          </cell>
          <cell r="AE30" t="str">
            <v/>
          </cell>
          <cell r="AF30" t="str">
            <v/>
          </cell>
          <cell r="AG30">
            <v>2.2599999999999998</v>
          </cell>
          <cell r="AH30">
            <v>2.2599999999999998</v>
          </cell>
          <cell r="AI30">
            <v>4.5199999999999996</v>
          </cell>
          <cell r="AJ30">
            <v>2.2599999999999998</v>
          </cell>
          <cell r="AK30" t="str">
            <v/>
          </cell>
          <cell r="AL30" t="str">
            <v/>
          </cell>
          <cell r="AM30">
            <v>6</v>
          </cell>
          <cell r="AN30">
            <v>6</v>
          </cell>
          <cell r="AO30">
            <v>6</v>
          </cell>
          <cell r="AP30">
            <v>6</v>
          </cell>
          <cell r="AQ30" t="str">
            <v/>
          </cell>
          <cell r="AR30" t="str">
            <v/>
          </cell>
          <cell r="AS30">
            <v>1800</v>
          </cell>
        </row>
        <row r="31">
          <cell r="A31" t="str">
            <v>0_6_7</v>
          </cell>
          <cell r="B31">
            <v>0</v>
          </cell>
          <cell r="C31">
            <v>6</v>
          </cell>
          <cell r="D31">
            <v>7</v>
          </cell>
          <cell r="E31">
            <v>30</v>
          </cell>
          <cell r="G31" t="str">
            <v>困难关</v>
          </cell>
          <cell r="H31">
            <v>2.7099221512132421</v>
          </cell>
          <cell r="I31">
            <v>1549.21</v>
          </cell>
          <cell r="J31">
            <v>1.1299999999999999</v>
          </cell>
          <cell r="K31">
            <v>1.3</v>
          </cell>
          <cell r="L31">
            <v>1192</v>
          </cell>
          <cell r="M31">
            <v>300</v>
          </cell>
          <cell r="N31">
            <v>200</v>
          </cell>
          <cell r="O31" t="str">
            <v>蝙蝠1</v>
          </cell>
          <cell r="P31" t="str">
            <v>蜘蛛1</v>
          </cell>
          <cell r="Q31" t="str">
            <v>蛋1</v>
          </cell>
          <cell r="R31" t="str">
            <v>蜜蜂2</v>
          </cell>
          <cell r="S31" t="str">
            <v/>
          </cell>
          <cell r="T31" t="str">
            <v/>
          </cell>
          <cell r="U31">
            <v>11</v>
          </cell>
          <cell r="V31">
            <v>11</v>
          </cell>
          <cell r="W31">
            <v>11</v>
          </cell>
          <cell r="X31">
            <v>5</v>
          </cell>
          <cell r="Y31" t="str">
            <v>0</v>
          </cell>
          <cell r="Z31" t="str">
            <v>0</v>
          </cell>
          <cell r="AA31">
            <v>675</v>
          </cell>
          <cell r="AB31">
            <v>675</v>
          </cell>
          <cell r="AC31">
            <v>675</v>
          </cell>
          <cell r="AD31">
            <v>2699</v>
          </cell>
          <cell r="AE31" t="str">
            <v/>
          </cell>
          <cell r="AF31" t="str">
            <v/>
          </cell>
          <cell r="AG31">
            <v>2.2599999999999998</v>
          </cell>
          <cell r="AH31">
            <v>4.5199999999999996</v>
          </cell>
          <cell r="AI31">
            <v>2.2599999999999998</v>
          </cell>
          <cell r="AJ31">
            <v>2.2599999999999998</v>
          </cell>
          <cell r="AK31" t="str">
            <v/>
          </cell>
          <cell r="AL31" t="str">
            <v/>
          </cell>
          <cell r="AM31">
            <v>5</v>
          </cell>
          <cell r="AN31">
            <v>5</v>
          </cell>
          <cell r="AO31">
            <v>5</v>
          </cell>
          <cell r="AP31">
            <v>9</v>
          </cell>
          <cell r="AQ31" t="str">
            <v/>
          </cell>
          <cell r="AR31" t="str">
            <v/>
          </cell>
          <cell r="AS31">
            <v>2100</v>
          </cell>
        </row>
        <row r="32">
          <cell r="A32" t="str">
            <v>0_6_8</v>
          </cell>
          <cell r="B32">
            <v>0</v>
          </cell>
          <cell r="C32">
            <v>6</v>
          </cell>
          <cell r="D32">
            <v>8</v>
          </cell>
          <cell r="E32">
            <v>30</v>
          </cell>
          <cell r="G32" t="str">
            <v>困难关</v>
          </cell>
          <cell r="H32">
            <v>2.7465844018133549</v>
          </cell>
          <cell r="I32">
            <v>1947.74</v>
          </cell>
          <cell r="J32">
            <v>1.1299999999999999</v>
          </cell>
          <cell r="K32">
            <v>1.43</v>
          </cell>
          <cell r="L32">
            <v>1362</v>
          </cell>
          <cell r="M32">
            <v>300</v>
          </cell>
          <cell r="N32">
            <v>200</v>
          </cell>
          <cell r="O32" t="str">
            <v>蝙蝠1</v>
          </cell>
          <cell r="P32" t="str">
            <v>蜘蛛1</v>
          </cell>
          <cell r="Q32" t="str">
            <v>蛋1</v>
          </cell>
          <cell r="R32" t="str">
            <v>蜜蜂2</v>
          </cell>
          <cell r="S32" t="str">
            <v>蜜蜂3</v>
          </cell>
          <cell r="T32" t="str">
            <v/>
          </cell>
          <cell r="U32">
            <v>10</v>
          </cell>
          <cell r="V32">
            <v>10</v>
          </cell>
          <cell r="W32">
            <v>10</v>
          </cell>
          <cell r="X32">
            <v>10</v>
          </cell>
          <cell r="Y32">
            <v>1</v>
          </cell>
          <cell r="Z32" t="str">
            <v>0</v>
          </cell>
          <cell r="AA32">
            <v>401</v>
          </cell>
          <cell r="AB32">
            <v>401</v>
          </cell>
          <cell r="AC32">
            <v>401</v>
          </cell>
          <cell r="AD32">
            <v>1602</v>
          </cell>
          <cell r="AE32">
            <v>12819</v>
          </cell>
          <cell r="AF32" t="str">
            <v/>
          </cell>
          <cell r="AG32">
            <v>2.2599999999999998</v>
          </cell>
          <cell r="AH32">
            <v>4.5199999999999996</v>
          </cell>
          <cell r="AI32">
            <v>2.2599999999999998</v>
          </cell>
          <cell r="AJ32">
            <v>2.2599999999999998</v>
          </cell>
          <cell r="AK32">
            <v>0.90399999999999991</v>
          </cell>
          <cell r="AL32" t="str">
            <v/>
          </cell>
          <cell r="AM32">
            <v>4</v>
          </cell>
          <cell r="AN32">
            <v>4</v>
          </cell>
          <cell r="AO32">
            <v>4</v>
          </cell>
          <cell r="AP32">
            <v>7</v>
          </cell>
          <cell r="AQ32">
            <v>18</v>
          </cell>
          <cell r="AR32" t="str">
            <v/>
          </cell>
          <cell r="AS32">
            <v>2400</v>
          </cell>
        </row>
        <row r="33">
          <cell r="A33" t="str">
            <v>0_7_1</v>
          </cell>
          <cell r="B33">
            <v>0</v>
          </cell>
          <cell r="C33">
            <v>7</v>
          </cell>
          <cell r="D33">
            <v>1</v>
          </cell>
          <cell r="E33">
            <v>10</v>
          </cell>
          <cell r="G33" t="str">
            <v>标准关</v>
          </cell>
          <cell r="H33">
            <v>2.5</v>
          </cell>
          <cell r="I33">
            <v>106.84</v>
          </cell>
          <cell r="J33">
            <v>1.1499999999999999</v>
          </cell>
          <cell r="K33">
            <v>0.56000000000000005</v>
          </cell>
          <cell r="L33">
            <v>191</v>
          </cell>
          <cell r="M33">
            <v>300</v>
          </cell>
          <cell r="N33">
            <v>200</v>
          </cell>
          <cell r="O33" t="str">
            <v>恶灵1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>
            <v>5</v>
          </cell>
          <cell r="V33" t="str">
            <v>0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  <cell r="AA33">
            <v>382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2.2999999999999998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40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300</v>
          </cell>
        </row>
        <row r="34">
          <cell r="A34" t="str">
            <v>0_7_2</v>
          </cell>
          <cell r="B34">
            <v>0</v>
          </cell>
          <cell r="C34">
            <v>7</v>
          </cell>
          <cell r="D34">
            <v>2</v>
          </cell>
          <cell r="E34">
            <v>15</v>
          </cell>
          <cell r="G34" t="str">
            <v>标准关</v>
          </cell>
          <cell r="H34">
            <v>2.5367533581899613</v>
          </cell>
          <cell r="I34">
            <v>249.27</v>
          </cell>
          <cell r="J34">
            <v>1.1499999999999999</v>
          </cell>
          <cell r="K34">
            <v>0.69</v>
          </cell>
          <cell r="L34">
            <v>361</v>
          </cell>
          <cell r="M34">
            <v>300</v>
          </cell>
          <cell r="N34">
            <v>200</v>
          </cell>
          <cell r="O34" t="str">
            <v>恶灵1</v>
          </cell>
          <cell r="P34" t="str">
            <v>蜘蛛1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>
            <v>5</v>
          </cell>
          <cell r="V34">
            <v>5</v>
          </cell>
          <cell r="W34" t="str">
            <v>0</v>
          </cell>
          <cell r="X34" t="str">
            <v>0</v>
          </cell>
          <cell r="Y34" t="str">
            <v>0</v>
          </cell>
          <cell r="Z34" t="str">
            <v>0</v>
          </cell>
          <cell r="AA34">
            <v>542</v>
          </cell>
          <cell r="AB34">
            <v>542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2.2999999999999998</v>
          </cell>
          <cell r="AH34">
            <v>4.5999999999999996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20</v>
          </cell>
          <cell r="AN34">
            <v>20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600</v>
          </cell>
        </row>
        <row r="35">
          <cell r="A35" t="str">
            <v>0_7_3</v>
          </cell>
          <cell r="B35">
            <v>0</v>
          </cell>
          <cell r="C35">
            <v>7</v>
          </cell>
          <cell r="D35">
            <v>3</v>
          </cell>
          <cell r="E35">
            <v>20</v>
          </cell>
          <cell r="G35" t="str">
            <v>标准关</v>
          </cell>
          <cell r="H35">
            <v>2.5740470401152189</v>
          </cell>
          <cell r="I35">
            <v>427.69</v>
          </cell>
          <cell r="J35">
            <v>1.1499999999999999</v>
          </cell>
          <cell r="K35">
            <v>0.81</v>
          </cell>
          <cell r="L35">
            <v>528</v>
          </cell>
          <cell r="M35">
            <v>300</v>
          </cell>
          <cell r="N35">
            <v>200</v>
          </cell>
          <cell r="O35" t="str">
            <v>蜘蛛1</v>
          </cell>
          <cell r="P35" t="str">
            <v>蛋1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>
            <v>8</v>
          </cell>
          <cell r="V35">
            <v>8</v>
          </cell>
          <cell r="W35" t="str">
            <v>0</v>
          </cell>
          <cell r="X35" t="str">
            <v>0</v>
          </cell>
          <cell r="Y35" t="str">
            <v>0</v>
          </cell>
          <cell r="Z35" t="str">
            <v>0</v>
          </cell>
          <cell r="AA35">
            <v>660</v>
          </cell>
          <cell r="AB35">
            <v>660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4.5999999999999996</v>
          </cell>
          <cell r="AH35">
            <v>2.2999999999999998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13</v>
          </cell>
          <cell r="AN35">
            <v>13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900</v>
          </cell>
        </row>
        <row r="36">
          <cell r="A36" t="str">
            <v>0_7_4</v>
          </cell>
          <cell r="B36">
            <v>0</v>
          </cell>
          <cell r="C36">
            <v>7</v>
          </cell>
          <cell r="D36">
            <v>4</v>
          </cell>
          <cell r="E36">
            <v>25</v>
          </cell>
          <cell r="G36" t="str">
            <v>标准关</v>
          </cell>
          <cell r="H36">
            <v>2.6118889892604842</v>
          </cell>
          <cell r="I36">
            <v>652.47</v>
          </cell>
          <cell r="J36">
            <v>1.1499999999999999</v>
          </cell>
          <cell r="K36">
            <v>0.94</v>
          </cell>
          <cell r="L36">
            <v>694</v>
          </cell>
          <cell r="M36">
            <v>300</v>
          </cell>
          <cell r="N36">
            <v>200</v>
          </cell>
          <cell r="O36" t="str">
            <v>蜘蛛1</v>
          </cell>
          <cell r="P36" t="str">
            <v>蛋1</v>
          </cell>
          <cell r="Q36" t="str">
            <v>蜜蜂2</v>
          </cell>
          <cell r="R36" t="str">
            <v/>
          </cell>
          <cell r="S36" t="str">
            <v/>
          </cell>
          <cell r="T36" t="str">
            <v/>
          </cell>
          <cell r="U36">
            <v>9</v>
          </cell>
          <cell r="V36">
            <v>9</v>
          </cell>
          <cell r="W36">
            <v>4</v>
          </cell>
          <cell r="X36" t="str">
            <v>0</v>
          </cell>
          <cell r="Y36" t="str">
            <v>0</v>
          </cell>
          <cell r="Z36" t="str">
            <v>0</v>
          </cell>
          <cell r="AA36">
            <v>510</v>
          </cell>
          <cell r="AB36">
            <v>510</v>
          </cell>
          <cell r="AC36">
            <v>2041</v>
          </cell>
          <cell r="AD36" t="str">
            <v/>
          </cell>
          <cell r="AE36" t="str">
            <v/>
          </cell>
          <cell r="AF36" t="str">
            <v/>
          </cell>
          <cell r="AG36">
            <v>4.5999999999999996</v>
          </cell>
          <cell r="AH36">
            <v>2.2999999999999998</v>
          </cell>
          <cell r="AI36">
            <v>2.2999999999999998</v>
          </cell>
          <cell r="AJ36" t="str">
            <v/>
          </cell>
          <cell r="AK36" t="str">
            <v/>
          </cell>
          <cell r="AL36" t="str">
            <v/>
          </cell>
          <cell r="AM36">
            <v>8</v>
          </cell>
          <cell r="AN36">
            <v>8</v>
          </cell>
          <cell r="AO36">
            <v>15</v>
          </cell>
          <cell r="AP36" t="str">
            <v/>
          </cell>
          <cell r="AQ36" t="str">
            <v/>
          </cell>
          <cell r="AR36" t="str">
            <v/>
          </cell>
          <cell r="AS36">
            <v>1200</v>
          </cell>
        </row>
        <row r="37">
          <cell r="A37" t="str">
            <v>0_7_5</v>
          </cell>
          <cell r="B37">
            <v>0</v>
          </cell>
          <cell r="C37">
            <v>7</v>
          </cell>
          <cell r="D37">
            <v>5</v>
          </cell>
          <cell r="E37">
            <v>30</v>
          </cell>
          <cell r="G37" t="str">
            <v>标准关</v>
          </cell>
          <cell r="H37">
            <v>2.6502872658903671</v>
          </cell>
          <cell r="I37">
            <v>912.63</v>
          </cell>
          <cell r="J37">
            <v>1.1499999999999999</v>
          </cell>
          <cell r="K37">
            <v>1.06</v>
          </cell>
          <cell r="L37">
            <v>861</v>
          </cell>
          <cell r="M37">
            <v>300</v>
          </cell>
          <cell r="N37">
            <v>200</v>
          </cell>
          <cell r="O37" t="str">
            <v>蛋1</v>
          </cell>
          <cell r="P37" t="str">
            <v>蜜蜂2</v>
          </cell>
          <cell r="Q37" t="str">
            <v>恶灵1</v>
          </cell>
          <cell r="R37" t="str">
            <v/>
          </cell>
          <cell r="S37" t="str">
            <v/>
          </cell>
          <cell r="T37" t="str">
            <v/>
          </cell>
          <cell r="U37">
            <v>12</v>
          </cell>
          <cell r="V37">
            <v>12</v>
          </cell>
          <cell r="W37">
            <v>6</v>
          </cell>
          <cell r="X37" t="str">
            <v>0</v>
          </cell>
          <cell r="Y37" t="str">
            <v>0</v>
          </cell>
          <cell r="Z37" t="str">
            <v>0</v>
          </cell>
          <cell r="AA37">
            <v>391</v>
          </cell>
          <cell r="AB37">
            <v>1565</v>
          </cell>
          <cell r="AC37">
            <v>391</v>
          </cell>
          <cell r="AD37" t="str">
            <v/>
          </cell>
          <cell r="AE37" t="str">
            <v/>
          </cell>
          <cell r="AF37" t="str">
            <v/>
          </cell>
          <cell r="AG37">
            <v>2.2999999999999998</v>
          </cell>
          <cell r="AH37">
            <v>2.2999999999999998</v>
          </cell>
          <cell r="AI37">
            <v>2.2999999999999998</v>
          </cell>
          <cell r="AJ37" t="str">
            <v/>
          </cell>
          <cell r="AK37" t="str">
            <v/>
          </cell>
          <cell r="AL37" t="str">
            <v/>
          </cell>
          <cell r="AM37">
            <v>5</v>
          </cell>
          <cell r="AN37">
            <v>10</v>
          </cell>
          <cell r="AO37">
            <v>5</v>
          </cell>
          <cell r="AP37" t="str">
            <v/>
          </cell>
          <cell r="AQ37" t="str">
            <v/>
          </cell>
          <cell r="AR37" t="str">
            <v/>
          </cell>
          <cell r="AS37">
            <v>1500</v>
          </cell>
        </row>
        <row r="38">
          <cell r="A38" t="str">
            <v>0_7_6</v>
          </cell>
          <cell r="B38">
            <v>0</v>
          </cell>
          <cell r="C38">
            <v>7</v>
          </cell>
          <cell r="D38">
            <v>6</v>
          </cell>
          <cell r="E38">
            <v>30</v>
          </cell>
          <cell r="G38" t="str">
            <v>标准关</v>
          </cell>
          <cell r="H38">
            <v>2.6892500487661919</v>
          </cell>
          <cell r="I38">
            <v>1225</v>
          </cell>
          <cell r="J38">
            <v>1.1499999999999999</v>
          </cell>
          <cell r="K38">
            <v>1.19</v>
          </cell>
          <cell r="L38">
            <v>1029</v>
          </cell>
          <cell r="M38">
            <v>300</v>
          </cell>
          <cell r="N38">
            <v>200</v>
          </cell>
          <cell r="O38" t="str">
            <v>蜘蛛1</v>
          </cell>
          <cell r="P38" t="str">
            <v>蛋1</v>
          </cell>
          <cell r="Q38" t="str">
            <v>蜜蜂2</v>
          </cell>
          <cell r="R38" t="str">
            <v>恶灵1</v>
          </cell>
          <cell r="S38" t="str">
            <v/>
          </cell>
          <cell r="T38" t="str">
            <v/>
          </cell>
          <cell r="U38">
            <v>11</v>
          </cell>
          <cell r="V38">
            <v>8</v>
          </cell>
          <cell r="W38">
            <v>8</v>
          </cell>
          <cell r="X38">
            <v>5</v>
          </cell>
          <cell r="Y38" t="str">
            <v>0</v>
          </cell>
          <cell r="Z38" t="str">
            <v>0</v>
          </cell>
          <cell r="AA38">
            <v>551</v>
          </cell>
          <cell r="AB38">
            <v>551</v>
          </cell>
          <cell r="AC38">
            <v>2205</v>
          </cell>
          <cell r="AD38">
            <v>551</v>
          </cell>
          <cell r="AE38" t="str">
            <v/>
          </cell>
          <cell r="AF38" t="str">
            <v/>
          </cell>
          <cell r="AG38">
            <v>4.5999999999999996</v>
          </cell>
          <cell r="AH38">
            <v>2.2999999999999998</v>
          </cell>
          <cell r="AI38">
            <v>2.2999999999999998</v>
          </cell>
          <cell r="AJ38">
            <v>2.2999999999999998</v>
          </cell>
          <cell r="AK38" t="str">
            <v/>
          </cell>
          <cell r="AL38" t="str">
            <v/>
          </cell>
          <cell r="AM38">
            <v>5</v>
          </cell>
          <cell r="AN38">
            <v>5</v>
          </cell>
          <cell r="AO38">
            <v>10</v>
          </cell>
          <cell r="AP38">
            <v>5</v>
          </cell>
          <cell r="AQ38" t="str">
            <v/>
          </cell>
          <cell r="AR38" t="str">
            <v/>
          </cell>
          <cell r="AS38">
            <v>1800</v>
          </cell>
        </row>
        <row r="39">
          <cell r="A39" t="str">
            <v>0_8_1</v>
          </cell>
          <cell r="B39">
            <v>0</v>
          </cell>
          <cell r="C39">
            <v>8</v>
          </cell>
          <cell r="D39">
            <v>1</v>
          </cell>
          <cell r="E39">
            <v>10</v>
          </cell>
          <cell r="G39" t="str">
            <v>标准关</v>
          </cell>
          <cell r="H39">
            <v>2.5</v>
          </cell>
          <cell r="I39">
            <v>108.75</v>
          </cell>
          <cell r="J39">
            <v>1.18</v>
          </cell>
          <cell r="K39">
            <v>0.56999999999999995</v>
          </cell>
          <cell r="L39">
            <v>191</v>
          </cell>
          <cell r="M39">
            <v>300</v>
          </cell>
          <cell r="N39">
            <v>200</v>
          </cell>
          <cell r="O39" t="str">
            <v>骷髅1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>
            <v>5</v>
          </cell>
          <cell r="V39" t="str">
            <v>0</v>
          </cell>
          <cell r="W39" t="str">
            <v>0</v>
          </cell>
          <cell r="X39" t="str">
            <v>0</v>
          </cell>
          <cell r="Y39" t="str">
            <v>0</v>
          </cell>
          <cell r="Z39" t="str">
            <v>0</v>
          </cell>
          <cell r="AA39">
            <v>382</v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2.36</v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40</v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300</v>
          </cell>
        </row>
        <row r="40">
          <cell r="A40" t="str">
            <v>0_8_2</v>
          </cell>
          <cell r="B40">
            <v>0</v>
          </cell>
          <cell r="C40">
            <v>8</v>
          </cell>
          <cell r="D40">
            <v>2</v>
          </cell>
          <cell r="E40">
            <v>15</v>
          </cell>
          <cell r="G40" t="str">
            <v>标准关</v>
          </cell>
          <cell r="H40">
            <v>2.5392951523274117</v>
          </cell>
          <cell r="I40">
            <v>253.14</v>
          </cell>
          <cell r="J40">
            <v>1.18</v>
          </cell>
          <cell r="K40">
            <v>0.7</v>
          </cell>
          <cell r="L40">
            <v>362</v>
          </cell>
          <cell r="M40">
            <v>300</v>
          </cell>
          <cell r="N40">
            <v>200</v>
          </cell>
          <cell r="O40" t="str">
            <v>骷髅1</v>
          </cell>
          <cell r="P40" t="str">
            <v>蛋1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>
            <v>5</v>
          </cell>
          <cell r="V40">
            <v>5</v>
          </cell>
          <cell r="W40" t="str">
            <v>0</v>
          </cell>
          <cell r="X40" t="str">
            <v>0</v>
          </cell>
          <cell r="Y40" t="str">
            <v>0</v>
          </cell>
          <cell r="Z40" t="str">
            <v>0</v>
          </cell>
          <cell r="AA40">
            <v>543</v>
          </cell>
          <cell r="AB40">
            <v>543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>
            <v>2.36</v>
          </cell>
          <cell r="AH40">
            <v>2.36</v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>
            <v>20</v>
          </cell>
          <cell r="AN40">
            <v>20</v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>
            <v>600</v>
          </cell>
        </row>
        <row r="41">
          <cell r="A41" t="str">
            <v>0_8_3</v>
          </cell>
          <cell r="B41">
            <v>0</v>
          </cell>
          <cell r="C41">
            <v>8</v>
          </cell>
          <cell r="D41">
            <v>3</v>
          </cell>
          <cell r="E41">
            <v>20</v>
          </cell>
          <cell r="G41" t="str">
            <v>标准关</v>
          </cell>
          <cell r="H41">
            <v>2.5792079482533974</v>
          </cell>
          <cell r="I41">
            <v>433.84</v>
          </cell>
          <cell r="J41">
            <v>1.18</v>
          </cell>
          <cell r="K41">
            <v>0.82</v>
          </cell>
          <cell r="L41">
            <v>529</v>
          </cell>
          <cell r="M41">
            <v>300</v>
          </cell>
          <cell r="N41">
            <v>200</v>
          </cell>
          <cell r="O41" t="str">
            <v>蛋1</v>
          </cell>
          <cell r="P41" t="str">
            <v>蜜蜂2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>
            <v>8</v>
          </cell>
          <cell r="V41">
            <v>8</v>
          </cell>
          <cell r="W41" t="str">
            <v>0</v>
          </cell>
          <cell r="X41" t="str">
            <v>0</v>
          </cell>
          <cell r="Y41" t="str">
            <v>0</v>
          </cell>
          <cell r="Z41" t="str">
            <v>0</v>
          </cell>
          <cell r="AA41">
            <v>265</v>
          </cell>
          <cell r="AB41">
            <v>1058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>
            <v>2.36</v>
          </cell>
          <cell r="AH41">
            <v>2.36</v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>
            <v>8</v>
          </cell>
          <cell r="AN41">
            <v>17</v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>
            <v>900</v>
          </cell>
        </row>
        <row r="42">
          <cell r="A42" t="str">
            <v>0_8_4</v>
          </cell>
          <cell r="B42">
            <v>0</v>
          </cell>
          <cell r="C42">
            <v>8</v>
          </cell>
          <cell r="D42">
            <v>4</v>
          </cell>
          <cell r="E42">
            <v>25</v>
          </cell>
          <cell r="G42" t="str">
            <v>标准关</v>
          </cell>
          <cell r="H42">
            <v>2.6197480959376729</v>
          </cell>
          <cell r="I42">
            <v>661.39</v>
          </cell>
          <cell r="J42">
            <v>1.18</v>
          </cell>
          <cell r="K42">
            <v>0.95</v>
          </cell>
          <cell r="L42">
            <v>696</v>
          </cell>
          <cell r="M42">
            <v>300</v>
          </cell>
          <cell r="N42">
            <v>200</v>
          </cell>
          <cell r="O42" t="str">
            <v>蛋1</v>
          </cell>
          <cell r="P42" t="str">
            <v>蜜蜂2</v>
          </cell>
          <cell r="Q42" t="str">
            <v>恶灵1</v>
          </cell>
          <cell r="R42" t="str">
            <v/>
          </cell>
          <cell r="S42" t="str">
            <v/>
          </cell>
          <cell r="T42" t="str">
            <v/>
          </cell>
          <cell r="U42">
            <v>9</v>
          </cell>
          <cell r="V42">
            <v>9</v>
          </cell>
          <cell r="W42">
            <v>4</v>
          </cell>
          <cell r="X42" t="str">
            <v>0</v>
          </cell>
          <cell r="Y42" t="str">
            <v>0</v>
          </cell>
          <cell r="Z42" t="str">
            <v>0</v>
          </cell>
          <cell r="AA42">
            <v>355</v>
          </cell>
          <cell r="AB42">
            <v>1420</v>
          </cell>
          <cell r="AC42">
            <v>355</v>
          </cell>
          <cell r="AD42" t="str">
            <v/>
          </cell>
          <cell r="AE42" t="str">
            <v/>
          </cell>
          <cell r="AF42" t="str">
            <v/>
          </cell>
          <cell r="AG42">
            <v>2.36</v>
          </cell>
          <cell r="AH42">
            <v>2.36</v>
          </cell>
          <cell r="AI42">
            <v>2.36</v>
          </cell>
          <cell r="AJ42" t="str">
            <v/>
          </cell>
          <cell r="AK42" t="str">
            <v/>
          </cell>
          <cell r="AL42" t="str">
            <v/>
          </cell>
          <cell r="AM42">
            <v>6</v>
          </cell>
          <cell r="AN42">
            <v>13</v>
          </cell>
          <cell r="AO42">
            <v>6</v>
          </cell>
          <cell r="AP42" t="str">
            <v/>
          </cell>
          <cell r="AQ42" t="str">
            <v/>
          </cell>
          <cell r="AR42" t="str">
            <v/>
          </cell>
          <cell r="AS42">
            <v>1200</v>
          </cell>
        </row>
        <row r="43">
          <cell r="A43" t="str">
            <v>0_8_5</v>
          </cell>
          <cell r="B43">
            <v>0</v>
          </cell>
          <cell r="C43">
            <v>8</v>
          </cell>
          <cell r="D43">
            <v>5</v>
          </cell>
          <cell r="E43">
            <v>30</v>
          </cell>
          <cell r="G43" t="str">
            <v>标准关</v>
          </cell>
          <cell r="H43">
            <v>2.6609254561333993</v>
          </cell>
          <cell r="I43">
            <v>924.93</v>
          </cell>
          <cell r="J43">
            <v>1.18</v>
          </cell>
          <cell r="K43">
            <v>1.07</v>
          </cell>
          <cell r="L43">
            <v>864</v>
          </cell>
          <cell r="M43">
            <v>300</v>
          </cell>
          <cell r="N43">
            <v>200</v>
          </cell>
          <cell r="O43" t="str">
            <v>蜜蜂2</v>
          </cell>
          <cell r="P43" t="str">
            <v>恶灵1</v>
          </cell>
          <cell r="Q43" t="str">
            <v>骷髅1</v>
          </cell>
          <cell r="R43" t="str">
            <v/>
          </cell>
          <cell r="S43" t="str">
            <v/>
          </cell>
          <cell r="T43" t="str">
            <v/>
          </cell>
          <cell r="U43">
            <v>12</v>
          </cell>
          <cell r="V43">
            <v>12</v>
          </cell>
          <cell r="W43">
            <v>6</v>
          </cell>
          <cell r="X43" t="str">
            <v>0</v>
          </cell>
          <cell r="Y43" t="str">
            <v>0</v>
          </cell>
          <cell r="Z43" t="str">
            <v>0</v>
          </cell>
          <cell r="AA43">
            <v>1571</v>
          </cell>
          <cell r="AB43">
            <v>393</v>
          </cell>
          <cell r="AC43">
            <v>393</v>
          </cell>
          <cell r="AD43" t="str">
            <v/>
          </cell>
          <cell r="AE43" t="str">
            <v/>
          </cell>
          <cell r="AF43" t="str">
            <v/>
          </cell>
          <cell r="AG43">
            <v>2.36</v>
          </cell>
          <cell r="AH43">
            <v>2.36</v>
          </cell>
          <cell r="AI43">
            <v>2.36</v>
          </cell>
          <cell r="AJ43" t="str">
            <v/>
          </cell>
          <cell r="AK43" t="str">
            <v/>
          </cell>
          <cell r="AL43" t="str">
            <v/>
          </cell>
          <cell r="AM43">
            <v>10</v>
          </cell>
          <cell r="AN43">
            <v>5</v>
          </cell>
          <cell r="AO43">
            <v>5</v>
          </cell>
          <cell r="AP43" t="str">
            <v/>
          </cell>
          <cell r="AQ43" t="str">
            <v/>
          </cell>
          <cell r="AR43" t="str">
            <v/>
          </cell>
          <cell r="AS43">
            <v>1500</v>
          </cell>
        </row>
        <row r="44">
          <cell r="A44" t="str">
            <v>0_8_6</v>
          </cell>
          <cell r="B44">
            <v>0</v>
          </cell>
          <cell r="C44">
            <v>8</v>
          </cell>
          <cell r="D44">
            <v>6</v>
          </cell>
          <cell r="E44">
            <v>30</v>
          </cell>
          <cell r="G44" t="str">
            <v>标准关</v>
          </cell>
          <cell r="H44">
            <v>2.7027500445856596</v>
          </cell>
          <cell r="I44">
            <v>1241.49</v>
          </cell>
          <cell r="J44">
            <v>1.18</v>
          </cell>
          <cell r="K44">
            <v>1.2</v>
          </cell>
          <cell r="L44">
            <v>1035</v>
          </cell>
          <cell r="M44">
            <v>300</v>
          </cell>
          <cell r="N44">
            <v>200</v>
          </cell>
          <cell r="O44" t="str">
            <v>蛋1</v>
          </cell>
          <cell r="P44" t="str">
            <v>蜜蜂2</v>
          </cell>
          <cell r="Q44" t="str">
            <v>恶灵1</v>
          </cell>
          <cell r="R44" t="str">
            <v>骷髅1</v>
          </cell>
          <cell r="S44" t="str">
            <v/>
          </cell>
          <cell r="T44" t="str">
            <v/>
          </cell>
          <cell r="U44">
            <v>12</v>
          </cell>
          <cell r="V44">
            <v>9</v>
          </cell>
          <cell r="W44">
            <v>9</v>
          </cell>
          <cell r="X44">
            <v>6</v>
          </cell>
          <cell r="Y44" t="str">
            <v>0</v>
          </cell>
          <cell r="Z44" t="str">
            <v>0</v>
          </cell>
          <cell r="AA44">
            <v>493</v>
          </cell>
          <cell r="AB44">
            <v>1971</v>
          </cell>
          <cell r="AC44">
            <v>493</v>
          </cell>
          <cell r="AD44">
            <v>493</v>
          </cell>
          <cell r="AE44" t="str">
            <v/>
          </cell>
          <cell r="AF44" t="str">
            <v/>
          </cell>
          <cell r="AG44">
            <v>2.36</v>
          </cell>
          <cell r="AH44">
            <v>2.36</v>
          </cell>
          <cell r="AI44">
            <v>2.36</v>
          </cell>
          <cell r="AJ44">
            <v>2.36</v>
          </cell>
          <cell r="AK44" t="str">
            <v/>
          </cell>
          <cell r="AL44" t="str">
            <v/>
          </cell>
          <cell r="AM44">
            <v>4</v>
          </cell>
          <cell r="AN44">
            <v>9</v>
          </cell>
          <cell r="AO44">
            <v>4</v>
          </cell>
          <cell r="AP44">
            <v>4</v>
          </cell>
          <cell r="AQ44" t="str">
            <v/>
          </cell>
          <cell r="AR44" t="str">
            <v/>
          </cell>
          <cell r="AS44">
            <v>1800</v>
          </cell>
        </row>
        <row r="45">
          <cell r="A45" t="str">
            <v>0_9_1</v>
          </cell>
          <cell r="B45">
            <v>0</v>
          </cell>
          <cell r="C45">
            <v>9</v>
          </cell>
          <cell r="D45">
            <v>1</v>
          </cell>
          <cell r="E45">
            <v>10</v>
          </cell>
          <cell r="G45" t="str">
            <v>标准关</v>
          </cell>
          <cell r="H45">
            <v>2.5</v>
          </cell>
          <cell r="I45">
            <v>110.66</v>
          </cell>
          <cell r="J45">
            <v>1.2</v>
          </cell>
          <cell r="K45">
            <v>0.57999999999999996</v>
          </cell>
          <cell r="L45">
            <v>191</v>
          </cell>
          <cell r="M45">
            <v>300</v>
          </cell>
          <cell r="N45">
            <v>200</v>
          </cell>
          <cell r="O45" t="str">
            <v>麻痹蝎1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>
            <v>5</v>
          </cell>
          <cell r="V45" t="str">
            <v>0</v>
          </cell>
          <cell r="W45" t="str">
            <v>0</v>
          </cell>
          <cell r="X45" t="str">
            <v>0</v>
          </cell>
          <cell r="Y45" t="str">
            <v>0</v>
          </cell>
          <cell r="Z45" t="str">
            <v>0</v>
          </cell>
          <cell r="AA45">
            <v>382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>
            <v>2.4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>
            <v>40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>
            <v>300</v>
          </cell>
        </row>
        <row r="46">
          <cell r="A46" t="str">
            <v>0_9_2</v>
          </cell>
          <cell r="B46">
            <v>0</v>
          </cell>
          <cell r="C46">
            <v>9</v>
          </cell>
          <cell r="D46">
            <v>2</v>
          </cell>
          <cell r="E46">
            <v>15</v>
          </cell>
          <cell r="G46" t="str">
            <v>标准关</v>
          </cell>
          <cell r="H46">
            <v>2.5415392875714731</v>
          </cell>
          <cell r="I46">
            <v>256.98</v>
          </cell>
          <cell r="J46">
            <v>1.2</v>
          </cell>
          <cell r="K46">
            <v>0.71</v>
          </cell>
          <cell r="L46">
            <v>362</v>
          </cell>
          <cell r="M46">
            <v>300</v>
          </cell>
          <cell r="N46">
            <v>200</v>
          </cell>
          <cell r="O46" t="str">
            <v>麻痹蝎1</v>
          </cell>
          <cell r="P46" t="str">
            <v>蜜蜂2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>
            <v>5</v>
          </cell>
          <cell r="V46">
            <v>5</v>
          </cell>
          <cell r="W46" t="str">
            <v>0</v>
          </cell>
          <cell r="X46" t="str">
            <v>0</v>
          </cell>
          <cell r="Y46" t="str">
            <v>0</v>
          </cell>
          <cell r="Z46" t="str">
            <v>0</v>
          </cell>
          <cell r="AA46">
            <v>217</v>
          </cell>
          <cell r="AB46">
            <v>869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>
            <v>2.4</v>
          </cell>
          <cell r="AH46">
            <v>2.4</v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>
            <v>600</v>
          </cell>
        </row>
        <row r="47">
          <cell r="A47" t="str">
            <v>0_9_3</v>
          </cell>
          <cell r="B47">
            <v>0</v>
          </cell>
          <cell r="C47">
            <v>9</v>
          </cell>
          <cell r="D47">
            <v>3</v>
          </cell>
          <cell r="E47">
            <v>20</v>
          </cell>
          <cell r="G47" t="str">
            <v>标准关</v>
          </cell>
          <cell r="H47">
            <v>2.5837687801077251</v>
          </cell>
          <cell r="I47">
            <v>439.91</v>
          </cell>
          <cell r="J47">
            <v>1.2</v>
          </cell>
          <cell r="K47">
            <v>0.83</v>
          </cell>
          <cell r="L47">
            <v>530</v>
          </cell>
          <cell r="M47">
            <v>300</v>
          </cell>
          <cell r="N47">
            <v>200</v>
          </cell>
          <cell r="O47" t="str">
            <v>蜜蜂2</v>
          </cell>
          <cell r="P47" t="str">
            <v>恶灵1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>
            <v>8</v>
          </cell>
          <cell r="V47">
            <v>8</v>
          </cell>
          <cell r="W47" t="str">
            <v>0</v>
          </cell>
          <cell r="X47" t="str">
            <v>0</v>
          </cell>
          <cell r="Y47" t="str">
            <v>0</v>
          </cell>
          <cell r="Z47" t="str">
            <v>0</v>
          </cell>
          <cell r="AA47">
            <v>1060</v>
          </cell>
          <cell r="AB47">
            <v>265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>
            <v>2.4</v>
          </cell>
          <cell r="AH47">
            <v>2.4</v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>
            <v>900</v>
          </cell>
        </row>
        <row r="48">
          <cell r="A48" t="str">
            <v>0_9_4</v>
          </cell>
          <cell r="B48">
            <v>0</v>
          </cell>
          <cell r="C48">
            <v>9</v>
          </cell>
          <cell r="D48">
            <v>4</v>
          </cell>
          <cell r="E48">
            <v>25</v>
          </cell>
          <cell r="G48" t="str">
            <v>标准关</v>
          </cell>
          <cell r="H48">
            <v>2.6266999458577613</v>
          </cell>
          <cell r="I48">
            <v>670.13</v>
          </cell>
          <cell r="J48">
            <v>1.2</v>
          </cell>
          <cell r="K48">
            <v>0.96</v>
          </cell>
          <cell r="L48">
            <v>698</v>
          </cell>
          <cell r="M48">
            <v>300</v>
          </cell>
          <cell r="N48">
            <v>200</v>
          </cell>
          <cell r="O48" t="str">
            <v>蜜蜂2</v>
          </cell>
          <cell r="P48" t="str">
            <v>恶灵1</v>
          </cell>
          <cell r="Q48" t="str">
            <v>骷髅1</v>
          </cell>
          <cell r="R48" t="str">
            <v/>
          </cell>
          <cell r="S48" t="str">
            <v/>
          </cell>
          <cell r="T48" t="str">
            <v/>
          </cell>
          <cell r="U48">
            <v>9</v>
          </cell>
          <cell r="V48">
            <v>9</v>
          </cell>
          <cell r="W48">
            <v>4</v>
          </cell>
          <cell r="X48" t="str">
            <v>0</v>
          </cell>
          <cell r="Y48" t="str">
            <v>0</v>
          </cell>
          <cell r="Z48" t="str">
            <v>0</v>
          </cell>
          <cell r="AA48">
            <v>1424</v>
          </cell>
          <cell r="AB48">
            <v>356</v>
          </cell>
          <cell r="AC48">
            <v>356</v>
          </cell>
          <cell r="AD48" t="str">
            <v/>
          </cell>
          <cell r="AE48" t="str">
            <v/>
          </cell>
          <cell r="AF48" t="str">
            <v/>
          </cell>
          <cell r="AG48">
            <v>2.4</v>
          </cell>
          <cell r="AH48">
            <v>2.4</v>
          </cell>
          <cell r="AI48">
            <v>2.4</v>
          </cell>
          <cell r="AJ48" t="str">
            <v/>
          </cell>
          <cell r="AK48" t="str">
            <v/>
          </cell>
          <cell r="AL48" t="str">
            <v/>
          </cell>
          <cell r="AM48">
            <v>13</v>
          </cell>
          <cell r="AN48">
            <v>6</v>
          </cell>
          <cell r="AO48">
            <v>6</v>
          </cell>
          <cell r="AP48" t="str">
            <v/>
          </cell>
          <cell r="AQ48" t="str">
            <v/>
          </cell>
          <cell r="AR48" t="str">
            <v/>
          </cell>
          <cell r="AS48">
            <v>1200</v>
          </cell>
        </row>
        <row r="49">
          <cell r="A49" t="str">
            <v>0_9_5</v>
          </cell>
          <cell r="B49">
            <v>0</v>
          </cell>
          <cell r="C49">
            <v>9</v>
          </cell>
          <cell r="D49">
            <v>5</v>
          </cell>
          <cell r="E49">
            <v>30</v>
          </cell>
          <cell r="G49" t="str">
            <v>标准关</v>
          </cell>
          <cell r="H49">
            <v>2.6703444436237449</v>
          </cell>
          <cell r="I49">
            <v>936.88</v>
          </cell>
          <cell r="J49">
            <v>1.2</v>
          </cell>
          <cell r="K49">
            <v>1.08</v>
          </cell>
          <cell r="L49">
            <v>867</v>
          </cell>
          <cell r="M49">
            <v>300</v>
          </cell>
          <cell r="N49">
            <v>200</v>
          </cell>
          <cell r="O49" t="str">
            <v>恶灵1</v>
          </cell>
          <cell r="P49" t="str">
            <v>骷髅1</v>
          </cell>
          <cell r="Q49" t="str">
            <v>麻痹蝎1</v>
          </cell>
          <cell r="R49" t="str">
            <v/>
          </cell>
          <cell r="S49" t="str">
            <v/>
          </cell>
          <cell r="T49" t="str">
            <v/>
          </cell>
          <cell r="U49">
            <v>12</v>
          </cell>
          <cell r="V49">
            <v>12</v>
          </cell>
          <cell r="W49">
            <v>6</v>
          </cell>
          <cell r="X49" t="str">
            <v>0</v>
          </cell>
          <cell r="Y49" t="str">
            <v>0</v>
          </cell>
          <cell r="Z49" t="str">
            <v>0</v>
          </cell>
          <cell r="AA49">
            <v>867</v>
          </cell>
          <cell r="AB49">
            <v>867</v>
          </cell>
          <cell r="AC49">
            <v>867</v>
          </cell>
          <cell r="AD49" t="str">
            <v/>
          </cell>
          <cell r="AE49" t="str">
            <v/>
          </cell>
          <cell r="AF49" t="str">
            <v/>
          </cell>
          <cell r="AG49">
            <v>2.4</v>
          </cell>
          <cell r="AH49">
            <v>2.4</v>
          </cell>
          <cell r="AI49">
            <v>2.4</v>
          </cell>
          <cell r="AJ49" t="str">
            <v/>
          </cell>
          <cell r="AK49" t="str">
            <v/>
          </cell>
          <cell r="AL49" t="str">
            <v/>
          </cell>
          <cell r="AM49">
            <v>7</v>
          </cell>
          <cell r="AN49">
            <v>7</v>
          </cell>
          <cell r="AO49">
            <v>7</v>
          </cell>
          <cell r="AP49" t="str">
            <v/>
          </cell>
          <cell r="AQ49" t="str">
            <v/>
          </cell>
          <cell r="AR49" t="str">
            <v/>
          </cell>
          <cell r="AS49">
            <v>1500</v>
          </cell>
        </row>
        <row r="50">
          <cell r="A50" t="str">
            <v>0_9_6</v>
          </cell>
          <cell r="B50">
            <v>0</v>
          </cell>
          <cell r="C50">
            <v>9</v>
          </cell>
          <cell r="D50">
            <v>6</v>
          </cell>
          <cell r="E50">
            <v>30</v>
          </cell>
          <cell r="G50" t="str">
            <v>标准关</v>
          </cell>
          <cell r="H50">
            <v>2.7147141259271739</v>
          </cell>
          <cell r="I50">
            <v>1257.3800000000001</v>
          </cell>
          <cell r="J50">
            <v>1.2</v>
          </cell>
          <cell r="K50">
            <v>1.21</v>
          </cell>
          <cell r="L50">
            <v>1039</v>
          </cell>
          <cell r="M50">
            <v>300</v>
          </cell>
          <cell r="N50">
            <v>200</v>
          </cell>
          <cell r="O50" t="str">
            <v>蜜蜂2</v>
          </cell>
          <cell r="P50" t="str">
            <v>恶灵1</v>
          </cell>
          <cell r="Q50" t="str">
            <v>骷髅1</v>
          </cell>
          <cell r="R50" t="str">
            <v>麻痹蝎1</v>
          </cell>
          <cell r="S50" t="str">
            <v/>
          </cell>
          <cell r="T50" t="str">
            <v/>
          </cell>
          <cell r="U50">
            <v>12</v>
          </cell>
          <cell r="V50">
            <v>9</v>
          </cell>
          <cell r="W50">
            <v>9</v>
          </cell>
          <cell r="X50">
            <v>6</v>
          </cell>
          <cell r="Y50" t="str">
            <v>0</v>
          </cell>
          <cell r="Z50" t="str">
            <v>0</v>
          </cell>
          <cell r="AA50">
            <v>1732</v>
          </cell>
          <cell r="AB50">
            <v>433</v>
          </cell>
          <cell r="AC50">
            <v>433</v>
          </cell>
          <cell r="AD50">
            <v>433</v>
          </cell>
          <cell r="AE50" t="str">
            <v/>
          </cell>
          <cell r="AF50" t="str">
            <v/>
          </cell>
          <cell r="AG50">
            <v>2.4</v>
          </cell>
          <cell r="AH50">
            <v>2.4</v>
          </cell>
          <cell r="AI50">
            <v>2.4</v>
          </cell>
          <cell r="AJ50">
            <v>2.4</v>
          </cell>
          <cell r="AK50" t="str">
            <v/>
          </cell>
          <cell r="AL50" t="str">
            <v/>
          </cell>
          <cell r="AM50">
            <v>8</v>
          </cell>
          <cell r="AN50">
            <v>4</v>
          </cell>
          <cell r="AO50">
            <v>4</v>
          </cell>
          <cell r="AP50">
            <v>4</v>
          </cell>
          <cell r="AQ50" t="str">
            <v/>
          </cell>
          <cell r="AR50" t="str">
            <v/>
          </cell>
          <cell r="AS50">
            <v>1800</v>
          </cell>
        </row>
        <row r="51">
          <cell r="A51" t="str">
            <v>0_10_1</v>
          </cell>
          <cell r="B51">
            <v>0</v>
          </cell>
          <cell r="C51">
            <v>10</v>
          </cell>
          <cell r="D51">
            <v>1</v>
          </cell>
          <cell r="E51">
            <v>10</v>
          </cell>
          <cell r="G51" t="str">
            <v>标准关</v>
          </cell>
          <cell r="H51">
            <v>2.5</v>
          </cell>
          <cell r="I51">
            <v>112.57</v>
          </cell>
          <cell r="J51">
            <v>1.23</v>
          </cell>
          <cell r="K51">
            <v>0.59</v>
          </cell>
          <cell r="L51">
            <v>191</v>
          </cell>
          <cell r="M51">
            <v>300</v>
          </cell>
          <cell r="N51">
            <v>200</v>
          </cell>
          <cell r="O51" t="str">
            <v>蜘蛛2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>
            <v>5</v>
          </cell>
          <cell r="V51" t="str">
            <v>0</v>
          </cell>
          <cell r="W51" t="str">
            <v>0</v>
          </cell>
          <cell r="X51" t="str">
            <v>0</v>
          </cell>
          <cell r="Y51" t="str">
            <v>0</v>
          </cell>
          <cell r="Z51" t="str">
            <v>0</v>
          </cell>
          <cell r="AA51">
            <v>382</v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4.92</v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40</v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300</v>
          </cell>
        </row>
        <row r="52">
          <cell r="A52" t="str">
            <v>0_10_2</v>
          </cell>
          <cell r="B52">
            <v>0</v>
          </cell>
          <cell r="C52">
            <v>10</v>
          </cell>
          <cell r="D52">
            <v>2</v>
          </cell>
          <cell r="E52">
            <v>15</v>
          </cell>
          <cell r="G52" t="str">
            <v>标准关</v>
          </cell>
          <cell r="H52">
            <v>2.5435484154515118</v>
          </cell>
          <cell r="I52">
            <v>260.81</v>
          </cell>
          <cell r="J52">
            <v>1.23</v>
          </cell>
          <cell r="K52">
            <v>0.72</v>
          </cell>
          <cell r="L52">
            <v>362</v>
          </cell>
          <cell r="M52">
            <v>300</v>
          </cell>
          <cell r="N52">
            <v>200</v>
          </cell>
          <cell r="O52" t="str">
            <v>蜘蛛2</v>
          </cell>
          <cell r="P52" t="str">
            <v>恶灵1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>
            <v>5</v>
          </cell>
          <cell r="V52">
            <v>5</v>
          </cell>
          <cell r="W52" t="str">
            <v>0</v>
          </cell>
          <cell r="X52" t="str">
            <v>0</v>
          </cell>
          <cell r="Y52" t="str">
            <v>0</v>
          </cell>
          <cell r="Z52" t="str">
            <v>0</v>
          </cell>
          <cell r="AA52">
            <v>869</v>
          </cell>
          <cell r="AB52">
            <v>217</v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>
            <v>4.92</v>
          </cell>
          <cell r="AH52">
            <v>2.46</v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>
            <v>27</v>
          </cell>
          <cell r="AN52">
            <v>13</v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>
            <v>600</v>
          </cell>
        </row>
        <row r="53">
          <cell r="A53" t="str">
            <v>0_10_3</v>
          </cell>
          <cell r="B53">
            <v>0</v>
          </cell>
          <cell r="C53">
            <v>10</v>
          </cell>
          <cell r="D53">
            <v>3</v>
          </cell>
          <cell r="E53">
            <v>20</v>
          </cell>
          <cell r="G53" t="str">
            <v>标准关</v>
          </cell>
          <cell r="H53">
            <v>2.5878554166983596</v>
          </cell>
          <cell r="I53">
            <v>445.91</v>
          </cell>
          <cell r="J53">
            <v>1.23</v>
          </cell>
          <cell r="K53">
            <v>0.84</v>
          </cell>
          <cell r="L53">
            <v>531</v>
          </cell>
          <cell r="M53">
            <v>300</v>
          </cell>
          <cell r="N53">
            <v>200</v>
          </cell>
          <cell r="O53" t="str">
            <v>恶灵1</v>
          </cell>
          <cell r="P53" t="str">
            <v>骷髅1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>
            <v>8</v>
          </cell>
          <cell r="V53">
            <v>8</v>
          </cell>
          <cell r="W53" t="str">
            <v>0</v>
          </cell>
          <cell r="X53" t="str">
            <v>0</v>
          </cell>
          <cell r="Y53" t="str">
            <v>0</v>
          </cell>
          <cell r="Z53" t="str">
            <v>0</v>
          </cell>
          <cell r="AA53">
            <v>664</v>
          </cell>
          <cell r="AB53">
            <v>664</v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>
            <v>2.46</v>
          </cell>
          <cell r="AH53">
            <v>2.46</v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>
            <v>13</v>
          </cell>
          <cell r="AN53">
            <v>13</v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>
            <v>900</v>
          </cell>
        </row>
        <row r="54">
          <cell r="A54" t="str">
            <v>0_10_4</v>
          </cell>
          <cell r="B54">
            <v>0</v>
          </cell>
          <cell r="C54">
            <v>10</v>
          </cell>
          <cell r="D54">
            <v>4</v>
          </cell>
          <cell r="E54">
            <v>25</v>
          </cell>
          <cell r="G54" t="str">
            <v>标准关</v>
          </cell>
          <cell r="H54">
            <v>2.6329342178242903</v>
          </cell>
          <cell r="I54">
            <v>678.71</v>
          </cell>
          <cell r="J54">
            <v>1.23</v>
          </cell>
          <cell r="K54">
            <v>0.97</v>
          </cell>
          <cell r="L54">
            <v>700</v>
          </cell>
          <cell r="M54">
            <v>300</v>
          </cell>
          <cell r="N54">
            <v>200</v>
          </cell>
          <cell r="O54" t="str">
            <v>恶灵1</v>
          </cell>
          <cell r="P54" t="str">
            <v>骷髅1</v>
          </cell>
          <cell r="Q54" t="str">
            <v>麻痹蝎1</v>
          </cell>
          <cell r="R54" t="str">
            <v/>
          </cell>
          <cell r="S54" t="str">
            <v/>
          </cell>
          <cell r="T54" t="str">
            <v/>
          </cell>
          <cell r="U54">
            <v>9</v>
          </cell>
          <cell r="V54">
            <v>9</v>
          </cell>
          <cell r="W54">
            <v>4</v>
          </cell>
          <cell r="X54" t="str">
            <v>0</v>
          </cell>
          <cell r="Y54" t="str">
            <v>0</v>
          </cell>
          <cell r="Z54" t="str">
            <v>0</v>
          </cell>
          <cell r="AA54">
            <v>795</v>
          </cell>
          <cell r="AB54">
            <v>795</v>
          </cell>
          <cell r="AC54">
            <v>795</v>
          </cell>
          <cell r="AD54" t="str">
            <v/>
          </cell>
          <cell r="AE54" t="str">
            <v/>
          </cell>
          <cell r="AF54" t="str">
            <v/>
          </cell>
          <cell r="AG54">
            <v>2.46</v>
          </cell>
          <cell r="AH54">
            <v>2.46</v>
          </cell>
          <cell r="AI54">
            <v>2.46</v>
          </cell>
          <cell r="AJ54" t="str">
            <v/>
          </cell>
          <cell r="AK54" t="str">
            <v/>
          </cell>
          <cell r="AL54" t="str">
            <v/>
          </cell>
          <cell r="AM54">
            <v>9</v>
          </cell>
          <cell r="AN54">
            <v>9</v>
          </cell>
          <cell r="AO54">
            <v>9</v>
          </cell>
          <cell r="AP54" t="str">
            <v/>
          </cell>
          <cell r="AQ54" t="str">
            <v/>
          </cell>
          <cell r="AR54" t="str">
            <v/>
          </cell>
          <cell r="AS54">
            <v>1200</v>
          </cell>
        </row>
        <row r="55">
          <cell r="A55" t="str">
            <v>0_10_5</v>
          </cell>
          <cell r="B55">
            <v>0</v>
          </cell>
          <cell r="C55">
            <v>10</v>
          </cell>
          <cell r="D55">
            <v>5</v>
          </cell>
          <cell r="E55">
            <v>30</v>
          </cell>
          <cell r="G55" t="str">
            <v>标准关</v>
          </cell>
          <cell r="H55">
            <v>2.6787982630940159</v>
          </cell>
          <cell r="I55">
            <v>948.55</v>
          </cell>
          <cell r="J55">
            <v>1.23</v>
          </cell>
          <cell r="K55">
            <v>1.0900000000000001</v>
          </cell>
          <cell r="L55">
            <v>870</v>
          </cell>
          <cell r="M55">
            <v>300</v>
          </cell>
          <cell r="N55">
            <v>200</v>
          </cell>
          <cell r="O55" t="str">
            <v>骷髅1</v>
          </cell>
          <cell r="P55" t="str">
            <v>麻痹蝎1</v>
          </cell>
          <cell r="Q55" t="str">
            <v>蜘蛛2</v>
          </cell>
          <cell r="R55" t="str">
            <v/>
          </cell>
          <cell r="S55" t="str">
            <v/>
          </cell>
          <cell r="T55" t="str">
            <v/>
          </cell>
          <cell r="U55">
            <v>13</v>
          </cell>
          <cell r="V55">
            <v>13</v>
          </cell>
          <cell r="W55">
            <v>6</v>
          </cell>
          <cell r="X55" t="str">
            <v>0</v>
          </cell>
          <cell r="Y55" t="str">
            <v>0</v>
          </cell>
          <cell r="Z55" t="str">
            <v>0</v>
          </cell>
          <cell r="AA55">
            <v>522</v>
          </cell>
          <cell r="AB55">
            <v>522</v>
          </cell>
          <cell r="AC55">
            <v>2088</v>
          </cell>
          <cell r="AD55" t="str">
            <v/>
          </cell>
          <cell r="AE55" t="str">
            <v/>
          </cell>
          <cell r="AF55" t="str">
            <v/>
          </cell>
          <cell r="AG55">
            <v>2.46</v>
          </cell>
          <cell r="AH55">
            <v>2.46</v>
          </cell>
          <cell r="AI55">
            <v>4.92</v>
          </cell>
          <cell r="AJ55" t="str">
            <v/>
          </cell>
          <cell r="AK55" t="str">
            <v/>
          </cell>
          <cell r="AL55" t="str">
            <v/>
          </cell>
          <cell r="AM55">
            <v>5</v>
          </cell>
          <cell r="AN55">
            <v>5</v>
          </cell>
          <cell r="AO55">
            <v>11</v>
          </cell>
          <cell r="AP55" t="str">
            <v/>
          </cell>
          <cell r="AQ55" t="str">
            <v/>
          </cell>
          <cell r="AR55" t="str">
            <v/>
          </cell>
          <cell r="AS55">
            <v>1500</v>
          </cell>
        </row>
        <row r="56">
          <cell r="A56" t="str">
            <v>0_10_6</v>
          </cell>
          <cell r="B56">
            <v>0</v>
          </cell>
          <cell r="C56">
            <v>10</v>
          </cell>
          <cell r="D56">
            <v>6</v>
          </cell>
          <cell r="E56">
            <v>30</v>
          </cell>
          <cell r="G56" t="str">
            <v>标准关</v>
          </cell>
          <cell r="H56">
            <v>2.7254612309628188</v>
          </cell>
          <cell r="I56">
            <v>1272.79</v>
          </cell>
          <cell r="J56">
            <v>1.23</v>
          </cell>
          <cell r="K56">
            <v>1.22</v>
          </cell>
          <cell r="L56">
            <v>1043</v>
          </cell>
          <cell r="M56">
            <v>300</v>
          </cell>
          <cell r="N56">
            <v>200</v>
          </cell>
          <cell r="O56" t="str">
            <v>恶灵1</v>
          </cell>
          <cell r="P56" t="str">
            <v>骷髅1</v>
          </cell>
          <cell r="Q56" t="str">
            <v>麻痹蝎1</v>
          </cell>
          <cell r="R56" t="str">
            <v>蜘蛛2</v>
          </cell>
          <cell r="S56" t="str">
            <v/>
          </cell>
          <cell r="T56" t="str">
            <v/>
          </cell>
          <cell r="U56">
            <v>12</v>
          </cell>
          <cell r="V56">
            <v>9</v>
          </cell>
          <cell r="W56">
            <v>9</v>
          </cell>
          <cell r="X56">
            <v>6</v>
          </cell>
          <cell r="Y56" t="str">
            <v>0</v>
          </cell>
          <cell r="Z56" t="str">
            <v>0</v>
          </cell>
          <cell r="AA56">
            <v>579</v>
          </cell>
          <cell r="AB56">
            <v>579</v>
          </cell>
          <cell r="AC56">
            <v>579</v>
          </cell>
          <cell r="AD56">
            <v>2318</v>
          </cell>
          <cell r="AE56" t="str">
            <v/>
          </cell>
          <cell r="AF56" t="str">
            <v/>
          </cell>
          <cell r="AG56">
            <v>2.46</v>
          </cell>
          <cell r="AH56">
            <v>2.46</v>
          </cell>
          <cell r="AI56">
            <v>2.46</v>
          </cell>
          <cell r="AJ56">
            <v>4.92</v>
          </cell>
          <cell r="AK56" t="str">
            <v/>
          </cell>
          <cell r="AL56" t="str">
            <v/>
          </cell>
          <cell r="AM56">
            <v>5</v>
          </cell>
          <cell r="AN56">
            <v>5</v>
          </cell>
          <cell r="AO56">
            <v>5</v>
          </cell>
          <cell r="AP56">
            <v>10</v>
          </cell>
          <cell r="AQ56" t="str">
            <v/>
          </cell>
          <cell r="AR56" t="str">
            <v/>
          </cell>
          <cell r="AS56">
            <v>1800</v>
          </cell>
        </row>
        <row r="57">
          <cell r="A57" t="str">
            <v>0_11_1</v>
          </cell>
          <cell r="B57">
            <v>0</v>
          </cell>
          <cell r="C57">
            <v>11</v>
          </cell>
          <cell r="D57">
            <v>1</v>
          </cell>
          <cell r="E57">
            <v>10</v>
          </cell>
          <cell r="G57" t="str">
            <v>标准关</v>
          </cell>
          <cell r="H57">
            <v>2.5</v>
          </cell>
          <cell r="I57">
            <v>114.48</v>
          </cell>
          <cell r="J57">
            <v>1.25</v>
          </cell>
          <cell r="K57">
            <v>0.6</v>
          </cell>
          <cell r="L57">
            <v>191</v>
          </cell>
          <cell r="M57">
            <v>300</v>
          </cell>
          <cell r="N57">
            <v>200</v>
          </cell>
          <cell r="O57" t="str">
            <v>火精灵1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>
            <v>6</v>
          </cell>
          <cell r="V57" t="str">
            <v>0</v>
          </cell>
          <cell r="W57" t="str">
            <v>0</v>
          </cell>
          <cell r="X57" t="str">
            <v>0</v>
          </cell>
          <cell r="Y57" t="str">
            <v>0</v>
          </cell>
          <cell r="Z57" t="str">
            <v>0</v>
          </cell>
          <cell r="AA57">
            <v>318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>
            <v>2.5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>
            <v>33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300</v>
          </cell>
        </row>
        <row r="58">
          <cell r="A58" t="str">
            <v>0_11_2</v>
          </cell>
          <cell r="B58">
            <v>0</v>
          </cell>
          <cell r="C58">
            <v>11</v>
          </cell>
          <cell r="D58">
            <v>2</v>
          </cell>
          <cell r="E58">
            <v>15</v>
          </cell>
          <cell r="G58" t="str">
            <v>标准关</v>
          </cell>
          <cell r="H58">
            <v>2.5453672608795141</v>
          </cell>
          <cell r="I58">
            <v>264.62</v>
          </cell>
          <cell r="J58">
            <v>1.25</v>
          </cell>
          <cell r="K58">
            <v>0.73</v>
          </cell>
          <cell r="L58">
            <v>362</v>
          </cell>
          <cell r="M58">
            <v>300</v>
          </cell>
          <cell r="N58">
            <v>200</v>
          </cell>
          <cell r="O58" t="str">
            <v>火精灵1</v>
          </cell>
          <cell r="P58" t="str">
            <v>骷髅1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>
            <v>5</v>
          </cell>
          <cell r="V58">
            <v>5</v>
          </cell>
          <cell r="W58" t="str">
            <v>0</v>
          </cell>
          <cell r="X58" t="str">
            <v>0</v>
          </cell>
          <cell r="Y58" t="str">
            <v>0</v>
          </cell>
          <cell r="Z58" t="str">
            <v>0</v>
          </cell>
          <cell r="AA58">
            <v>543</v>
          </cell>
          <cell r="AB58">
            <v>543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2.5</v>
          </cell>
          <cell r="AH58">
            <v>2.5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20</v>
          </cell>
          <cell r="AN58">
            <v>20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600</v>
          </cell>
        </row>
        <row r="59">
          <cell r="A59" t="str">
            <v>0_11_3</v>
          </cell>
          <cell r="B59">
            <v>0</v>
          </cell>
          <cell r="C59">
            <v>11</v>
          </cell>
          <cell r="D59">
            <v>3</v>
          </cell>
          <cell r="E59">
            <v>20</v>
          </cell>
          <cell r="G59" t="str">
            <v>标准关</v>
          </cell>
          <cell r="H59">
            <v>2.591557797102912</v>
          </cell>
          <cell r="I59">
            <v>451.87</v>
          </cell>
          <cell r="J59">
            <v>1.25</v>
          </cell>
          <cell r="K59">
            <v>0.85</v>
          </cell>
          <cell r="L59">
            <v>532</v>
          </cell>
          <cell r="M59">
            <v>300</v>
          </cell>
          <cell r="N59">
            <v>200</v>
          </cell>
          <cell r="O59" t="str">
            <v>骷髅1</v>
          </cell>
          <cell r="P59" t="str">
            <v>麻痹蝎1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>
            <v>8</v>
          </cell>
          <cell r="V59">
            <v>8</v>
          </cell>
          <cell r="W59" t="str">
            <v>0</v>
          </cell>
          <cell r="X59" t="str">
            <v>0</v>
          </cell>
          <cell r="Y59" t="str">
            <v>0</v>
          </cell>
          <cell r="Z59" t="str">
            <v>0</v>
          </cell>
          <cell r="AA59">
            <v>665</v>
          </cell>
          <cell r="AB59">
            <v>665</v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>
            <v>2.5</v>
          </cell>
          <cell r="AH59">
            <v>2.5</v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>
            <v>13</v>
          </cell>
          <cell r="AN59">
            <v>13</v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>
            <v>900</v>
          </cell>
        </row>
        <row r="60">
          <cell r="A60" t="str">
            <v>0_11_4</v>
          </cell>
          <cell r="B60">
            <v>0</v>
          </cell>
          <cell r="C60">
            <v>11</v>
          </cell>
          <cell r="D60">
            <v>4</v>
          </cell>
          <cell r="E60">
            <v>25</v>
          </cell>
          <cell r="G60" t="str">
            <v>标准关</v>
          </cell>
          <cell r="H60">
            <v>2.6385865485691138</v>
          </cell>
          <cell r="I60">
            <v>687.18</v>
          </cell>
          <cell r="J60">
            <v>1.25</v>
          </cell>
          <cell r="K60">
            <v>0.98</v>
          </cell>
          <cell r="L60">
            <v>701</v>
          </cell>
          <cell r="M60">
            <v>300</v>
          </cell>
          <cell r="N60">
            <v>200</v>
          </cell>
          <cell r="O60" t="str">
            <v>骷髅1</v>
          </cell>
          <cell r="P60" t="str">
            <v>麻痹蝎1</v>
          </cell>
          <cell r="Q60" t="str">
            <v>蜘蛛2</v>
          </cell>
          <cell r="R60" t="str">
            <v/>
          </cell>
          <cell r="S60" t="str">
            <v/>
          </cell>
          <cell r="T60" t="str">
            <v/>
          </cell>
          <cell r="U60">
            <v>9</v>
          </cell>
          <cell r="V60">
            <v>9</v>
          </cell>
          <cell r="W60">
            <v>4</v>
          </cell>
          <cell r="X60" t="str">
            <v>0</v>
          </cell>
          <cell r="Y60" t="str">
            <v>0</v>
          </cell>
          <cell r="Z60" t="str">
            <v>0</v>
          </cell>
          <cell r="AA60">
            <v>515</v>
          </cell>
          <cell r="AB60">
            <v>515</v>
          </cell>
          <cell r="AC60">
            <v>2062</v>
          </cell>
          <cell r="AD60" t="str">
            <v/>
          </cell>
          <cell r="AE60" t="str">
            <v/>
          </cell>
          <cell r="AF60" t="str">
            <v/>
          </cell>
          <cell r="AG60">
            <v>2.5</v>
          </cell>
          <cell r="AH60">
            <v>2.5</v>
          </cell>
          <cell r="AI60">
            <v>5</v>
          </cell>
          <cell r="AJ60" t="str">
            <v/>
          </cell>
          <cell r="AK60" t="str">
            <v/>
          </cell>
          <cell r="AL60" t="str">
            <v/>
          </cell>
          <cell r="AM60">
            <v>8</v>
          </cell>
          <cell r="AN60">
            <v>8</v>
          </cell>
          <cell r="AO60">
            <v>15</v>
          </cell>
          <cell r="AP60" t="str">
            <v/>
          </cell>
          <cell r="AQ60" t="str">
            <v/>
          </cell>
          <cell r="AR60" t="str">
            <v/>
          </cell>
          <cell r="AS60">
            <v>1200</v>
          </cell>
        </row>
        <row r="61">
          <cell r="A61" t="str">
            <v>0_11_5</v>
          </cell>
          <cell r="B61">
            <v>0</v>
          </cell>
          <cell r="C61">
            <v>11</v>
          </cell>
          <cell r="D61">
            <v>5</v>
          </cell>
          <cell r="E61">
            <v>30</v>
          </cell>
          <cell r="G61" t="str">
            <v>标准关</v>
          </cell>
          <cell r="H61">
            <v>2.6864687262899585</v>
          </cell>
          <cell r="I61">
            <v>960</v>
          </cell>
          <cell r="J61">
            <v>1.25</v>
          </cell>
          <cell r="K61">
            <v>1.1000000000000001</v>
          </cell>
          <cell r="L61">
            <v>873</v>
          </cell>
          <cell r="M61">
            <v>300</v>
          </cell>
          <cell r="N61">
            <v>200</v>
          </cell>
          <cell r="O61" t="str">
            <v>麻痹蝎1</v>
          </cell>
          <cell r="P61" t="str">
            <v>蜘蛛2</v>
          </cell>
          <cell r="Q61" t="str">
            <v>火精灵1</v>
          </cell>
          <cell r="R61" t="str">
            <v/>
          </cell>
          <cell r="S61" t="str">
            <v/>
          </cell>
          <cell r="T61" t="str">
            <v/>
          </cell>
          <cell r="U61">
            <v>13</v>
          </cell>
          <cell r="V61">
            <v>13</v>
          </cell>
          <cell r="W61">
            <v>6</v>
          </cell>
          <cell r="X61" t="str">
            <v>0</v>
          </cell>
          <cell r="Y61" t="str">
            <v>0</v>
          </cell>
          <cell r="Z61" t="str">
            <v>0</v>
          </cell>
          <cell r="AA61">
            <v>369</v>
          </cell>
          <cell r="AB61">
            <v>1475</v>
          </cell>
          <cell r="AC61">
            <v>369</v>
          </cell>
          <cell r="AD61" t="str">
            <v/>
          </cell>
          <cell r="AE61" t="str">
            <v/>
          </cell>
          <cell r="AF61" t="str">
            <v/>
          </cell>
          <cell r="AG61">
            <v>2.5</v>
          </cell>
          <cell r="AH61">
            <v>5</v>
          </cell>
          <cell r="AI61">
            <v>2.5</v>
          </cell>
          <cell r="AJ61" t="str">
            <v/>
          </cell>
          <cell r="AK61" t="str">
            <v/>
          </cell>
          <cell r="AL61" t="str">
            <v/>
          </cell>
          <cell r="AM61">
            <v>4</v>
          </cell>
          <cell r="AN61">
            <v>9</v>
          </cell>
          <cell r="AO61">
            <v>4</v>
          </cell>
          <cell r="AP61" t="str">
            <v/>
          </cell>
          <cell r="AQ61" t="str">
            <v/>
          </cell>
          <cell r="AR61" t="str">
            <v/>
          </cell>
          <cell r="AS61">
            <v>1500</v>
          </cell>
        </row>
        <row r="62">
          <cell r="A62" t="str">
            <v>0_11_6</v>
          </cell>
          <cell r="B62">
            <v>0</v>
          </cell>
          <cell r="C62">
            <v>11</v>
          </cell>
          <cell r="D62">
            <v>6</v>
          </cell>
          <cell r="E62">
            <v>30</v>
          </cell>
          <cell r="G62" t="str">
            <v>标准关</v>
          </cell>
          <cell r="H62">
            <v>2.7352198173100595</v>
          </cell>
          <cell r="I62">
            <v>1287.82</v>
          </cell>
          <cell r="J62">
            <v>1.25</v>
          </cell>
          <cell r="K62">
            <v>1.23</v>
          </cell>
          <cell r="L62">
            <v>1047</v>
          </cell>
          <cell r="M62">
            <v>300</v>
          </cell>
          <cell r="N62">
            <v>200</v>
          </cell>
          <cell r="O62" t="str">
            <v>骷髅1</v>
          </cell>
          <cell r="P62" t="str">
            <v>麻痹蝎1</v>
          </cell>
          <cell r="Q62" t="str">
            <v>蜘蛛2</v>
          </cell>
          <cell r="R62" t="str">
            <v>火精灵1</v>
          </cell>
          <cell r="S62" t="str">
            <v/>
          </cell>
          <cell r="T62" t="str">
            <v/>
          </cell>
          <cell r="U62">
            <v>12</v>
          </cell>
          <cell r="V62">
            <v>9</v>
          </cell>
          <cell r="W62">
            <v>9</v>
          </cell>
          <cell r="X62">
            <v>6</v>
          </cell>
          <cell r="Y62" t="str">
            <v>0</v>
          </cell>
          <cell r="Z62" t="str">
            <v>0</v>
          </cell>
          <cell r="AA62">
            <v>499</v>
          </cell>
          <cell r="AB62">
            <v>499</v>
          </cell>
          <cell r="AC62">
            <v>1994</v>
          </cell>
          <cell r="AD62">
            <v>499</v>
          </cell>
          <cell r="AE62" t="str">
            <v/>
          </cell>
          <cell r="AF62" t="str">
            <v/>
          </cell>
          <cell r="AG62">
            <v>2.5</v>
          </cell>
          <cell r="AH62">
            <v>2.5</v>
          </cell>
          <cell r="AI62">
            <v>5</v>
          </cell>
          <cell r="AJ62">
            <v>2.5</v>
          </cell>
          <cell r="AK62" t="str">
            <v/>
          </cell>
          <cell r="AL62" t="str">
            <v/>
          </cell>
          <cell r="AM62">
            <v>4</v>
          </cell>
          <cell r="AN62">
            <v>4</v>
          </cell>
          <cell r="AO62">
            <v>9</v>
          </cell>
          <cell r="AP62">
            <v>4</v>
          </cell>
          <cell r="AQ62" t="str">
            <v/>
          </cell>
          <cell r="AR62" t="str">
            <v/>
          </cell>
          <cell r="AS62">
            <v>1800</v>
          </cell>
        </row>
        <row r="63">
          <cell r="A63" t="str">
            <v>0_12_1</v>
          </cell>
          <cell r="B63">
            <v>0</v>
          </cell>
          <cell r="C63">
            <v>12</v>
          </cell>
          <cell r="D63">
            <v>1</v>
          </cell>
          <cell r="E63">
            <v>10</v>
          </cell>
          <cell r="G63" t="str">
            <v>困难关</v>
          </cell>
          <cell r="H63">
            <v>2.5</v>
          </cell>
          <cell r="I63">
            <v>116.38</v>
          </cell>
          <cell r="J63">
            <v>1.28</v>
          </cell>
          <cell r="K63">
            <v>0.61</v>
          </cell>
          <cell r="L63">
            <v>191</v>
          </cell>
          <cell r="M63">
            <v>300</v>
          </cell>
          <cell r="N63">
            <v>200</v>
          </cell>
          <cell r="O63" t="str">
            <v>蝙蝠2</v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>
            <v>6</v>
          </cell>
          <cell r="V63" t="str">
            <v>0</v>
          </cell>
          <cell r="W63" t="str">
            <v>0</v>
          </cell>
          <cell r="X63" t="str">
            <v>0</v>
          </cell>
          <cell r="Y63" t="str">
            <v>0</v>
          </cell>
          <cell r="Z63" t="str">
            <v>0</v>
          </cell>
          <cell r="AA63">
            <v>318</v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2.56</v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33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300</v>
          </cell>
        </row>
        <row r="64">
          <cell r="A64" t="str">
            <v>0_12_2</v>
          </cell>
          <cell r="B64">
            <v>0</v>
          </cell>
          <cell r="C64">
            <v>12</v>
          </cell>
          <cell r="D64">
            <v>2</v>
          </cell>
          <cell r="E64">
            <v>15</v>
          </cell>
          <cell r="G64" t="str">
            <v>困难关</v>
          </cell>
          <cell r="H64">
            <v>2.5470288723195189</v>
          </cell>
          <cell r="I64">
            <v>268.42</v>
          </cell>
          <cell r="J64">
            <v>1.28</v>
          </cell>
          <cell r="K64">
            <v>0.74</v>
          </cell>
          <cell r="L64">
            <v>363</v>
          </cell>
          <cell r="M64">
            <v>300</v>
          </cell>
          <cell r="N64">
            <v>200</v>
          </cell>
          <cell r="O64" t="str">
            <v>蝙蝠2</v>
          </cell>
          <cell r="P64" t="str">
            <v>骷髅1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>
            <v>5</v>
          </cell>
          <cell r="V64">
            <v>5</v>
          </cell>
          <cell r="W64" t="str">
            <v>0</v>
          </cell>
          <cell r="X64" t="str">
            <v>0</v>
          </cell>
          <cell r="Y64" t="str">
            <v>0</v>
          </cell>
          <cell r="Z64" t="str">
            <v>0</v>
          </cell>
          <cell r="AA64">
            <v>871</v>
          </cell>
          <cell r="AB64">
            <v>218</v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>
            <v>2.56</v>
          </cell>
          <cell r="AH64">
            <v>2.56</v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>
            <v>27</v>
          </cell>
          <cell r="AN64">
            <v>13</v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>
            <v>600</v>
          </cell>
        </row>
        <row r="65">
          <cell r="A65" t="str">
            <v>0_12_3</v>
          </cell>
          <cell r="B65">
            <v>0</v>
          </cell>
          <cell r="C65">
            <v>12</v>
          </cell>
          <cell r="D65">
            <v>3</v>
          </cell>
          <cell r="E65">
            <v>20</v>
          </cell>
          <cell r="G65" t="str">
            <v>困难关</v>
          </cell>
          <cell r="H65">
            <v>2.5949424305716957</v>
          </cell>
          <cell r="I65">
            <v>457.78</v>
          </cell>
          <cell r="J65">
            <v>1.28</v>
          </cell>
          <cell r="K65">
            <v>0.86</v>
          </cell>
          <cell r="L65">
            <v>532</v>
          </cell>
          <cell r="M65">
            <v>300</v>
          </cell>
          <cell r="N65">
            <v>200</v>
          </cell>
          <cell r="O65" t="str">
            <v>骷髅1</v>
          </cell>
          <cell r="P65" t="str">
            <v>麻痹蝎1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>
            <v>8</v>
          </cell>
          <cell r="V65">
            <v>8</v>
          </cell>
          <cell r="W65" t="str">
            <v>0</v>
          </cell>
          <cell r="X65" t="str">
            <v>0</v>
          </cell>
          <cell r="Y65" t="str">
            <v>0</v>
          </cell>
          <cell r="Z65" t="str">
            <v>0</v>
          </cell>
          <cell r="AA65">
            <v>665</v>
          </cell>
          <cell r="AB65">
            <v>665</v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>
            <v>2.56</v>
          </cell>
          <cell r="AH65">
            <v>2.56</v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>
            <v>13</v>
          </cell>
          <cell r="AN65">
            <v>13</v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>
            <v>900</v>
          </cell>
        </row>
        <row r="66">
          <cell r="A66" t="str">
            <v>0_12_4</v>
          </cell>
          <cell r="B66">
            <v>0</v>
          </cell>
          <cell r="C66">
            <v>12</v>
          </cell>
          <cell r="D66">
            <v>4</v>
          </cell>
          <cell r="E66">
            <v>25</v>
          </cell>
          <cell r="G66" t="str">
            <v>困难关</v>
          </cell>
          <cell r="H66">
            <v>2.6437573170692383</v>
          </cell>
          <cell r="I66">
            <v>695.56</v>
          </cell>
          <cell r="J66">
            <v>1.28</v>
          </cell>
          <cell r="K66">
            <v>0.99</v>
          </cell>
          <cell r="L66">
            <v>703</v>
          </cell>
          <cell r="M66">
            <v>300</v>
          </cell>
          <cell r="N66">
            <v>200</v>
          </cell>
          <cell r="O66" t="str">
            <v>骷髅1</v>
          </cell>
          <cell r="P66" t="str">
            <v>麻痹蝎1</v>
          </cell>
          <cell r="Q66" t="str">
            <v>麻痹蝎1</v>
          </cell>
          <cell r="R66" t="str">
            <v/>
          </cell>
          <cell r="S66" t="str">
            <v/>
          </cell>
          <cell r="T66" t="str">
            <v/>
          </cell>
          <cell r="U66">
            <v>9</v>
          </cell>
          <cell r="V66">
            <v>9</v>
          </cell>
          <cell r="W66">
            <v>4</v>
          </cell>
          <cell r="X66" t="str">
            <v>0</v>
          </cell>
          <cell r="Y66" t="str">
            <v>0</v>
          </cell>
          <cell r="Z66" t="str">
            <v>0</v>
          </cell>
          <cell r="AA66">
            <v>799</v>
          </cell>
          <cell r="AB66">
            <v>799</v>
          </cell>
          <cell r="AC66">
            <v>799</v>
          </cell>
          <cell r="AD66" t="str">
            <v/>
          </cell>
          <cell r="AE66" t="str">
            <v/>
          </cell>
          <cell r="AF66" t="str">
            <v/>
          </cell>
          <cell r="AG66">
            <v>2.56</v>
          </cell>
          <cell r="AH66">
            <v>2.56</v>
          </cell>
          <cell r="AI66">
            <v>2.56</v>
          </cell>
          <cell r="AJ66" t="str">
            <v/>
          </cell>
          <cell r="AK66" t="str">
            <v/>
          </cell>
          <cell r="AL66" t="str">
            <v/>
          </cell>
          <cell r="AM66">
            <v>9</v>
          </cell>
          <cell r="AN66">
            <v>9</v>
          </cell>
          <cell r="AO66">
            <v>9</v>
          </cell>
          <cell r="AP66" t="str">
            <v/>
          </cell>
          <cell r="AQ66" t="str">
            <v/>
          </cell>
          <cell r="AR66" t="str">
            <v/>
          </cell>
          <cell r="AS66">
            <v>1200</v>
          </cell>
        </row>
        <row r="67">
          <cell r="A67" t="str">
            <v>0_12_5</v>
          </cell>
          <cell r="B67">
            <v>0</v>
          </cell>
          <cell r="C67">
            <v>12</v>
          </cell>
          <cell r="D67">
            <v>5</v>
          </cell>
          <cell r="E67">
            <v>30</v>
          </cell>
          <cell r="G67" t="str">
            <v>困难关</v>
          </cell>
          <cell r="H67">
            <v>2.6934904871925358</v>
          </cell>
          <cell r="I67">
            <v>971.25</v>
          </cell>
          <cell r="J67">
            <v>1.28</v>
          </cell>
          <cell r="K67">
            <v>1.1100000000000001</v>
          </cell>
          <cell r="L67">
            <v>875</v>
          </cell>
          <cell r="M67">
            <v>300</v>
          </cell>
          <cell r="N67">
            <v>200</v>
          </cell>
          <cell r="O67" t="str">
            <v>麻痹蝎1</v>
          </cell>
          <cell r="P67" t="str">
            <v>蜘蛛2</v>
          </cell>
          <cell r="Q67" t="str">
            <v>蝙蝠2</v>
          </cell>
          <cell r="R67" t="str">
            <v/>
          </cell>
          <cell r="S67" t="str">
            <v/>
          </cell>
          <cell r="T67" t="str">
            <v/>
          </cell>
          <cell r="U67">
            <v>13</v>
          </cell>
          <cell r="V67">
            <v>13</v>
          </cell>
          <cell r="W67">
            <v>6</v>
          </cell>
          <cell r="X67" t="str">
            <v>0</v>
          </cell>
          <cell r="Y67" t="str">
            <v>0</v>
          </cell>
          <cell r="Z67" t="str">
            <v>0</v>
          </cell>
          <cell r="AA67">
            <v>295</v>
          </cell>
          <cell r="AB67">
            <v>1180</v>
          </cell>
          <cell r="AC67">
            <v>1180</v>
          </cell>
          <cell r="AD67" t="str">
            <v/>
          </cell>
          <cell r="AE67" t="str">
            <v/>
          </cell>
          <cell r="AF67" t="str">
            <v/>
          </cell>
          <cell r="AG67">
            <v>2.56</v>
          </cell>
          <cell r="AH67">
            <v>5.12</v>
          </cell>
          <cell r="AI67">
            <v>2.56</v>
          </cell>
          <cell r="AJ67" t="str">
            <v/>
          </cell>
          <cell r="AK67" t="str">
            <v/>
          </cell>
          <cell r="AL67" t="str">
            <v/>
          </cell>
          <cell r="AM67">
            <v>4</v>
          </cell>
          <cell r="AN67">
            <v>8</v>
          </cell>
          <cell r="AO67">
            <v>8</v>
          </cell>
          <cell r="AP67" t="str">
            <v/>
          </cell>
          <cell r="AQ67" t="str">
            <v/>
          </cell>
          <cell r="AR67" t="str">
            <v/>
          </cell>
          <cell r="AS67">
            <v>1500</v>
          </cell>
        </row>
        <row r="68">
          <cell r="A68" t="str">
            <v>0_12_6</v>
          </cell>
          <cell r="B68">
            <v>0</v>
          </cell>
          <cell r="C68">
            <v>12</v>
          </cell>
          <cell r="D68">
            <v>6</v>
          </cell>
          <cell r="E68">
            <v>30</v>
          </cell>
          <cell r="G68" t="str">
            <v>困难关</v>
          </cell>
          <cell r="H68">
            <v>2.7441592152789425</v>
          </cell>
          <cell r="I68">
            <v>1302.53</v>
          </cell>
          <cell r="J68">
            <v>1.28</v>
          </cell>
          <cell r="K68">
            <v>1.24</v>
          </cell>
          <cell r="L68">
            <v>1050</v>
          </cell>
          <cell r="M68">
            <v>300</v>
          </cell>
          <cell r="N68">
            <v>200</v>
          </cell>
          <cell r="O68" t="str">
            <v>骷髅1</v>
          </cell>
          <cell r="P68" t="str">
            <v>麻痹蝎1</v>
          </cell>
          <cell r="Q68" t="str">
            <v>蜘蛛2</v>
          </cell>
          <cell r="R68" t="str">
            <v>火精灵1</v>
          </cell>
          <cell r="S68" t="str">
            <v/>
          </cell>
          <cell r="T68" t="str">
            <v/>
          </cell>
          <cell r="U68">
            <v>10</v>
          </cell>
          <cell r="V68">
            <v>10</v>
          </cell>
          <cell r="W68">
            <v>10</v>
          </cell>
          <cell r="X68">
            <v>5</v>
          </cell>
          <cell r="Y68" t="str">
            <v>0</v>
          </cell>
          <cell r="Z68" t="str">
            <v>0</v>
          </cell>
          <cell r="AA68">
            <v>485</v>
          </cell>
          <cell r="AB68">
            <v>485</v>
          </cell>
          <cell r="AC68">
            <v>1938</v>
          </cell>
          <cell r="AD68">
            <v>485</v>
          </cell>
          <cell r="AE68" t="str">
            <v/>
          </cell>
          <cell r="AF68" t="str">
            <v/>
          </cell>
          <cell r="AG68">
            <v>2.56</v>
          </cell>
          <cell r="AH68">
            <v>2.56</v>
          </cell>
          <cell r="AI68">
            <v>5.12</v>
          </cell>
          <cell r="AJ68">
            <v>2.56</v>
          </cell>
          <cell r="AK68" t="str">
            <v/>
          </cell>
          <cell r="AL68" t="str">
            <v/>
          </cell>
          <cell r="AM68">
            <v>4</v>
          </cell>
          <cell r="AN68">
            <v>4</v>
          </cell>
          <cell r="AO68">
            <v>9</v>
          </cell>
          <cell r="AP68">
            <v>4</v>
          </cell>
          <cell r="AQ68" t="str">
            <v/>
          </cell>
          <cell r="AR68" t="str">
            <v/>
          </cell>
          <cell r="AS68">
            <v>1800</v>
          </cell>
        </row>
        <row r="69">
          <cell r="A69" t="str">
            <v>0_12_7</v>
          </cell>
          <cell r="B69">
            <v>0</v>
          </cell>
          <cell r="C69">
            <v>12</v>
          </cell>
          <cell r="D69">
            <v>7</v>
          </cell>
          <cell r="E69">
            <v>30</v>
          </cell>
          <cell r="G69" t="str">
            <v>困难关</v>
          </cell>
          <cell r="H69">
            <v>2.7957811006228557</v>
          </cell>
          <cell r="I69">
            <v>1672.06</v>
          </cell>
          <cell r="J69">
            <v>1.28</v>
          </cell>
          <cell r="K69">
            <v>1.36</v>
          </cell>
          <cell r="L69">
            <v>1229</v>
          </cell>
          <cell r="M69">
            <v>300</v>
          </cell>
          <cell r="N69">
            <v>200</v>
          </cell>
          <cell r="O69" t="str">
            <v>麻痹蝎1</v>
          </cell>
          <cell r="P69" t="str">
            <v>蜘蛛2</v>
          </cell>
          <cell r="Q69" t="str">
            <v>火精灵1</v>
          </cell>
          <cell r="R69" t="str">
            <v>蝙蝠2</v>
          </cell>
          <cell r="S69" t="str">
            <v/>
          </cell>
          <cell r="T69" t="str">
            <v/>
          </cell>
          <cell r="U69">
            <v>11</v>
          </cell>
          <cell r="V69">
            <v>11</v>
          </cell>
          <cell r="W69">
            <v>11</v>
          </cell>
          <cell r="X69">
            <v>5</v>
          </cell>
          <cell r="Y69" t="str">
            <v>0</v>
          </cell>
          <cell r="Z69" t="str">
            <v>0</v>
          </cell>
          <cell r="AA69">
            <v>429</v>
          </cell>
          <cell r="AB69">
            <v>1715</v>
          </cell>
          <cell r="AC69">
            <v>429</v>
          </cell>
          <cell r="AD69">
            <v>1715</v>
          </cell>
          <cell r="AE69" t="str">
            <v/>
          </cell>
          <cell r="AF69" t="str">
            <v/>
          </cell>
          <cell r="AG69">
            <v>2.56</v>
          </cell>
          <cell r="AH69">
            <v>5.12</v>
          </cell>
          <cell r="AI69">
            <v>2.56</v>
          </cell>
          <cell r="AJ69">
            <v>2.56</v>
          </cell>
          <cell r="AK69" t="str">
            <v/>
          </cell>
          <cell r="AL69" t="str">
            <v/>
          </cell>
          <cell r="AM69">
            <v>4</v>
          </cell>
          <cell r="AN69">
            <v>7</v>
          </cell>
          <cell r="AO69">
            <v>4</v>
          </cell>
          <cell r="AP69">
            <v>7</v>
          </cell>
          <cell r="AQ69" t="str">
            <v/>
          </cell>
          <cell r="AR69" t="str">
            <v/>
          </cell>
          <cell r="AS69">
            <v>2100</v>
          </cell>
        </row>
        <row r="70">
          <cell r="A70" t="str">
            <v>0_12_8</v>
          </cell>
          <cell r="B70">
            <v>0</v>
          </cell>
          <cell r="C70">
            <v>12</v>
          </cell>
          <cell r="D70">
            <v>8</v>
          </cell>
          <cell r="E70">
            <v>30</v>
          </cell>
          <cell r="G70" t="str">
            <v>困难关</v>
          </cell>
          <cell r="H70">
            <v>2.848374073588662</v>
          </cell>
          <cell r="I70">
            <v>2104.6799999999998</v>
          </cell>
          <cell r="J70">
            <v>1.28</v>
          </cell>
          <cell r="K70">
            <v>1.49</v>
          </cell>
          <cell r="L70">
            <v>1413</v>
          </cell>
          <cell r="M70">
            <v>300</v>
          </cell>
          <cell r="N70">
            <v>200</v>
          </cell>
          <cell r="O70" t="str">
            <v>麻痹蝎1</v>
          </cell>
          <cell r="P70" t="str">
            <v>蜘蛛2</v>
          </cell>
          <cell r="Q70" t="str">
            <v>火精灵1</v>
          </cell>
          <cell r="R70" t="str">
            <v>蝙蝠2</v>
          </cell>
          <cell r="S70" t="str">
            <v>骷髅3</v>
          </cell>
          <cell r="T70" t="str">
            <v/>
          </cell>
          <cell r="U70">
            <v>10</v>
          </cell>
          <cell r="V70">
            <v>10</v>
          </cell>
          <cell r="W70">
            <v>10</v>
          </cell>
          <cell r="X70">
            <v>10</v>
          </cell>
          <cell r="Y70">
            <v>1</v>
          </cell>
          <cell r="Z70" t="str">
            <v>0</v>
          </cell>
          <cell r="AA70">
            <v>321</v>
          </cell>
          <cell r="AB70">
            <v>1285</v>
          </cell>
          <cell r="AC70">
            <v>321</v>
          </cell>
          <cell r="AD70">
            <v>1285</v>
          </cell>
          <cell r="AE70">
            <v>10276</v>
          </cell>
          <cell r="AF70" t="str">
            <v/>
          </cell>
          <cell r="AG70">
            <v>2.56</v>
          </cell>
          <cell r="AH70">
            <v>5.12</v>
          </cell>
          <cell r="AI70">
            <v>2.56</v>
          </cell>
          <cell r="AJ70">
            <v>2.56</v>
          </cell>
          <cell r="AK70">
            <v>1.024</v>
          </cell>
          <cell r="AL70" t="str">
            <v/>
          </cell>
          <cell r="AM70">
            <v>3</v>
          </cell>
          <cell r="AN70">
            <v>6</v>
          </cell>
          <cell r="AO70">
            <v>3</v>
          </cell>
          <cell r="AP70">
            <v>6</v>
          </cell>
          <cell r="AQ70">
            <v>15</v>
          </cell>
          <cell r="AR70" t="str">
            <v/>
          </cell>
          <cell r="AS70">
            <v>2400</v>
          </cell>
        </row>
        <row r="71">
          <cell r="A71" t="str">
            <v>0_13_1</v>
          </cell>
          <cell r="B71">
            <v>0</v>
          </cell>
          <cell r="C71">
            <v>13</v>
          </cell>
          <cell r="D71">
            <v>1</v>
          </cell>
          <cell r="E71">
            <v>10</v>
          </cell>
          <cell r="G71" t="str">
            <v>标准关</v>
          </cell>
          <cell r="H71">
            <v>2.5</v>
          </cell>
          <cell r="I71">
            <v>118.29</v>
          </cell>
          <cell r="J71">
            <v>1.3</v>
          </cell>
          <cell r="K71">
            <v>0.62</v>
          </cell>
          <cell r="L71">
            <v>191</v>
          </cell>
          <cell r="M71">
            <v>300</v>
          </cell>
          <cell r="N71">
            <v>200</v>
          </cell>
          <cell r="O71" t="str">
            <v>蛋2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>
            <v>6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>
            <v>318</v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>
            <v>2.6</v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>
            <v>33</v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>
            <v>300</v>
          </cell>
        </row>
        <row r="72">
          <cell r="A72" t="str">
            <v>0_13_2</v>
          </cell>
          <cell r="B72">
            <v>0</v>
          </cell>
          <cell r="C72">
            <v>13</v>
          </cell>
          <cell r="D72">
            <v>2</v>
          </cell>
          <cell r="E72">
            <v>15</v>
          </cell>
          <cell r="G72" t="str">
            <v>标准关</v>
          </cell>
          <cell r="H72">
            <v>2.5485583645221732</v>
          </cell>
          <cell r="I72">
            <v>272.20999999999998</v>
          </cell>
          <cell r="J72">
            <v>1.3</v>
          </cell>
          <cell r="K72">
            <v>0.75</v>
          </cell>
          <cell r="L72">
            <v>363</v>
          </cell>
          <cell r="M72">
            <v>300</v>
          </cell>
          <cell r="N72">
            <v>200</v>
          </cell>
          <cell r="O72" t="str">
            <v>蛋2</v>
          </cell>
          <cell r="P72" t="str">
            <v>蜘蛛2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>
            <v>5</v>
          </cell>
          <cell r="V72">
            <v>5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  <cell r="AA72">
            <v>545</v>
          </cell>
          <cell r="AB72">
            <v>545</v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>
            <v>2.6</v>
          </cell>
          <cell r="AH72">
            <v>5.2</v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>
            <v>20</v>
          </cell>
          <cell r="AN72">
            <v>20</v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>
            <v>600</v>
          </cell>
        </row>
        <row r="73">
          <cell r="A73" t="str">
            <v>0_13_3</v>
          </cell>
          <cell r="B73">
            <v>0</v>
          </cell>
          <cell r="C73">
            <v>13</v>
          </cell>
          <cell r="D73">
            <v>3</v>
          </cell>
          <cell r="E73">
            <v>20</v>
          </cell>
          <cell r="G73" t="str">
            <v>标准关</v>
          </cell>
          <cell r="H73">
            <v>2.5980598949503735</v>
          </cell>
          <cell r="I73">
            <v>463.66</v>
          </cell>
          <cell r="J73">
            <v>1.3</v>
          </cell>
          <cell r="K73">
            <v>0.87</v>
          </cell>
          <cell r="L73">
            <v>533</v>
          </cell>
          <cell r="M73">
            <v>300</v>
          </cell>
          <cell r="N73">
            <v>200</v>
          </cell>
          <cell r="O73" t="str">
            <v>蜘蛛2</v>
          </cell>
          <cell r="P73" t="str">
            <v>火精灵1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>
            <v>8</v>
          </cell>
          <cell r="V73">
            <v>8</v>
          </cell>
          <cell r="W73" t="str">
            <v>0</v>
          </cell>
          <cell r="X73" t="str">
            <v>0</v>
          </cell>
          <cell r="Y73" t="str">
            <v>0</v>
          </cell>
          <cell r="Z73" t="str">
            <v>0</v>
          </cell>
          <cell r="AA73">
            <v>1066</v>
          </cell>
          <cell r="AB73">
            <v>267</v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5.2</v>
          </cell>
          <cell r="AH73">
            <v>2.6</v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>
            <v>17</v>
          </cell>
          <cell r="AN73">
            <v>8</v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>
            <v>900</v>
          </cell>
        </row>
        <row r="74">
          <cell r="A74" t="str">
            <v>0_13_4</v>
          </cell>
          <cell r="B74">
            <v>0</v>
          </cell>
          <cell r="C74">
            <v>13</v>
          </cell>
          <cell r="D74">
            <v>4</v>
          </cell>
          <cell r="E74">
            <v>25</v>
          </cell>
          <cell r="G74" t="str">
            <v>标准关</v>
          </cell>
          <cell r="H74">
            <v>2.6485229107221491</v>
          </cell>
          <cell r="I74">
            <v>703.85</v>
          </cell>
          <cell r="J74">
            <v>1.3</v>
          </cell>
          <cell r="K74">
            <v>1</v>
          </cell>
          <cell r="L74">
            <v>704</v>
          </cell>
          <cell r="M74">
            <v>300</v>
          </cell>
          <cell r="N74">
            <v>200</v>
          </cell>
          <cell r="O74" t="str">
            <v>蜘蛛2</v>
          </cell>
          <cell r="P74" t="str">
            <v>火精灵1</v>
          </cell>
          <cell r="Q74" t="str">
            <v>蝙蝠2</v>
          </cell>
          <cell r="R74" t="str">
            <v/>
          </cell>
          <cell r="S74" t="str">
            <v/>
          </cell>
          <cell r="T74" t="str">
            <v/>
          </cell>
          <cell r="U74">
            <v>10</v>
          </cell>
          <cell r="V74">
            <v>10</v>
          </cell>
          <cell r="W74">
            <v>5</v>
          </cell>
          <cell r="X74" t="str">
            <v>0</v>
          </cell>
          <cell r="Y74" t="str">
            <v>0</v>
          </cell>
          <cell r="Z74" t="str">
            <v>0</v>
          </cell>
          <cell r="AA74">
            <v>1006</v>
          </cell>
          <cell r="AB74">
            <v>251</v>
          </cell>
          <cell r="AC74">
            <v>1006</v>
          </cell>
          <cell r="AD74" t="str">
            <v/>
          </cell>
          <cell r="AE74" t="str">
            <v/>
          </cell>
          <cell r="AF74" t="str">
            <v/>
          </cell>
          <cell r="AG74">
            <v>5.2</v>
          </cell>
          <cell r="AH74">
            <v>2.6</v>
          </cell>
          <cell r="AI74">
            <v>2.6</v>
          </cell>
          <cell r="AJ74" t="str">
            <v/>
          </cell>
          <cell r="AK74" t="str">
            <v/>
          </cell>
          <cell r="AL74" t="str">
            <v/>
          </cell>
          <cell r="AM74">
            <v>10</v>
          </cell>
          <cell r="AN74">
            <v>5</v>
          </cell>
          <cell r="AO74">
            <v>10</v>
          </cell>
          <cell r="AP74" t="str">
            <v/>
          </cell>
          <cell r="AQ74" t="str">
            <v/>
          </cell>
          <cell r="AR74" t="str">
            <v/>
          </cell>
          <cell r="AS74">
            <v>1200</v>
          </cell>
        </row>
        <row r="75">
          <cell r="A75" t="str">
            <v>0_13_5</v>
          </cell>
          <cell r="B75">
            <v>0</v>
          </cell>
          <cell r="C75">
            <v>13</v>
          </cell>
          <cell r="D75">
            <v>5</v>
          </cell>
          <cell r="E75">
            <v>30</v>
          </cell>
          <cell r="G75" t="str">
            <v>标准关</v>
          </cell>
          <cell r="H75">
            <v>2.6999660870998183</v>
          </cell>
          <cell r="I75">
            <v>982.36</v>
          </cell>
          <cell r="J75">
            <v>1.3</v>
          </cell>
          <cell r="K75">
            <v>1.1200000000000001</v>
          </cell>
          <cell r="L75">
            <v>877</v>
          </cell>
          <cell r="M75">
            <v>300</v>
          </cell>
          <cell r="N75">
            <v>200</v>
          </cell>
          <cell r="O75" t="str">
            <v>火精灵1</v>
          </cell>
          <cell r="P75" t="str">
            <v>蝙蝠2</v>
          </cell>
          <cell r="Q75" t="str">
            <v>蛋2</v>
          </cell>
          <cell r="R75" t="str">
            <v/>
          </cell>
          <cell r="S75" t="str">
            <v/>
          </cell>
          <cell r="T75" t="str">
            <v/>
          </cell>
          <cell r="U75">
            <v>13</v>
          </cell>
          <cell r="V75">
            <v>13</v>
          </cell>
          <cell r="W75">
            <v>6</v>
          </cell>
          <cell r="X75" t="str">
            <v>0</v>
          </cell>
          <cell r="Y75" t="str">
            <v>0</v>
          </cell>
          <cell r="Z75" t="str">
            <v>0</v>
          </cell>
          <cell r="AA75">
            <v>296</v>
          </cell>
          <cell r="AB75">
            <v>1182</v>
          </cell>
          <cell r="AC75">
            <v>1182</v>
          </cell>
          <cell r="AD75" t="str">
            <v/>
          </cell>
          <cell r="AE75" t="str">
            <v/>
          </cell>
          <cell r="AF75" t="str">
            <v/>
          </cell>
          <cell r="AG75">
            <v>2.6</v>
          </cell>
          <cell r="AH75">
            <v>2.6</v>
          </cell>
          <cell r="AI75">
            <v>2.6</v>
          </cell>
          <cell r="AJ75" t="str">
            <v/>
          </cell>
          <cell r="AK75" t="str">
            <v/>
          </cell>
          <cell r="AL75" t="str">
            <v/>
          </cell>
          <cell r="AM75">
            <v>4</v>
          </cell>
          <cell r="AN75">
            <v>8</v>
          </cell>
          <cell r="AO75">
            <v>8</v>
          </cell>
          <cell r="AP75" t="str">
            <v/>
          </cell>
          <cell r="AQ75" t="str">
            <v/>
          </cell>
          <cell r="AR75" t="str">
            <v/>
          </cell>
          <cell r="AS75">
            <v>1500</v>
          </cell>
        </row>
        <row r="76">
          <cell r="A76" t="str">
            <v>0_13_6</v>
          </cell>
          <cell r="B76">
            <v>0</v>
          </cell>
          <cell r="C76">
            <v>13</v>
          </cell>
          <cell r="D76">
            <v>6</v>
          </cell>
          <cell r="E76">
            <v>30</v>
          </cell>
          <cell r="G76" t="str">
            <v>标准关</v>
          </cell>
          <cell r="H76">
            <v>2.7524084620817781</v>
          </cell>
          <cell r="I76">
            <v>1316.98</v>
          </cell>
          <cell r="J76">
            <v>1.3</v>
          </cell>
          <cell r="K76">
            <v>1.25</v>
          </cell>
          <cell r="L76">
            <v>1054</v>
          </cell>
          <cell r="M76">
            <v>300</v>
          </cell>
          <cell r="N76">
            <v>200</v>
          </cell>
          <cell r="O76" t="str">
            <v>蜘蛛2</v>
          </cell>
          <cell r="P76" t="str">
            <v>火精灵1</v>
          </cell>
          <cell r="Q76" t="str">
            <v>蝙蝠2</v>
          </cell>
          <cell r="R76" t="str">
            <v>蛋2</v>
          </cell>
          <cell r="S76" t="str">
            <v/>
          </cell>
          <cell r="T76" t="str">
            <v/>
          </cell>
          <cell r="U76">
            <v>12</v>
          </cell>
          <cell r="V76">
            <v>9</v>
          </cell>
          <cell r="W76">
            <v>9</v>
          </cell>
          <cell r="X76">
            <v>6</v>
          </cell>
          <cell r="Y76" t="str">
            <v>0</v>
          </cell>
          <cell r="Z76" t="str">
            <v>0</v>
          </cell>
          <cell r="AA76">
            <v>1081</v>
          </cell>
          <cell r="AB76">
            <v>270</v>
          </cell>
          <cell r="AC76">
            <v>1081</v>
          </cell>
          <cell r="AD76">
            <v>1081</v>
          </cell>
          <cell r="AE76" t="str">
            <v/>
          </cell>
          <cell r="AF76" t="str">
            <v/>
          </cell>
          <cell r="AG76">
            <v>5.2</v>
          </cell>
          <cell r="AH76">
            <v>2.6</v>
          </cell>
          <cell r="AI76">
            <v>2.6</v>
          </cell>
          <cell r="AJ76">
            <v>2.6</v>
          </cell>
          <cell r="AK76" t="str">
            <v/>
          </cell>
          <cell r="AL76" t="str">
            <v/>
          </cell>
          <cell r="AM76">
            <v>6</v>
          </cell>
          <cell r="AN76">
            <v>3</v>
          </cell>
          <cell r="AO76">
            <v>6</v>
          </cell>
          <cell r="AP76">
            <v>6</v>
          </cell>
          <cell r="AQ76" t="str">
            <v/>
          </cell>
          <cell r="AR76" t="str">
            <v/>
          </cell>
          <cell r="AS76">
            <v>1800</v>
          </cell>
        </row>
        <row r="77">
          <cell r="A77" t="str">
            <v>0_14_1</v>
          </cell>
          <cell r="B77">
            <v>0</v>
          </cell>
          <cell r="C77">
            <v>14</v>
          </cell>
          <cell r="D77">
            <v>1</v>
          </cell>
          <cell r="E77">
            <v>10</v>
          </cell>
          <cell r="G77" t="str">
            <v>标准关</v>
          </cell>
          <cell r="H77">
            <v>2.5</v>
          </cell>
          <cell r="I77">
            <v>120.2</v>
          </cell>
          <cell r="J77">
            <v>1.33</v>
          </cell>
          <cell r="K77">
            <v>0.63</v>
          </cell>
          <cell r="L77">
            <v>191</v>
          </cell>
          <cell r="M77">
            <v>300</v>
          </cell>
          <cell r="N77">
            <v>200</v>
          </cell>
          <cell r="O77" t="str">
            <v>石像1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>
            <v>6</v>
          </cell>
          <cell r="V77" t="str">
            <v>0</v>
          </cell>
          <cell r="W77" t="str">
            <v>0</v>
          </cell>
          <cell r="X77" t="str">
            <v>0</v>
          </cell>
          <cell r="Y77" t="str">
            <v>0</v>
          </cell>
          <cell r="Z77" t="str">
            <v>0</v>
          </cell>
          <cell r="AA77">
            <v>318</v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>
            <v>2.66</v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>
            <v>33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>
            <v>300</v>
          </cell>
        </row>
        <row r="78">
          <cell r="A78" t="str">
            <v>0_14_2</v>
          </cell>
          <cell r="B78">
            <v>0</v>
          </cell>
          <cell r="C78">
            <v>14</v>
          </cell>
          <cell r="D78">
            <v>2</v>
          </cell>
          <cell r="E78">
            <v>15</v>
          </cell>
          <cell r="G78" t="str">
            <v>标准关</v>
          </cell>
          <cell r="H78">
            <v>2.5499752719435316</v>
          </cell>
          <cell r="I78">
            <v>275.99</v>
          </cell>
          <cell r="J78">
            <v>1.33</v>
          </cell>
          <cell r="K78">
            <v>0.76</v>
          </cell>
          <cell r="L78">
            <v>363</v>
          </cell>
          <cell r="M78">
            <v>300</v>
          </cell>
          <cell r="N78">
            <v>200</v>
          </cell>
          <cell r="O78" t="str">
            <v>石像1</v>
          </cell>
          <cell r="P78" t="str">
            <v>火精灵1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>
            <v>5</v>
          </cell>
          <cell r="V78">
            <v>5</v>
          </cell>
          <cell r="W78" t="str">
            <v>0</v>
          </cell>
          <cell r="X78" t="str">
            <v>0</v>
          </cell>
          <cell r="Y78" t="str">
            <v>0</v>
          </cell>
          <cell r="Z78" t="str">
            <v>0</v>
          </cell>
          <cell r="AA78">
            <v>545</v>
          </cell>
          <cell r="AB78">
            <v>545</v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>
            <v>2.66</v>
          </cell>
          <cell r="AH78">
            <v>2.66</v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>
            <v>20</v>
          </cell>
          <cell r="AN78">
            <v>20</v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>
            <v>600</v>
          </cell>
        </row>
        <row r="79">
          <cell r="A79" t="str">
            <v>0_14_3</v>
          </cell>
          <cell r="B79">
            <v>0</v>
          </cell>
          <cell r="C79">
            <v>14</v>
          </cell>
          <cell r="D79">
            <v>3</v>
          </cell>
          <cell r="E79">
            <v>20</v>
          </cell>
          <cell r="G79" t="str">
            <v>标准关</v>
          </cell>
          <cell r="H79">
            <v>2.6009495550093953</v>
          </cell>
          <cell r="I79">
            <v>469.51</v>
          </cell>
          <cell r="J79">
            <v>1.33</v>
          </cell>
          <cell r="K79">
            <v>0.88</v>
          </cell>
          <cell r="L79">
            <v>534</v>
          </cell>
          <cell r="M79">
            <v>300</v>
          </cell>
          <cell r="N79">
            <v>200</v>
          </cell>
          <cell r="O79" t="str">
            <v>火精灵1</v>
          </cell>
          <cell r="P79" t="str">
            <v>蝙蝠2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>
            <v>8</v>
          </cell>
          <cell r="V79">
            <v>8</v>
          </cell>
          <cell r="W79" t="str">
            <v>0</v>
          </cell>
          <cell r="X79" t="str">
            <v>0</v>
          </cell>
          <cell r="Y79" t="str">
            <v>0</v>
          </cell>
          <cell r="Z79" t="str">
            <v>0</v>
          </cell>
          <cell r="AA79">
            <v>267</v>
          </cell>
          <cell r="AB79">
            <v>1068</v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>
            <v>2.66</v>
          </cell>
          <cell r="AH79">
            <v>2.66</v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>
            <v>8</v>
          </cell>
          <cell r="AN79">
            <v>17</v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>
            <v>900</v>
          </cell>
        </row>
        <row r="80">
          <cell r="A80" t="str">
            <v>0_14_4</v>
          </cell>
          <cell r="B80">
            <v>0</v>
          </cell>
          <cell r="C80">
            <v>14</v>
          </cell>
          <cell r="D80">
            <v>4</v>
          </cell>
          <cell r="E80">
            <v>25</v>
          </cell>
          <cell r="G80" t="str">
            <v>标准关</v>
          </cell>
          <cell r="H80">
            <v>2.6529428195385965</v>
          </cell>
          <cell r="I80">
            <v>712.07</v>
          </cell>
          <cell r="J80">
            <v>1.33</v>
          </cell>
          <cell r="K80">
            <v>1.01</v>
          </cell>
          <cell r="L80">
            <v>705</v>
          </cell>
          <cell r="M80">
            <v>300</v>
          </cell>
          <cell r="N80">
            <v>200</v>
          </cell>
          <cell r="O80" t="str">
            <v>火精灵1</v>
          </cell>
          <cell r="P80" t="str">
            <v>蝙蝠2</v>
          </cell>
          <cell r="Q80" t="str">
            <v>蛋2</v>
          </cell>
          <cell r="R80" t="str">
            <v/>
          </cell>
          <cell r="S80" t="str">
            <v/>
          </cell>
          <cell r="T80" t="str">
            <v/>
          </cell>
          <cell r="U80">
            <v>10</v>
          </cell>
          <cell r="V80">
            <v>10</v>
          </cell>
          <cell r="W80">
            <v>5</v>
          </cell>
          <cell r="X80" t="str">
            <v>0</v>
          </cell>
          <cell r="Y80" t="str">
            <v>0</v>
          </cell>
          <cell r="Z80" t="str">
            <v>0</v>
          </cell>
          <cell r="AA80">
            <v>252</v>
          </cell>
          <cell r="AB80">
            <v>1007</v>
          </cell>
          <cell r="AC80">
            <v>1007</v>
          </cell>
          <cell r="AD80" t="str">
            <v/>
          </cell>
          <cell r="AE80" t="str">
            <v/>
          </cell>
          <cell r="AF80" t="str">
            <v/>
          </cell>
          <cell r="AG80">
            <v>2.66</v>
          </cell>
          <cell r="AH80">
            <v>2.66</v>
          </cell>
          <cell r="AI80">
            <v>2.66</v>
          </cell>
          <cell r="AJ80" t="str">
            <v/>
          </cell>
          <cell r="AK80" t="str">
            <v/>
          </cell>
          <cell r="AL80" t="str">
            <v/>
          </cell>
          <cell r="AM80">
            <v>5</v>
          </cell>
          <cell r="AN80">
            <v>10</v>
          </cell>
          <cell r="AO80">
            <v>10</v>
          </cell>
          <cell r="AP80" t="str">
            <v/>
          </cell>
          <cell r="AQ80" t="str">
            <v/>
          </cell>
          <cell r="AR80" t="str">
            <v/>
          </cell>
          <cell r="AS80">
            <v>1200</v>
          </cell>
        </row>
        <row r="81">
          <cell r="A81" t="str">
            <v>0_14_5</v>
          </cell>
          <cell r="B81">
            <v>0</v>
          </cell>
          <cell r="C81">
            <v>14</v>
          </cell>
          <cell r="D81">
            <v>5</v>
          </cell>
          <cell r="E81">
            <v>30</v>
          </cell>
          <cell r="G81" t="str">
            <v>标准关</v>
          </cell>
          <cell r="H81">
            <v>2.7059754350814291</v>
          </cell>
          <cell r="I81">
            <v>993.34</v>
          </cell>
          <cell r="J81">
            <v>1.33</v>
          </cell>
          <cell r="K81">
            <v>1.1299999999999999</v>
          </cell>
          <cell r="L81">
            <v>879</v>
          </cell>
          <cell r="M81">
            <v>300</v>
          </cell>
          <cell r="N81">
            <v>200</v>
          </cell>
          <cell r="O81" t="str">
            <v>蝙蝠2</v>
          </cell>
          <cell r="P81" t="str">
            <v>蛋2</v>
          </cell>
          <cell r="Q81" t="str">
            <v>石像1</v>
          </cell>
          <cell r="R81" t="str">
            <v/>
          </cell>
          <cell r="S81" t="str">
            <v/>
          </cell>
          <cell r="T81" t="str">
            <v/>
          </cell>
          <cell r="U81">
            <v>13</v>
          </cell>
          <cell r="V81">
            <v>13</v>
          </cell>
          <cell r="W81">
            <v>6</v>
          </cell>
          <cell r="X81" t="str">
            <v>0</v>
          </cell>
          <cell r="Y81" t="str">
            <v>0</v>
          </cell>
          <cell r="Z81" t="str">
            <v>0</v>
          </cell>
          <cell r="AA81">
            <v>959</v>
          </cell>
          <cell r="AB81">
            <v>959</v>
          </cell>
          <cell r="AC81">
            <v>240</v>
          </cell>
          <cell r="AD81" t="str">
            <v/>
          </cell>
          <cell r="AE81" t="str">
            <v/>
          </cell>
          <cell r="AF81" t="str">
            <v/>
          </cell>
          <cell r="AG81">
            <v>2.66</v>
          </cell>
          <cell r="AH81">
            <v>2.66</v>
          </cell>
          <cell r="AI81">
            <v>2.66</v>
          </cell>
          <cell r="AJ81" t="str">
            <v/>
          </cell>
          <cell r="AK81" t="str">
            <v/>
          </cell>
          <cell r="AL81" t="str">
            <v/>
          </cell>
          <cell r="AM81">
            <v>7</v>
          </cell>
          <cell r="AN81">
            <v>7</v>
          </cell>
          <cell r="AO81">
            <v>3</v>
          </cell>
          <cell r="AP81" t="str">
            <v/>
          </cell>
          <cell r="AQ81" t="str">
            <v/>
          </cell>
          <cell r="AR81" t="str">
            <v/>
          </cell>
          <cell r="AS81">
            <v>1500</v>
          </cell>
        </row>
        <row r="82">
          <cell r="A82" t="str">
            <v>0_14_6</v>
          </cell>
          <cell r="B82">
            <v>0</v>
          </cell>
          <cell r="C82">
            <v>14</v>
          </cell>
          <cell r="D82">
            <v>6</v>
          </cell>
          <cell r="E82">
            <v>30</v>
          </cell>
          <cell r="G82" t="str">
            <v>标准关</v>
          </cell>
          <cell r="H82">
            <v>2.760068178377713</v>
          </cell>
          <cell r="I82">
            <v>1331.21</v>
          </cell>
          <cell r="J82">
            <v>1.33</v>
          </cell>
          <cell r="K82">
            <v>1.26</v>
          </cell>
          <cell r="L82">
            <v>1057</v>
          </cell>
          <cell r="M82">
            <v>300</v>
          </cell>
          <cell r="N82">
            <v>200</v>
          </cell>
          <cell r="O82" t="str">
            <v>火精灵1</v>
          </cell>
          <cell r="P82" t="str">
            <v>蝙蝠2</v>
          </cell>
          <cell r="Q82" t="str">
            <v>蛋2</v>
          </cell>
          <cell r="R82" t="str">
            <v>石像1</v>
          </cell>
          <cell r="S82" t="str">
            <v/>
          </cell>
          <cell r="T82" t="str">
            <v/>
          </cell>
          <cell r="U82">
            <v>12</v>
          </cell>
          <cell r="V82">
            <v>9</v>
          </cell>
          <cell r="W82">
            <v>9</v>
          </cell>
          <cell r="X82">
            <v>6</v>
          </cell>
          <cell r="Y82" t="str">
            <v>0</v>
          </cell>
          <cell r="Z82" t="str">
            <v>0</v>
          </cell>
          <cell r="AA82">
            <v>352</v>
          </cell>
          <cell r="AB82">
            <v>1409</v>
          </cell>
          <cell r="AC82">
            <v>1409</v>
          </cell>
          <cell r="AD82">
            <v>352</v>
          </cell>
          <cell r="AE82" t="str">
            <v/>
          </cell>
          <cell r="AF82" t="str">
            <v/>
          </cell>
          <cell r="AG82">
            <v>2.66</v>
          </cell>
          <cell r="AH82">
            <v>2.66</v>
          </cell>
          <cell r="AI82">
            <v>2.66</v>
          </cell>
          <cell r="AJ82">
            <v>2.66</v>
          </cell>
          <cell r="AK82" t="str">
            <v/>
          </cell>
          <cell r="AL82" t="str">
            <v/>
          </cell>
          <cell r="AM82">
            <v>4</v>
          </cell>
          <cell r="AN82">
            <v>7</v>
          </cell>
          <cell r="AO82">
            <v>7</v>
          </cell>
          <cell r="AP82">
            <v>4</v>
          </cell>
          <cell r="AQ82" t="str">
            <v/>
          </cell>
          <cell r="AR82" t="str">
            <v/>
          </cell>
          <cell r="AS82">
            <v>1800</v>
          </cell>
        </row>
        <row r="83">
          <cell r="A83" t="str">
            <v>0_15_1</v>
          </cell>
          <cell r="B83">
            <v>0</v>
          </cell>
          <cell r="C83">
            <v>15</v>
          </cell>
          <cell r="D83">
            <v>1</v>
          </cell>
          <cell r="E83">
            <v>10</v>
          </cell>
          <cell r="G83" t="str">
            <v>标准关</v>
          </cell>
          <cell r="H83">
            <v>2.5</v>
          </cell>
          <cell r="I83">
            <v>122.11</v>
          </cell>
          <cell r="J83">
            <v>1.35</v>
          </cell>
          <cell r="K83">
            <v>0.64</v>
          </cell>
          <cell r="L83">
            <v>191</v>
          </cell>
          <cell r="M83">
            <v>300</v>
          </cell>
          <cell r="N83">
            <v>200</v>
          </cell>
          <cell r="O83" t="str">
            <v>鬼2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>
            <v>6</v>
          </cell>
          <cell r="V83" t="str">
            <v>0</v>
          </cell>
          <cell r="W83" t="str">
            <v>0</v>
          </cell>
          <cell r="X83" t="str">
            <v>0</v>
          </cell>
          <cell r="Y83" t="str">
            <v>0</v>
          </cell>
          <cell r="Z83" t="str">
            <v>0</v>
          </cell>
          <cell r="AA83">
            <v>318</v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>
            <v>2.7</v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>
            <v>33</v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>
            <v>300</v>
          </cell>
        </row>
        <row r="84">
          <cell r="A84" t="str">
            <v>0_15_2</v>
          </cell>
          <cell r="B84">
            <v>0</v>
          </cell>
          <cell r="C84">
            <v>15</v>
          </cell>
          <cell r="D84">
            <v>2</v>
          </cell>
          <cell r="E84">
            <v>15</v>
          </cell>
          <cell r="G84" t="str">
            <v>标准关</v>
          </cell>
          <cell r="H84">
            <v>2.5512950892532715</v>
          </cell>
          <cell r="I84">
            <v>279.77</v>
          </cell>
          <cell r="J84">
            <v>1.35</v>
          </cell>
          <cell r="K84">
            <v>0.77</v>
          </cell>
          <cell r="L84">
            <v>363</v>
          </cell>
          <cell r="M84">
            <v>300</v>
          </cell>
          <cell r="N84">
            <v>200</v>
          </cell>
          <cell r="O84" t="str">
            <v>鬼2</v>
          </cell>
          <cell r="P84" t="str">
            <v>蝙蝠2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>
            <v>5</v>
          </cell>
          <cell r="V84">
            <v>5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  <cell r="AA84">
            <v>545</v>
          </cell>
          <cell r="AB84">
            <v>545</v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>
            <v>2.7</v>
          </cell>
          <cell r="AH84">
            <v>2.7</v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>
            <v>20</v>
          </cell>
          <cell r="AN84">
            <v>20</v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>
            <v>600</v>
          </cell>
        </row>
        <row r="85">
          <cell r="A85" t="str">
            <v>0_15_3</v>
          </cell>
          <cell r="B85">
            <v>0</v>
          </cell>
          <cell r="C85">
            <v>15</v>
          </cell>
          <cell r="D85">
            <v>3</v>
          </cell>
          <cell r="E85">
            <v>20</v>
          </cell>
          <cell r="G85" t="str">
            <v>标准关</v>
          </cell>
          <cell r="H85">
            <v>2.6036426529791434</v>
          </cell>
          <cell r="I85">
            <v>475.34</v>
          </cell>
          <cell r="J85">
            <v>1.35</v>
          </cell>
          <cell r="K85">
            <v>0.89</v>
          </cell>
          <cell r="L85">
            <v>534</v>
          </cell>
          <cell r="M85">
            <v>300</v>
          </cell>
          <cell r="N85">
            <v>200</v>
          </cell>
          <cell r="O85" t="str">
            <v>蝙蝠2</v>
          </cell>
          <cell r="P85" t="str">
            <v>蛋2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>
            <v>8</v>
          </cell>
          <cell r="V85">
            <v>8</v>
          </cell>
          <cell r="W85" t="str">
            <v>0</v>
          </cell>
          <cell r="X85" t="str">
            <v>0</v>
          </cell>
          <cell r="Y85" t="str">
            <v>0</v>
          </cell>
          <cell r="Z85" t="str">
            <v>0</v>
          </cell>
          <cell r="AA85">
            <v>668</v>
          </cell>
          <cell r="AB85">
            <v>668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>
            <v>2.7</v>
          </cell>
          <cell r="AH85">
            <v>2.7</v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>
            <v>13</v>
          </cell>
          <cell r="AN85">
            <v>13</v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>
            <v>900</v>
          </cell>
        </row>
        <row r="86">
          <cell r="A86" t="str">
            <v>0_15_4</v>
          </cell>
          <cell r="B86">
            <v>0</v>
          </cell>
          <cell r="C86">
            <v>15</v>
          </cell>
          <cell r="D86">
            <v>4</v>
          </cell>
          <cell r="E86">
            <v>25</v>
          </cell>
          <cell r="G86" t="str">
            <v>标准关</v>
          </cell>
          <cell r="H86">
            <v>2.6570642858864195</v>
          </cell>
          <cell r="I86">
            <v>720.24</v>
          </cell>
          <cell r="J86">
            <v>1.35</v>
          </cell>
          <cell r="K86">
            <v>1.02</v>
          </cell>
          <cell r="L86">
            <v>706</v>
          </cell>
          <cell r="M86">
            <v>300</v>
          </cell>
          <cell r="N86">
            <v>200</v>
          </cell>
          <cell r="O86" t="str">
            <v>蝙蝠2</v>
          </cell>
          <cell r="P86" t="str">
            <v>蛋2</v>
          </cell>
          <cell r="Q86" t="str">
            <v>石像1</v>
          </cell>
          <cell r="R86" t="str">
            <v/>
          </cell>
          <cell r="S86" t="str">
            <v/>
          </cell>
          <cell r="T86" t="str">
            <v/>
          </cell>
          <cell r="U86">
            <v>10</v>
          </cell>
          <cell r="V86">
            <v>10</v>
          </cell>
          <cell r="W86">
            <v>5</v>
          </cell>
          <cell r="X86" t="str">
            <v>0</v>
          </cell>
          <cell r="Y86" t="str">
            <v>0</v>
          </cell>
          <cell r="Z86" t="str">
            <v>0</v>
          </cell>
          <cell r="AA86">
            <v>831</v>
          </cell>
          <cell r="AB86">
            <v>831</v>
          </cell>
          <cell r="AC86">
            <v>208</v>
          </cell>
          <cell r="AD86" t="str">
            <v/>
          </cell>
          <cell r="AE86" t="str">
            <v/>
          </cell>
          <cell r="AF86" t="str">
            <v/>
          </cell>
          <cell r="AG86">
            <v>2.7</v>
          </cell>
          <cell r="AH86">
            <v>2.7</v>
          </cell>
          <cell r="AI86">
            <v>2.7</v>
          </cell>
          <cell r="AJ86" t="str">
            <v/>
          </cell>
          <cell r="AK86" t="str">
            <v/>
          </cell>
          <cell r="AL86" t="str">
            <v/>
          </cell>
          <cell r="AM86">
            <v>9</v>
          </cell>
          <cell r="AN86">
            <v>9</v>
          </cell>
          <cell r="AO86">
            <v>4</v>
          </cell>
          <cell r="AP86" t="str">
            <v/>
          </cell>
          <cell r="AQ86" t="str">
            <v/>
          </cell>
          <cell r="AR86" t="str">
            <v/>
          </cell>
          <cell r="AS86">
            <v>1200</v>
          </cell>
        </row>
        <row r="87">
          <cell r="A87" t="str">
            <v>0_15_5</v>
          </cell>
          <cell r="B87">
            <v>0</v>
          </cell>
          <cell r="C87">
            <v>15</v>
          </cell>
          <cell r="D87">
            <v>5</v>
          </cell>
          <cell r="E87">
            <v>30</v>
          </cell>
          <cell r="G87" t="str">
            <v>标准关</v>
          </cell>
          <cell r="H87">
            <v>2.7115820257649093</v>
          </cell>
          <cell r="I87">
            <v>1004.2</v>
          </cell>
          <cell r="J87">
            <v>1.35</v>
          </cell>
          <cell r="K87">
            <v>1.1399999999999999</v>
          </cell>
          <cell r="L87">
            <v>881</v>
          </cell>
          <cell r="M87">
            <v>300</v>
          </cell>
          <cell r="N87">
            <v>200</v>
          </cell>
          <cell r="O87" t="str">
            <v>蛋2</v>
          </cell>
          <cell r="P87" t="str">
            <v>石像1</v>
          </cell>
          <cell r="Q87" t="str">
            <v>鬼2</v>
          </cell>
          <cell r="R87" t="str">
            <v/>
          </cell>
          <cell r="S87" t="str">
            <v/>
          </cell>
          <cell r="T87" t="str">
            <v/>
          </cell>
          <cell r="U87">
            <v>13</v>
          </cell>
          <cell r="V87">
            <v>13</v>
          </cell>
          <cell r="W87">
            <v>6</v>
          </cell>
          <cell r="X87" t="str">
            <v>0</v>
          </cell>
          <cell r="Y87" t="str">
            <v>0</v>
          </cell>
          <cell r="Z87" t="str">
            <v>0</v>
          </cell>
          <cell r="AA87">
            <v>1188</v>
          </cell>
          <cell r="AB87">
            <v>297</v>
          </cell>
          <cell r="AC87">
            <v>1188</v>
          </cell>
          <cell r="AD87" t="str">
            <v/>
          </cell>
          <cell r="AE87" t="str">
            <v/>
          </cell>
          <cell r="AF87" t="str">
            <v/>
          </cell>
          <cell r="AG87">
            <v>2.7</v>
          </cell>
          <cell r="AH87">
            <v>2.7</v>
          </cell>
          <cell r="AI87">
            <v>2.7</v>
          </cell>
          <cell r="AJ87" t="str">
            <v/>
          </cell>
          <cell r="AK87" t="str">
            <v/>
          </cell>
          <cell r="AL87" t="str">
            <v/>
          </cell>
          <cell r="AM87">
            <v>8</v>
          </cell>
          <cell r="AN87">
            <v>4</v>
          </cell>
          <cell r="AO87">
            <v>8</v>
          </cell>
          <cell r="AP87" t="str">
            <v/>
          </cell>
          <cell r="AQ87" t="str">
            <v/>
          </cell>
          <cell r="AR87" t="str">
            <v/>
          </cell>
          <cell r="AS87">
            <v>1500</v>
          </cell>
        </row>
        <row r="88">
          <cell r="A88" t="str">
            <v>0_15_6</v>
          </cell>
          <cell r="B88">
            <v>0</v>
          </cell>
          <cell r="C88">
            <v>15</v>
          </cell>
          <cell r="D88">
            <v>6</v>
          </cell>
          <cell r="E88">
            <v>30</v>
          </cell>
          <cell r="G88" t="str">
            <v>标准关</v>
          </cell>
          <cell r="H88">
            <v>2.7672183625765805</v>
          </cell>
          <cell r="I88">
            <v>1345.26</v>
          </cell>
          <cell r="J88">
            <v>1.35</v>
          </cell>
          <cell r="K88">
            <v>1.27</v>
          </cell>
          <cell r="L88">
            <v>1059</v>
          </cell>
          <cell r="M88">
            <v>300</v>
          </cell>
          <cell r="N88">
            <v>200</v>
          </cell>
          <cell r="O88" t="str">
            <v>蝙蝠2</v>
          </cell>
          <cell r="P88" t="str">
            <v>蛋2</v>
          </cell>
          <cell r="Q88" t="str">
            <v>石像1</v>
          </cell>
          <cell r="R88" t="str">
            <v>鬼2</v>
          </cell>
          <cell r="S88" t="str">
            <v/>
          </cell>
          <cell r="T88" t="str">
            <v/>
          </cell>
          <cell r="U88">
            <v>12</v>
          </cell>
          <cell r="V88">
            <v>9</v>
          </cell>
          <cell r="W88">
            <v>9</v>
          </cell>
          <cell r="X88">
            <v>6</v>
          </cell>
          <cell r="Y88" t="str">
            <v>0</v>
          </cell>
          <cell r="Z88" t="str">
            <v>0</v>
          </cell>
          <cell r="AA88">
            <v>1086</v>
          </cell>
          <cell r="AB88">
            <v>1086</v>
          </cell>
          <cell r="AC88">
            <v>272</v>
          </cell>
          <cell r="AD88">
            <v>1086</v>
          </cell>
          <cell r="AE88" t="str">
            <v/>
          </cell>
          <cell r="AF88" t="str">
            <v/>
          </cell>
          <cell r="AG88">
            <v>2.7</v>
          </cell>
          <cell r="AH88">
            <v>2.7</v>
          </cell>
          <cell r="AI88">
            <v>2.7</v>
          </cell>
          <cell r="AJ88">
            <v>2.7</v>
          </cell>
          <cell r="AK88" t="str">
            <v/>
          </cell>
          <cell r="AL88" t="str">
            <v/>
          </cell>
          <cell r="AM88">
            <v>6</v>
          </cell>
          <cell r="AN88">
            <v>6</v>
          </cell>
          <cell r="AO88">
            <v>3</v>
          </cell>
          <cell r="AP88">
            <v>6</v>
          </cell>
          <cell r="AQ88" t="str">
            <v/>
          </cell>
          <cell r="AR88" t="str">
            <v/>
          </cell>
          <cell r="AS88">
            <v>1800</v>
          </cell>
        </row>
        <row r="89">
          <cell r="A89" t="str">
            <v>0_16_1</v>
          </cell>
          <cell r="B89">
            <v>0</v>
          </cell>
          <cell r="C89">
            <v>16</v>
          </cell>
          <cell r="D89">
            <v>1</v>
          </cell>
          <cell r="E89">
            <v>10</v>
          </cell>
          <cell r="G89" t="str">
            <v>标准关</v>
          </cell>
          <cell r="H89">
            <v>2.5</v>
          </cell>
          <cell r="I89">
            <v>124.02</v>
          </cell>
          <cell r="J89">
            <v>1.38</v>
          </cell>
          <cell r="K89">
            <v>0.65</v>
          </cell>
          <cell r="L89">
            <v>191</v>
          </cell>
          <cell r="M89">
            <v>300</v>
          </cell>
          <cell r="N89">
            <v>200</v>
          </cell>
          <cell r="O89" t="str">
            <v>麻痹蝎2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>
            <v>6</v>
          </cell>
          <cell r="V89" t="str">
            <v>0</v>
          </cell>
          <cell r="W89" t="str">
            <v>0</v>
          </cell>
          <cell r="X89" t="str">
            <v>0</v>
          </cell>
          <cell r="Y89" t="str">
            <v>0</v>
          </cell>
          <cell r="Z89" t="str">
            <v>0</v>
          </cell>
          <cell r="AA89">
            <v>318</v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2.76</v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33</v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300</v>
          </cell>
        </row>
        <row r="90">
          <cell r="A90" t="str">
            <v>0_16_2</v>
          </cell>
          <cell r="B90">
            <v>0</v>
          </cell>
          <cell r="C90">
            <v>16</v>
          </cell>
          <cell r="D90">
            <v>2</v>
          </cell>
          <cell r="E90">
            <v>15</v>
          </cell>
          <cell r="G90" t="str">
            <v>标准关</v>
          </cell>
          <cell r="H90">
            <v>2.5525303142679832</v>
          </cell>
          <cell r="I90">
            <v>283.54000000000002</v>
          </cell>
          <cell r="J90">
            <v>1.38</v>
          </cell>
          <cell r="K90">
            <v>0.78</v>
          </cell>
          <cell r="L90">
            <v>364</v>
          </cell>
          <cell r="M90">
            <v>300</v>
          </cell>
          <cell r="N90">
            <v>200</v>
          </cell>
          <cell r="O90" t="str">
            <v>麻痹蝎2</v>
          </cell>
          <cell r="P90" t="str">
            <v>蛋2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>
            <v>5</v>
          </cell>
          <cell r="V90">
            <v>5</v>
          </cell>
          <cell r="W90" t="str">
            <v>0</v>
          </cell>
          <cell r="X90" t="str">
            <v>0</v>
          </cell>
          <cell r="Y90" t="str">
            <v>0</v>
          </cell>
          <cell r="Z90" t="str">
            <v>0</v>
          </cell>
          <cell r="AA90">
            <v>546</v>
          </cell>
          <cell r="AB90">
            <v>546</v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>
            <v>2.76</v>
          </cell>
          <cell r="AH90">
            <v>2.76</v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>
            <v>20</v>
          </cell>
          <cell r="AN90">
            <v>20</v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600</v>
          </cell>
        </row>
        <row r="91">
          <cell r="A91" t="str">
            <v>0_16_3</v>
          </cell>
          <cell r="B91">
            <v>0</v>
          </cell>
          <cell r="C91">
            <v>16</v>
          </cell>
          <cell r="D91">
            <v>3</v>
          </cell>
          <cell r="E91">
            <v>20</v>
          </cell>
          <cell r="G91" t="str">
            <v>标准关</v>
          </cell>
          <cell r="H91">
            <v>2.6061644021028036</v>
          </cell>
          <cell r="I91">
            <v>481.14</v>
          </cell>
          <cell r="J91">
            <v>1.38</v>
          </cell>
          <cell r="K91">
            <v>0.9</v>
          </cell>
          <cell r="L91">
            <v>535</v>
          </cell>
          <cell r="M91">
            <v>300</v>
          </cell>
          <cell r="N91">
            <v>200</v>
          </cell>
          <cell r="O91" t="str">
            <v>蛋2</v>
          </cell>
          <cell r="P91" t="str">
            <v>石像1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>
            <v>9</v>
          </cell>
          <cell r="V91">
            <v>9</v>
          </cell>
          <cell r="W91" t="str">
            <v>0</v>
          </cell>
          <cell r="X91" t="str">
            <v>0</v>
          </cell>
          <cell r="Y91" t="str">
            <v>0</v>
          </cell>
          <cell r="Z91" t="str">
            <v>0</v>
          </cell>
          <cell r="AA91">
            <v>951</v>
          </cell>
          <cell r="AB91">
            <v>238</v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>
            <v>2.76</v>
          </cell>
          <cell r="AH91">
            <v>2.76</v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>
            <v>15</v>
          </cell>
          <cell r="AN91">
            <v>7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900</v>
          </cell>
        </row>
        <row r="92">
          <cell r="A92" t="str">
            <v>0_16_4</v>
          </cell>
          <cell r="B92">
            <v>0</v>
          </cell>
          <cell r="C92">
            <v>16</v>
          </cell>
          <cell r="D92">
            <v>4</v>
          </cell>
          <cell r="E92">
            <v>25</v>
          </cell>
          <cell r="G92" t="str">
            <v>标准关</v>
          </cell>
          <cell r="H92">
            <v>2.6609254561333993</v>
          </cell>
          <cell r="I92">
            <v>728.36</v>
          </cell>
          <cell r="J92">
            <v>1.38</v>
          </cell>
          <cell r="K92">
            <v>1.03</v>
          </cell>
          <cell r="L92">
            <v>707</v>
          </cell>
          <cell r="M92">
            <v>300</v>
          </cell>
          <cell r="N92">
            <v>200</v>
          </cell>
          <cell r="O92" t="str">
            <v>蛋2</v>
          </cell>
          <cell r="P92" t="str">
            <v>石像1</v>
          </cell>
          <cell r="Q92" t="str">
            <v>鬼2</v>
          </cell>
          <cell r="R92" t="str">
            <v/>
          </cell>
          <cell r="S92" t="str">
            <v/>
          </cell>
          <cell r="T92" t="str">
            <v/>
          </cell>
          <cell r="U92">
            <v>10</v>
          </cell>
          <cell r="V92">
            <v>10</v>
          </cell>
          <cell r="W92">
            <v>5</v>
          </cell>
          <cell r="X92" t="str">
            <v>0</v>
          </cell>
          <cell r="Y92" t="str">
            <v>0</v>
          </cell>
          <cell r="Z92" t="str">
            <v>0</v>
          </cell>
          <cell r="AA92">
            <v>1010</v>
          </cell>
          <cell r="AB92">
            <v>253</v>
          </cell>
          <cell r="AC92">
            <v>1010</v>
          </cell>
          <cell r="AD92" t="str">
            <v/>
          </cell>
          <cell r="AE92" t="str">
            <v/>
          </cell>
          <cell r="AF92" t="str">
            <v/>
          </cell>
          <cell r="AG92">
            <v>2.76</v>
          </cell>
          <cell r="AH92">
            <v>2.76</v>
          </cell>
          <cell r="AI92">
            <v>2.76</v>
          </cell>
          <cell r="AJ92" t="str">
            <v/>
          </cell>
          <cell r="AK92" t="str">
            <v/>
          </cell>
          <cell r="AL92" t="str">
            <v/>
          </cell>
          <cell r="AM92">
            <v>10</v>
          </cell>
          <cell r="AN92">
            <v>5</v>
          </cell>
          <cell r="AO92">
            <v>10</v>
          </cell>
          <cell r="AP92" t="str">
            <v/>
          </cell>
          <cell r="AQ92" t="str">
            <v/>
          </cell>
          <cell r="AR92" t="str">
            <v/>
          </cell>
          <cell r="AS92">
            <v>1200</v>
          </cell>
        </row>
        <row r="93">
          <cell r="A93" t="str">
            <v>0_16_5</v>
          </cell>
          <cell r="B93">
            <v>0</v>
          </cell>
          <cell r="C93">
            <v>16</v>
          </cell>
          <cell r="D93">
            <v>5</v>
          </cell>
          <cell r="E93">
            <v>30</v>
          </cell>
          <cell r="G93" t="str">
            <v>标准关</v>
          </cell>
          <cell r="H93">
            <v>2.7168371563151448</v>
          </cell>
          <cell r="I93">
            <v>1014.98</v>
          </cell>
          <cell r="J93">
            <v>1.38</v>
          </cell>
          <cell r="K93">
            <v>1.1499999999999999</v>
          </cell>
          <cell r="L93">
            <v>883</v>
          </cell>
          <cell r="M93">
            <v>300</v>
          </cell>
          <cell r="N93">
            <v>200</v>
          </cell>
          <cell r="O93" t="str">
            <v>石像1</v>
          </cell>
          <cell r="P93" t="str">
            <v>鬼2</v>
          </cell>
          <cell r="Q93" t="str">
            <v>麻痹蝎2</v>
          </cell>
          <cell r="R93" t="str">
            <v/>
          </cell>
          <cell r="S93" t="str">
            <v/>
          </cell>
          <cell r="T93" t="str">
            <v/>
          </cell>
          <cell r="U93">
            <v>13</v>
          </cell>
          <cell r="V93">
            <v>13</v>
          </cell>
          <cell r="W93">
            <v>6</v>
          </cell>
          <cell r="X93" t="str">
            <v>0</v>
          </cell>
          <cell r="Y93" t="str">
            <v>0</v>
          </cell>
          <cell r="Z93" t="str">
            <v>0</v>
          </cell>
          <cell r="AA93">
            <v>298</v>
          </cell>
          <cell r="AB93">
            <v>1191</v>
          </cell>
          <cell r="AC93">
            <v>1191</v>
          </cell>
          <cell r="AD93" t="str">
            <v/>
          </cell>
          <cell r="AE93" t="str">
            <v/>
          </cell>
          <cell r="AF93" t="str">
            <v/>
          </cell>
          <cell r="AG93">
            <v>2.76</v>
          </cell>
          <cell r="AH93">
            <v>2.76</v>
          </cell>
          <cell r="AI93">
            <v>2.76</v>
          </cell>
          <cell r="AJ93" t="str">
            <v/>
          </cell>
          <cell r="AK93" t="str">
            <v/>
          </cell>
          <cell r="AL93" t="str">
            <v/>
          </cell>
          <cell r="AM93">
            <v>4</v>
          </cell>
          <cell r="AN93">
            <v>8</v>
          </cell>
          <cell r="AO93">
            <v>8</v>
          </cell>
          <cell r="AP93" t="str">
            <v/>
          </cell>
          <cell r="AQ93" t="str">
            <v/>
          </cell>
          <cell r="AR93" t="str">
            <v/>
          </cell>
          <cell r="AS93">
            <v>1500</v>
          </cell>
        </row>
        <row r="94">
          <cell r="A94" t="str">
            <v>0_16_6</v>
          </cell>
          <cell r="B94">
            <v>0</v>
          </cell>
          <cell r="C94">
            <v>16</v>
          </cell>
          <cell r="D94">
            <v>6</v>
          </cell>
          <cell r="E94">
            <v>30</v>
          </cell>
          <cell r="G94" t="str">
            <v>标准关</v>
          </cell>
          <cell r="H94">
            <v>2.7739236801696125</v>
          </cell>
          <cell r="I94">
            <v>1359.13</v>
          </cell>
          <cell r="J94">
            <v>1.38</v>
          </cell>
          <cell r="K94">
            <v>1.28</v>
          </cell>
          <cell r="L94">
            <v>1062</v>
          </cell>
          <cell r="M94">
            <v>300</v>
          </cell>
          <cell r="N94">
            <v>200</v>
          </cell>
          <cell r="O94" t="str">
            <v>蛋2</v>
          </cell>
          <cell r="P94" t="str">
            <v>石像1</v>
          </cell>
          <cell r="Q94" t="str">
            <v>鬼2</v>
          </cell>
          <cell r="R94" t="str">
            <v>麻痹蝎2</v>
          </cell>
          <cell r="S94" t="str">
            <v/>
          </cell>
          <cell r="T94" t="str">
            <v/>
          </cell>
          <cell r="U94">
            <v>12</v>
          </cell>
          <cell r="V94">
            <v>9</v>
          </cell>
          <cell r="W94">
            <v>9</v>
          </cell>
          <cell r="X94">
            <v>6</v>
          </cell>
          <cell r="Y94" t="str">
            <v>0</v>
          </cell>
          <cell r="Z94" t="str">
            <v>0</v>
          </cell>
          <cell r="AA94">
            <v>1089</v>
          </cell>
          <cell r="AB94">
            <v>272</v>
          </cell>
          <cell r="AC94">
            <v>1089</v>
          </cell>
          <cell r="AD94">
            <v>1089</v>
          </cell>
          <cell r="AE94" t="str">
            <v/>
          </cell>
          <cell r="AF94" t="str">
            <v/>
          </cell>
          <cell r="AG94">
            <v>2.76</v>
          </cell>
          <cell r="AH94">
            <v>2.76</v>
          </cell>
          <cell r="AI94">
            <v>2.76</v>
          </cell>
          <cell r="AJ94">
            <v>2.76</v>
          </cell>
          <cell r="AK94" t="str">
            <v/>
          </cell>
          <cell r="AL94" t="str">
            <v/>
          </cell>
          <cell r="AM94">
            <v>6</v>
          </cell>
          <cell r="AN94">
            <v>3</v>
          </cell>
          <cell r="AO94">
            <v>6</v>
          </cell>
          <cell r="AP94">
            <v>6</v>
          </cell>
          <cell r="AQ94" t="str">
            <v/>
          </cell>
          <cell r="AR94" t="str">
            <v/>
          </cell>
          <cell r="AS94">
            <v>1800</v>
          </cell>
        </row>
        <row r="95">
          <cell r="A95" t="str">
            <v>0_17_1</v>
          </cell>
          <cell r="B95">
            <v>0</v>
          </cell>
          <cell r="C95">
            <v>17</v>
          </cell>
          <cell r="D95">
            <v>1</v>
          </cell>
          <cell r="E95">
            <v>10</v>
          </cell>
          <cell r="G95" t="str">
            <v>标准关</v>
          </cell>
          <cell r="H95">
            <v>2.5</v>
          </cell>
          <cell r="I95">
            <v>125.92</v>
          </cell>
          <cell r="J95">
            <v>1.4</v>
          </cell>
          <cell r="K95">
            <v>0.66</v>
          </cell>
          <cell r="L95">
            <v>191</v>
          </cell>
          <cell r="M95">
            <v>300</v>
          </cell>
          <cell r="N95">
            <v>200</v>
          </cell>
          <cell r="O95" t="str">
            <v>小恶魔1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>
            <v>6</v>
          </cell>
          <cell r="V95" t="str">
            <v>0</v>
          </cell>
          <cell r="W95" t="str">
            <v>0</v>
          </cell>
          <cell r="X95" t="str">
            <v>0</v>
          </cell>
          <cell r="Y95" t="str">
            <v>0</v>
          </cell>
          <cell r="Z95" t="str">
            <v>0</v>
          </cell>
          <cell r="AA95">
            <v>318</v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>
            <v>2.8</v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>
            <v>33</v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>
            <v>300</v>
          </cell>
        </row>
        <row r="96">
          <cell r="A96" t="str">
            <v>0_17_2</v>
          </cell>
          <cell r="B96">
            <v>0</v>
          </cell>
          <cell r="C96">
            <v>17</v>
          </cell>
          <cell r="D96">
            <v>2</v>
          </cell>
          <cell r="E96">
            <v>15</v>
          </cell>
          <cell r="G96" t="str">
            <v>标准关</v>
          </cell>
          <cell r="H96">
            <v>2.553691174547998</v>
          </cell>
          <cell r="I96">
            <v>287.31</v>
          </cell>
          <cell r="J96">
            <v>1.4</v>
          </cell>
          <cell r="K96">
            <v>0.79</v>
          </cell>
          <cell r="L96">
            <v>364</v>
          </cell>
          <cell r="M96">
            <v>300</v>
          </cell>
          <cell r="N96">
            <v>200</v>
          </cell>
          <cell r="O96" t="str">
            <v>小恶魔1</v>
          </cell>
          <cell r="P96" t="str">
            <v>石像1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>
            <v>5</v>
          </cell>
          <cell r="V96">
            <v>5</v>
          </cell>
          <cell r="W96" t="str">
            <v>0</v>
          </cell>
          <cell r="X96" t="str">
            <v>0</v>
          </cell>
          <cell r="Y96" t="str">
            <v>0</v>
          </cell>
          <cell r="Z96" t="str">
            <v>0</v>
          </cell>
          <cell r="AA96">
            <v>546</v>
          </cell>
          <cell r="AB96">
            <v>546</v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>
            <v>2.8</v>
          </cell>
          <cell r="AH96">
            <v>2.8</v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>
            <v>20</v>
          </cell>
          <cell r="AN96">
            <v>20</v>
          </cell>
          <cell r="AO96" t="str">
            <v/>
          </cell>
          <cell r="AP96" t="str">
            <v/>
          </cell>
          <cell r="AQ96" t="str">
            <v/>
          </cell>
          <cell r="AR96" t="str">
            <v/>
          </cell>
          <cell r="AS96">
            <v>600</v>
          </cell>
        </row>
        <row r="97">
          <cell r="A97" t="str">
            <v>0_17_3</v>
          </cell>
          <cell r="B97">
            <v>0</v>
          </cell>
          <cell r="C97">
            <v>17</v>
          </cell>
          <cell r="D97">
            <v>3</v>
          </cell>
          <cell r="E97">
            <v>20</v>
          </cell>
          <cell r="G97" t="str">
            <v>标准关</v>
          </cell>
          <cell r="H97">
            <v>2.6085354459857331</v>
          </cell>
          <cell r="I97">
            <v>486.93</v>
          </cell>
          <cell r="J97">
            <v>1.4</v>
          </cell>
          <cell r="K97">
            <v>0.91</v>
          </cell>
          <cell r="L97">
            <v>535</v>
          </cell>
          <cell r="M97">
            <v>300</v>
          </cell>
          <cell r="N97">
            <v>200</v>
          </cell>
          <cell r="O97" t="str">
            <v>石像1</v>
          </cell>
          <cell r="P97" t="str">
            <v>鬼2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>
            <v>9</v>
          </cell>
          <cell r="V97">
            <v>9</v>
          </cell>
          <cell r="W97" t="str">
            <v>0</v>
          </cell>
          <cell r="X97" t="str">
            <v>0</v>
          </cell>
          <cell r="Y97" t="str">
            <v>0</v>
          </cell>
          <cell r="Z97" t="str">
            <v>0</v>
          </cell>
          <cell r="AA97">
            <v>238</v>
          </cell>
          <cell r="AB97">
            <v>951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>
            <v>2.8</v>
          </cell>
          <cell r="AH97">
            <v>2.8</v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>
            <v>7</v>
          </cell>
          <cell r="AN97">
            <v>15</v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>
            <v>900</v>
          </cell>
        </row>
        <row r="98">
          <cell r="A98" t="str">
            <v>0_17_4</v>
          </cell>
          <cell r="B98">
            <v>0</v>
          </cell>
          <cell r="C98">
            <v>17</v>
          </cell>
          <cell r="D98">
            <v>4</v>
          </cell>
          <cell r="E98">
            <v>25</v>
          </cell>
          <cell r="G98" t="str">
            <v>标准关</v>
          </cell>
          <cell r="H98">
            <v>2.6645575787637563</v>
          </cell>
          <cell r="I98">
            <v>736.43</v>
          </cell>
          <cell r="J98">
            <v>1.4</v>
          </cell>
          <cell r="K98">
            <v>1.04</v>
          </cell>
          <cell r="L98">
            <v>708</v>
          </cell>
          <cell r="M98">
            <v>300</v>
          </cell>
          <cell r="N98">
            <v>200</v>
          </cell>
          <cell r="O98" t="str">
            <v>石像1</v>
          </cell>
          <cell r="P98" t="str">
            <v>鬼2</v>
          </cell>
          <cell r="Q98" t="str">
            <v>麻痹蝎2</v>
          </cell>
          <cell r="R98" t="str">
            <v/>
          </cell>
          <cell r="S98" t="str">
            <v/>
          </cell>
          <cell r="T98" t="str">
            <v/>
          </cell>
          <cell r="U98">
            <v>10</v>
          </cell>
          <cell r="V98">
            <v>10</v>
          </cell>
          <cell r="W98">
            <v>5</v>
          </cell>
          <cell r="X98" t="str">
            <v>0</v>
          </cell>
          <cell r="Y98" t="str">
            <v>0</v>
          </cell>
          <cell r="Z98" t="str">
            <v>0</v>
          </cell>
          <cell r="AA98">
            <v>253</v>
          </cell>
          <cell r="AB98">
            <v>1011</v>
          </cell>
          <cell r="AC98">
            <v>1011</v>
          </cell>
          <cell r="AD98" t="str">
            <v/>
          </cell>
          <cell r="AE98" t="str">
            <v/>
          </cell>
          <cell r="AF98" t="str">
            <v/>
          </cell>
          <cell r="AG98">
            <v>2.8</v>
          </cell>
          <cell r="AH98">
            <v>2.8</v>
          </cell>
          <cell r="AI98">
            <v>2.8</v>
          </cell>
          <cell r="AJ98" t="str">
            <v/>
          </cell>
          <cell r="AK98" t="str">
            <v/>
          </cell>
          <cell r="AL98" t="str">
            <v/>
          </cell>
          <cell r="AM98">
            <v>5</v>
          </cell>
          <cell r="AN98">
            <v>10</v>
          </cell>
          <cell r="AO98">
            <v>10</v>
          </cell>
          <cell r="AP98" t="str">
            <v/>
          </cell>
          <cell r="AQ98" t="str">
            <v/>
          </cell>
          <cell r="AR98" t="str">
            <v/>
          </cell>
          <cell r="AS98">
            <v>1200</v>
          </cell>
        </row>
        <row r="99">
          <cell r="A99" t="str">
            <v>0_17_5</v>
          </cell>
          <cell r="B99">
            <v>0</v>
          </cell>
          <cell r="C99">
            <v>17</v>
          </cell>
          <cell r="D99">
            <v>5</v>
          </cell>
          <cell r="E99">
            <v>30</v>
          </cell>
          <cell r="G99" t="str">
            <v>标准关</v>
          </cell>
          <cell r="H99">
            <v>2.7217828691855943</v>
          </cell>
          <cell r="I99">
            <v>1025.67</v>
          </cell>
          <cell r="J99">
            <v>1.4</v>
          </cell>
          <cell r="K99">
            <v>1.1599999999999999</v>
          </cell>
          <cell r="L99">
            <v>884</v>
          </cell>
          <cell r="M99">
            <v>300</v>
          </cell>
          <cell r="N99">
            <v>200</v>
          </cell>
          <cell r="O99" t="str">
            <v>鬼2</v>
          </cell>
          <cell r="P99" t="str">
            <v>麻痹蝎2</v>
          </cell>
          <cell r="Q99" t="str">
            <v>小恶魔1</v>
          </cell>
          <cell r="R99" t="str">
            <v/>
          </cell>
          <cell r="S99" t="str">
            <v/>
          </cell>
          <cell r="T99" t="str">
            <v/>
          </cell>
          <cell r="U99">
            <v>13</v>
          </cell>
          <cell r="V99">
            <v>13</v>
          </cell>
          <cell r="W99">
            <v>6</v>
          </cell>
          <cell r="X99" t="str">
            <v>0</v>
          </cell>
          <cell r="Y99" t="str">
            <v>0</v>
          </cell>
          <cell r="Z99" t="str">
            <v>0</v>
          </cell>
          <cell r="AA99">
            <v>964</v>
          </cell>
          <cell r="AB99">
            <v>964</v>
          </cell>
          <cell r="AC99">
            <v>241</v>
          </cell>
          <cell r="AD99" t="str">
            <v/>
          </cell>
          <cell r="AE99" t="str">
            <v/>
          </cell>
          <cell r="AF99" t="str">
            <v/>
          </cell>
          <cell r="AG99">
            <v>2.8</v>
          </cell>
          <cell r="AH99">
            <v>2.8</v>
          </cell>
          <cell r="AI99">
            <v>2.8</v>
          </cell>
          <cell r="AJ99" t="str">
            <v/>
          </cell>
          <cell r="AK99" t="str">
            <v/>
          </cell>
          <cell r="AL99" t="str">
            <v/>
          </cell>
          <cell r="AM99">
            <v>7</v>
          </cell>
          <cell r="AN99">
            <v>7</v>
          </cell>
          <cell r="AO99">
            <v>3</v>
          </cell>
          <cell r="AP99" t="str">
            <v/>
          </cell>
          <cell r="AQ99" t="str">
            <v/>
          </cell>
          <cell r="AR99" t="str">
            <v/>
          </cell>
          <cell r="AS99">
            <v>1500</v>
          </cell>
        </row>
        <row r="100">
          <cell r="A100" t="str">
            <v>0_17_6</v>
          </cell>
          <cell r="B100">
            <v>0</v>
          </cell>
          <cell r="C100">
            <v>17</v>
          </cell>
          <cell r="D100">
            <v>6</v>
          </cell>
          <cell r="E100">
            <v>30</v>
          </cell>
          <cell r="G100" t="str">
            <v>标准关</v>
          </cell>
          <cell r="H100">
            <v>2.7802371568300721</v>
          </cell>
          <cell r="I100">
            <v>1372.87</v>
          </cell>
          <cell r="J100">
            <v>1.4</v>
          </cell>
          <cell r="K100">
            <v>1.29</v>
          </cell>
          <cell r="L100">
            <v>1064</v>
          </cell>
          <cell r="M100">
            <v>300</v>
          </cell>
          <cell r="N100">
            <v>200</v>
          </cell>
          <cell r="O100" t="str">
            <v>石像1</v>
          </cell>
          <cell r="P100" t="str">
            <v>鬼2</v>
          </cell>
          <cell r="Q100" t="str">
            <v>麻痹蝎2</v>
          </cell>
          <cell r="R100" t="str">
            <v>小恶魔1</v>
          </cell>
          <cell r="S100" t="str">
            <v/>
          </cell>
          <cell r="T100" t="str">
            <v/>
          </cell>
          <cell r="U100">
            <v>12</v>
          </cell>
          <cell r="V100">
            <v>9</v>
          </cell>
          <cell r="W100">
            <v>9</v>
          </cell>
          <cell r="X100">
            <v>6</v>
          </cell>
          <cell r="Y100" t="str">
            <v>0</v>
          </cell>
          <cell r="Z100" t="str">
            <v>0</v>
          </cell>
          <cell r="AA100">
            <v>355</v>
          </cell>
          <cell r="AB100">
            <v>1419</v>
          </cell>
          <cell r="AC100">
            <v>1419</v>
          </cell>
          <cell r="AD100">
            <v>355</v>
          </cell>
          <cell r="AE100" t="str">
            <v/>
          </cell>
          <cell r="AF100" t="str">
            <v/>
          </cell>
          <cell r="AG100">
            <v>2.8</v>
          </cell>
          <cell r="AH100">
            <v>2.8</v>
          </cell>
          <cell r="AI100">
            <v>2.8</v>
          </cell>
          <cell r="AJ100">
            <v>2.8</v>
          </cell>
          <cell r="AK100" t="str">
            <v/>
          </cell>
          <cell r="AL100" t="str">
            <v/>
          </cell>
          <cell r="AM100">
            <v>4</v>
          </cell>
          <cell r="AN100">
            <v>7</v>
          </cell>
          <cell r="AO100">
            <v>7</v>
          </cell>
          <cell r="AP100">
            <v>4</v>
          </cell>
          <cell r="AQ100" t="str">
            <v/>
          </cell>
          <cell r="AR100" t="str">
            <v/>
          </cell>
          <cell r="AS100">
            <v>1800</v>
          </cell>
        </row>
        <row r="101">
          <cell r="A101" t="str">
            <v>0_18_1</v>
          </cell>
          <cell r="B101">
            <v>0</v>
          </cell>
          <cell r="C101">
            <v>18</v>
          </cell>
          <cell r="D101">
            <v>1</v>
          </cell>
          <cell r="E101">
            <v>10</v>
          </cell>
          <cell r="G101" t="str">
            <v>标准关</v>
          </cell>
          <cell r="H101">
            <v>2.5</v>
          </cell>
          <cell r="I101">
            <v>127.83</v>
          </cell>
          <cell r="J101">
            <v>1.43</v>
          </cell>
          <cell r="K101">
            <v>0.67</v>
          </cell>
          <cell r="L101">
            <v>191</v>
          </cell>
          <cell r="M101">
            <v>300</v>
          </cell>
          <cell r="N101">
            <v>200</v>
          </cell>
          <cell r="O101" t="str">
            <v>石像2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>
            <v>6</v>
          </cell>
          <cell r="V101" t="str">
            <v>0</v>
          </cell>
          <cell r="W101" t="str">
            <v>0</v>
          </cell>
          <cell r="X101" t="str">
            <v>0</v>
          </cell>
          <cell r="Y101" t="str">
            <v>0</v>
          </cell>
          <cell r="Z101" t="str">
            <v>0</v>
          </cell>
          <cell r="AA101">
            <v>318</v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2.86</v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>
            <v>33</v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>
            <v>300</v>
          </cell>
        </row>
        <row r="102">
          <cell r="A102" t="str">
            <v>0_18_2</v>
          </cell>
          <cell r="B102">
            <v>0</v>
          </cell>
          <cell r="C102">
            <v>18</v>
          </cell>
          <cell r="D102">
            <v>2</v>
          </cell>
          <cell r="E102">
            <v>15</v>
          </cell>
          <cell r="G102" t="str">
            <v>标准关</v>
          </cell>
          <cell r="H102">
            <v>2.5547861462592087</v>
          </cell>
          <cell r="I102">
            <v>291.07</v>
          </cell>
          <cell r="J102">
            <v>1.43</v>
          </cell>
          <cell r="K102">
            <v>0.8</v>
          </cell>
          <cell r="L102">
            <v>364</v>
          </cell>
          <cell r="M102">
            <v>300</v>
          </cell>
          <cell r="N102">
            <v>200</v>
          </cell>
          <cell r="O102" t="str">
            <v>石像2</v>
          </cell>
          <cell r="P102" t="str">
            <v>鬼2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>
            <v>6</v>
          </cell>
          <cell r="V102">
            <v>6</v>
          </cell>
          <cell r="W102" t="str">
            <v>0</v>
          </cell>
          <cell r="X102" t="str">
            <v>0</v>
          </cell>
          <cell r="Y102" t="str">
            <v>0</v>
          </cell>
          <cell r="Z102" t="str">
            <v>0</v>
          </cell>
          <cell r="AA102">
            <v>455</v>
          </cell>
          <cell r="AB102">
            <v>455</v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>
            <v>2.86</v>
          </cell>
          <cell r="AH102">
            <v>2.86</v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>
            <v>17</v>
          </cell>
          <cell r="AN102">
            <v>17</v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>
            <v>600</v>
          </cell>
        </row>
        <row r="103">
          <cell r="A103" t="str">
            <v>0_18_3</v>
          </cell>
          <cell r="B103">
            <v>0</v>
          </cell>
          <cell r="C103">
            <v>18</v>
          </cell>
          <cell r="D103">
            <v>3</v>
          </cell>
          <cell r="E103">
            <v>20</v>
          </cell>
          <cell r="G103" t="str">
            <v>标准关</v>
          </cell>
          <cell r="H103">
            <v>2.6107729012471919</v>
          </cell>
          <cell r="I103">
            <v>492.71</v>
          </cell>
          <cell r="J103">
            <v>1.43</v>
          </cell>
          <cell r="K103">
            <v>0.92</v>
          </cell>
          <cell r="L103">
            <v>536</v>
          </cell>
          <cell r="M103">
            <v>300</v>
          </cell>
          <cell r="N103">
            <v>200</v>
          </cell>
          <cell r="O103" t="str">
            <v>鬼2</v>
          </cell>
          <cell r="P103" t="str">
            <v>麻痹蝎2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>
            <v>9</v>
          </cell>
          <cell r="V103">
            <v>9</v>
          </cell>
          <cell r="W103" t="str">
            <v>0</v>
          </cell>
          <cell r="X103" t="str">
            <v>0</v>
          </cell>
          <cell r="Y103" t="str">
            <v>0</v>
          </cell>
          <cell r="Z103" t="str">
            <v>0</v>
          </cell>
          <cell r="AA103">
            <v>596</v>
          </cell>
          <cell r="AB103">
            <v>596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>
            <v>2.86</v>
          </cell>
          <cell r="AH103">
            <v>2.86</v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>
            <v>11</v>
          </cell>
          <cell r="AN103">
            <v>11</v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>
            <v>900</v>
          </cell>
        </row>
        <row r="104">
          <cell r="A104" t="str">
            <v>0_18_4</v>
          </cell>
          <cell r="B104">
            <v>0</v>
          </cell>
          <cell r="C104">
            <v>18</v>
          </cell>
          <cell r="D104">
            <v>4</v>
          </cell>
          <cell r="E104">
            <v>25</v>
          </cell>
          <cell r="G104" t="str">
            <v>标准关</v>
          </cell>
          <cell r="H104">
            <v>2.667986575654115</v>
          </cell>
          <cell r="I104">
            <v>744.47</v>
          </cell>
          <cell r="J104">
            <v>1.43</v>
          </cell>
          <cell r="K104">
            <v>1.05</v>
          </cell>
          <cell r="L104">
            <v>709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麻痹蝎2</v>
          </cell>
          <cell r="Q104" t="str">
            <v>小恶魔1</v>
          </cell>
          <cell r="R104" t="str">
            <v/>
          </cell>
          <cell r="S104" t="str">
            <v/>
          </cell>
          <cell r="T104" t="str">
            <v/>
          </cell>
          <cell r="U104">
            <v>10</v>
          </cell>
          <cell r="V104">
            <v>10</v>
          </cell>
          <cell r="W104">
            <v>5</v>
          </cell>
          <cell r="X104" t="str">
            <v>0</v>
          </cell>
          <cell r="Y104" t="str">
            <v>0</v>
          </cell>
          <cell r="Z104" t="str">
            <v>0</v>
          </cell>
          <cell r="AA104">
            <v>834</v>
          </cell>
          <cell r="AB104">
            <v>834</v>
          </cell>
          <cell r="AC104">
            <v>209</v>
          </cell>
          <cell r="AD104" t="str">
            <v/>
          </cell>
          <cell r="AE104" t="str">
            <v/>
          </cell>
          <cell r="AF104" t="str">
            <v/>
          </cell>
          <cell r="AG104">
            <v>2.86</v>
          </cell>
          <cell r="AH104">
            <v>2.86</v>
          </cell>
          <cell r="AI104">
            <v>2.86</v>
          </cell>
          <cell r="AJ104" t="str">
            <v/>
          </cell>
          <cell r="AK104" t="str">
            <v/>
          </cell>
          <cell r="AL104" t="str">
            <v/>
          </cell>
          <cell r="AM104">
            <v>9</v>
          </cell>
          <cell r="AN104">
            <v>9</v>
          </cell>
          <cell r="AO104">
            <v>4</v>
          </cell>
          <cell r="AP104" t="str">
            <v/>
          </cell>
          <cell r="AQ104" t="str">
            <v/>
          </cell>
          <cell r="AR104" t="str">
            <v/>
          </cell>
          <cell r="AS104">
            <v>1200</v>
          </cell>
        </row>
        <row r="105">
          <cell r="A105" t="str">
            <v>0_18_5</v>
          </cell>
          <cell r="B105">
            <v>0</v>
          </cell>
          <cell r="C105">
            <v>18</v>
          </cell>
          <cell r="D105">
            <v>5</v>
          </cell>
          <cell r="E105">
            <v>30</v>
          </cell>
          <cell r="G105" t="str">
            <v>标准关</v>
          </cell>
          <cell r="H105">
            <v>2.726454056754672</v>
          </cell>
          <cell r="I105">
            <v>1036.28</v>
          </cell>
          <cell r="J105">
            <v>1.43</v>
          </cell>
          <cell r="K105">
            <v>1.17</v>
          </cell>
          <cell r="L105">
            <v>886</v>
          </cell>
          <cell r="M105">
            <v>300</v>
          </cell>
          <cell r="N105">
            <v>200</v>
          </cell>
          <cell r="O105" t="str">
            <v>麻痹蝎2</v>
          </cell>
          <cell r="P105" t="str">
            <v>小恶魔1</v>
          </cell>
          <cell r="Q105" t="str">
            <v>石像2</v>
          </cell>
          <cell r="R105" t="str">
            <v/>
          </cell>
          <cell r="S105" t="str">
            <v/>
          </cell>
          <cell r="T105" t="str">
            <v/>
          </cell>
          <cell r="U105">
            <v>14</v>
          </cell>
          <cell r="V105">
            <v>14</v>
          </cell>
          <cell r="W105">
            <v>7</v>
          </cell>
          <cell r="X105" t="str">
            <v>0</v>
          </cell>
          <cell r="Y105" t="str">
            <v>0</v>
          </cell>
          <cell r="Z105" t="str">
            <v>0</v>
          </cell>
          <cell r="AA105">
            <v>1085</v>
          </cell>
          <cell r="AB105">
            <v>271</v>
          </cell>
          <cell r="AC105">
            <v>1085</v>
          </cell>
          <cell r="AD105" t="str">
            <v/>
          </cell>
          <cell r="AE105" t="str">
            <v/>
          </cell>
          <cell r="AF105" t="str">
            <v/>
          </cell>
          <cell r="AG105">
            <v>2.86</v>
          </cell>
          <cell r="AH105">
            <v>2.86</v>
          </cell>
          <cell r="AI105">
            <v>2.86</v>
          </cell>
          <cell r="AJ105" t="str">
            <v/>
          </cell>
          <cell r="AK105" t="str">
            <v/>
          </cell>
          <cell r="AL105" t="str">
            <v/>
          </cell>
          <cell r="AM105">
            <v>7</v>
          </cell>
          <cell r="AN105">
            <v>4</v>
          </cell>
          <cell r="AO105">
            <v>7</v>
          </cell>
          <cell r="AP105" t="str">
            <v/>
          </cell>
          <cell r="AQ105" t="str">
            <v/>
          </cell>
          <cell r="AR105" t="str">
            <v/>
          </cell>
          <cell r="AS105">
            <v>1500</v>
          </cell>
        </row>
        <row r="106">
          <cell r="A106" t="str">
            <v>0_18_6</v>
          </cell>
          <cell r="B106">
            <v>0</v>
          </cell>
          <cell r="C106">
            <v>18</v>
          </cell>
          <cell r="D106">
            <v>6</v>
          </cell>
          <cell r="E106">
            <v>30</v>
          </cell>
          <cell r="G106" t="str">
            <v>标准关</v>
          </cell>
          <cell r="H106">
            <v>2.7862028210436218</v>
          </cell>
          <cell r="I106">
            <v>1386.48</v>
          </cell>
          <cell r="J106">
            <v>1.43</v>
          </cell>
          <cell r="K106">
            <v>1.3</v>
          </cell>
          <cell r="L106">
            <v>1067</v>
          </cell>
          <cell r="M106">
            <v>300</v>
          </cell>
          <cell r="N106">
            <v>200</v>
          </cell>
          <cell r="O106" t="str">
            <v>鬼2</v>
          </cell>
          <cell r="P106" t="str">
            <v>麻痹蝎2</v>
          </cell>
          <cell r="Q106" t="str">
            <v>小恶魔1</v>
          </cell>
          <cell r="R106" t="str">
            <v>石像2</v>
          </cell>
          <cell r="S106" t="str">
            <v/>
          </cell>
          <cell r="T106" t="str">
            <v/>
          </cell>
          <cell r="U106">
            <v>13</v>
          </cell>
          <cell r="V106">
            <v>9</v>
          </cell>
          <cell r="W106">
            <v>9</v>
          </cell>
          <cell r="X106">
            <v>6</v>
          </cell>
          <cell r="Y106" t="str">
            <v>0</v>
          </cell>
          <cell r="Z106" t="str">
            <v>0</v>
          </cell>
          <cell r="AA106">
            <v>1058</v>
          </cell>
          <cell r="AB106">
            <v>1058</v>
          </cell>
          <cell r="AC106">
            <v>265</v>
          </cell>
          <cell r="AD106">
            <v>1058</v>
          </cell>
          <cell r="AE106" t="str">
            <v/>
          </cell>
          <cell r="AF106" t="str">
            <v/>
          </cell>
          <cell r="AG106">
            <v>2.86</v>
          </cell>
          <cell r="AH106">
            <v>2.86</v>
          </cell>
          <cell r="AI106">
            <v>2.86</v>
          </cell>
          <cell r="AJ106">
            <v>2.86</v>
          </cell>
          <cell r="AK106" t="str">
            <v/>
          </cell>
          <cell r="AL106" t="str">
            <v/>
          </cell>
          <cell r="AM106">
            <v>6</v>
          </cell>
          <cell r="AN106">
            <v>6</v>
          </cell>
          <cell r="AO106">
            <v>3</v>
          </cell>
          <cell r="AP106">
            <v>6</v>
          </cell>
          <cell r="AQ106" t="str">
            <v/>
          </cell>
          <cell r="AR106" t="str">
            <v/>
          </cell>
          <cell r="AS106">
            <v>1800</v>
          </cell>
        </row>
        <row r="107">
          <cell r="A107" t="str">
            <v>0_19_1</v>
          </cell>
          <cell r="B107">
            <v>0</v>
          </cell>
          <cell r="C107">
            <v>19</v>
          </cell>
          <cell r="D107">
            <v>1</v>
          </cell>
          <cell r="E107">
            <v>10</v>
          </cell>
          <cell r="G107" t="str">
            <v>标准关</v>
          </cell>
          <cell r="H107">
            <v>2.5</v>
          </cell>
          <cell r="I107">
            <v>129.74</v>
          </cell>
          <cell r="J107">
            <v>1.45</v>
          </cell>
          <cell r="K107">
            <v>0.68</v>
          </cell>
          <cell r="L107">
            <v>191</v>
          </cell>
          <cell r="M107">
            <v>300</v>
          </cell>
          <cell r="N107">
            <v>200</v>
          </cell>
          <cell r="O107" t="str">
            <v>恶灵2</v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>
            <v>6</v>
          </cell>
          <cell r="V107" t="str">
            <v>0</v>
          </cell>
          <cell r="W107" t="str">
            <v>0</v>
          </cell>
          <cell r="X107" t="str">
            <v>0</v>
          </cell>
          <cell r="Y107" t="str">
            <v>0</v>
          </cell>
          <cell r="Z107" t="str">
            <v>0</v>
          </cell>
          <cell r="AA107">
            <v>318</v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2.9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>
            <v>33</v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>
            <v>300</v>
          </cell>
        </row>
        <row r="108">
          <cell r="A108" t="str">
            <v>0_19_2</v>
          </cell>
          <cell r="B108">
            <v>0</v>
          </cell>
          <cell r="C108">
            <v>19</v>
          </cell>
          <cell r="D108">
            <v>2</v>
          </cell>
          <cell r="E108">
            <v>15</v>
          </cell>
          <cell r="G108" t="str">
            <v>标准关</v>
          </cell>
          <cell r="H108">
            <v>2.5558223327429852</v>
          </cell>
          <cell r="I108">
            <v>294.83</v>
          </cell>
          <cell r="J108">
            <v>1.45</v>
          </cell>
          <cell r="K108">
            <v>0.81</v>
          </cell>
          <cell r="L108">
            <v>364</v>
          </cell>
          <cell r="M108">
            <v>300</v>
          </cell>
          <cell r="N108">
            <v>200</v>
          </cell>
          <cell r="O108" t="str">
            <v>恶灵2</v>
          </cell>
          <cell r="P108" t="str">
            <v>麻痹蝎2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>
            <v>6</v>
          </cell>
          <cell r="V108">
            <v>6</v>
          </cell>
          <cell r="W108" t="str">
            <v>0</v>
          </cell>
          <cell r="X108" t="str">
            <v>0</v>
          </cell>
          <cell r="Y108" t="str">
            <v>0</v>
          </cell>
          <cell r="Z108" t="str">
            <v>0</v>
          </cell>
          <cell r="AA108">
            <v>455</v>
          </cell>
          <cell r="AB108">
            <v>455</v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>
            <v>2.9</v>
          </cell>
          <cell r="AH108">
            <v>2.9</v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>
            <v>17</v>
          </cell>
          <cell r="AN108">
            <v>17</v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>
            <v>600</v>
          </cell>
        </row>
        <row r="109">
          <cell r="A109" t="str">
            <v>0_19_3</v>
          </cell>
          <cell r="B109">
            <v>0</v>
          </cell>
          <cell r="C109">
            <v>19</v>
          </cell>
          <cell r="D109">
            <v>3</v>
          </cell>
          <cell r="E109">
            <v>20</v>
          </cell>
          <cell r="G109" t="str">
            <v>标准关</v>
          </cell>
          <cell r="H109">
            <v>2.6128911186191179</v>
          </cell>
          <cell r="I109">
            <v>498.47</v>
          </cell>
          <cell r="J109">
            <v>1.45</v>
          </cell>
          <cell r="K109">
            <v>0.93</v>
          </cell>
          <cell r="L109">
            <v>536</v>
          </cell>
          <cell r="M109">
            <v>300</v>
          </cell>
          <cell r="N109">
            <v>200</v>
          </cell>
          <cell r="O109" t="str">
            <v>麻痹蝎2</v>
          </cell>
          <cell r="P109" t="str">
            <v>小恶魔1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>
            <v>9</v>
          </cell>
          <cell r="V109">
            <v>9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  <cell r="AA109">
            <v>953</v>
          </cell>
          <cell r="AB109">
            <v>238</v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>
            <v>2.9</v>
          </cell>
          <cell r="AH109">
            <v>2.9</v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>
            <v>15</v>
          </cell>
          <cell r="AN109">
            <v>7</v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>
            <v>900</v>
          </cell>
        </row>
        <row r="110">
          <cell r="A110" t="str">
            <v>0_19_4</v>
          </cell>
          <cell r="B110">
            <v>0</v>
          </cell>
          <cell r="C110">
            <v>19</v>
          </cell>
          <cell r="D110">
            <v>4</v>
          </cell>
          <cell r="E110">
            <v>25</v>
          </cell>
          <cell r="G110" t="str">
            <v>标准关</v>
          </cell>
          <cell r="H110">
            <v>2.6712341895970164</v>
          </cell>
          <cell r="I110">
            <v>752.48</v>
          </cell>
          <cell r="J110">
            <v>1.45</v>
          </cell>
          <cell r="K110">
            <v>1.06</v>
          </cell>
          <cell r="L110">
            <v>710</v>
          </cell>
          <cell r="M110">
            <v>300</v>
          </cell>
          <cell r="N110">
            <v>200</v>
          </cell>
          <cell r="O110" t="str">
            <v>麻痹蝎2</v>
          </cell>
          <cell r="P110" t="str">
            <v>小恶魔1</v>
          </cell>
          <cell r="Q110" t="str">
            <v>石像2</v>
          </cell>
          <cell r="R110" t="str">
            <v/>
          </cell>
          <cell r="S110" t="str">
            <v/>
          </cell>
          <cell r="T110" t="str">
            <v/>
          </cell>
          <cell r="U110">
            <v>10</v>
          </cell>
          <cell r="V110">
            <v>10</v>
          </cell>
          <cell r="W110">
            <v>5</v>
          </cell>
          <cell r="X110" t="str">
            <v>0</v>
          </cell>
          <cell r="Y110" t="str">
            <v>0</v>
          </cell>
          <cell r="Z110" t="str">
            <v>0</v>
          </cell>
          <cell r="AA110">
            <v>1014</v>
          </cell>
          <cell r="AB110">
            <v>254</v>
          </cell>
          <cell r="AC110">
            <v>1014</v>
          </cell>
          <cell r="AD110" t="str">
            <v/>
          </cell>
          <cell r="AE110" t="str">
            <v/>
          </cell>
          <cell r="AF110" t="str">
            <v/>
          </cell>
          <cell r="AG110">
            <v>2.9</v>
          </cell>
          <cell r="AH110">
            <v>2.9</v>
          </cell>
          <cell r="AI110">
            <v>2.9</v>
          </cell>
          <cell r="AJ110" t="str">
            <v/>
          </cell>
          <cell r="AK110" t="str">
            <v/>
          </cell>
          <cell r="AL110" t="str">
            <v/>
          </cell>
          <cell r="AM110">
            <v>10</v>
          </cell>
          <cell r="AN110">
            <v>5</v>
          </cell>
          <cell r="AO110">
            <v>10</v>
          </cell>
          <cell r="AP110" t="str">
            <v/>
          </cell>
          <cell r="AQ110" t="str">
            <v/>
          </cell>
          <cell r="AR110" t="str">
            <v/>
          </cell>
          <cell r="AS110">
            <v>1200</v>
          </cell>
        </row>
        <row r="111">
          <cell r="A111" t="str">
            <v>0_19_5</v>
          </cell>
          <cell r="B111">
            <v>0</v>
          </cell>
          <cell r="C111">
            <v>19</v>
          </cell>
          <cell r="D111">
            <v>5</v>
          </cell>
          <cell r="E111">
            <v>30</v>
          </cell>
          <cell r="G111" t="str">
            <v>标准关</v>
          </cell>
          <cell r="H111">
            <v>2.7308799991034656</v>
          </cell>
          <cell r="I111">
            <v>1046.8399999999999</v>
          </cell>
          <cell r="J111">
            <v>1.45</v>
          </cell>
          <cell r="K111">
            <v>1.18</v>
          </cell>
          <cell r="L111">
            <v>887</v>
          </cell>
          <cell r="M111">
            <v>300</v>
          </cell>
          <cell r="N111">
            <v>200</v>
          </cell>
          <cell r="O111" t="str">
            <v>小恶魔1</v>
          </cell>
          <cell r="P111" t="str">
            <v>石像2</v>
          </cell>
          <cell r="Q111" t="str">
            <v>恶灵2</v>
          </cell>
          <cell r="R111" t="str">
            <v/>
          </cell>
          <cell r="S111" t="str">
            <v/>
          </cell>
          <cell r="T111" t="str">
            <v/>
          </cell>
          <cell r="U111">
            <v>14</v>
          </cell>
          <cell r="V111">
            <v>14</v>
          </cell>
          <cell r="W111">
            <v>7</v>
          </cell>
          <cell r="X111" t="str">
            <v>0</v>
          </cell>
          <cell r="Y111" t="str">
            <v>0</v>
          </cell>
          <cell r="Z111" t="str">
            <v>0</v>
          </cell>
          <cell r="AA111">
            <v>272</v>
          </cell>
          <cell r="AB111">
            <v>1086</v>
          </cell>
          <cell r="AC111">
            <v>1086</v>
          </cell>
          <cell r="AD111" t="str">
            <v/>
          </cell>
          <cell r="AE111" t="str">
            <v/>
          </cell>
          <cell r="AF111" t="str">
            <v/>
          </cell>
          <cell r="AG111">
            <v>2.9</v>
          </cell>
          <cell r="AH111">
            <v>2.9</v>
          </cell>
          <cell r="AI111">
            <v>2.9</v>
          </cell>
          <cell r="AJ111" t="str">
            <v/>
          </cell>
          <cell r="AK111" t="str">
            <v/>
          </cell>
          <cell r="AL111" t="str">
            <v/>
          </cell>
          <cell r="AM111">
            <v>4</v>
          </cell>
          <cell r="AN111">
            <v>7</v>
          </cell>
          <cell r="AO111">
            <v>7</v>
          </cell>
          <cell r="AP111" t="str">
            <v/>
          </cell>
          <cell r="AQ111" t="str">
            <v/>
          </cell>
          <cell r="AR111" t="str">
            <v/>
          </cell>
          <cell r="AS111">
            <v>1500</v>
          </cell>
        </row>
        <row r="112">
          <cell r="A112" t="str">
            <v>0_19_6</v>
          </cell>
          <cell r="B112">
            <v>0</v>
          </cell>
          <cell r="C112">
            <v>19</v>
          </cell>
          <cell r="D112">
            <v>6</v>
          </cell>
          <cell r="E112">
            <v>30</v>
          </cell>
          <cell r="G112" t="str">
            <v>标准关</v>
          </cell>
          <cell r="H112">
            <v>2.7918576358999121</v>
          </cell>
          <cell r="I112">
            <v>1399.98</v>
          </cell>
          <cell r="J112">
            <v>1.45</v>
          </cell>
          <cell r="K112">
            <v>1.31</v>
          </cell>
          <cell r="L112">
            <v>1069</v>
          </cell>
          <cell r="M112">
            <v>300</v>
          </cell>
          <cell r="N112">
            <v>200</v>
          </cell>
          <cell r="O112" t="str">
            <v>麻痹蝎2</v>
          </cell>
          <cell r="P112" t="str">
            <v>小恶魔1</v>
          </cell>
          <cell r="Q112" t="str">
            <v>石像2</v>
          </cell>
          <cell r="R112" t="str">
            <v>恶灵2</v>
          </cell>
          <cell r="S112" t="str">
            <v/>
          </cell>
          <cell r="T112" t="str">
            <v/>
          </cell>
          <cell r="U112">
            <v>13</v>
          </cell>
          <cell r="V112">
            <v>9</v>
          </cell>
          <cell r="W112">
            <v>9</v>
          </cell>
          <cell r="X112">
            <v>6</v>
          </cell>
          <cell r="Y112" t="str">
            <v>0</v>
          </cell>
          <cell r="Z112" t="str">
            <v>0</v>
          </cell>
          <cell r="AA112">
            <v>1060</v>
          </cell>
          <cell r="AB112">
            <v>265</v>
          </cell>
          <cell r="AC112">
            <v>1060</v>
          </cell>
          <cell r="AD112">
            <v>1060</v>
          </cell>
          <cell r="AE112" t="str">
            <v/>
          </cell>
          <cell r="AF112" t="str">
            <v/>
          </cell>
          <cell r="AG112">
            <v>2.9</v>
          </cell>
          <cell r="AH112">
            <v>2.9</v>
          </cell>
          <cell r="AI112">
            <v>2.9</v>
          </cell>
          <cell r="AJ112">
            <v>2.9</v>
          </cell>
          <cell r="AK112" t="str">
            <v/>
          </cell>
          <cell r="AL112" t="str">
            <v/>
          </cell>
          <cell r="AM112">
            <v>6</v>
          </cell>
          <cell r="AN112">
            <v>3</v>
          </cell>
          <cell r="AO112">
            <v>6</v>
          </cell>
          <cell r="AP112">
            <v>6</v>
          </cell>
          <cell r="AQ112" t="str">
            <v/>
          </cell>
          <cell r="AR112" t="str">
            <v/>
          </cell>
          <cell r="AS112">
            <v>1800</v>
          </cell>
        </row>
        <row r="113">
          <cell r="A113" t="str">
            <v>0_20_1</v>
          </cell>
          <cell r="B113">
            <v>0</v>
          </cell>
          <cell r="C113">
            <v>20</v>
          </cell>
          <cell r="D113">
            <v>1</v>
          </cell>
          <cell r="E113">
            <v>10</v>
          </cell>
          <cell r="G113" t="str">
            <v>困难关</v>
          </cell>
          <cell r="H113">
            <v>2.5</v>
          </cell>
          <cell r="I113">
            <v>131.65</v>
          </cell>
          <cell r="J113">
            <v>1.48</v>
          </cell>
          <cell r="K113">
            <v>0.69</v>
          </cell>
          <cell r="L113">
            <v>191</v>
          </cell>
          <cell r="M113">
            <v>300</v>
          </cell>
          <cell r="N113">
            <v>200</v>
          </cell>
          <cell r="O113" t="str">
            <v>种子2</v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>
            <v>6</v>
          </cell>
          <cell r="V113" t="str">
            <v>0</v>
          </cell>
          <cell r="W113" t="str">
            <v>0</v>
          </cell>
          <cell r="X113" t="str">
            <v>0</v>
          </cell>
          <cell r="Y113" t="str">
            <v>0</v>
          </cell>
          <cell r="Z113" t="str">
            <v>0</v>
          </cell>
          <cell r="AA113">
            <v>318</v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2.96</v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>
            <v>33</v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>
            <v>300</v>
          </cell>
        </row>
        <row r="114">
          <cell r="A114" t="str">
            <v>0_20_2</v>
          </cell>
          <cell r="B114">
            <v>0</v>
          </cell>
          <cell r="C114">
            <v>20</v>
          </cell>
          <cell r="D114">
            <v>2</v>
          </cell>
          <cell r="E114">
            <v>15</v>
          </cell>
          <cell r="G114" t="str">
            <v>困难关</v>
          </cell>
          <cell r="H114">
            <v>2.5568057459951197</v>
          </cell>
          <cell r="I114">
            <v>298.58</v>
          </cell>
          <cell r="J114">
            <v>1.48</v>
          </cell>
          <cell r="K114">
            <v>0.82</v>
          </cell>
          <cell r="L114">
            <v>364</v>
          </cell>
          <cell r="M114">
            <v>300</v>
          </cell>
          <cell r="N114">
            <v>200</v>
          </cell>
          <cell r="O114" t="str">
            <v>种子2</v>
          </cell>
          <cell r="P114" t="str">
            <v>麻痹蝎2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>
            <v>6</v>
          </cell>
          <cell r="V114">
            <v>6</v>
          </cell>
          <cell r="W114" t="str">
            <v>0</v>
          </cell>
          <cell r="X114" t="str">
            <v>0</v>
          </cell>
          <cell r="Y114" t="str">
            <v>0</v>
          </cell>
          <cell r="Z114" t="str">
            <v>0</v>
          </cell>
          <cell r="AA114">
            <v>455</v>
          </cell>
          <cell r="AB114">
            <v>455</v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2.96</v>
          </cell>
          <cell r="AH114">
            <v>2.96</v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17</v>
          </cell>
          <cell r="AN114">
            <v>17</v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>
            <v>600</v>
          </cell>
        </row>
        <row r="115">
          <cell r="A115" t="str">
            <v>0_20_3</v>
          </cell>
          <cell r="B115">
            <v>0</v>
          </cell>
          <cell r="C115">
            <v>20</v>
          </cell>
          <cell r="D115">
            <v>3</v>
          </cell>
          <cell r="E115">
            <v>20</v>
          </cell>
          <cell r="G115" t="str">
            <v>困难关</v>
          </cell>
          <cell r="H115">
            <v>2.6149022491014637</v>
          </cell>
          <cell r="I115">
            <v>504.21</v>
          </cell>
          <cell r="J115">
            <v>1.48</v>
          </cell>
          <cell r="K115">
            <v>0.94</v>
          </cell>
          <cell r="L115">
            <v>536</v>
          </cell>
          <cell r="M115">
            <v>300</v>
          </cell>
          <cell r="N115">
            <v>200</v>
          </cell>
          <cell r="O115" t="str">
            <v>麻痹蝎2</v>
          </cell>
          <cell r="P115" t="str">
            <v>小恶魔1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>
            <v>9</v>
          </cell>
          <cell r="V115">
            <v>9</v>
          </cell>
          <cell r="W115" t="str">
            <v>0</v>
          </cell>
          <cell r="X115" t="str">
            <v>0</v>
          </cell>
          <cell r="Y115" t="str">
            <v>0</v>
          </cell>
          <cell r="Z115" t="str">
            <v>0</v>
          </cell>
          <cell r="AA115">
            <v>953</v>
          </cell>
          <cell r="AB115">
            <v>238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>
            <v>2.96</v>
          </cell>
          <cell r="AH115">
            <v>2.96</v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15</v>
          </cell>
          <cell r="AN115">
            <v>7</v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>
            <v>900</v>
          </cell>
        </row>
        <row r="116">
          <cell r="A116" t="str">
            <v>0_20_4</v>
          </cell>
          <cell r="B116">
            <v>0</v>
          </cell>
          <cell r="C116">
            <v>20</v>
          </cell>
          <cell r="D116">
            <v>4</v>
          </cell>
          <cell r="E116">
            <v>25</v>
          </cell>
          <cell r="G116" t="str">
            <v>困难关</v>
          </cell>
          <cell r="H116">
            <v>2.6743188382872738</v>
          </cell>
          <cell r="I116">
            <v>760.45</v>
          </cell>
          <cell r="J116">
            <v>1.48</v>
          </cell>
          <cell r="K116">
            <v>1.07</v>
          </cell>
          <cell r="L116">
            <v>711</v>
          </cell>
          <cell r="M116">
            <v>300</v>
          </cell>
          <cell r="N116">
            <v>200</v>
          </cell>
          <cell r="O116" t="str">
            <v>麻痹蝎2</v>
          </cell>
          <cell r="P116" t="str">
            <v>小恶魔1</v>
          </cell>
          <cell r="Q116" t="str">
            <v>小恶魔1</v>
          </cell>
          <cell r="R116" t="str">
            <v/>
          </cell>
          <cell r="S116" t="str">
            <v/>
          </cell>
          <cell r="T116" t="str">
            <v/>
          </cell>
          <cell r="U116">
            <v>10</v>
          </cell>
          <cell r="V116">
            <v>10</v>
          </cell>
          <cell r="W116">
            <v>5</v>
          </cell>
          <cell r="X116" t="str">
            <v>0</v>
          </cell>
          <cell r="Y116" t="str">
            <v>0</v>
          </cell>
          <cell r="Z116" t="str">
            <v>0</v>
          </cell>
          <cell r="AA116">
            <v>1293</v>
          </cell>
          <cell r="AB116">
            <v>323</v>
          </cell>
          <cell r="AC116">
            <v>323</v>
          </cell>
          <cell r="AD116" t="str">
            <v/>
          </cell>
          <cell r="AE116" t="str">
            <v/>
          </cell>
          <cell r="AF116" t="str">
            <v/>
          </cell>
          <cell r="AG116">
            <v>2.96</v>
          </cell>
          <cell r="AH116">
            <v>2.96</v>
          </cell>
          <cell r="AI116">
            <v>2.96</v>
          </cell>
          <cell r="AJ116" t="str">
            <v/>
          </cell>
          <cell r="AK116" t="str">
            <v/>
          </cell>
          <cell r="AL116" t="str">
            <v/>
          </cell>
          <cell r="AM116">
            <v>11</v>
          </cell>
          <cell r="AN116">
            <v>6</v>
          </cell>
          <cell r="AO116">
            <v>6</v>
          </cell>
          <cell r="AP116" t="str">
            <v/>
          </cell>
          <cell r="AQ116" t="str">
            <v/>
          </cell>
          <cell r="AR116" t="str">
            <v/>
          </cell>
          <cell r="AS116">
            <v>1200</v>
          </cell>
        </row>
        <row r="117">
          <cell r="A117" t="str">
            <v>0_20_5</v>
          </cell>
          <cell r="B117">
            <v>0</v>
          </cell>
          <cell r="C117">
            <v>20</v>
          </cell>
          <cell r="D117">
            <v>5</v>
          </cell>
          <cell r="E117">
            <v>30</v>
          </cell>
          <cell r="G117" t="str">
            <v>困难关</v>
          </cell>
          <cell r="H117">
            <v>2.7350855089423582</v>
          </cell>
          <cell r="I117">
            <v>1057.33</v>
          </cell>
          <cell r="J117">
            <v>1.48</v>
          </cell>
          <cell r="K117">
            <v>1.19</v>
          </cell>
          <cell r="L117">
            <v>889</v>
          </cell>
          <cell r="M117">
            <v>300</v>
          </cell>
          <cell r="N117">
            <v>200</v>
          </cell>
          <cell r="O117" t="str">
            <v>小恶魔1</v>
          </cell>
          <cell r="P117" t="str">
            <v>石像2</v>
          </cell>
          <cell r="Q117" t="str">
            <v>种子2</v>
          </cell>
          <cell r="R117" t="str">
            <v/>
          </cell>
          <cell r="S117" t="str">
            <v/>
          </cell>
          <cell r="T117" t="str">
            <v/>
          </cell>
          <cell r="U117">
            <v>14</v>
          </cell>
          <cell r="V117">
            <v>14</v>
          </cell>
          <cell r="W117">
            <v>7</v>
          </cell>
          <cell r="X117" t="str">
            <v>0</v>
          </cell>
          <cell r="Y117" t="str">
            <v>0</v>
          </cell>
          <cell r="Z117" t="str">
            <v>0</v>
          </cell>
          <cell r="AA117">
            <v>272</v>
          </cell>
          <cell r="AB117">
            <v>1089</v>
          </cell>
          <cell r="AC117">
            <v>1089</v>
          </cell>
          <cell r="AD117" t="str">
            <v/>
          </cell>
          <cell r="AE117" t="str">
            <v/>
          </cell>
          <cell r="AF117" t="str">
            <v/>
          </cell>
          <cell r="AG117">
            <v>2.96</v>
          </cell>
          <cell r="AH117">
            <v>2.96</v>
          </cell>
          <cell r="AI117">
            <v>2.96</v>
          </cell>
          <cell r="AJ117" t="str">
            <v/>
          </cell>
          <cell r="AK117" t="str">
            <v/>
          </cell>
          <cell r="AL117" t="str">
            <v/>
          </cell>
          <cell r="AM117">
            <v>4</v>
          </cell>
          <cell r="AN117">
            <v>7</v>
          </cell>
          <cell r="AO117">
            <v>7</v>
          </cell>
          <cell r="AP117" t="str">
            <v/>
          </cell>
          <cell r="AQ117" t="str">
            <v/>
          </cell>
          <cell r="AR117" t="str">
            <v/>
          </cell>
          <cell r="AS117">
            <v>1500</v>
          </cell>
        </row>
        <row r="118">
          <cell r="A118" t="str">
            <v>0_20_6</v>
          </cell>
          <cell r="B118">
            <v>0</v>
          </cell>
          <cell r="C118">
            <v>20</v>
          </cell>
          <cell r="D118">
            <v>6</v>
          </cell>
          <cell r="E118">
            <v>30</v>
          </cell>
          <cell r="G118" t="str">
            <v>困难关</v>
          </cell>
          <cell r="H118">
            <v>2.7972329380207235</v>
          </cell>
          <cell r="I118">
            <v>1413.38</v>
          </cell>
          <cell r="J118">
            <v>1.48</v>
          </cell>
          <cell r="K118">
            <v>1.32</v>
          </cell>
          <cell r="L118">
            <v>1071</v>
          </cell>
          <cell r="M118">
            <v>300</v>
          </cell>
          <cell r="N118">
            <v>200</v>
          </cell>
          <cell r="O118" t="str">
            <v>麻痹蝎2</v>
          </cell>
          <cell r="P118" t="str">
            <v>小恶魔1</v>
          </cell>
          <cell r="Q118" t="str">
            <v>石像2</v>
          </cell>
          <cell r="R118" t="str">
            <v>恶灵2</v>
          </cell>
          <cell r="S118" t="str">
            <v/>
          </cell>
          <cell r="T118" t="str">
            <v/>
          </cell>
          <cell r="U118">
            <v>11</v>
          </cell>
          <cell r="V118">
            <v>11</v>
          </cell>
          <cell r="W118">
            <v>11</v>
          </cell>
          <cell r="X118">
            <v>5</v>
          </cell>
          <cell r="Y118" t="str">
            <v>0</v>
          </cell>
          <cell r="Z118" t="str">
            <v>0</v>
          </cell>
          <cell r="AA118">
            <v>1080</v>
          </cell>
          <cell r="AB118">
            <v>270</v>
          </cell>
          <cell r="AC118">
            <v>1080</v>
          </cell>
          <cell r="AD118">
            <v>1080</v>
          </cell>
          <cell r="AE118" t="str">
            <v/>
          </cell>
          <cell r="AF118" t="str">
            <v/>
          </cell>
          <cell r="AG118">
            <v>2.96</v>
          </cell>
          <cell r="AH118">
            <v>2.96</v>
          </cell>
          <cell r="AI118">
            <v>2.96</v>
          </cell>
          <cell r="AJ118">
            <v>2.96</v>
          </cell>
          <cell r="AK118" t="str">
            <v/>
          </cell>
          <cell r="AL118" t="str">
            <v/>
          </cell>
          <cell r="AM118">
            <v>6</v>
          </cell>
          <cell r="AN118">
            <v>3</v>
          </cell>
          <cell r="AO118">
            <v>6</v>
          </cell>
          <cell r="AP118">
            <v>6</v>
          </cell>
          <cell r="AQ118" t="str">
            <v/>
          </cell>
          <cell r="AR118" t="str">
            <v/>
          </cell>
          <cell r="AS118">
            <v>1800</v>
          </cell>
        </row>
        <row r="119">
          <cell r="A119" t="str">
            <v>0_20_7</v>
          </cell>
          <cell r="B119">
            <v>0</v>
          </cell>
          <cell r="C119">
            <v>20</v>
          </cell>
          <cell r="D119">
            <v>7</v>
          </cell>
          <cell r="E119">
            <v>30</v>
          </cell>
          <cell r="G119" t="str">
            <v>困难关</v>
          </cell>
          <cell r="H119">
            <v>2.8607924995272782</v>
          </cell>
          <cell r="I119">
            <v>1811.59</v>
          </cell>
          <cell r="J119">
            <v>1.48</v>
          </cell>
          <cell r="K119">
            <v>1.44</v>
          </cell>
          <cell r="L119">
            <v>1258</v>
          </cell>
          <cell r="M119">
            <v>300</v>
          </cell>
          <cell r="N119">
            <v>200</v>
          </cell>
          <cell r="O119" t="str">
            <v>小恶魔1</v>
          </cell>
          <cell r="P119" t="str">
            <v>石像2</v>
          </cell>
          <cell r="Q119" t="str">
            <v>恶灵2</v>
          </cell>
          <cell r="R119" t="str">
            <v>种子2</v>
          </cell>
          <cell r="S119" t="str">
            <v/>
          </cell>
          <cell r="T119" t="str">
            <v/>
          </cell>
          <cell r="U119">
            <v>12</v>
          </cell>
          <cell r="V119">
            <v>12</v>
          </cell>
          <cell r="W119">
            <v>12</v>
          </cell>
          <cell r="X119">
            <v>6</v>
          </cell>
          <cell r="Y119" t="str">
            <v>0</v>
          </cell>
          <cell r="Z119" t="str">
            <v>0</v>
          </cell>
          <cell r="AA119">
            <v>286</v>
          </cell>
          <cell r="AB119">
            <v>1144</v>
          </cell>
          <cell r="AC119">
            <v>1144</v>
          </cell>
          <cell r="AD119">
            <v>1144</v>
          </cell>
          <cell r="AE119" t="str">
            <v/>
          </cell>
          <cell r="AF119" t="str">
            <v/>
          </cell>
          <cell r="AG119">
            <v>2.96</v>
          </cell>
          <cell r="AH119">
            <v>2.96</v>
          </cell>
          <cell r="AI119">
            <v>2.96</v>
          </cell>
          <cell r="AJ119">
            <v>2.96</v>
          </cell>
          <cell r="AK119" t="str">
            <v/>
          </cell>
          <cell r="AL119" t="str">
            <v/>
          </cell>
          <cell r="AM119">
            <v>3</v>
          </cell>
          <cell r="AN119">
            <v>6</v>
          </cell>
          <cell r="AO119">
            <v>6</v>
          </cell>
          <cell r="AP119">
            <v>6</v>
          </cell>
          <cell r="AQ119" t="str">
            <v/>
          </cell>
          <cell r="AR119" t="str">
            <v/>
          </cell>
          <cell r="AS119">
            <v>2100</v>
          </cell>
        </row>
        <row r="120">
          <cell r="A120" t="str">
            <v>0_20_8</v>
          </cell>
          <cell r="B120">
            <v>0</v>
          </cell>
          <cell r="C120">
            <v>20</v>
          </cell>
          <cell r="D120">
            <v>8</v>
          </cell>
          <cell r="E120">
            <v>30</v>
          </cell>
          <cell r="G120" t="str">
            <v>困难关</v>
          </cell>
          <cell r="H120">
            <v>2.9257962803564346</v>
          </cell>
          <cell r="I120">
            <v>2277.96</v>
          </cell>
          <cell r="J120">
            <v>1.48</v>
          </cell>
          <cell r="K120">
            <v>1.57</v>
          </cell>
          <cell r="L120">
            <v>1451</v>
          </cell>
          <cell r="M120">
            <v>300</v>
          </cell>
          <cell r="N120">
            <v>200</v>
          </cell>
          <cell r="O120" t="str">
            <v>小恶魔1</v>
          </cell>
          <cell r="P120" t="str">
            <v>石像2</v>
          </cell>
          <cell r="Q120" t="str">
            <v>恶灵2</v>
          </cell>
          <cell r="R120" t="str">
            <v>种子2</v>
          </cell>
          <cell r="S120" t="str">
            <v>小恶魔3</v>
          </cell>
          <cell r="T120" t="str">
            <v/>
          </cell>
          <cell r="U120">
            <v>11</v>
          </cell>
          <cell r="V120">
            <v>11</v>
          </cell>
          <cell r="W120">
            <v>11</v>
          </cell>
          <cell r="X120">
            <v>11</v>
          </cell>
          <cell r="Y120">
            <v>1</v>
          </cell>
          <cell r="Z120" t="str">
            <v>0</v>
          </cell>
          <cell r="AA120">
            <v>249</v>
          </cell>
          <cell r="AB120">
            <v>995</v>
          </cell>
          <cell r="AC120">
            <v>995</v>
          </cell>
          <cell r="AD120">
            <v>995</v>
          </cell>
          <cell r="AE120">
            <v>7960</v>
          </cell>
          <cell r="AF120" t="str">
            <v/>
          </cell>
          <cell r="AG120">
            <v>2.96</v>
          </cell>
          <cell r="AH120">
            <v>2.96</v>
          </cell>
          <cell r="AI120">
            <v>2.96</v>
          </cell>
          <cell r="AJ120">
            <v>2.96</v>
          </cell>
          <cell r="AK120">
            <v>1.1839999999999999</v>
          </cell>
          <cell r="AL120" t="str">
            <v/>
          </cell>
          <cell r="AM120">
            <v>2</v>
          </cell>
          <cell r="AN120">
            <v>5</v>
          </cell>
          <cell r="AO120">
            <v>5</v>
          </cell>
          <cell r="AP120">
            <v>5</v>
          </cell>
          <cell r="AQ120">
            <v>12</v>
          </cell>
          <cell r="AR120" t="str">
            <v/>
          </cell>
          <cell r="AS120">
            <v>2400</v>
          </cell>
        </row>
        <row r="121">
          <cell r="A121" t="str">
            <v>1_1_1</v>
          </cell>
          <cell r="B121">
            <v>1</v>
          </cell>
          <cell r="C121">
            <v>1</v>
          </cell>
          <cell r="D121">
            <v>1</v>
          </cell>
          <cell r="E121">
            <v>10</v>
          </cell>
          <cell r="G121" t="str">
            <v>标准关</v>
          </cell>
          <cell r="H121">
            <v>2.5</v>
          </cell>
          <cell r="I121">
            <v>95.4</v>
          </cell>
          <cell r="J121">
            <v>1</v>
          </cell>
          <cell r="K121">
            <v>0.5</v>
          </cell>
          <cell r="L121">
            <v>191</v>
          </cell>
          <cell r="M121">
            <v>300</v>
          </cell>
          <cell r="N121">
            <v>200</v>
          </cell>
          <cell r="O121" t="str">
            <v>鸟1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>
            <v>5</v>
          </cell>
          <cell r="V121" t="str">
            <v>0</v>
          </cell>
          <cell r="W121" t="str">
            <v>0</v>
          </cell>
          <cell r="X121" t="str">
            <v>0</v>
          </cell>
          <cell r="Y121" t="str">
            <v>0</v>
          </cell>
          <cell r="Z121" t="str">
            <v>0</v>
          </cell>
          <cell r="AA121">
            <v>382</v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>
            <v>2</v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>
            <v>40</v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>
            <v>300</v>
          </cell>
        </row>
        <row r="122">
          <cell r="A122" t="str">
            <v>1_1_2</v>
          </cell>
          <cell r="B122">
            <v>1</v>
          </cell>
          <cell r="C122">
            <v>1</v>
          </cell>
          <cell r="D122">
            <v>2</v>
          </cell>
          <cell r="E122">
            <v>15</v>
          </cell>
          <cell r="G122" t="str">
            <v>标准关</v>
          </cell>
          <cell r="H122">
            <v>2.5</v>
          </cell>
          <cell r="I122">
            <v>224.3</v>
          </cell>
          <cell r="J122">
            <v>1</v>
          </cell>
          <cell r="K122">
            <v>0.63</v>
          </cell>
          <cell r="L122">
            <v>356</v>
          </cell>
          <cell r="M122">
            <v>300</v>
          </cell>
          <cell r="N122">
            <v>200</v>
          </cell>
          <cell r="O122" t="str">
            <v>鸟1</v>
          </cell>
          <cell r="P122" t="str">
            <v>蜜蜂1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>
            <v>4</v>
          </cell>
          <cell r="V122">
            <v>4</v>
          </cell>
          <cell r="W122" t="str">
            <v>0</v>
          </cell>
          <cell r="X122" t="str">
            <v>0</v>
          </cell>
          <cell r="Y122" t="str">
            <v>0</v>
          </cell>
          <cell r="Z122" t="str">
            <v>0</v>
          </cell>
          <cell r="AA122">
            <v>668</v>
          </cell>
          <cell r="AB122">
            <v>668</v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2</v>
          </cell>
          <cell r="AH122">
            <v>2</v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25</v>
          </cell>
          <cell r="AN122">
            <v>25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600</v>
          </cell>
        </row>
        <row r="123">
          <cell r="A123" t="str">
            <v>1_1_3</v>
          </cell>
          <cell r="B123">
            <v>1</v>
          </cell>
          <cell r="C123">
            <v>1</v>
          </cell>
          <cell r="D123">
            <v>3</v>
          </cell>
          <cell r="E123">
            <v>20</v>
          </cell>
          <cell r="G123" t="str">
            <v>标准关</v>
          </cell>
          <cell r="H123">
            <v>2.5</v>
          </cell>
          <cell r="I123">
            <v>384.62</v>
          </cell>
          <cell r="J123">
            <v>1</v>
          </cell>
          <cell r="K123">
            <v>0.75</v>
          </cell>
          <cell r="L123">
            <v>513</v>
          </cell>
          <cell r="M123">
            <v>300</v>
          </cell>
          <cell r="N123">
            <v>200</v>
          </cell>
          <cell r="O123" t="str">
            <v>蜜蜂1</v>
          </cell>
          <cell r="P123" t="str">
            <v>蝙蝠1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>
            <v>7</v>
          </cell>
          <cell r="V123">
            <v>7</v>
          </cell>
          <cell r="W123" t="str">
            <v>0</v>
          </cell>
          <cell r="X123" t="str">
            <v>0</v>
          </cell>
          <cell r="Y123" t="str">
            <v>0</v>
          </cell>
          <cell r="Z123" t="str">
            <v>0</v>
          </cell>
          <cell r="AA123">
            <v>733</v>
          </cell>
          <cell r="AB123">
            <v>733</v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2</v>
          </cell>
          <cell r="AH123">
            <v>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>
            <v>14</v>
          </cell>
          <cell r="AN123">
            <v>14</v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>
            <v>900</v>
          </cell>
        </row>
        <row r="124">
          <cell r="A124" t="str">
            <v>1_1_4</v>
          </cell>
          <cell r="B124">
            <v>1</v>
          </cell>
          <cell r="C124">
            <v>1</v>
          </cell>
          <cell r="D124">
            <v>4</v>
          </cell>
          <cell r="E124">
            <v>25</v>
          </cell>
          <cell r="G124" t="str">
            <v>标准关</v>
          </cell>
          <cell r="H124">
            <v>2.5</v>
          </cell>
          <cell r="I124">
            <v>584.65</v>
          </cell>
          <cell r="J124">
            <v>1</v>
          </cell>
          <cell r="K124">
            <v>0.88</v>
          </cell>
          <cell r="L124">
            <v>664</v>
          </cell>
          <cell r="M124">
            <v>300</v>
          </cell>
          <cell r="N124">
            <v>200</v>
          </cell>
          <cell r="O124" t="str">
            <v>蜜蜂1</v>
          </cell>
          <cell r="P124" t="str">
            <v>蝙蝠1</v>
          </cell>
          <cell r="Q124" t="str">
            <v>蜘蛛1</v>
          </cell>
          <cell r="R124" t="str">
            <v/>
          </cell>
          <cell r="S124" t="str">
            <v/>
          </cell>
          <cell r="T124" t="str">
            <v/>
          </cell>
          <cell r="U124">
            <v>8</v>
          </cell>
          <cell r="V124">
            <v>8</v>
          </cell>
          <cell r="W124">
            <v>4</v>
          </cell>
          <cell r="X124" t="str">
            <v>0</v>
          </cell>
          <cell r="Y124" t="str">
            <v>0</v>
          </cell>
          <cell r="Z124" t="str">
            <v>0</v>
          </cell>
          <cell r="AA124">
            <v>830</v>
          </cell>
          <cell r="AB124">
            <v>830</v>
          </cell>
          <cell r="AC124">
            <v>830</v>
          </cell>
          <cell r="AD124" t="str">
            <v/>
          </cell>
          <cell r="AE124" t="str">
            <v/>
          </cell>
          <cell r="AF124" t="str">
            <v/>
          </cell>
          <cell r="AG124">
            <v>2</v>
          </cell>
          <cell r="AH124">
            <v>2</v>
          </cell>
          <cell r="AI124">
            <v>4</v>
          </cell>
          <cell r="AJ124" t="str">
            <v/>
          </cell>
          <cell r="AK124" t="str">
            <v/>
          </cell>
          <cell r="AL124" t="str">
            <v/>
          </cell>
          <cell r="AM124">
            <v>10</v>
          </cell>
          <cell r="AN124">
            <v>10</v>
          </cell>
          <cell r="AO124">
            <v>10</v>
          </cell>
          <cell r="AP124" t="str">
            <v/>
          </cell>
          <cell r="AQ124" t="str">
            <v/>
          </cell>
          <cell r="AR124" t="str">
            <v/>
          </cell>
          <cell r="AS124">
            <v>1200</v>
          </cell>
        </row>
        <row r="125">
          <cell r="A125" t="str">
            <v>1_1_5</v>
          </cell>
          <cell r="B125">
            <v>1</v>
          </cell>
          <cell r="C125">
            <v>1</v>
          </cell>
          <cell r="D125">
            <v>5</v>
          </cell>
          <cell r="E125">
            <v>30</v>
          </cell>
          <cell r="G125" t="str">
            <v>标准关</v>
          </cell>
          <cell r="H125">
            <v>2.5</v>
          </cell>
          <cell r="I125">
            <v>812.15</v>
          </cell>
          <cell r="J125">
            <v>1</v>
          </cell>
          <cell r="K125">
            <v>1</v>
          </cell>
          <cell r="L125">
            <v>812</v>
          </cell>
          <cell r="M125">
            <v>300</v>
          </cell>
          <cell r="N125">
            <v>200</v>
          </cell>
          <cell r="O125" t="str">
            <v>蝙蝠1</v>
          </cell>
          <cell r="P125" t="str">
            <v>蜘蛛1</v>
          </cell>
          <cell r="Q125" t="str">
            <v>鸟1</v>
          </cell>
          <cell r="R125" t="str">
            <v/>
          </cell>
          <cell r="S125" t="str">
            <v/>
          </cell>
          <cell r="T125" t="str">
            <v/>
          </cell>
          <cell r="U125">
            <v>12</v>
          </cell>
          <cell r="V125">
            <v>12</v>
          </cell>
          <cell r="W125">
            <v>6</v>
          </cell>
          <cell r="X125" t="str">
            <v>0</v>
          </cell>
          <cell r="Y125" t="str">
            <v>0</v>
          </cell>
          <cell r="Z125" t="str">
            <v>0</v>
          </cell>
          <cell r="AA125">
            <v>812</v>
          </cell>
          <cell r="AB125">
            <v>812</v>
          </cell>
          <cell r="AC125">
            <v>812</v>
          </cell>
          <cell r="AD125" t="str">
            <v/>
          </cell>
          <cell r="AE125" t="str">
            <v/>
          </cell>
          <cell r="AF125" t="str">
            <v/>
          </cell>
          <cell r="AG125">
            <v>2</v>
          </cell>
          <cell r="AH125">
            <v>4</v>
          </cell>
          <cell r="AI125">
            <v>2</v>
          </cell>
          <cell r="AJ125" t="str">
            <v/>
          </cell>
          <cell r="AK125" t="str">
            <v/>
          </cell>
          <cell r="AL125" t="str">
            <v/>
          </cell>
          <cell r="AM125">
            <v>7</v>
          </cell>
          <cell r="AN125">
            <v>7</v>
          </cell>
          <cell r="AO125">
            <v>7</v>
          </cell>
          <cell r="AP125" t="str">
            <v/>
          </cell>
          <cell r="AQ125" t="str">
            <v/>
          </cell>
          <cell r="AR125" t="str">
            <v/>
          </cell>
          <cell r="AS125">
            <v>1500</v>
          </cell>
        </row>
        <row r="126">
          <cell r="A126" t="str">
            <v>1_1_6</v>
          </cell>
          <cell r="B126">
            <v>1</v>
          </cell>
          <cell r="C126">
            <v>1</v>
          </cell>
          <cell r="D126">
            <v>6</v>
          </cell>
          <cell r="E126">
            <v>30</v>
          </cell>
          <cell r="G126" t="str">
            <v>标准关</v>
          </cell>
          <cell r="H126">
            <v>2.5</v>
          </cell>
          <cell r="I126">
            <v>1081.3699999999999</v>
          </cell>
          <cell r="J126">
            <v>1</v>
          </cell>
          <cell r="K126">
            <v>1.1299999999999999</v>
          </cell>
          <cell r="L126">
            <v>957</v>
          </cell>
          <cell r="M126">
            <v>300</v>
          </cell>
          <cell r="N126">
            <v>200</v>
          </cell>
          <cell r="O126" t="str">
            <v>蜜蜂1</v>
          </cell>
          <cell r="P126" t="str">
            <v>蝙蝠1</v>
          </cell>
          <cell r="Q126" t="str">
            <v>蜘蛛1</v>
          </cell>
          <cell r="R126" t="str">
            <v>鸟1</v>
          </cell>
          <cell r="S126" t="str">
            <v/>
          </cell>
          <cell r="T126" t="str">
            <v/>
          </cell>
          <cell r="U126">
            <v>11</v>
          </cell>
          <cell r="V126">
            <v>8</v>
          </cell>
          <cell r="W126">
            <v>8</v>
          </cell>
          <cell r="X126">
            <v>5</v>
          </cell>
          <cell r="Y126" t="str">
            <v>0</v>
          </cell>
          <cell r="Z126" t="str">
            <v>0</v>
          </cell>
          <cell r="AA126">
            <v>897</v>
          </cell>
          <cell r="AB126">
            <v>897</v>
          </cell>
          <cell r="AC126">
            <v>897</v>
          </cell>
          <cell r="AD126">
            <v>897</v>
          </cell>
          <cell r="AE126" t="str">
            <v/>
          </cell>
          <cell r="AF126" t="str">
            <v/>
          </cell>
          <cell r="AG126">
            <v>2</v>
          </cell>
          <cell r="AH126">
            <v>2</v>
          </cell>
          <cell r="AI126">
            <v>4</v>
          </cell>
          <cell r="AJ126">
            <v>2</v>
          </cell>
          <cell r="AK126" t="str">
            <v/>
          </cell>
          <cell r="AL126" t="str">
            <v/>
          </cell>
          <cell r="AM126">
            <v>6</v>
          </cell>
          <cell r="AN126">
            <v>6</v>
          </cell>
          <cell r="AO126">
            <v>6</v>
          </cell>
          <cell r="AP126">
            <v>6</v>
          </cell>
          <cell r="AQ126" t="str">
            <v/>
          </cell>
          <cell r="AR126" t="str">
            <v/>
          </cell>
          <cell r="AS126">
            <v>1800</v>
          </cell>
        </row>
        <row r="127">
          <cell r="A127" t="str">
            <v>1_2_1</v>
          </cell>
          <cell r="B127">
            <v>1</v>
          </cell>
          <cell r="C127">
            <v>2</v>
          </cell>
          <cell r="D127">
            <v>1</v>
          </cell>
          <cell r="E127">
            <v>10</v>
          </cell>
          <cell r="G127" t="str">
            <v>标准关</v>
          </cell>
          <cell r="H127">
            <v>2.5</v>
          </cell>
          <cell r="I127">
            <v>97.3</v>
          </cell>
          <cell r="J127">
            <v>1.03</v>
          </cell>
          <cell r="K127">
            <v>0.51</v>
          </cell>
          <cell r="L127">
            <v>191</v>
          </cell>
          <cell r="M127">
            <v>300</v>
          </cell>
          <cell r="N127">
            <v>200</v>
          </cell>
          <cell r="O127" t="str">
            <v>石像1</v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>
            <v>5</v>
          </cell>
          <cell r="V127" t="str">
            <v>0</v>
          </cell>
          <cell r="W127" t="str">
            <v>0</v>
          </cell>
          <cell r="X127" t="str">
            <v>0</v>
          </cell>
          <cell r="Y127" t="str">
            <v>0</v>
          </cell>
          <cell r="Z127" t="str">
            <v>0</v>
          </cell>
          <cell r="AA127">
            <v>382</v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>
            <v>2.06</v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>
            <v>40</v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R127" t="str">
            <v/>
          </cell>
          <cell r="AS127">
            <v>300</v>
          </cell>
        </row>
        <row r="128">
          <cell r="A128" t="str">
            <v>1_2_2</v>
          </cell>
          <cell r="B128">
            <v>1</v>
          </cell>
          <cell r="C128">
            <v>2</v>
          </cell>
          <cell r="D128">
            <v>2</v>
          </cell>
          <cell r="E128">
            <v>15</v>
          </cell>
          <cell r="G128" t="str">
            <v>标准关</v>
          </cell>
          <cell r="H128">
            <v>2.5130303501036897</v>
          </cell>
          <cell r="I128">
            <v>229.05</v>
          </cell>
          <cell r="J128">
            <v>1.03</v>
          </cell>
          <cell r="K128">
            <v>0.64</v>
          </cell>
          <cell r="L128">
            <v>358</v>
          </cell>
          <cell r="M128">
            <v>300</v>
          </cell>
          <cell r="N128">
            <v>200</v>
          </cell>
          <cell r="O128" t="str">
            <v>石像1</v>
          </cell>
          <cell r="P128" t="str">
            <v>蝙蝠1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>
            <v>4</v>
          </cell>
          <cell r="V128">
            <v>4</v>
          </cell>
          <cell r="W128" t="str">
            <v>0</v>
          </cell>
          <cell r="X128" t="str">
            <v>0</v>
          </cell>
          <cell r="Y128" t="str">
            <v>0</v>
          </cell>
          <cell r="Z128" t="str">
            <v>0</v>
          </cell>
          <cell r="AA128">
            <v>671</v>
          </cell>
          <cell r="AB128">
            <v>671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2.06</v>
          </cell>
          <cell r="AH128">
            <v>2.06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>
            <v>25</v>
          </cell>
          <cell r="AN128">
            <v>25</v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>
            <v>600</v>
          </cell>
        </row>
        <row r="129">
          <cell r="A129" t="str">
            <v>1_2_3</v>
          </cell>
          <cell r="B129">
            <v>1</v>
          </cell>
          <cell r="C129">
            <v>2</v>
          </cell>
          <cell r="D129">
            <v>3</v>
          </cell>
          <cell r="E129">
            <v>20</v>
          </cell>
          <cell r="G129" t="str">
            <v>标准关</v>
          </cell>
          <cell r="H129">
            <v>2.5261286162169094</v>
          </cell>
          <cell r="I129">
            <v>393.82</v>
          </cell>
          <cell r="J129">
            <v>1.03</v>
          </cell>
          <cell r="K129">
            <v>0.76</v>
          </cell>
          <cell r="L129">
            <v>518</v>
          </cell>
          <cell r="M129">
            <v>300</v>
          </cell>
          <cell r="N129">
            <v>200</v>
          </cell>
          <cell r="O129" t="str">
            <v>蝙蝠1</v>
          </cell>
          <cell r="P129" t="str">
            <v>蜘蛛1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>
            <v>7</v>
          </cell>
          <cell r="V129">
            <v>7</v>
          </cell>
          <cell r="W129" t="str">
            <v>0</v>
          </cell>
          <cell r="X129" t="str">
            <v>0</v>
          </cell>
          <cell r="Y129" t="str">
            <v>0</v>
          </cell>
          <cell r="Z129" t="str">
            <v>0</v>
          </cell>
          <cell r="AA129">
            <v>740</v>
          </cell>
          <cell r="AB129">
            <v>740</v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>
            <v>2.06</v>
          </cell>
          <cell r="AH129">
            <v>4.12</v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>
            <v>14</v>
          </cell>
          <cell r="AN129">
            <v>14</v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>
            <v>900</v>
          </cell>
        </row>
        <row r="130">
          <cell r="A130" t="str">
            <v>1_2_4</v>
          </cell>
          <cell r="B130">
            <v>1</v>
          </cell>
          <cell r="C130">
            <v>2</v>
          </cell>
          <cell r="D130">
            <v>4</v>
          </cell>
          <cell r="E130">
            <v>25</v>
          </cell>
          <cell r="G130" t="str">
            <v>标准关</v>
          </cell>
          <cell r="H130">
            <v>2.5392951523274117</v>
          </cell>
          <cell r="I130">
            <v>600.59</v>
          </cell>
          <cell r="J130">
            <v>1.03</v>
          </cell>
          <cell r="K130">
            <v>0.89</v>
          </cell>
          <cell r="L130">
            <v>675</v>
          </cell>
          <cell r="M130">
            <v>300</v>
          </cell>
          <cell r="N130">
            <v>200</v>
          </cell>
          <cell r="O130" t="str">
            <v>蝙蝠1</v>
          </cell>
          <cell r="P130" t="str">
            <v>蜘蛛1</v>
          </cell>
          <cell r="Q130" t="str">
            <v>鸟1</v>
          </cell>
          <cell r="R130" t="str">
            <v/>
          </cell>
          <cell r="S130" t="str">
            <v/>
          </cell>
          <cell r="T130" t="str">
            <v/>
          </cell>
          <cell r="U130">
            <v>8</v>
          </cell>
          <cell r="V130">
            <v>8</v>
          </cell>
          <cell r="W130">
            <v>4</v>
          </cell>
          <cell r="X130" t="str">
            <v>0</v>
          </cell>
          <cell r="Y130" t="str">
            <v>0</v>
          </cell>
          <cell r="Z130" t="str">
            <v>0</v>
          </cell>
          <cell r="AA130">
            <v>844</v>
          </cell>
          <cell r="AB130">
            <v>844</v>
          </cell>
          <cell r="AC130">
            <v>844</v>
          </cell>
          <cell r="AD130" t="str">
            <v/>
          </cell>
          <cell r="AE130" t="str">
            <v/>
          </cell>
          <cell r="AF130" t="str">
            <v/>
          </cell>
          <cell r="AG130">
            <v>2.06</v>
          </cell>
          <cell r="AH130">
            <v>4.12</v>
          </cell>
          <cell r="AI130">
            <v>2.06</v>
          </cell>
          <cell r="AJ130" t="str">
            <v/>
          </cell>
          <cell r="AK130" t="str">
            <v/>
          </cell>
          <cell r="AL130" t="str">
            <v/>
          </cell>
          <cell r="AM130">
            <v>10</v>
          </cell>
          <cell r="AN130">
            <v>10</v>
          </cell>
          <cell r="AO130">
            <v>10</v>
          </cell>
          <cell r="AP130" t="str">
            <v/>
          </cell>
          <cell r="AQ130" t="str">
            <v/>
          </cell>
          <cell r="AR130" t="str">
            <v/>
          </cell>
          <cell r="AS130">
            <v>1200</v>
          </cell>
        </row>
        <row r="131">
          <cell r="A131" t="str">
            <v>1_2_5</v>
          </cell>
          <cell r="B131">
            <v>1</v>
          </cell>
          <cell r="C131">
            <v>2</v>
          </cell>
          <cell r="D131">
            <v>5</v>
          </cell>
          <cell r="E131">
            <v>30</v>
          </cell>
          <cell r="G131" t="str">
            <v>标准关</v>
          </cell>
          <cell r="H131">
            <v>2.5525303142679832</v>
          </cell>
          <cell r="I131">
            <v>837.5</v>
          </cell>
          <cell r="J131">
            <v>1.03</v>
          </cell>
          <cell r="K131">
            <v>1.01</v>
          </cell>
          <cell r="L131">
            <v>829</v>
          </cell>
          <cell r="M131">
            <v>300</v>
          </cell>
          <cell r="N131">
            <v>200</v>
          </cell>
          <cell r="O131" t="str">
            <v>蜘蛛1</v>
          </cell>
          <cell r="P131" t="str">
            <v>鸟1</v>
          </cell>
          <cell r="Q131" t="str">
            <v>石像1</v>
          </cell>
          <cell r="R131" t="str">
            <v/>
          </cell>
          <cell r="S131" t="str">
            <v/>
          </cell>
          <cell r="T131" t="str">
            <v/>
          </cell>
          <cell r="U131">
            <v>12</v>
          </cell>
          <cell r="V131">
            <v>12</v>
          </cell>
          <cell r="W131">
            <v>6</v>
          </cell>
          <cell r="X131" t="str">
            <v>0</v>
          </cell>
          <cell r="Y131" t="str">
            <v>0</v>
          </cell>
          <cell r="Z131" t="str">
            <v>0</v>
          </cell>
          <cell r="AA131">
            <v>829</v>
          </cell>
          <cell r="AB131">
            <v>829</v>
          </cell>
          <cell r="AC131">
            <v>829</v>
          </cell>
          <cell r="AD131" t="str">
            <v/>
          </cell>
          <cell r="AE131" t="str">
            <v/>
          </cell>
          <cell r="AF131" t="str">
            <v/>
          </cell>
          <cell r="AG131">
            <v>4.12</v>
          </cell>
          <cell r="AH131">
            <v>2.06</v>
          </cell>
          <cell r="AI131">
            <v>2.06</v>
          </cell>
          <cell r="AJ131" t="str">
            <v/>
          </cell>
          <cell r="AK131" t="str">
            <v/>
          </cell>
          <cell r="AL131" t="str">
            <v/>
          </cell>
          <cell r="AM131">
            <v>7</v>
          </cell>
          <cell r="AN131">
            <v>7</v>
          </cell>
          <cell r="AO131">
            <v>7</v>
          </cell>
          <cell r="AP131" t="str">
            <v/>
          </cell>
          <cell r="AQ131" t="str">
            <v/>
          </cell>
          <cell r="AR131" t="str">
            <v/>
          </cell>
          <cell r="AS131">
            <v>1500</v>
          </cell>
        </row>
        <row r="132">
          <cell r="A132" t="str">
            <v>1_2_6</v>
          </cell>
          <cell r="B132">
            <v>1</v>
          </cell>
          <cell r="C132">
            <v>2</v>
          </cell>
          <cell r="D132">
            <v>6</v>
          </cell>
          <cell r="E132">
            <v>30</v>
          </cell>
          <cell r="G132" t="str">
            <v>标准关</v>
          </cell>
          <cell r="H132">
            <v>2.5658344597260601</v>
          </cell>
          <cell r="I132">
            <v>1119.67</v>
          </cell>
          <cell r="J132">
            <v>1.03</v>
          </cell>
          <cell r="K132">
            <v>1.1399999999999999</v>
          </cell>
          <cell r="L132">
            <v>982</v>
          </cell>
          <cell r="M132">
            <v>300</v>
          </cell>
          <cell r="N132">
            <v>200</v>
          </cell>
          <cell r="O132" t="str">
            <v>蝙蝠1</v>
          </cell>
          <cell r="P132" t="str">
            <v>蜘蛛1</v>
          </cell>
          <cell r="Q132" t="str">
            <v>鸟1</v>
          </cell>
          <cell r="R132" t="str">
            <v>石像1</v>
          </cell>
          <cell r="S132" t="str">
            <v/>
          </cell>
          <cell r="T132" t="str">
            <v/>
          </cell>
          <cell r="U132">
            <v>11</v>
          </cell>
          <cell r="V132">
            <v>8</v>
          </cell>
          <cell r="W132">
            <v>8</v>
          </cell>
          <cell r="X132">
            <v>5</v>
          </cell>
          <cell r="Y132" t="str">
            <v>0</v>
          </cell>
          <cell r="Z132" t="str">
            <v>0</v>
          </cell>
          <cell r="AA132">
            <v>921</v>
          </cell>
          <cell r="AB132">
            <v>921</v>
          </cell>
          <cell r="AC132">
            <v>921</v>
          </cell>
          <cell r="AD132">
            <v>921</v>
          </cell>
          <cell r="AE132" t="str">
            <v/>
          </cell>
          <cell r="AF132" t="str">
            <v/>
          </cell>
          <cell r="AG132">
            <v>2.06</v>
          </cell>
          <cell r="AH132">
            <v>4.12</v>
          </cell>
          <cell r="AI132">
            <v>2.06</v>
          </cell>
          <cell r="AJ132">
            <v>2.06</v>
          </cell>
          <cell r="AK132" t="str">
            <v/>
          </cell>
          <cell r="AL132" t="str">
            <v/>
          </cell>
          <cell r="AM132">
            <v>6</v>
          </cell>
          <cell r="AN132">
            <v>6</v>
          </cell>
          <cell r="AO132">
            <v>6</v>
          </cell>
          <cell r="AP132">
            <v>6</v>
          </cell>
          <cell r="AQ132" t="str">
            <v/>
          </cell>
          <cell r="AR132" t="str">
            <v/>
          </cell>
          <cell r="AS132">
            <v>1800</v>
          </cell>
        </row>
        <row r="133">
          <cell r="A133" t="str">
            <v>1_3_1</v>
          </cell>
          <cell r="B133">
            <v>1</v>
          </cell>
          <cell r="C133">
            <v>3</v>
          </cell>
          <cell r="D133">
            <v>1</v>
          </cell>
          <cell r="E133">
            <v>10</v>
          </cell>
          <cell r="G133" t="str">
            <v>标准关</v>
          </cell>
          <cell r="H133">
            <v>2.5</v>
          </cell>
          <cell r="I133">
            <v>99.21</v>
          </cell>
          <cell r="J133">
            <v>1.05</v>
          </cell>
          <cell r="K133">
            <v>0.52</v>
          </cell>
          <cell r="L133">
            <v>191</v>
          </cell>
          <cell r="M133">
            <v>300</v>
          </cell>
          <cell r="N133">
            <v>200</v>
          </cell>
          <cell r="O133" t="str">
            <v>小恶魔1</v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>
            <v>5</v>
          </cell>
          <cell r="V133" t="str">
            <v>0</v>
          </cell>
          <cell r="W133" t="str">
            <v>0</v>
          </cell>
          <cell r="X133" t="str">
            <v>0</v>
          </cell>
          <cell r="Y133" t="str">
            <v>0</v>
          </cell>
          <cell r="Z133" t="str">
            <v>0</v>
          </cell>
          <cell r="AA133">
            <v>382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2.1</v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>
            <v>40</v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>
            <v>300</v>
          </cell>
        </row>
        <row r="134">
          <cell r="A134" t="str">
            <v>1_3_2</v>
          </cell>
          <cell r="B134">
            <v>1</v>
          </cell>
          <cell r="C134">
            <v>3</v>
          </cell>
          <cell r="D134">
            <v>2</v>
          </cell>
          <cell r="E134">
            <v>15</v>
          </cell>
          <cell r="G134" t="str">
            <v>标准关</v>
          </cell>
          <cell r="H134">
            <v>2.5206840775727297</v>
          </cell>
          <cell r="I134">
            <v>233.34</v>
          </cell>
          <cell r="J134">
            <v>1.05</v>
          </cell>
          <cell r="K134">
            <v>0.65</v>
          </cell>
          <cell r="L134">
            <v>359</v>
          </cell>
          <cell r="M134">
            <v>300</v>
          </cell>
          <cell r="N134">
            <v>200</v>
          </cell>
          <cell r="O134" t="str">
            <v>小恶魔1</v>
          </cell>
          <cell r="P134" t="str">
            <v>蜘蛛1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>
            <v>4</v>
          </cell>
          <cell r="V134">
            <v>4</v>
          </cell>
          <cell r="W134" t="str">
            <v>0</v>
          </cell>
          <cell r="X134" t="str">
            <v>0</v>
          </cell>
          <cell r="Y134" t="str">
            <v>0</v>
          </cell>
          <cell r="Z134" t="str">
            <v>0</v>
          </cell>
          <cell r="AA134">
            <v>673</v>
          </cell>
          <cell r="AB134">
            <v>673</v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>
            <v>2.1</v>
          </cell>
          <cell r="AH134">
            <v>4.2</v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>
            <v>25</v>
          </cell>
          <cell r="AN134">
            <v>25</v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>
            <v>600</v>
          </cell>
        </row>
        <row r="135">
          <cell r="A135" t="str">
            <v>1_3_3</v>
          </cell>
          <cell r="B135">
            <v>1</v>
          </cell>
          <cell r="C135">
            <v>3</v>
          </cell>
          <cell r="D135">
            <v>3</v>
          </cell>
          <cell r="E135">
            <v>20</v>
          </cell>
          <cell r="G135" t="str">
            <v>标准关</v>
          </cell>
          <cell r="H135">
            <v>2.5415392875714731</v>
          </cell>
          <cell r="I135">
            <v>401.44</v>
          </cell>
          <cell r="J135">
            <v>1.05</v>
          </cell>
          <cell r="K135">
            <v>0.77</v>
          </cell>
          <cell r="L135">
            <v>521</v>
          </cell>
          <cell r="M135">
            <v>300</v>
          </cell>
          <cell r="N135">
            <v>200</v>
          </cell>
          <cell r="O135" t="str">
            <v>蜘蛛1</v>
          </cell>
          <cell r="P135" t="str">
            <v>鸟1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>
            <v>7</v>
          </cell>
          <cell r="V135">
            <v>7</v>
          </cell>
          <cell r="W135" t="str">
            <v>0</v>
          </cell>
          <cell r="X135" t="str">
            <v>0</v>
          </cell>
          <cell r="Y135" t="str">
            <v>0</v>
          </cell>
          <cell r="Z135" t="str">
            <v>0</v>
          </cell>
          <cell r="AA135">
            <v>744</v>
          </cell>
          <cell r="AB135">
            <v>744</v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>
            <v>4.2</v>
          </cell>
          <cell r="AH135">
            <v>2.1</v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>
            <v>14</v>
          </cell>
          <cell r="AN135">
            <v>14</v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>
            <v>900</v>
          </cell>
        </row>
        <row r="136">
          <cell r="A136" t="str">
            <v>1_3_4</v>
          </cell>
          <cell r="B136">
            <v>1</v>
          </cell>
          <cell r="C136">
            <v>3</v>
          </cell>
          <cell r="D136">
            <v>4</v>
          </cell>
          <cell r="E136">
            <v>25</v>
          </cell>
          <cell r="G136" t="str">
            <v>标准关</v>
          </cell>
          <cell r="H136">
            <v>2.5625670458827807</v>
          </cell>
          <cell r="I136">
            <v>612.91</v>
          </cell>
          <cell r="J136">
            <v>1.05</v>
          </cell>
          <cell r="K136">
            <v>0.9</v>
          </cell>
          <cell r="L136">
            <v>681</v>
          </cell>
          <cell r="M136">
            <v>300</v>
          </cell>
          <cell r="N136">
            <v>200</v>
          </cell>
          <cell r="O136" t="str">
            <v>蜘蛛1</v>
          </cell>
          <cell r="P136" t="str">
            <v>鸟1</v>
          </cell>
          <cell r="Q136" t="str">
            <v>石像1</v>
          </cell>
          <cell r="R136" t="str">
            <v/>
          </cell>
          <cell r="S136" t="str">
            <v/>
          </cell>
          <cell r="T136" t="str">
            <v/>
          </cell>
          <cell r="U136">
            <v>9</v>
          </cell>
          <cell r="V136">
            <v>9</v>
          </cell>
          <cell r="W136">
            <v>4</v>
          </cell>
          <cell r="X136" t="str">
            <v>0</v>
          </cell>
          <cell r="Y136" t="str">
            <v>0</v>
          </cell>
          <cell r="Z136" t="str">
            <v>0</v>
          </cell>
          <cell r="AA136">
            <v>774</v>
          </cell>
          <cell r="AB136">
            <v>774</v>
          </cell>
          <cell r="AC136">
            <v>774</v>
          </cell>
          <cell r="AD136" t="str">
            <v/>
          </cell>
          <cell r="AE136" t="str">
            <v/>
          </cell>
          <cell r="AF136" t="str">
            <v/>
          </cell>
          <cell r="AG136">
            <v>4.2</v>
          </cell>
          <cell r="AH136">
            <v>2.1</v>
          </cell>
          <cell r="AI136">
            <v>2.1</v>
          </cell>
          <cell r="AJ136" t="str">
            <v/>
          </cell>
          <cell r="AK136" t="str">
            <v/>
          </cell>
          <cell r="AL136" t="str">
            <v/>
          </cell>
          <cell r="AM136">
            <v>9</v>
          </cell>
          <cell r="AN136">
            <v>9</v>
          </cell>
          <cell r="AO136">
            <v>9</v>
          </cell>
          <cell r="AP136" t="str">
            <v/>
          </cell>
          <cell r="AQ136" t="str">
            <v/>
          </cell>
          <cell r="AR136" t="str">
            <v/>
          </cell>
          <cell r="AS136">
            <v>1200</v>
          </cell>
        </row>
        <row r="137">
          <cell r="A137" t="str">
            <v>1_3_5</v>
          </cell>
          <cell r="B137">
            <v>1</v>
          </cell>
          <cell r="C137">
            <v>3</v>
          </cell>
          <cell r="D137">
            <v>5</v>
          </cell>
          <cell r="E137">
            <v>30</v>
          </cell>
          <cell r="G137" t="str">
            <v>标准关</v>
          </cell>
          <cell r="H137">
            <v>2.5837687801077251</v>
          </cell>
          <cell r="I137">
            <v>856.15</v>
          </cell>
          <cell r="J137">
            <v>1.05</v>
          </cell>
          <cell r="K137">
            <v>1.02</v>
          </cell>
          <cell r="L137">
            <v>839</v>
          </cell>
          <cell r="M137">
            <v>300</v>
          </cell>
          <cell r="N137">
            <v>200</v>
          </cell>
          <cell r="O137" t="str">
            <v>鸟1</v>
          </cell>
          <cell r="P137" t="str">
            <v>石像1</v>
          </cell>
          <cell r="Q137" t="str">
            <v>小恶魔1</v>
          </cell>
          <cell r="R137" t="str">
            <v/>
          </cell>
          <cell r="S137" t="str">
            <v/>
          </cell>
          <cell r="T137" t="str">
            <v/>
          </cell>
          <cell r="U137">
            <v>12</v>
          </cell>
          <cell r="V137">
            <v>12</v>
          </cell>
          <cell r="W137">
            <v>6</v>
          </cell>
          <cell r="X137" t="str">
            <v>0</v>
          </cell>
          <cell r="Y137" t="str">
            <v>0</v>
          </cell>
          <cell r="Z137" t="str">
            <v>0</v>
          </cell>
          <cell r="AA137">
            <v>839</v>
          </cell>
          <cell r="AB137">
            <v>839</v>
          </cell>
          <cell r="AC137">
            <v>839</v>
          </cell>
          <cell r="AD137" t="str">
            <v/>
          </cell>
          <cell r="AE137" t="str">
            <v/>
          </cell>
          <cell r="AF137" t="str">
            <v/>
          </cell>
          <cell r="AG137">
            <v>2.1</v>
          </cell>
          <cell r="AH137">
            <v>2.1</v>
          </cell>
          <cell r="AI137">
            <v>2.1</v>
          </cell>
          <cell r="AJ137" t="str">
            <v/>
          </cell>
          <cell r="AK137" t="str">
            <v/>
          </cell>
          <cell r="AL137" t="str">
            <v/>
          </cell>
          <cell r="AM137">
            <v>7</v>
          </cell>
          <cell r="AN137">
            <v>7</v>
          </cell>
          <cell r="AO137">
            <v>7</v>
          </cell>
          <cell r="AP137" t="str">
            <v/>
          </cell>
          <cell r="AQ137" t="str">
            <v/>
          </cell>
          <cell r="AR137" t="str">
            <v/>
          </cell>
          <cell r="AS137">
            <v>1500</v>
          </cell>
        </row>
        <row r="138">
          <cell r="A138" t="str">
            <v>1_3_6</v>
          </cell>
          <cell r="B138">
            <v>1</v>
          </cell>
          <cell r="C138">
            <v>3</v>
          </cell>
          <cell r="D138">
            <v>6</v>
          </cell>
          <cell r="E138">
            <v>30</v>
          </cell>
          <cell r="G138" t="str">
            <v>标准关</v>
          </cell>
          <cell r="H138">
            <v>2.6051459296588235</v>
          </cell>
          <cell r="I138">
            <v>1146.8</v>
          </cell>
          <cell r="J138">
            <v>1.05</v>
          </cell>
          <cell r="K138">
            <v>1.1499999999999999</v>
          </cell>
          <cell r="L138">
            <v>997</v>
          </cell>
          <cell r="M138">
            <v>300</v>
          </cell>
          <cell r="N138">
            <v>200</v>
          </cell>
          <cell r="O138" t="str">
            <v>蜘蛛1</v>
          </cell>
          <cell r="P138" t="str">
            <v>鸟1</v>
          </cell>
          <cell r="Q138" t="str">
            <v>石像1</v>
          </cell>
          <cell r="R138" t="str">
            <v>小恶魔1</v>
          </cell>
          <cell r="S138" t="str">
            <v/>
          </cell>
          <cell r="T138" t="str">
            <v/>
          </cell>
          <cell r="U138">
            <v>11</v>
          </cell>
          <cell r="V138">
            <v>8</v>
          </cell>
          <cell r="W138">
            <v>8</v>
          </cell>
          <cell r="X138">
            <v>5</v>
          </cell>
          <cell r="Y138" t="str">
            <v>0</v>
          </cell>
          <cell r="Z138" t="str">
            <v>0</v>
          </cell>
          <cell r="AA138">
            <v>935</v>
          </cell>
          <cell r="AB138">
            <v>935</v>
          </cell>
          <cell r="AC138">
            <v>935</v>
          </cell>
          <cell r="AD138">
            <v>935</v>
          </cell>
          <cell r="AE138" t="str">
            <v/>
          </cell>
          <cell r="AF138" t="str">
            <v/>
          </cell>
          <cell r="AG138">
            <v>4.2</v>
          </cell>
          <cell r="AH138">
            <v>2.1</v>
          </cell>
          <cell r="AI138">
            <v>2.1</v>
          </cell>
          <cell r="AJ138">
            <v>2.1</v>
          </cell>
          <cell r="AK138" t="str">
            <v/>
          </cell>
          <cell r="AL138" t="str">
            <v/>
          </cell>
          <cell r="AM138">
            <v>6</v>
          </cell>
          <cell r="AN138">
            <v>6</v>
          </cell>
          <cell r="AO138">
            <v>6</v>
          </cell>
          <cell r="AP138">
            <v>6</v>
          </cell>
          <cell r="AQ138" t="str">
            <v/>
          </cell>
          <cell r="AR138" t="str">
            <v/>
          </cell>
          <cell r="AS138">
            <v>1800</v>
          </cell>
        </row>
        <row r="139">
          <cell r="A139" t="str">
            <v>1_4_1</v>
          </cell>
          <cell r="B139">
            <v>1</v>
          </cell>
          <cell r="C139">
            <v>4</v>
          </cell>
          <cell r="D139">
            <v>1</v>
          </cell>
          <cell r="E139">
            <v>10</v>
          </cell>
          <cell r="G139" t="str">
            <v>标准关</v>
          </cell>
          <cell r="H139">
            <v>2.5</v>
          </cell>
          <cell r="I139">
            <v>101.12</v>
          </cell>
          <cell r="J139">
            <v>1.08</v>
          </cell>
          <cell r="K139">
            <v>0.53</v>
          </cell>
          <cell r="L139">
            <v>191</v>
          </cell>
          <cell r="M139">
            <v>300</v>
          </cell>
          <cell r="N139">
            <v>200</v>
          </cell>
          <cell r="O139" t="str">
            <v>恶灵1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>
            <v>5</v>
          </cell>
          <cell r="V139" t="str">
            <v>0</v>
          </cell>
          <cell r="W139" t="str">
            <v>0</v>
          </cell>
          <cell r="X139" t="str">
            <v>0</v>
          </cell>
          <cell r="Y139" t="str">
            <v>0</v>
          </cell>
          <cell r="Z139" t="str">
            <v>0</v>
          </cell>
          <cell r="AA139">
            <v>382</v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>
            <v>2.16</v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>
            <v>40</v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>
            <v>300</v>
          </cell>
        </row>
        <row r="140">
          <cell r="A140" t="str">
            <v>1_4_2</v>
          </cell>
          <cell r="B140">
            <v>1</v>
          </cell>
          <cell r="C140">
            <v>4</v>
          </cell>
          <cell r="D140">
            <v>2</v>
          </cell>
          <cell r="E140">
            <v>15</v>
          </cell>
          <cell r="G140" t="str">
            <v>标准关</v>
          </cell>
          <cell r="H140">
            <v>2.5261286162169094</v>
          </cell>
          <cell r="I140">
            <v>237.44</v>
          </cell>
          <cell r="J140">
            <v>1.08</v>
          </cell>
          <cell r="K140">
            <v>0.66</v>
          </cell>
          <cell r="L140">
            <v>360</v>
          </cell>
          <cell r="M140">
            <v>300</v>
          </cell>
          <cell r="N140">
            <v>200</v>
          </cell>
          <cell r="O140" t="str">
            <v>恶灵1</v>
          </cell>
          <cell r="P140" t="str">
            <v>鸟1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>
            <v>4</v>
          </cell>
          <cell r="V140">
            <v>4</v>
          </cell>
          <cell r="W140" t="str">
            <v>0</v>
          </cell>
          <cell r="X140" t="str">
            <v>0</v>
          </cell>
          <cell r="Y140" t="str">
            <v>0</v>
          </cell>
          <cell r="Z140" t="str">
            <v>0</v>
          </cell>
          <cell r="AA140">
            <v>675</v>
          </cell>
          <cell r="AB140">
            <v>675</v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>
            <v>2.16</v>
          </cell>
          <cell r="AH140">
            <v>2.16</v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>
            <v>25</v>
          </cell>
          <cell r="AN140">
            <v>25</v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>
            <v>600</v>
          </cell>
        </row>
        <row r="141">
          <cell r="A141" t="str">
            <v>1_4_3</v>
          </cell>
          <cell r="B141">
            <v>1</v>
          </cell>
          <cell r="C141">
            <v>4</v>
          </cell>
          <cell r="D141">
            <v>3</v>
          </cell>
          <cell r="E141">
            <v>20</v>
          </cell>
          <cell r="G141" t="str">
            <v>标准关</v>
          </cell>
          <cell r="H141">
            <v>2.5525303142679832</v>
          </cell>
          <cell r="I141">
            <v>408.41</v>
          </cell>
          <cell r="J141">
            <v>1.08</v>
          </cell>
          <cell r="K141">
            <v>0.78</v>
          </cell>
          <cell r="L141">
            <v>524</v>
          </cell>
          <cell r="M141">
            <v>300</v>
          </cell>
          <cell r="N141">
            <v>200</v>
          </cell>
          <cell r="O141" t="str">
            <v>鸟1</v>
          </cell>
          <cell r="P141" t="str">
            <v>石像1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>
            <v>7</v>
          </cell>
          <cell r="V141">
            <v>7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  <cell r="AA141">
            <v>749</v>
          </cell>
          <cell r="AB141">
            <v>749</v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>
            <v>2.16</v>
          </cell>
          <cell r="AH141">
            <v>2.16</v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>
            <v>14</v>
          </cell>
          <cell r="AN141">
            <v>14</v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>
            <v>900</v>
          </cell>
        </row>
        <row r="142">
          <cell r="A142" t="str">
            <v>1_4_4</v>
          </cell>
          <cell r="B142">
            <v>1</v>
          </cell>
          <cell r="C142">
            <v>4</v>
          </cell>
          <cell r="D142">
            <v>4</v>
          </cell>
          <cell r="E142">
            <v>25</v>
          </cell>
          <cell r="G142" t="str">
            <v>标准关</v>
          </cell>
          <cell r="H142">
            <v>2.5792079482533974</v>
          </cell>
          <cell r="I142">
            <v>623.74</v>
          </cell>
          <cell r="J142">
            <v>1.08</v>
          </cell>
          <cell r="K142">
            <v>0.91</v>
          </cell>
          <cell r="L142">
            <v>685</v>
          </cell>
          <cell r="M142">
            <v>300</v>
          </cell>
          <cell r="N142">
            <v>200</v>
          </cell>
          <cell r="O142" t="str">
            <v>鸟1</v>
          </cell>
          <cell r="P142" t="str">
            <v>石像1</v>
          </cell>
          <cell r="Q142" t="str">
            <v>小恶魔1</v>
          </cell>
          <cell r="R142" t="str">
            <v/>
          </cell>
          <cell r="S142" t="str">
            <v/>
          </cell>
          <cell r="T142" t="str">
            <v/>
          </cell>
          <cell r="U142">
            <v>9</v>
          </cell>
          <cell r="V142">
            <v>9</v>
          </cell>
          <cell r="W142">
            <v>4</v>
          </cell>
          <cell r="X142" t="str">
            <v>0</v>
          </cell>
          <cell r="Y142" t="str">
            <v>0</v>
          </cell>
          <cell r="Z142" t="str">
            <v>0</v>
          </cell>
          <cell r="AA142">
            <v>778</v>
          </cell>
          <cell r="AB142">
            <v>778</v>
          </cell>
          <cell r="AC142">
            <v>778</v>
          </cell>
          <cell r="AD142" t="str">
            <v/>
          </cell>
          <cell r="AE142" t="str">
            <v/>
          </cell>
          <cell r="AF142" t="str">
            <v/>
          </cell>
          <cell r="AG142">
            <v>2.16</v>
          </cell>
          <cell r="AH142">
            <v>2.16</v>
          </cell>
          <cell r="AI142">
            <v>2.16</v>
          </cell>
          <cell r="AJ142" t="str">
            <v/>
          </cell>
          <cell r="AK142" t="str">
            <v/>
          </cell>
          <cell r="AL142" t="str">
            <v/>
          </cell>
          <cell r="AM142">
            <v>9</v>
          </cell>
          <cell r="AN142">
            <v>9</v>
          </cell>
          <cell r="AO142">
            <v>9</v>
          </cell>
          <cell r="AP142" t="str">
            <v/>
          </cell>
          <cell r="AQ142" t="str">
            <v/>
          </cell>
          <cell r="AR142" t="str">
            <v/>
          </cell>
          <cell r="AS142">
            <v>1200</v>
          </cell>
        </row>
        <row r="143">
          <cell r="A143" t="str">
            <v>1_4_5</v>
          </cell>
          <cell r="B143">
            <v>1</v>
          </cell>
          <cell r="C143">
            <v>4</v>
          </cell>
          <cell r="D143">
            <v>5</v>
          </cell>
          <cell r="E143">
            <v>30</v>
          </cell>
          <cell r="G143" t="str">
            <v>标准关</v>
          </cell>
          <cell r="H143">
            <v>2.6061644021028036</v>
          </cell>
          <cell r="I143">
            <v>872.03</v>
          </cell>
          <cell r="J143">
            <v>1.08</v>
          </cell>
          <cell r="K143">
            <v>1.03</v>
          </cell>
          <cell r="L143">
            <v>847</v>
          </cell>
          <cell r="M143">
            <v>300</v>
          </cell>
          <cell r="N143">
            <v>200</v>
          </cell>
          <cell r="O143" t="str">
            <v>石像1</v>
          </cell>
          <cell r="P143" t="str">
            <v>小恶魔1</v>
          </cell>
          <cell r="Q143" t="str">
            <v>恶灵1</v>
          </cell>
          <cell r="R143" t="str">
            <v/>
          </cell>
          <cell r="S143" t="str">
            <v/>
          </cell>
          <cell r="T143" t="str">
            <v/>
          </cell>
          <cell r="U143">
            <v>12</v>
          </cell>
          <cell r="V143">
            <v>12</v>
          </cell>
          <cell r="W143">
            <v>6</v>
          </cell>
          <cell r="X143" t="str">
            <v>0</v>
          </cell>
          <cell r="Y143" t="str">
            <v>0</v>
          </cell>
          <cell r="Z143" t="str">
            <v>0</v>
          </cell>
          <cell r="AA143">
            <v>847</v>
          </cell>
          <cell r="AB143">
            <v>847</v>
          </cell>
          <cell r="AC143">
            <v>847</v>
          </cell>
          <cell r="AD143" t="str">
            <v/>
          </cell>
          <cell r="AE143" t="str">
            <v/>
          </cell>
          <cell r="AF143" t="str">
            <v/>
          </cell>
          <cell r="AG143">
            <v>2.16</v>
          </cell>
          <cell r="AH143">
            <v>2.16</v>
          </cell>
          <cell r="AI143">
            <v>2.16</v>
          </cell>
          <cell r="AJ143" t="str">
            <v/>
          </cell>
          <cell r="AK143" t="str">
            <v/>
          </cell>
          <cell r="AL143" t="str">
            <v/>
          </cell>
          <cell r="AM143">
            <v>7</v>
          </cell>
          <cell r="AN143">
            <v>7</v>
          </cell>
          <cell r="AO143">
            <v>7</v>
          </cell>
          <cell r="AP143" t="str">
            <v/>
          </cell>
          <cell r="AQ143" t="str">
            <v/>
          </cell>
          <cell r="AR143" t="str">
            <v/>
          </cell>
          <cell r="AS143">
            <v>1500</v>
          </cell>
        </row>
        <row r="144">
          <cell r="A144" t="str">
            <v>1_4_6</v>
          </cell>
          <cell r="B144">
            <v>1</v>
          </cell>
          <cell r="C144">
            <v>4</v>
          </cell>
          <cell r="D144">
            <v>6</v>
          </cell>
          <cell r="E144">
            <v>30</v>
          </cell>
          <cell r="G144" t="str">
            <v>标准关</v>
          </cell>
          <cell r="H144">
            <v>2.6334025898870896</v>
          </cell>
          <cell r="I144">
            <v>1169.32</v>
          </cell>
          <cell r="J144">
            <v>1.08</v>
          </cell>
          <cell r="K144">
            <v>1.1599999999999999</v>
          </cell>
          <cell r="L144">
            <v>1008</v>
          </cell>
          <cell r="M144">
            <v>300</v>
          </cell>
          <cell r="N144">
            <v>200</v>
          </cell>
          <cell r="O144" t="str">
            <v>鸟1</v>
          </cell>
          <cell r="P144" t="str">
            <v>石像1</v>
          </cell>
          <cell r="Q144" t="str">
            <v>小恶魔1</v>
          </cell>
          <cell r="R144" t="str">
            <v>恶灵1</v>
          </cell>
          <cell r="S144" t="str">
            <v/>
          </cell>
          <cell r="T144" t="str">
            <v/>
          </cell>
          <cell r="U144">
            <v>11</v>
          </cell>
          <cell r="V144">
            <v>8</v>
          </cell>
          <cell r="W144">
            <v>8</v>
          </cell>
          <cell r="X144">
            <v>5</v>
          </cell>
          <cell r="Y144" t="str">
            <v>0</v>
          </cell>
          <cell r="Z144" t="str">
            <v>0</v>
          </cell>
          <cell r="AA144">
            <v>945</v>
          </cell>
          <cell r="AB144">
            <v>945</v>
          </cell>
          <cell r="AC144">
            <v>945</v>
          </cell>
          <cell r="AD144">
            <v>945</v>
          </cell>
          <cell r="AE144" t="str">
            <v/>
          </cell>
          <cell r="AF144" t="str">
            <v/>
          </cell>
          <cell r="AG144">
            <v>2.16</v>
          </cell>
          <cell r="AH144">
            <v>2.16</v>
          </cell>
          <cell r="AI144">
            <v>2.16</v>
          </cell>
          <cell r="AJ144">
            <v>2.16</v>
          </cell>
          <cell r="AK144" t="str">
            <v/>
          </cell>
          <cell r="AL144" t="str">
            <v/>
          </cell>
          <cell r="AM144">
            <v>6</v>
          </cell>
          <cell r="AN144">
            <v>6</v>
          </cell>
          <cell r="AO144">
            <v>6</v>
          </cell>
          <cell r="AP144">
            <v>6</v>
          </cell>
          <cell r="AQ144" t="str">
            <v/>
          </cell>
          <cell r="AR144" t="str">
            <v/>
          </cell>
          <cell r="AS144">
            <v>1800</v>
          </cell>
        </row>
        <row r="145">
          <cell r="A145" t="str">
            <v>1_5_1</v>
          </cell>
          <cell r="B145">
            <v>1</v>
          </cell>
          <cell r="C145">
            <v>5</v>
          </cell>
          <cell r="D145">
            <v>1</v>
          </cell>
          <cell r="E145">
            <v>10</v>
          </cell>
          <cell r="G145" t="str">
            <v>困难关</v>
          </cell>
          <cell r="H145">
            <v>2.5</v>
          </cell>
          <cell r="I145">
            <v>103.03</v>
          </cell>
          <cell r="J145">
            <v>1.1000000000000001</v>
          </cell>
          <cell r="K145">
            <v>0.54</v>
          </cell>
          <cell r="L145">
            <v>191</v>
          </cell>
          <cell r="M145">
            <v>300</v>
          </cell>
          <cell r="N145">
            <v>200</v>
          </cell>
          <cell r="O145" t="str">
            <v>鸟2</v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>
            <v>5</v>
          </cell>
          <cell r="V145" t="str">
            <v>0</v>
          </cell>
          <cell r="W145" t="str">
            <v>0</v>
          </cell>
          <cell r="X145" t="str">
            <v>0</v>
          </cell>
          <cell r="Y145" t="str">
            <v>0</v>
          </cell>
          <cell r="Z145" t="str">
            <v>0</v>
          </cell>
          <cell r="AA145">
            <v>382</v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>
            <v>2.2000000000000002</v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>
            <v>40</v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>
            <v>300</v>
          </cell>
        </row>
        <row r="146">
          <cell r="A146" t="str">
            <v>1_5_2</v>
          </cell>
          <cell r="B146">
            <v>1</v>
          </cell>
          <cell r="C146">
            <v>5</v>
          </cell>
          <cell r="D146">
            <v>2</v>
          </cell>
          <cell r="E146">
            <v>15</v>
          </cell>
          <cell r="G146" t="str">
            <v>困难关</v>
          </cell>
          <cell r="H146">
            <v>2.5303598256847186</v>
          </cell>
          <cell r="I146">
            <v>241.44</v>
          </cell>
          <cell r="J146">
            <v>1.1000000000000001</v>
          </cell>
          <cell r="K146">
            <v>0.67</v>
          </cell>
          <cell r="L146">
            <v>360</v>
          </cell>
          <cell r="M146">
            <v>300</v>
          </cell>
          <cell r="N146">
            <v>200</v>
          </cell>
          <cell r="O146" t="str">
            <v>鸟2</v>
          </cell>
          <cell r="P146" t="str">
            <v>鸟1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>
            <v>5</v>
          </cell>
          <cell r="V146">
            <v>5</v>
          </cell>
          <cell r="W146" t="str">
            <v>0</v>
          </cell>
          <cell r="X146" t="str">
            <v>0</v>
          </cell>
          <cell r="Y146" t="str">
            <v>0</v>
          </cell>
          <cell r="Z146" t="str">
            <v>0</v>
          </cell>
          <cell r="AA146">
            <v>864</v>
          </cell>
          <cell r="AB146">
            <v>216</v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>
            <v>2.2000000000000002</v>
          </cell>
          <cell r="AH146">
            <v>2.2000000000000002</v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>
            <v>27</v>
          </cell>
          <cell r="AN146">
            <v>13</v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>
            <v>600</v>
          </cell>
        </row>
        <row r="147">
          <cell r="A147" t="str">
            <v>1_5_3</v>
          </cell>
          <cell r="B147">
            <v>1</v>
          </cell>
          <cell r="C147">
            <v>5</v>
          </cell>
          <cell r="D147">
            <v>3</v>
          </cell>
          <cell r="E147">
            <v>20</v>
          </cell>
          <cell r="G147" t="str">
            <v>困难关</v>
          </cell>
          <cell r="H147">
            <v>2.5610883389756807</v>
          </cell>
          <cell r="I147">
            <v>415.03</v>
          </cell>
          <cell r="J147">
            <v>1.1000000000000001</v>
          </cell>
          <cell r="K147">
            <v>0.79</v>
          </cell>
          <cell r="L147">
            <v>525</v>
          </cell>
          <cell r="M147">
            <v>300</v>
          </cell>
          <cell r="N147">
            <v>200</v>
          </cell>
          <cell r="O147" t="str">
            <v>鸟1</v>
          </cell>
          <cell r="P147" t="str">
            <v>石像1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>
            <v>7</v>
          </cell>
          <cell r="V147">
            <v>7</v>
          </cell>
          <cell r="W147" t="str">
            <v>0</v>
          </cell>
          <cell r="X147" t="str">
            <v>0</v>
          </cell>
          <cell r="Y147" t="str">
            <v>0</v>
          </cell>
          <cell r="Z147" t="str">
            <v>0</v>
          </cell>
          <cell r="AA147">
            <v>750</v>
          </cell>
          <cell r="AB147">
            <v>750</v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>
            <v>2.2000000000000002</v>
          </cell>
          <cell r="AH147">
            <v>2.2000000000000002</v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>
            <v>14</v>
          </cell>
          <cell r="AN147">
            <v>14</v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>
            <v>900</v>
          </cell>
        </row>
        <row r="148">
          <cell r="A148" t="str">
            <v>1_5_4</v>
          </cell>
          <cell r="B148">
            <v>1</v>
          </cell>
          <cell r="C148">
            <v>5</v>
          </cell>
          <cell r="D148">
            <v>4</v>
          </cell>
          <cell r="E148">
            <v>25</v>
          </cell>
          <cell r="G148" t="str">
            <v>困难关</v>
          </cell>
          <cell r="H148">
            <v>2.5921900171894672</v>
          </cell>
          <cell r="I148">
            <v>633.77</v>
          </cell>
          <cell r="J148">
            <v>1.1000000000000001</v>
          </cell>
          <cell r="K148">
            <v>0.92</v>
          </cell>
          <cell r="L148">
            <v>689</v>
          </cell>
          <cell r="M148">
            <v>300</v>
          </cell>
          <cell r="N148">
            <v>200</v>
          </cell>
          <cell r="O148" t="str">
            <v>鸟1</v>
          </cell>
          <cell r="P148" t="str">
            <v>石像1</v>
          </cell>
          <cell r="Q148" t="str">
            <v>石像1</v>
          </cell>
          <cell r="R148" t="str">
            <v/>
          </cell>
          <cell r="S148" t="str">
            <v/>
          </cell>
          <cell r="T148" t="str">
            <v/>
          </cell>
          <cell r="U148">
            <v>9</v>
          </cell>
          <cell r="V148">
            <v>9</v>
          </cell>
          <cell r="W148">
            <v>4</v>
          </cell>
          <cell r="X148" t="str">
            <v>0</v>
          </cell>
          <cell r="Y148" t="str">
            <v>0</v>
          </cell>
          <cell r="Z148" t="str">
            <v>0</v>
          </cell>
          <cell r="AA148">
            <v>783</v>
          </cell>
          <cell r="AB148">
            <v>783</v>
          </cell>
          <cell r="AC148">
            <v>783</v>
          </cell>
          <cell r="AD148" t="str">
            <v/>
          </cell>
          <cell r="AE148" t="str">
            <v/>
          </cell>
          <cell r="AF148" t="str">
            <v/>
          </cell>
          <cell r="AG148">
            <v>2.2000000000000002</v>
          </cell>
          <cell r="AH148">
            <v>2.2000000000000002</v>
          </cell>
          <cell r="AI148">
            <v>2.2000000000000002</v>
          </cell>
          <cell r="AJ148" t="str">
            <v/>
          </cell>
          <cell r="AK148" t="str">
            <v/>
          </cell>
          <cell r="AL148" t="str">
            <v/>
          </cell>
          <cell r="AM148">
            <v>9</v>
          </cell>
          <cell r="AN148">
            <v>9</v>
          </cell>
          <cell r="AO148">
            <v>9</v>
          </cell>
          <cell r="AP148" t="str">
            <v/>
          </cell>
          <cell r="AQ148" t="str">
            <v/>
          </cell>
          <cell r="AR148" t="str">
            <v/>
          </cell>
          <cell r="AS148">
            <v>1200</v>
          </cell>
        </row>
        <row r="149">
          <cell r="A149" t="str">
            <v>1_5_5</v>
          </cell>
          <cell r="B149">
            <v>1</v>
          </cell>
          <cell r="C149">
            <v>5</v>
          </cell>
          <cell r="D149">
            <v>5</v>
          </cell>
          <cell r="E149">
            <v>30</v>
          </cell>
          <cell r="G149" t="str">
            <v>困难关</v>
          </cell>
          <cell r="H149">
            <v>2.6236693920148841</v>
          </cell>
          <cell r="I149">
            <v>886.41</v>
          </cell>
          <cell r="J149">
            <v>1.1000000000000001</v>
          </cell>
          <cell r="K149">
            <v>1.04</v>
          </cell>
          <cell r="L149">
            <v>852</v>
          </cell>
          <cell r="M149">
            <v>300</v>
          </cell>
          <cell r="N149">
            <v>200</v>
          </cell>
          <cell r="O149" t="str">
            <v>石像1</v>
          </cell>
          <cell r="P149" t="str">
            <v>小恶魔1</v>
          </cell>
          <cell r="Q149" t="str">
            <v>鸟2</v>
          </cell>
          <cell r="R149" t="str">
            <v/>
          </cell>
          <cell r="S149" t="str">
            <v/>
          </cell>
          <cell r="T149" t="str">
            <v/>
          </cell>
          <cell r="U149">
            <v>12</v>
          </cell>
          <cell r="V149">
            <v>12</v>
          </cell>
          <cell r="W149">
            <v>6</v>
          </cell>
          <cell r="X149" t="str">
            <v>0</v>
          </cell>
          <cell r="Y149" t="str">
            <v>0</v>
          </cell>
          <cell r="Z149" t="str">
            <v>0</v>
          </cell>
          <cell r="AA149">
            <v>533</v>
          </cell>
          <cell r="AB149">
            <v>533</v>
          </cell>
          <cell r="AC149">
            <v>2130</v>
          </cell>
          <cell r="AD149" t="str">
            <v/>
          </cell>
          <cell r="AE149" t="str">
            <v/>
          </cell>
          <cell r="AF149" t="str">
            <v/>
          </cell>
          <cell r="AG149">
            <v>2.2000000000000002</v>
          </cell>
          <cell r="AH149">
            <v>2.2000000000000002</v>
          </cell>
          <cell r="AI149">
            <v>2.2000000000000002</v>
          </cell>
          <cell r="AJ149" t="str">
            <v/>
          </cell>
          <cell r="AK149" t="str">
            <v/>
          </cell>
          <cell r="AL149" t="str">
            <v/>
          </cell>
          <cell r="AM149">
            <v>6</v>
          </cell>
          <cell r="AN149">
            <v>6</v>
          </cell>
          <cell r="AO149">
            <v>11</v>
          </cell>
          <cell r="AP149" t="str">
            <v/>
          </cell>
          <cell r="AQ149" t="str">
            <v/>
          </cell>
          <cell r="AR149" t="str">
            <v/>
          </cell>
          <cell r="AS149">
            <v>1500</v>
          </cell>
        </row>
        <row r="150">
          <cell r="A150" t="str">
            <v>1_5_6</v>
          </cell>
          <cell r="B150">
            <v>1</v>
          </cell>
          <cell r="C150">
            <v>5</v>
          </cell>
          <cell r="D150">
            <v>6</v>
          </cell>
          <cell r="E150">
            <v>30</v>
          </cell>
          <cell r="G150" t="str">
            <v>困难关</v>
          </cell>
          <cell r="H150">
            <v>2.6555310501732459</v>
          </cell>
          <cell r="I150">
            <v>1189.31</v>
          </cell>
          <cell r="J150">
            <v>1.1000000000000001</v>
          </cell>
          <cell r="K150">
            <v>1.17</v>
          </cell>
          <cell r="L150">
            <v>1017</v>
          </cell>
          <cell r="M150">
            <v>300</v>
          </cell>
          <cell r="N150">
            <v>200</v>
          </cell>
          <cell r="O150" t="str">
            <v>鸟1</v>
          </cell>
          <cell r="P150" t="str">
            <v>石像1</v>
          </cell>
          <cell r="Q150" t="str">
            <v>小恶魔1</v>
          </cell>
          <cell r="R150" t="str">
            <v>恶灵2</v>
          </cell>
          <cell r="S150" t="str">
            <v/>
          </cell>
          <cell r="T150" t="str">
            <v/>
          </cell>
          <cell r="U150">
            <v>10</v>
          </cell>
          <cell r="V150">
            <v>10</v>
          </cell>
          <cell r="W150">
            <v>10</v>
          </cell>
          <cell r="X150">
            <v>5</v>
          </cell>
          <cell r="Y150" t="str">
            <v>0</v>
          </cell>
          <cell r="Z150" t="str">
            <v>0</v>
          </cell>
          <cell r="AA150">
            <v>610</v>
          </cell>
          <cell r="AB150">
            <v>610</v>
          </cell>
          <cell r="AC150">
            <v>610</v>
          </cell>
          <cell r="AD150">
            <v>2441</v>
          </cell>
          <cell r="AE150" t="str">
            <v/>
          </cell>
          <cell r="AF150" t="str">
            <v/>
          </cell>
          <cell r="AG150">
            <v>2.2000000000000002</v>
          </cell>
          <cell r="AH150">
            <v>2.2000000000000002</v>
          </cell>
          <cell r="AI150">
            <v>2.2000000000000002</v>
          </cell>
          <cell r="AJ150">
            <v>2.2000000000000002</v>
          </cell>
          <cell r="AK150" t="str">
            <v/>
          </cell>
          <cell r="AL150" t="str">
            <v/>
          </cell>
          <cell r="AM150">
            <v>5</v>
          </cell>
          <cell r="AN150">
            <v>5</v>
          </cell>
          <cell r="AO150">
            <v>5</v>
          </cell>
          <cell r="AP150">
            <v>10</v>
          </cell>
          <cell r="AQ150" t="str">
            <v/>
          </cell>
          <cell r="AR150" t="str">
            <v/>
          </cell>
          <cell r="AS150">
            <v>1800</v>
          </cell>
        </row>
        <row r="151">
          <cell r="A151" t="str">
            <v>1_5_7</v>
          </cell>
          <cell r="B151">
            <v>1</v>
          </cell>
          <cell r="C151">
            <v>5</v>
          </cell>
          <cell r="D151">
            <v>7</v>
          </cell>
          <cell r="E151">
            <v>30</v>
          </cell>
          <cell r="G151" t="str">
            <v>困难关</v>
          </cell>
          <cell r="H151">
            <v>2.6877796340866933</v>
          </cell>
          <cell r="I151">
            <v>1524.73</v>
          </cell>
          <cell r="J151">
            <v>1.1000000000000001</v>
          </cell>
          <cell r="K151">
            <v>1.29</v>
          </cell>
          <cell r="L151">
            <v>1182</v>
          </cell>
          <cell r="M151">
            <v>300</v>
          </cell>
          <cell r="N151">
            <v>200</v>
          </cell>
          <cell r="O151" t="str">
            <v>石像1</v>
          </cell>
          <cell r="P151" t="str">
            <v>小恶魔1</v>
          </cell>
          <cell r="Q151" t="str">
            <v>恶灵2</v>
          </cell>
          <cell r="R151" t="str">
            <v>鸟2</v>
          </cell>
          <cell r="S151" t="str">
            <v/>
          </cell>
          <cell r="T151" t="str">
            <v/>
          </cell>
          <cell r="U151">
            <v>11</v>
          </cell>
          <cell r="V151">
            <v>11</v>
          </cell>
          <cell r="W151">
            <v>11</v>
          </cell>
          <cell r="X151">
            <v>5</v>
          </cell>
          <cell r="Y151" t="str">
            <v>0</v>
          </cell>
          <cell r="Z151" t="str">
            <v>0</v>
          </cell>
          <cell r="AA151">
            <v>412</v>
          </cell>
          <cell r="AB151">
            <v>412</v>
          </cell>
          <cell r="AC151">
            <v>1649</v>
          </cell>
          <cell r="AD151">
            <v>1649</v>
          </cell>
          <cell r="AE151" t="str">
            <v/>
          </cell>
          <cell r="AF151" t="str">
            <v/>
          </cell>
          <cell r="AG151">
            <v>2.2000000000000002</v>
          </cell>
          <cell r="AH151">
            <v>2.2000000000000002</v>
          </cell>
          <cell r="AI151">
            <v>2.2000000000000002</v>
          </cell>
          <cell r="AJ151">
            <v>2.2000000000000002</v>
          </cell>
          <cell r="AK151" t="str">
            <v/>
          </cell>
          <cell r="AL151" t="str">
            <v/>
          </cell>
          <cell r="AM151">
            <v>4</v>
          </cell>
          <cell r="AN151">
            <v>4</v>
          </cell>
          <cell r="AO151">
            <v>7</v>
          </cell>
          <cell r="AP151">
            <v>7</v>
          </cell>
          <cell r="AQ151" t="str">
            <v/>
          </cell>
          <cell r="AR151" t="str">
            <v/>
          </cell>
          <cell r="AS151">
            <v>2100</v>
          </cell>
        </row>
        <row r="152">
          <cell r="A152" t="str">
            <v>1_5_8</v>
          </cell>
          <cell r="B152">
            <v>1</v>
          </cell>
          <cell r="C152">
            <v>5</v>
          </cell>
          <cell r="D152">
            <v>8</v>
          </cell>
          <cell r="E152">
            <v>30</v>
          </cell>
          <cell r="G152" t="str">
            <v>困难关</v>
          </cell>
          <cell r="H152">
            <v>2.7204198425546173</v>
          </cell>
          <cell r="I152">
            <v>1915.7</v>
          </cell>
          <cell r="J152">
            <v>1.1000000000000001</v>
          </cell>
          <cell r="K152">
            <v>1.42</v>
          </cell>
          <cell r="L152">
            <v>1349</v>
          </cell>
          <cell r="M152">
            <v>300</v>
          </cell>
          <cell r="N152">
            <v>200</v>
          </cell>
          <cell r="O152" t="str">
            <v>石像1</v>
          </cell>
          <cell r="P152" t="str">
            <v>小恶魔1</v>
          </cell>
          <cell r="Q152" t="str">
            <v>恶灵2</v>
          </cell>
          <cell r="R152" t="str">
            <v>鸟2</v>
          </cell>
          <cell r="S152" t="str">
            <v>石像3</v>
          </cell>
          <cell r="T152" t="str">
            <v/>
          </cell>
          <cell r="U152">
            <v>10</v>
          </cell>
          <cell r="V152">
            <v>10</v>
          </cell>
          <cell r="W152">
            <v>10</v>
          </cell>
          <cell r="X152">
            <v>10</v>
          </cell>
          <cell r="Y152">
            <v>1</v>
          </cell>
          <cell r="Z152" t="str">
            <v>0</v>
          </cell>
          <cell r="AA152">
            <v>307</v>
          </cell>
          <cell r="AB152">
            <v>307</v>
          </cell>
          <cell r="AC152">
            <v>1226</v>
          </cell>
          <cell r="AD152">
            <v>1226</v>
          </cell>
          <cell r="AE152">
            <v>9811</v>
          </cell>
          <cell r="AF152" t="str">
            <v/>
          </cell>
          <cell r="AG152">
            <v>2.2000000000000002</v>
          </cell>
          <cell r="AH152">
            <v>2.2000000000000002</v>
          </cell>
          <cell r="AI152">
            <v>2.2000000000000002</v>
          </cell>
          <cell r="AJ152">
            <v>2.2000000000000002</v>
          </cell>
          <cell r="AK152">
            <v>2.2000000000000002</v>
          </cell>
          <cell r="AL152" t="str">
            <v/>
          </cell>
          <cell r="AM152">
            <v>3</v>
          </cell>
          <cell r="AN152">
            <v>3</v>
          </cell>
          <cell r="AO152">
            <v>6</v>
          </cell>
          <cell r="AP152">
            <v>6</v>
          </cell>
          <cell r="AQ152">
            <v>15</v>
          </cell>
          <cell r="AR152" t="str">
            <v/>
          </cell>
          <cell r="AS152">
            <v>2400</v>
          </cell>
        </row>
        <row r="153">
          <cell r="A153" t="str">
            <v>2_1_1</v>
          </cell>
          <cell r="B153">
            <v>2</v>
          </cell>
          <cell r="C153">
            <v>1</v>
          </cell>
          <cell r="D153">
            <v>1</v>
          </cell>
          <cell r="E153">
            <v>10</v>
          </cell>
          <cell r="G153" t="str">
            <v>标准关</v>
          </cell>
          <cell r="H153">
            <v>2.5</v>
          </cell>
          <cell r="I153">
            <v>95.4</v>
          </cell>
          <cell r="J153">
            <v>1</v>
          </cell>
          <cell r="K153">
            <v>0.5</v>
          </cell>
          <cell r="L153">
            <v>191</v>
          </cell>
          <cell r="M153">
            <v>300</v>
          </cell>
          <cell r="N153">
            <v>200</v>
          </cell>
          <cell r="O153" t="str">
            <v>麻痹蝎1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>
            <v>5</v>
          </cell>
          <cell r="V153" t="str">
            <v>0</v>
          </cell>
          <cell r="W153" t="str">
            <v>0</v>
          </cell>
          <cell r="X153" t="str">
            <v>0</v>
          </cell>
          <cell r="Y153" t="str">
            <v>0</v>
          </cell>
          <cell r="Z153" t="str">
            <v>0</v>
          </cell>
          <cell r="AA153">
            <v>382</v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2</v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40</v>
          </cell>
          <cell r="AN153" t="str">
            <v/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300</v>
          </cell>
        </row>
        <row r="154">
          <cell r="A154" t="str">
            <v>2_1_2</v>
          </cell>
          <cell r="B154">
            <v>2</v>
          </cell>
          <cell r="C154">
            <v>1</v>
          </cell>
          <cell r="D154">
            <v>2</v>
          </cell>
          <cell r="E154">
            <v>15</v>
          </cell>
          <cell r="G154" t="str">
            <v>标准关</v>
          </cell>
          <cell r="H154">
            <v>2.5</v>
          </cell>
          <cell r="I154">
            <v>224.3</v>
          </cell>
          <cell r="J154">
            <v>1</v>
          </cell>
          <cell r="K154">
            <v>0.63</v>
          </cell>
          <cell r="L154">
            <v>356</v>
          </cell>
          <cell r="M154">
            <v>300</v>
          </cell>
          <cell r="N154">
            <v>200</v>
          </cell>
          <cell r="O154" t="str">
            <v>麻痹蝎1</v>
          </cell>
          <cell r="P154" t="str">
            <v>种子1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>
            <v>4</v>
          </cell>
          <cell r="V154">
            <v>4</v>
          </cell>
          <cell r="W154" t="str">
            <v>0</v>
          </cell>
          <cell r="X154" t="str">
            <v>0</v>
          </cell>
          <cell r="Y154" t="str">
            <v>0</v>
          </cell>
          <cell r="Z154" t="str">
            <v>0</v>
          </cell>
          <cell r="AA154">
            <v>668</v>
          </cell>
          <cell r="AB154">
            <v>668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>
            <v>2</v>
          </cell>
          <cell r="AH154">
            <v>2</v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>
            <v>25</v>
          </cell>
          <cell r="AN154">
            <v>25</v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>
            <v>600</v>
          </cell>
        </row>
        <row r="155">
          <cell r="A155" t="str">
            <v>2_1_3</v>
          </cell>
          <cell r="B155">
            <v>2</v>
          </cell>
          <cell r="C155">
            <v>1</v>
          </cell>
          <cell r="D155">
            <v>3</v>
          </cell>
          <cell r="E155">
            <v>20</v>
          </cell>
          <cell r="G155" t="str">
            <v>标准关</v>
          </cell>
          <cell r="H155">
            <v>2.5</v>
          </cell>
          <cell r="I155">
            <v>384.62</v>
          </cell>
          <cell r="J155">
            <v>1</v>
          </cell>
          <cell r="K155">
            <v>0.75</v>
          </cell>
          <cell r="L155">
            <v>513</v>
          </cell>
          <cell r="M155">
            <v>300</v>
          </cell>
          <cell r="N155">
            <v>200</v>
          </cell>
          <cell r="O155" t="str">
            <v>种子1</v>
          </cell>
          <cell r="P155" t="str">
            <v>蜜蜂1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>
            <v>7</v>
          </cell>
          <cell r="V155">
            <v>7</v>
          </cell>
          <cell r="W155" t="str">
            <v>0</v>
          </cell>
          <cell r="X155" t="str">
            <v>0</v>
          </cell>
          <cell r="Y155" t="str">
            <v>0</v>
          </cell>
          <cell r="Z155" t="str">
            <v>0</v>
          </cell>
          <cell r="AA155">
            <v>733</v>
          </cell>
          <cell r="AB155">
            <v>733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>
            <v>2</v>
          </cell>
          <cell r="AH155">
            <v>2</v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>
            <v>14</v>
          </cell>
          <cell r="AN155">
            <v>14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900</v>
          </cell>
        </row>
        <row r="156">
          <cell r="A156" t="str">
            <v>2_1_4</v>
          </cell>
          <cell r="B156">
            <v>2</v>
          </cell>
          <cell r="C156">
            <v>1</v>
          </cell>
          <cell r="D156">
            <v>4</v>
          </cell>
          <cell r="E156">
            <v>25</v>
          </cell>
          <cell r="G156" t="str">
            <v>标准关</v>
          </cell>
          <cell r="H156">
            <v>2.5</v>
          </cell>
          <cell r="I156">
            <v>584.65</v>
          </cell>
          <cell r="J156">
            <v>1</v>
          </cell>
          <cell r="K156">
            <v>0.88</v>
          </cell>
          <cell r="L156">
            <v>664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蜜蜂1</v>
          </cell>
          <cell r="Q156" t="str">
            <v>龙1</v>
          </cell>
          <cell r="R156" t="str">
            <v/>
          </cell>
          <cell r="S156" t="str">
            <v/>
          </cell>
          <cell r="T156" t="str">
            <v/>
          </cell>
          <cell r="U156">
            <v>8</v>
          </cell>
          <cell r="V156">
            <v>8</v>
          </cell>
          <cell r="W156">
            <v>4</v>
          </cell>
          <cell r="X156" t="str">
            <v>0</v>
          </cell>
          <cell r="Y156" t="str">
            <v>0</v>
          </cell>
          <cell r="Z156" t="str">
            <v>0</v>
          </cell>
          <cell r="AA156">
            <v>830</v>
          </cell>
          <cell r="AB156">
            <v>830</v>
          </cell>
          <cell r="AC156">
            <v>830</v>
          </cell>
          <cell r="AD156" t="str">
            <v/>
          </cell>
          <cell r="AE156" t="str">
            <v/>
          </cell>
          <cell r="AF156" t="str">
            <v/>
          </cell>
          <cell r="AG156">
            <v>2</v>
          </cell>
          <cell r="AH156">
            <v>2</v>
          </cell>
          <cell r="AI156">
            <v>2</v>
          </cell>
          <cell r="AJ156" t="str">
            <v/>
          </cell>
          <cell r="AK156" t="str">
            <v/>
          </cell>
          <cell r="AL156" t="str">
            <v/>
          </cell>
          <cell r="AM156">
            <v>10</v>
          </cell>
          <cell r="AN156">
            <v>10</v>
          </cell>
          <cell r="AO156">
            <v>10</v>
          </cell>
          <cell r="AP156" t="str">
            <v/>
          </cell>
          <cell r="AQ156" t="str">
            <v/>
          </cell>
          <cell r="AR156" t="str">
            <v/>
          </cell>
          <cell r="AS156">
            <v>1200</v>
          </cell>
        </row>
        <row r="157">
          <cell r="A157" t="str">
            <v>2_1_5</v>
          </cell>
          <cell r="B157">
            <v>2</v>
          </cell>
          <cell r="C157">
            <v>1</v>
          </cell>
          <cell r="D157">
            <v>5</v>
          </cell>
          <cell r="E157">
            <v>30</v>
          </cell>
          <cell r="G157" t="str">
            <v>标准关</v>
          </cell>
          <cell r="H157">
            <v>2.5</v>
          </cell>
          <cell r="I157">
            <v>812.15</v>
          </cell>
          <cell r="J157">
            <v>1</v>
          </cell>
          <cell r="K157">
            <v>1</v>
          </cell>
          <cell r="L157">
            <v>812</v>
          </cell>
          <cell r="M157">
            <v>300</v>
          </cell>
          <cell r="N157">
            <v>200</v>
          </cell>
          <cell r="O157" t="str">
            <v>蜜蜂1</v>
          </cell>
          <cell r="P157" t="str">
            <v>龙1</v>
          </cell>
          <cell r="Q157" t="str">
            <v>麻痹蝎1</v>
          </cell>
          <cell r="R157" t="str">
            <v/>
          </cell>
          <cell r="S157" t="str">
            <v/>
          </cell>
          <cell r="T157" t="str">
            <v/>
          </cell>
          <cell r="U157">
            <v>12</v>
          </cell>
          <cell r="V157">
            <v>12</v>
          </cell>
          <cell r="W157">
            <v>6</v>
          </cell>
          <cell r="X157" t="str">
            <v>0</v>
          </cell>
          <cell r="Y157" t="str">
            <v>0</v>
          </cell>
          <cell r="Z157" t="str">
            <v>0</v>
          </cell>
          <cell r="AA157">
            <v>812</v>
          </cell>
          <cell r="AB157">
            <v>812</v>
          </cell>
          <cell r="AC157">
            <v>812</v>
          </cell>
          <cell r="AD157" t="str">
            <v/>
          </cell>
          <cell r="AE157" t="str">
            <v/>
          </cell>
          <cell r="AF157" t="str">
            <v/>
          </cell>
          <cell r="AG157">
            <v>2</v>
          </cell>
          <cell r="AH157">
            <v>2</v>
          </cell>
          <cell r="AI157">
            <v>2</v>
          </cell>
          <cell r="AJ157" t="str">
            <v/>
          </cell>
          <cell r="AK157" t="str">
            <v/>
          </cell>
          <cell r="AL157" t="str">
            <v/>
          </cell>
          <cell r="AM157">
            <v>7</v>
          </cell>
          <cell r="AN157">
            <v>7</v>
          </cell>
          <cell r="AO157">
            <v>7</v>
          </cell>
          <cell r="AP157" t="str">
            <v/>
          </cell>
          <cell r="AQ157" t="str">
            <v/>
          </cell>
          <cell r="AR157" t="str">
            <v/>
          </cell>
          <cell r="AS157">
            <v>1500</v>
          </cell>
        </row>
        <row r="158">
          <cell r="A158" t="str">
            <v>2_1_6</v>
          </cell>
          <cell r="B158">
            <v>2</v>
          </cell>
          <cell r="C158">
            <v>1</v>
          </cell>
          <cell r="D158">
            <v>6</v>
          </cell>
          <cell r="E158">
            <v>30</v>
          </cell>
          <cell r="G158" t="str">
            <v>标准关</v>
          </cell>
          <cell r="H158">
            <v>2.5</v>
          </cell>
          <cell r="I158">
            <v>1081.3699999999999</v>
          </cell>
          <cell r="J158">
            <v>1</v>
          </cell>
          <cell r="K158">
            <v>1.1299999999999999</v>
          </cell>
          <cell r="L158">
            <v>957</v>
          </cell>
          <cell r="M158">
            <v>300</v>
          </cell>
          <cell r="N158">
            <v>200</v>
          </cell>
          <cell r="O158" t="str">
            <v>种子1</v>
          </cell>
          <cell r="P158" t="str">
            <v>蜜蜂1</v>
          </cell>
          <cell r="Q158" t="str">
            <v>龙1</v>
          </cell>
          <cell r="R158" t="str">
            <v>麻痹蝎1</v>
          </cell>
          <cell r="S158" t="str">
            <v/>
          </cell>
          <cell r="T158" t="str">
            <v/>
          </cell>
          <cell r="U158">
            <v>11</v>
          </cell>
          <cell r="V158">
            <v>8</v>
          </cell>
          <cell r="W158">
            <v>8</v>
          </cell>
          <cell r="X158">
            <v>5</v>
          </cell>
          <cell r="Y158" t="str">
            <v>0</v>
          </cell>
          <cell r="Z158" t="str">
            <v>0</v>
          </cell>
          <cell r="AA158">
            <v>897</v>
          </cell>
          <cell r="AB158">
            <v>897</v>
          </cell>
          <cell r="AC158">
            <v>897</v>
          </cell>
          <cell r="AD158">
            <v>897</v>
          </cell>
          <cell r="AE158" t="str">
            <v/>
          </cell>
          <cell r="AF158" t="str">
            <v/>
          </cell>
          <cell r="AG158">
            <v>2</v>
          </cell>
          <cell r="AH158">
            <v>2</v>
          </cell>
          <cell r="AI158">
            <v>2</v>
          </cell>
          <cell r="AJ158">
            <v>2</v>
          </cell>
          <cell r="AK158" t="str">
            <v/>
          </cell>
          <cell r="AL158" t="str">
            <v/>
          </cell>
          <cell r="AM158">
            <v>6</v>
          </cell>
          <cell r="AN158">
            <v>6</v>
          </cell>
          <cell r="AO158">
            <v>6</v>
          </cell>
          <cell r="AP158">
            <v>6</v>
          </cell>
          <cell r="AQ158" t="str">
            <v/>
          </cell>
          <cell r="AR158" t="str">
            <v/>
          </cell>
          <cell r="AS158">
            <v>1800</v>
          </cell>
        </row>
        <row r="159">
          <cell r="A159" t="str">
            <v>2_2_1</v>
          </cell>
          <cell r="B159">
            <v>2</v>
          </cell>
          <cell r="C159">
            <v>2</v>
          </cell>
          <cell r="D159">
            <v>1</v>
          </cell>
          <cell r="E159">
            <v>10</v>
          </cell>
          <cell r="G159" t="str">
            <v>标准关</v>
          </cell>
          <cell r="H159">
            <v>2.5</v>
          </cell>
          <cell r="I159">
            <v>97.3</v>
          </cell>
          <cell r="J159">
            <v>1.03</v>
          </cell>
          <cell r="K159">
            <v>0.51</v>
          </cell>
          <cell r="L159">
            <v>191</v>
          </cell>
          <cell r="M159">
            <v>300</v>
          </cell>
          <cell r="N159">
            <v>200</v>
          </cell>
          <cell r="O159" t="str">
            <v>蛋2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>
            <v>5</v>
          </cell>
          <cell r="V159" t="str">
            <v>0</v>
          </cell>
          <cell r="W159" t="str">
            <v>0</v>
          </cell>
          <cell r="X159" t="str">
            <v>0</v>
          </cell>
          <cell r="Y159" t="str">
            <v>0</v>
          </cell>
          <cell r="Z159" t="str">
            <v>0</v>
          </cell>
          <cell r="AA159">
            <v>382</v>
          </cell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>
            <v>2.06</v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>
            <v>40</v>
          </cell>
          <cell r="AN159" t="str">
            <v/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>
            <v>300</v>
          </cell>
        </row>
        <row r="160">
          <cell r="A160" t="str">
            <v>2_2_2</v>
          </cell>
          <cell r="B160">
            <v>2</v>
          </cell>
          <cell r="C160">
            <v>2</v>
          </cell>
          <cell r="D160">
            <v>2</v>
          </cell>
          <cell r="E160">
            <v>15</v>
          </cell>
          <cell r="G160" t="str">
            <v>标准关</v>
          </cell>
          <cell r="H160">
            <v>2.5130303501036897</v>
          </cell>
          <cell r="I160">
            <v>229.05</v>
          </cell>
          <cell r="J160">
            <v>1.03</v>
          </cell>
          <cell r="K160">
            <v>0.64</v>
          </cell>
          <cell r="L160">
            <v>358</v>
          </cell>
          <cell r="M160">
            <v>300</v>
          </cell>
          <cell r="N160">
            <v>200</v>
          </cell>
          <cell r="O160" t="str">
            <v>蛋2</v>
          </cell>
          <cell r="P160" t="str">
            <v>蜜蜂1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>
            <v>4</v>
          </cell>
          <cell r="V160">
            <v>4</v>
          </cell>
          <cell r="W160" t="str">
            <v>0</v>
          </cell>
          <cell r="X160" t="str">
            <v>0</v>
          </cell>
          <cell r="Y160" t="str">
            <v>0</v>
          </cell>
          <cell r="Z160" t="str">
            <v>0</v>
          </cell>
          <cell r="AA160">
            <v>1074</v>
          </cell>
          <cell r="AB160">
            <v>269</v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>
            <v>2.06</v>
          </cell>
          <cell r="AH160">
            <v>2.06</v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>
            <v>33</v>
          </cell>
          <cell r="AN160">
            <v>17</v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>
            <v>600</v>
          </cell>
        </row>
        <row r="161">
          <cell r="A161" t="str">
            <v>2_2_3</v>
          </cell>
          <cell r="B161">
            <v>2</v>
          </cell>
          <cell r="C161">
            <v>2</v>
          </cell>
          <cell r="D161">
            <v>3</v>
          </cell>
          <cell r="E161">
            <v>20</v>
          </cell>
          <cell r="G161" t="str">
            <v>标准关</v>
          </cell>
          <cell r="H161">
            <v>2.5261286162169094</v>
          </cell>
          <cell r="I161">
            <v>393.82</v>
          </cell>
          <cell r="J161">
            <v>1.03</v>
          </cell>
          <cell r="K161">
            <v>0.76</v>
          </cell>
          <cell r="L161">
            <v>518</v>
          </cell>
          <cell r="M161">
            <v>300</v>
          </cell>
          <cell r="N161">
            <v>200</v>
          </cell>
          <cell r="O161" t="str">
            <v>蜜蜂1</v>
          </cell>
          <cell r="P161" t="str">
            <v>龙1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>
            <v>7</v>
          </cell>
          <cell r="V161">
            <v>7</v>
          </cell>
          <cell r="W161" t="str">
            <v>0</v>
          </cell>
          <cell r="X161" t="str">
            <v>0</v>
          </cell>
          <cell r="Y161" t="str">
            <v>0</v>
          </cell>
          <cell r="Z161" t="str">
            <v>0</v>
          </cell>
          <cell r="AA161">
            <v>740</v>
          </cell>
          <cell r="AB161">
            <v>740</v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2.06</v>
          </cell>
          <cell r="AH161">
            <v>2.06</v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>
            <v>14</v>
          </cell>
          <cell r="AN161">
            <v>14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900</v>
          </cell>
        </row>
        <row r="162">
          <cell r="A162" t="str">
            <v>2_2_4</v>
          </cell>
          <cell r="B162">
            <v>2</v>
          </cell>
          <cell r="C162">
            <v>2</v>
          </cell>
          <cell r="D162">
            <v>4</v>
          </cell>
          <cell r="E162">
            <v>25</v>
          </cell>
          <cell r="G162" t="str">
            <v>标准关</v>
          </cell>
          <cell r="H162">
            <v>2.5392951523274117</v>
          </cell>
          <cell r="I162">
            <v>600.59</v>
          </cell>
          <cell r="J162">
            <v>1.03</v>
          </cell>
          <cell r="K162">
            <v>0.89</v>
          </cell>
          <cell r="L162">
            <v>675</v>
          </cell>
          <cell r="M162">
            <v>300</v>
          </cell>
          <cell r="N162">
            <v>200</v>
          </cell>
          <cell r="O162" t="str">
            <v>蜜蜂1</v>
          </cell>
          <cell r="P162" t="str">
            <v>龙1</v>
          </cell>
          <cell r="Q162" t="str">
            <v>麻痹蝎1</v>
          </cell>
          <cell r="R162" t="str">
            <v/>
          </cell>
          <cell r="S162" t="str">
            <v/>
          </cell>
          <cell r="T162" t="str">
            <v/>
          </cell>
          <cell r="U162">
            <v>8</v>
          </cell>
          <cell r="V162">
            <v>8</v>
          </cell>
          <cell r="W162">
            <v>4</v>
          </cell>
          <cell r="X162" t="str">
            <v>0</v>
          </cell>
          <cell r="Y162" t="str">
            <v>0</v>
          </cell>
          <cell r="Z162" t="str">
            <v>0</v>
          </cell>
          <cell r="AA162">
            <v>844</v>
          </cell>
          <cell r="AB162">
            <v>844</v>
          </cell>
          <cell r="AC162">
            <v>844</v>
          </cell>
          <cell r="AD162" t="str">
            <v/>
          </cell>
          <cell r="AE162" t="str">
            <v/>
          </cell>
          <cell r="AF162" t="str">
            <v/>
          </cell>
          <cell r="AG162">
            <v>2.06</v>
          </cell>
          <cell r="AH162">
            <v>2.06</v>
          </cell>
          <cell r="AI162">
            <v>2.06</v>
          </cell>
          <cell r="AJ162" t="str">
            <v/>
          </cell>
          <cell r="AK162" t="str">
            <v/>
          </cell>
          <cell r="AL162" t="str">
            <v/>
          </cell>
          <cell r="AM162">
            <v>10</v>
          </cell>
          <cell r="AN162">
            <v>10</v>
          </cell>
          <cell r="AO162">
            <v>10</v>
          </cell>
          <cell r="AP162" t="str">
            <v/>
          </cell>
          <cell r="AQ162" t="str">
            <v/>
          </cell>
          <cell r="AR162" t="str">
            <v/>
          </cell>
          <cell r="AS162">
            <v>1200</v>
          </cell>
        </row>
        <row r="163">
          <cell r="A163" t="str">
            <v>2_2_5</v>
          </cell>
          <cell r="B163">
            <v>2</v>
          </cell>
          <cell r="C163">
            <v>2</v>
          </cell>
          <cell r="D163">
            <v>5</v>
          </cell>
          <cell r="E163">
            <v>30</v>
          </cell>
          <cell r="G163" t="str">
            <v>标准关</v>
          </cell>
          <cell r="H163">
            <v>2.5525303142679832</v>
          </cell>
          <cell r="I163">
            <v>837.5</v>
          </cell>
          <cell r="J163">
            <v>1.03</v>
          </cell>
          <cell r="K163">
            <v>1.01</v>
          </cell>
          <cell r="L163">
            <v>829</v>
          </cell>
          <cell r="M163">
            <v>300</v>
          </cell>
          <cell r="N163">
            <v>200</v>
          </cell>
          <cell r="O163" t="str">
            <v>龙1</v>
          </cell>
          <cell r="P163" t="str">
            <v>麻痹蝎1</v>
          </cell>
          <cell r="Q163" t="str">
            <v>蛋2</v>
          </cell>
          <cell r="R163" t="str">
            <v/>
          </cell>
          <cell r="S163" t="str">
            <v/>
          </cell>
          <cell r="T163" t="str">
            <v/>
          </cell>
          <cell r="U163">
            <v>12</v>
          </cell>
          <cell r="V163">
            <v>12</v>
          </cell>
          <cell r="W163">
            <v>6</v>
          </cell>
          <cell r="X163" t="str">
            <v>0</v>
          </cell>
          <cell r="Y163" t="str">
            <v>0</v>
          </cell>
          <cell r="Z163" t="str">
            <v>0</v>
          </cell>
          <cell r="AA163">
            <v>518</v>
          </cell>
          <cell r="AB163">
            <v>518</v>
          </cell>
          <cell r="AC163">
            <v>2073</v>
          </cell>
          <cell r="AD163" t="str">
            <v/>
          </cell>
          <cell r="AE163" t="str">
            <v/>
          </cell>
          <cell r="AF163" t="str">
            <v/>
          </cell>
          <cell r="AG163">
            <v>2.06</v>
          </cell>
          <cell r="AH163">
            <v>2.06</v>
          </cell>
          <cell r="AI163">
            <v>2.06</v>
          </cell>
          <cell r="AJ163" t="str">
            <v/>
          </cell>
          <cell r="AK163" t="str">
            <v/>
          </cell>
          <cell r="AL163" t="str">
            <v/>
          </cell>
          <cell r="AM163">
            <v>6</v>
          </cell>
          <cell r="AN163">
            <v>6</v>
          </cell>
          <cell r="AO163">
            <v>11</v>
          </cell>
          <cell r="AP163" t="str">
            <v/>
          </cell>
          <cell r="AQ163" t="str">
            <v/>
          </cell>
          <cell r="AR163" t="str">
            <v/>
          </cell>
          <cell r="AS163">
            <v>1500</v>
          </cell>
        </row>
        <row r="164">
          <cell r="A164" t="str">
            <v>2_2_6</v>
          </cell>
          <cell r="B164">
            <v>2</v>
          </cell>
          <cell r="C164">
            <v>2</v>
          </cell>
          <cell r="D164">
            <v>6</v>
          </cell>
          <cell r="E164">
            <v>30</v>
          </cell>
          <cell r="G164" t="str">
            <v>标准关</v>
          </cell>
          <cell r="H164">
            <v>2.5658344597260601</v>
          </cell>
          <cell r="I164">
            <v>1119.67</v>
          </cell>
          <cell r="J164">
            <v>1.03</v>
          </cell>
          <cell r="K164">
            <v>1.1399999999999999</v>
          </cell>
          <cell r="L164">
            <v>982</v>
          </cell>
          <cell r="M164">
            <v>300</v>
          </cell>
          <cell r="N164">
            <v>200</v>
          </cell>
          <cell r="O164" t="str">
            <v>蜜蜂1</v>
          </cell>
          <cell r="P164" t="str">
            <v>龙1</v>
          </cell>
          <cell r="Q164" t="str">
            <v>麻痹蝎1</v>
          </cell>
          <cell r="R164" t="str">
            <v>蛋2</v>
          </cell>
          <cell r="S164" t="str">
            <v/>
          </cell>
          <cell r="T164" t="str">
            <v/>
          </cell>
          <cell r="U164">
            <v>11</v>
          </cell>
          <cell r="V164">
            <v>8</v>
          </cell>
          <cell r="W164">
            <v>8</v>
          </cell>
          <cell r="X164">
            <v>5</v>
          </cell>
          <cell r="Y164" t="str">
            <v>0</v>
          </cell>
          <cell r="Z164" t="str">
            <v>0</v>
          </cell>
          <cell r="AA164">
            <v>627</v>
          </cell>
          <cell r="AB164">
            <v>627</v>
          </cell>
          <cell r="AC164">
            <v>627</v>
          </cell>
          <cell r="AD164">
            <v>2507</v>
          </cell>
          <cell r="AE164" t="str">
            <v/>
          </cell>
          <cell r="AF164" t="str">
            <v/>
          </cell>
          <cell r="AG164">
            <v>2.06</v>
          </cell>
          <cell r="AH164">
            <v>2.06</v>
          </cell>
          <cell r="AI164">
            <v>2.06</v>
          </cell>
          <cell r="AJ164">
            <v>2.06</v>
          </cell>
          <cell r="AK164" t="str">
            <v/>
          </cell>
          <cell r="AL164" t="str">
            <v/>
          </cell>
          <cell r="AM164">
            <v>5</v>
          </cell>
          <cell r="AN164">
            <v>5</v>
          </cell>
          <cell r="AO164">
            <v>5</v>
          </cell>
          <cell r="AP164">
            <v>11</v>
          </cell>
          <cell r="AQ164" t="str">
            <v/>
          </cell>
          <cell r="AR164" t="str">
            <v/>
          </cell>
          <cell r="AS164">
            <v>1800</v>
          </cell>
        </row>
        <row r="165">
          <cell r="A165" t="str">
            <v>2_3_1</v>
          </cell>
          <cell r="B165">
            <v>2</v>
          </cell>
          <cell r="C165">
            <v>3</v>
          </cell>
          <cell r="D165">
            <v>1</v>
          </cell>
          <cell r="E165">
            <v>10</v>
          </cell>
          <cell r="G165" t="str">
            <v>标准关</v>
          </cell>
          <cell r="H165">
            <v>2.5</v>
          </cell>
          <cell r="I165">
            <v>99.21</v>
          </cell>
          <cell r="J165">
            <v>1.05</v>
          </cell>
          <cell r="K165">
            <v>0.52</v>
          </cell>
          <cell r="L165">
            <v>191</v>
          </cell>
          <cell r="M165">
            <v>300</v>
          </cell>
          <cell r="N165">
            <v>200</v>
          </cell>
          <cell r="O165" t="str">
            <v>石像2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>
            <v>5</v>
          </cell>
          <cell r="V165" t="str">
            <v>0</v>
          </cell>
          <cell r="W165" t="str">
            <v>0</v>
          </cell>
          <cell r="X165" t="str">
            <v>0</v>
          </cell>
          <cell r="Y165" t="str">
            <v>0</v>
          </cell>
          <cell r="Z165" t="str">
            <v>0</v>
          </cell>
          <cell r="AA165">
            <v>382</v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>
            <v>2.1</v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>
            <v>40</v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>
            <v>300</v>
          </cell>
        </row>
        <row r="166">
          <cell r="A166" t="str">
            <v>2_3_2</v>
          </cell>
          <cell r="B166">
            <v>2</v>
          </cell>
          <cell r="C166">
            <v>3</v>
          </cell>
          <cell r="D166">
            <v>2</v>
          </cell>
          <cell r="E166">
            <v>15</v>
          </cell>
          <cell r="G166" t="str">
            <v>标准关</v>
          </cell>
          <cell r="H166">
            <v>2.5206840775727297</v>
          </cell>
          <cell r="I166">
            <v>233.34</v>
          </cell>
          <cell r="J166">
            <v>1.05</v>
          </cell>
          <cell r="K166">
            <v>0.65</v>
          </cell>
          <cell r="L166">
            <v>359</v>
          </cell>
          <cell r="M166">
            <v>300</v>
          </cell>
          <cell r="N166">
            <v>200</v>
          </cell>
          <cell r="O166" t="str">
            <v>石像2</v>
          </cell>
          <cell r="P166" t="str">
            <v>龙1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>
            <v>4</v>
          </cell>
          <cell r="V166">
            <v>4</v>
          </cell>
          <cell r="W166" t="str">
            <v>0</v>
          </cell>
          <cell r="X166" t="str">
            <v>0</v>
          </cell>
          <cell r="Y166" t="str">
            <v>0</v>
          </cell>
          <cell r="Z166" t="str">
            <v>0</v>
          </cell>
          <cell r="AA166">
            <v>1077</v>
          </cell>
          <cell r="AB166">
            <v>269</v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>
            <v>2.1</v>
          </cell>
          <cell r="AH166">
            <v>2.1</v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>
            <v>33</v>
          </cell>
          <cell r="AN166">
            <v>17</v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>
            <v>600</v>
          </cell>
        </row>
        <row r="167">
          <cell r="A167" t="str">
            <v>2_3_3</v>
          </cell>
          <cell r="B167">
            <v>2</v>
          </cell>
          <cell r="C167">
            <v>3</v>
          </cell>
          <cell r="D167">
            <v>3</v>
          </cell>
          <cell r="E167">
            <v>20</v>
          </cell>
          <cell r="G167" t="str">
            <v>标准关</v>
          </cell>
          <cell r="H167">
            <v>2.5415392875714731</v>
          </cell>
          <cell r="I167">
            <v>401.44</v>
          </cell>
          <cell r="J167">
            <v>1.05</v>
          </cell>
          <cell r="K167">
            <v>0.77</v>
          </cell>
          <cell r="L167">
            <v>521</v>
          </cell>
          <cell r="M167">
            <v>300</v>
          </cell>
          <cell r="N167">
            <v>200</v>
          </cell>
          <cell r="O167" t="str">
            <v>龙1</v>
          </cell>
          <cell r="P167" t="str">
            <v>麻痹蝎1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>
            <v>7</v>
          </cell>
          <cell r="V167">
            <v>7</v>
          </cell>
          <cell r="W167" t="str">
            <v>0</v>
          </cell>
          <cell r="X167" t="str">
            <v>0</v>
          </cell>
          <cell r="Y167" t="str">
            <v>0</v>
          </cell>
          <cell r="Z167" t="str">
            <v>0</v>
          </cell>
          <cell r="AA167">
            <v>744</v>
          </cell>
          <cell r="AB167">
            <v>744</v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2.1</v>
          </cell>
          <cell r="AH167">
            <v>2.1</v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>
            <v>14</v>
          </cell>
          <cell r="AN167">
            <v>14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900</v>
          </cell>
        </row>
        <row r="168">
          <cell r="A168" t="str">
            <v>2_3_4</v>
          </cell>
          <cell r="B168">
            <v>2</v>
          </cell>
          <cell r="C168">
            <v>3</v>
          </cell>
          <cell r="D168">
            <v>4</v>
          </cell>
          <cell r="E168">
            <v>25</v>
          </cell>
          <cell r="G168" t="str">
            <v>标准关</v>
          </cell>
          <cell r="H168">
            <v>2.5625670458827807</v>
          </cell>
          <cell r="I168">
            <v>612.91</v>
          </cell>
          <cell r="J168">
            <v>1.05</v>
          </cell>
          <cell r="K168">
            <v>0.9</v>
          </cell>
          <cell r="L168">
            <v>681</v>
          </cell>
          <cell r="M168">
            <v>300</v>
          </cell>
          <cell r="N168">
            <v>200</v>
          </cell>
          <cell r="O168" t="str">
            <v>龙1</v>
          </cell>
          <cell r="P168" t="str">
            <v>麻痹蝎1</v>
          </cell>
          <cell r="Q168" t="str">
            <v>蛋2</v>
          </cell>
          <cell r="R168" t="str">
            <v/>
          </cell>
          <cell r="S168" t="str">
            <v/>
          </cell>
          <cell r="T168" t="str">
            <v/>
          </cell>
          <cell r="U168">
            <v>9</v>
          </cell>
          <cell r="V168">
            <v>9</v>
          </cell>
          <cell r="W168">
            <v>4</v>
          </cell>
          <cell r="X168" t="str">
            <v>0</v>
          </cell>
          <cell r="Y168" t="str">
            <v>0</v>
          </cell>
          <cell r="Z168" t="str">
            <v>0</v>
          </cell>
          <cell r="AA168">
            <v>501</v>
          </cell>
          <cell r="AB168">
            <v>501</v>
          </cell>
          <cell r="AC168">
            <v>2003</v>
          </cell>
          <cell r="AD168" t="str">
            <v/>
          </cell>
          <cell r="AE168" t="str">
            <v/>
          </cell>
          <cell r="AF168" t="str">
            <v/>
          </cell>
          <cell r="AG168">
            <v>2.1</v>
          </cell>
          <cell r="AH168">
            <v>2.1</v>
          </cell>
          <cell r="AI168">
            <v>2.1</v>
          </cell>
          <cell r="AJ168" t="str">
            <v/>
          </cell>
          <cell r="AK168" t="str">
            <v/>
          </cell>
          <cell r="AL168" t="str">
            <v/>
          </cell>
          <cell r="AM168">
            <v>8</v>
          </cell>
          <cell r="AN168">
            <v>8</v>
          </cell>
          <cell r="AO168">
            <v>15</v>
          </cell>
          <cell r="AP168" t="str">
            <v/>
          </cell>
          <cell r="AQ168" t="str">
            <v/>
          </cell>
          <cell r="AR168" t="str">
            <v/>
          </cell>
          <cell r="AS168">
            <v>1200</v>
          </cell>
        </row>
        <row r="169">
          <cell r="A169" t="str">
            <v>2_3_5</v>
          </cell>
          <cell r="B169">
            <v>2</v>
          </cell>
          <cell r="C169">
            <v>3</v>
          </cell>
          <cell r="D169">
            <v>5</v>
          </cell>
          <cell r="E169">
            <v>30</v>
          </cell>
          <cell r="G169" t="str">
            <v>标准关</v>
          </cell>
          <cell r="H169">
            <v>2.5837687801077251</v>
          </cell>
          <cell r="I169">
            <v>856.15</v>
          </cell>
          <cell r="J169">
            <v>1.05</v>
          </cell>
          <cell r="K169">
            <v>1.02</v>
          </cell>
          <cell r="L169">
            <v>839</v>
          </cell>
          <cell r="M169">
            <v>300</v>
          </cell>
          <cell r="N169">
            <v>200</v>
          </cell>
          <cell r="O169" t="str">
            <v>麻痹蝎1</v>
          </cell>
          <cell r="P169" t="str">
            <v>蛋2</v>
          </cell>
          <cell r="Q169" t="str">
            <v>石像2</v>
          </cell>
          <cell r="R169" t="str">
            <v/>
          </cell>
          <cell r="S169" t="str">
            <v/>
          </cell>
          <cell r="T169" t="str">
            <v/>
          </cell>
          <cell r="U169">
            <v>12</v>
          </cell>
          <cell r="V169">
            <v>12</v>
          </cell>
          <cell r="W169">
            <v>6</v>
          </cell>
          <cell r="X169" t="str">
            <v>0</v>
          </cell>
          <cell r="Y169" t="str">
            <v>0</v>
          </cell>
          <cell r="Z169" t="str">
            <v>0</v>
          </cell>
          <cell r="AA169">
            <v>300</v>
          </cell>
          <cell r="AB169">
            <v>1199</v>
          </cell>
          <cell r="AC169">
            <v>1199</v>
          </cell>
          <cell r="AD169" t="str">
            <v/>
          </cell>
          <cell r="AE169" t="str">
            <v/>
          </cell>
          <cell r="AF169" t="str">
            <v/>
          </cell>
          <cell r="AG169">
            <v>2.1</v>
          </cell>
          <cell r="AH169">
            <v>2.1</v>
          </cell>
          <cell r="AI169">
            <v>2.1</v>
          </cell>
          <cell r="AJ169" t="str">
            <v/>
          </cell>
          <cell r="AK169" t="str">
            <v/>
          </cell>
          <cell r="AL169" t="str">
            <v/>
          </cell>
          <cell r="AM169">
            <v>4</v>
          </cell>
          <cell r="AN169">
            <v>8</v>
          </cell>
          <cell r="AO169">
            <v>8</v>
          </cell>
          <cell r="AP169" t="str">
            <v/>
          </cell>
          <cell r="AQ169" t="str">
            <v/>
          </cell>
          <cell r="AR169" t="str">
            <v/>
          </cell>
          <cell r="AS169">
            <v>1500</v>
          </cell>
        </row>
        <row r="170">
          <cell r="A170" t="str">
            <v>2_3_6</v>
          </cell>
          <cell r="B170">
            <v>2</v>
          </cell>
          <cell r="C170">
            <v>3</v>
          </cell>
          <cell r="D170">
            <v>6</v>
          </cell>
          <cell r="E170">
            <v>30</v>
          </cell>
          <cell r="G170" t="str">
            <v>标准关</v>
          </cell>
          <cell r="H170">
            <v>2.6051459296588235</v>
          </cell>
          <cell r="I170">
            <v>1146.8</v>
          </cell>
          <cell r="J170">
            <v>1.05</v>
          </cell>
          <cell r="K170">
            <v>1.1499999999999999</v>
          </cell>
          <cell r="L170">
            <v>997</v>
          </cell>
          <cell r="M170">
            <v>300</v>
          </cell>
          <cell r="N170">
            <v>200</v>
          </cell>
          <cell r="O170" t="str">
            <v>龙1</v>
          </cell>
          <cell r="P170" t="str">
            <v>麻痹蝎1</v>
          </cell>
          <cell r="Q170" t="str">
            <v>蛋2</v>
          </cell>
          <cell r="R170" t="str">
            <v>石像2</v>
          </cell>
          <cell r="S170" t="str">
            <v/>
          </cell>
          <cell r="T170" t="str">
            <v/>
          </cell>
          <cell r="U170">
            <v>11</v>
          </cell>
          <cell r="V170">
            <v>8</v>
          </cell>
          <cell r="W170">
            <v>8</v>
          </cell>
          <cell r="X170">
            <v>5</v>
          </cell>
          <cell r="Y170" t="str">
            <v>0</v>
          </cell>
          <cell r="Z170" t="str">
            <v>0</v>
          </cell>
          <cell r="AA170">
            <v>421</v>
          </cell>
          <cell r="AB170">
            <v>421</v>
          </cell>
          <cell r="AC170">
            <v>1685</v>
          </cell>
          <cell r="AD170">
            <v>1685</v>
          </cell>
          <cell r="AE170" t="str">
            <v/>
          </cell>
          <cell r="AF170" t="str">
            <v/>
          </cell>
          <cell r="AG170">
            <v>2.1</v>
          </cell>
          <cell r="AH170">
            <v>2.1</v>
          </cell>
          <cell r="AI170">
            <v>2.1</v>
          </cell>
          <cell r="AJ170">
            <v>2.1</v>
          </cell>
          <cell r="AK170" t="str">
            <v/>
          </cell>
          <cell r="AL170" t="str">
            <v/>
          </cell>
          <cell r="AM170">
            <v>4</v>
          </cell>
          <cell r="AN170">
            <v>4</v>
          </cell>
          <cell r="AO170">
            <v>9</v>
          </cell>
          <cell r="AP170">
            <v>9</v>
          </cell>
          <cell r="AQ170" t="str">
            <v/>
          </cell>
          <cell r="AR170" t="str">
            <v/>
          </cell>
          <cell r="AS170">
            <v>1800</v>
          </cell>
        </row>
        <row r="171">
          <cell r="A171" t="str">
            <v>2_4_1</v>
          </cell>
          <cell r="B171">
            <v>2</v>
          </cell>
          <cell r="C171">
            <v>4</v>
          </cell>
          <cell r="D171">
            <v>1</v>
          </cell>
          <cell r="E171">
            <v>10</v>
          </cell>
          <cell r="G171" t="str">
            <v>标准关</v>
          </cell>
          <cell r="H171">
            <v>2.5</v>
          </cell>
          <cell r="I171">
            <v>101.12</v>
          </cell>
          <cell r="J171">
            <v>1.08</v>
          </cell>
          <cell r="K171">
            <v>0.53</v>
          </cell>
          <cell r="L171">
            <v>191</v>
          </cell>
          <cell r="M171">
            <v>300</v>
          </cell>
          <cell r="N171">
            <v>200</v>
          </cell>
          <cell r="O171" t="str">
            <v>鬼2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>
            <v>5</v>
          </cell>
          <cell r="V171" t="str">
            <v>0</v>
          </cell>
          <cell r="W171" t="str">
            <v>0</v>
          </cell>
          <cell r="X171" t="str">
            <v>0</v>
          </cell>
          <cell r="Y171" t="str">
            <v>0</v>
          </cell>
          <cell r="Z171" t="str">
            <v>0</v>
          </cell>
          <cell r="AA171">
            <v>382</v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>
            <v>2.16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>
            <v>40</v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>
            <v>300</v>
          </cell>
        </row>
        <row r="172">
          <cell r="A172" t="str">
            <v>2_4_2</v>
          </cell>
          <cell r="B172">
            <v>2</v>
          </cell>
          <cell r="C172">
            <v>4</v>
          </cell>
          <cell r="D172">
            <v>2</v>
          </cell>
          <cell r="E172">
            <v>15</v>
          </cell>
          <cell r="G172" t="str">
            <v>标准关</v>
          </cell>
          <cell r="H172">
            <v>2.5261286162169094</v>
          </cell>
          <cell r="I172">
            <v>237.44</v>
          </cell>
          <cell r="J172">
            <v>1.08</v>
          </cell>
          <cell r="K172">
            <v>0.66</v>
          </cell>
          <cell r="L172">
            <v>360</v>
          </cell>
          <cell r="M172">
            <v>300</v>
          </cell>
          <cell r="N172">
            <v>200</v>
          </cell>
          <cell r="O172" t="str">
            <v>鬼2</v>
          </cell>
          <cell r="P172" t="str">
            <v>麻痹蝎1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>
            <v>4</v>
          </cell>
          <cell r="V172">
            <v>4</v>
          </cell>
          <cell r="W172" t="str">
            <v>0</v>
          </cell>
          <cell r="X172" t="str">
            <v>0</v>
          </cell>
          <cell r="Y172" t="str">
            <v>0</v>
          </cell>
          <cell r="Z172" t="str">
            <v>0</v>
          </cell>
          <cell r="AA172">
            <v>1080</v>
          </cell>
          <cell r="AB172">
            <v>270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2.16</v>
          </cell>
          <cell r="AH172">
            <v>2.16</v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>
            <v>33</v>
          </cell>
          <cell r="AN172">
            <v>17</v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>
            <v>600</v>
          </cell>
        </row>
        <row r="173">
          <cell r="A173" t="str">
            <v>2_4_3</v>
          </cell>
          <cell r="B173">
            <v>2</v>
          </cell>
          <cell r="C173">
            <v>4</v>
          </cell>
          <cell r="D173">
            <v>3</v>
          </cell>
          <cell r="E173">
            <v>20</v>
          </cell>
          <cell r="G173" t="str">
            <v>标准关</v>
          </cell>
          <cell r="H173">
            <v>2.5525303142679832</v>
          </cell>
          <cell r="I173">
            <v>408.41</v>
          </cell>
          <cell r="J173">
            <v>1.08</v>
          </cell>
          <cell r="K173">
            <v>0.78</v>
          </cell>
          <cell r="L173">
            <v>524</v>
          </cell>
          <cell r="M173">
            <v>300</v>
          </cell>
          <cell r="N173">
            <v>200</v>
          </cell>
          <cell r="O173" t="str">
            <v>麻痹蝎1</v>
          </cell>
          <cell r="P173" t="str">
            <v>蛋2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>
            <v>7</v>
          </cell>
          <cell r="V173">
            <v>7</v>
          </cell>
          <cell r="W173" t="str">
            <v>0</v>
          </cell>
          <cell r="X173" t="str">
            <v>0</v>
          </cell>
          <cell r="Y173" t="str">
            <v>0</v>
          </cell>
          <cell r="Z173" t="str">
            <v>0</v>
          </cell>
          <cell r="AA173">
            <v>299</v>
          </cell>
          <cell r="AB173">
            <v>1198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2.16</v>
          </cell>
          <cell r="AH173">
            <v>2.16</v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>
            <v>10</v>
          </cell>
          <cell r="AN173">
            <v>19</v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>
            <v>900</v>
          </cell>
        </row>
        <row r="174">
          <cell r="A174" t="str">
            <v>2_4_4</v>
          </cell>
          <cell r="B174">
            <v>2</v>
          </cell>
          <cell r="C174">
            <v>4</v>
          </cell>
          <cell r="D174">
            <v>4</v>
          </cell>
          <cell r="E174">
            <v>25</v>
          </cell>
          <cell r="G174" t="str">
            <v>标准关</v>
          </cell>
          <cell r="H174">
            <v>2.5792079482533974</v>
          </cell>
          <cell r="I174">
            <v>623.74</v>
          </cell>
          <cell r="J174">
            <v>1.08</v>
          </cell>
          <cell r="K174">
            <v>0.91</v>
          </cell>
          <cell r="L174">
            <v>685</v>
          </cell>
          <cell r="M174">
            <v>300</v>
          </cell>
          <cell r="N174">
            <v>200</v>
          </cell>
          <cell r="O174" t="str">
            <v>麻痹蝎1</v>
          </cell>
          <cell r="P174" t="str">
            <v>蛋2</v>
          </cell>
          <cell r="Q174" t="str">
            <v>石像2</v>
          </cell>
          <cell r="R174" t="str">
            <v/>
          </cell>
          <cell r="S174" t="str">
            <v/>
          </cell>
          <cell r="T174" t="str">
            <v/>
          </cell>
          <cell r="U174">
            <v>9</v>
          </cell>
          <cell r="V174">
            <v>9</v>
          </cell>
          <cell r="W174">
            <v>4</v>
          </cell>
          <cell r="X174" t="str">
            <v>0</v>
          </cell>
          <cell r="Y174" t="str">
            <v>0</v>
          </cell>
          <cell r="Z174" t="str">
            <v>0</v>
          </cell>
          <cell r="AA174">
            <v>281</v>
          </cell>
          <cell r="AB174">
            <v>1123</v>
          </cell>
          <cell r="AC174">
            <v>1123</v>
          </cell>
          <cell r="AD174" t="str">
            <v/>
          </cell>
          <cell r="AE174" t="str">
            <v/>
          </cell>
          <cell r="AF174" t="str">
            <v/>
          </cell>
          <cell r="AG174">
            <v>2.16</v>
          </cell>
          <cell r="AH174">
            <v>2.16</v>
          </cell>
          <cell r="AI174">
            <v>2.16</v>
          </cell>
          <cell r="AJ174" t="str">
            <v/>
          </cell>
          <cell r="AK174" t="str">
            <v/>
          </cell>
          <cell r="AL174" t="str">
            <v/>
          </cell>
          <cell r="AM174">
            <v>6</v>
          </cell>
          <cell r="AN174">
            <v>11</v>
          </cell>
          <cell r="AO174">
            <v>11</v>
          </cell>
          <cell r="AP174" t="str">
            <v/>
          </cell>
          <cell r="AQ174" t="str">
            <v/>
          </cell>
          <cell r="AR174" t="str">
            <v/>
          </cell>
          <cell r="AS174">
            <v>1200</v>
          </cell>
        </row>
        <row r="175">
          <cell r="A175" t="str">
            <v>2_4_5</v>
          </cell>
          <cell r="B175">
            <v>2</v>
          </cell>
          <cell r="C175">
            <v>4</v>
          </cell>
          <cell r="D175">
            <v>5</v>
          </cell>
          <cell r="E175">
            <v>30</v>
          </cell>
          <cell r="G175" t="str">
            <v>标准关</v>
          </cell>
          <cell r="H175">
            <v>2.6061644021028036</v>
          </cell>
          <cell r="I175">
            <v>872.03</v>
          </cell>
          <cell r="J175">
            <v>1.08</v>
          </cell>
          <cell r="K175">
            <v>1.03</v>
          </cell>
          <cell r="L175">
            <v>847</v>
          </cell>
          <cell r="M175">
            <v>300</v>
          </cell>
          <cell r="N175">
            <v>200</v>
          </cell>
          <cell r="O175" t="str">
            <v>蛋2</v>
          </cell>
          <cell r="P175" t="str">
            <v>石像2</v>
          </cell>
          <cell r="Q175" t="str">
            <v>鬼2</v>
          </cell>
          <cell r="R175" t="str">
            <v/>
          </cell>
          <cell r="S175" t="str">
            <v/>
          </cell>
          <cell r="T175" t="str">
            <v/>
          </cell>
          <cell r="U175">
            <v>12</v>
          </cell>
          <cell r="V175">
            <v>12</v>
          </cell>
          <cell r="W175">
            <v>6</v>
          </cell>
          <cell r="X175" t="str">
            <v>0</v>
          </cell>
          <cell r="Y175" t="str">
            <v>0</v>
          </cell>
          <cell r="Z175" t="str">
            <v>0</v>
          </cell>
          <cell r="AA175">
            <v>847</v>
          </cell>
          <cell r="AB175">
            <v>847</v>
          </cell>
          <cell r="AC175">
            <v>847</v>
          </cell>
          <cell r="AD175" t="str">
            <v/>
          </cell>
          <cell r="AE175" t="str">
            <v/>
          </cell>
          <cell r="AF175" t="str">
            <v/>
          </cell>
          <cell r="AG175">
            <v>2.16</v>
          </cell>
          <cell r="AH175">
            <v>2.16</v>
          </cell>
          <cell r="AI175">
            <v>2.16</v>
          </cell>
          <cell r="AJ175" t="str">
            <v/>
          </cell>
          <cell r="AK175" t="str">
            <v/>
          </cell>
          <cell r="AL175" t="str">
            <v/>
          </cell>
          <cell r="AM175">
            <v>7</v>
          </cell>
          <cell r="AN175">
            <v>7</v>
          </cell>
          <cell r="AO175">
            <v>7</v>
          </cell>
          <cell r="AP175" t="str">
            <v/>
          </cell>
          <cell r="AQ175" t="str">
            <v/>
          </cell>
          <cell r="AR175" t="str">
            <v/>
          </cell>
          <cell r="AS175">
            <v>1500</v>
          </cell>
        </row>
        <row r="176">
          <cell r="A176" t="str">
            <v>2_4_6</v>
          </cell>
          <cell r="B176">
            <v>2</v>
          </cell>
          <cell r="C176">
            <v>4</v>
          </cell>
          <cell r="D176">
            <v>6</v>
          </cell>
          <cell r="E176">
            <v>30</v>
          </cell>
          <cell r="G176" t="str">
            <v>标准关</v>
          </cell>
          <cell r="H176">
            <v>2.6334025898870896</v>
          </cell>
          <cell r="I176">
            <v>1169.32</v>
          </cell>
          <cell r="J176">
            <v>1.08</v>
          </cell>
          <cell r="K176">
            <v>1.1599999999999999</v>
          </cell>
          <cell r="L176">
            <v>1008</v>
          </cell>
          <cell r="M176">
            <v>300</v>
          </cell>
          <cell r="N176">
            <v>200</v>
          </cell>
          <cell r="O176" t="str">
            <v>麻痹蝎1</v>
          </cell>
          <cell r="P176" t="str">
            <v>蛋2</v>
          </cell>
          <cell r="Q176" t="str">
            <v>石像2</v>
          </cell>
          <cell r="R176" t="str">
            <v>鬼2</v>
          </cell>
          <cell r="S176" t="str">
            <v/>
          </cell>
          <cell r="T176" t="str">
            <v/>
          </cell>
          <cell r="U176">
            <v>11</v>
          </cell>
          <cell r="V176">
            <v>8</v>
          </cell>
          <cell r="W176">
            <v>8</v>
          </cell>
          <cell r="X176">
            <v>5</v>
          </cell>
          <cell r="Y176" t="str">
            <v>0</v>
          </cell>
          <cell r="Z176" t="str">
            <v>0</v>
          </cell>
          <cell r="AA176">
            <v>318</v>
          </cell>
          <cell r="AB176">
            <v>1273</v>
          </cell>
          <cell r="AC176">
            <v>1273</v>
          </cell>
          <cell r="AD176">
            <v>1273</v>
          </cell>
          <cell r="AE176" t="str">
            <v/>
          </cell>
          <cell r="AF176" t="str">
            <v/>
          </cell>
          <cell r="AG176">
            <v>2.16</v>
          </cell>
          <cell r="AH176">
            <v>2.16</v>
          </cell>
          <cell r="AI176">
            <v>2.16</v>
          </cell>
          <cell r="AJ176">
            <v>2.16</v>
          </cell>
          <cell r="AK176" t="str">
            <v/>
          </cell>
          <cell r="AL176" t="str">
            <v/>
          </cell>
          <cell r="AM176">
            <v>4</v>
          </cell>
          <cell r="AN176">
            <v>8</v>
          </cell>
          <cell r="AO176">
            <v>8</v>
          </cell>
          <cell r="AP176">
            <v>8</v>
          </cell>
          <cell r="AQ176" t="str">
            <v/>
          </cell>
          <cell r="AR176" t="str">
            <v/>
          </cell>
          <cell r="AS176">
            <v>1800</v>
          </cell>
        </row>
        <row r="177">
          <cell r="A177" t="str">
            <v>2_5_1</v>
          </cell>
          <cell r="B177">
            <v>2</v>
          </cell>
          <cell r="C177">
            <v>5</v>
          </cell>
          <cell r="D177">
            <v>1</v>
          </cell>
          <cell r="E177">
            <v>10</v>
          </cell>
          <cell r="G177" t="str">
            <v>困难关</v>
          </cell>
          <cell r="H177">
            <v>2.5</v>
          </cell>
          <cell r="I177">
            <v>103.03</v>
          </cell>
          <cell r="J177">
            <v>1.1000000000000001</v>
          </cell>
          <cell r="K177">
            <v>0.54</v>
          </cell>
          <cell r="L177">
            <v>191</v>
          </cell>
          <cell r="M177">
            <v>300</v>
          </cell>
          <cell r="N177">
            <v>200</v>
          </cell>
          <cell r="O177" t="str">
            <v>火精灵2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>
            <v>5</v>
          </cell>
          <cell r="V177" t="str">
            <v>0</v>
          </cell>
          <cell r="W177" t="str">
            <v>0</v>
          </cell>
          <cell r="X177" t="str">
            <v>0</v>
          </cell>
          <cell r="Y177" t="str">
            <v>0</v>
          </cell>
          <cell r="Z177" t="str">
            <v>0</v>
          </cell>
          <cell r="AA177">
            <v>382</v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>
            <v>2.2000000000000002</v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>
            <v>40</v>
          </cell>
          <cell r="AN177" t="str">
            <v/>
          </cell>
          <cell r="AO177" t="str">
            <v/>
          </cell>
          <cell r="AP177" t="str">
            <v/>
          </cell>
          <cell r="AQ177" t="str">
            <v/>
          </cell>
          <cell r="AR177" t="str">
            <v/>
          </cell>
          <cell r="AS177">
            <v>300</v>
          </cell>
        </row>
        <row r="178">
          <cell r="A178" t="str">
            <v>2_5_2</v>
          </cell>
          <cell r="B178">
            <v>2</v>
          </cell>
          <cell r="C178">
            <v>5</v>
          </cell>
          <cell r="D178">
            <v>2</v>
          </cell>
          <cell r="E178">
            <v>15</v>
          </cell>
          <cell r="G178" t="str">
            <v>困难关</v>
          </cell>
          <cell r="H178">
            <v>2.5303598256847186</v>
          </cell>
          <cell r="I178">
            <v>241.44</v>
          </cell>
          <cell r="J178">
            <v>1.1000000000000001</v>
          </cell>
          <cell r="K178">
            <v>0.67</v>
          </cell>
          <cell r="L178">
            <v>360</v>
          </cell>
          <cell r="M178">
            <v>300</v>
          </cell>
          <cell r="N178">
            <v>200</v>
          </cell>
          <cell r="O178" t="str">
            <v>火精灵2</v>
          </cell>
          <cell r="P178" t="str">
            <v>麻痹蝎1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>
            <v>5</v>
          </cell>
          <cell r="V178">
            <v>5</v>
          </cell>
          <cell r="W178" t="str">
            <v>0</v>
          </cell>
          <cell r="X178" t="str">
            <v>0</v>
          </cell>
          <cell r="Y178" t="str">
            <v>0</v>
          </cell>
          <cell r="Z178" t="str">
            <v>0</v>
          </cell>
          <cell r="AA178">
            <v>864</v>
          </cell>
          <cell r="AB178">
            <v>216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>
            <v>2.2000000000000002</v>
          </cell>
          <cell r="AH178">
            <v>2.2000000000000002</v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>
            <v>27</v>
          </cell>
          <cell r="AN178">
            <v>13</v>
          </cell>
          <cell r="AO178" t="str">
            <v/>
          </cell>
          <cell r="AP178" t="str">
            <v/>
          </cell>
          <cell r="AQ178" t="str">
            <v/>
          </cell>
          <cell r="AR178" t="str">
            <v/>
          </cell>
          <cell r="AS178">
            <v>600</v>
          </cell>
        </row>
        <row r="179">
          <cell r="A179" t="str">
            <v>2_5_3</v>
          </cell>
          <cell r="B179">
            <v>2</v>
          </cell>
          <cell r="C179">
            <v>5</v>
          </cell>
          <cell r="D179">
            <v>3</v>
          </cell>
          <cell r="E179">
            <v>20</v>
          </cell>
          <cell r="G179" t="str">
            <v>困难关</v>
          </cell>
          <cell r="H179">
            <v>2.5610883389756807</v>
          </cell>
          <cell r="I179">
            <v>415.03</v>
          </cell>
          <cell r="J179">
            <v>1.1000000000000001</v>
          </cell>
          <cell r="K179">
            <v>0.79</v>
          </cell>
          <cell r="L179">
            <v>525</v>
          </cell>
          <cell r="M179">
            <v>300</v>
          </cell>
          <cell r="N179">
            <v>200</v>
          </cell>
          <cell r="O179" t="str">
            <v>麻痹蝎1</v>
          </cell>
          <cell r="P179" t="str">
            <v>蛋2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>
            <v>7</v>
          </cell>
          <cell r="V179">
            <v>7</v>
          </cell>
          <cell r="W179" t="str">
            <v>0</v>
          </cell>
          <cell r="X179" t="str">
            <v>0</v>
          </cell>
          <cell r="Y179" t="str">
            <v>0</v>
          </cell>
          <cell r="Z179" t="str">
            <v>0</v>
          </cell>
          <cell r="AA179">
            <v>300</v>
          </cell>
          <cell r="AB179">
            <v>1200</v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>
            <v>2.2000000000000002</v>
          </cell>
          <cell r="AH179">
            <v>2.2000000000000002</v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>
            <v>10</v>
          </cell>
          <cell r="AN179">
            <v>19</v>
          </cell>
          <cell r="AO179" t="str">
            <v/>
          </cell>
          <cell r="AP179" t="str">
            <v/>
          </cell>
          <cell r="AQ179" t="str">
            <v/>
          </cell>
          <cell r="AR179" t="str">
            <v/>
          </cell>
          <cell r="AS179">
            <v>900</v>
          </cell>
        </row>
        <row r="180">
          <cell r="A180" t="str">
            <v>2_5_4</v>
          </cell>
          <cell r="B180">
            <v>2</v>
          </cell>
          <cell r="C180">
            <v>5</v>
          </cell>
          <cell r="D180">
            <v>4</v>
          </cell>
          <cell r="E180">
            <v>25</v>
          </cell>
          <cell r="G180" t="str">
            <v>困难关</v>
          </cell>
          <cell r="H180">
            <v>2.5921900171894672</v>
          </cell>
          <cell r="I180">
            <v>633.77</v>
          </cell>
          <cell r="J180">
            <v>1.1000000000000001</v>
          </cell>
          <cell r="K180">
            <v>0.92</v>
          </cell>
          <cell r="L180">
            <v>689</v>
          </cell>
          <cell r="M180">
            <v>300</v>
          </cell>
          <cell r="N180">
            <v>200</v>
          </cell>
          <cell r="O180" t="str">
            <v>麻痹蝎1</v>
          </cell>
          <cell r="P180" t="str">
            <v>蛋2</v>
          </cell>
          <cell r="Q180" t="str">
            <v>蛋2</v>
          </cell>
          <cell r="R180" t="str">
            <v/>
          </cell>
          <cell r="S180" t="str">
            <v/>
          </cell>
          <cell r="T180" t="str">
            <v/>
          </cell>
          <cell r="U180">
            <v>9</v>
          </cell>
          <cell r="V180">
            <v>9</v>
          </cell>
          <cell r="W180">
            <v>4</v>
          </cell>
          <cell r="X180" t="str">
            <v>0</v>
          </cell>
          <cell r="Y180" t="str">
            <v>0</v>
          </cell>
          <cell r="Z180" t="str">
            <v>0</v>
          </cell>
          <cell r="AA180">
            <v>282</v>
          </cell>
          <cell r="AB180">
            <v>1130</v>
          </cell>
          <cell r="AC180">
            <v>1130</v>
          </cell>
          <cell r="AD180" t="str">
            <v/>
          </cell>
          <cell r="AE180" t="str">
            <v/>
          </cell>
          <cell r="AF180" t="str">
            <v/>
          </cell>
          <cell r="AG180">
            <v>2.2000000000000002</v>
          </cell>
          <cell r="AH180">
            <v>2.2000000000000002</v>
          </cell>
          <cell r="AI180">
            <v>2.2000000000000002</v>
          </cell>
          <cell r="AJ180" t="str">
            <v/>
          </cell>
          <cell r="AK180" t="str">
            <v/>
          </cell>
          <cell r="AL180" t="str">
            <v/>
          </cell>
          <cell r="AM180">
            <v>6</v>
          </cell>
          <cell r="AN180">
            <v>11</v>
          </cell>
          <cell r="AO180">
            <v>11</v>
          </cell>
          <cell r="AP180" t="str">
            <v/>
          </cell>
          <cell r="AQ180" t="str">
            <v/>
          </cell>
          <cell r="AR180" t="str">
            <v/>
          </cell>
          <cell r="AS180">
            <v>1200</v>
          </cell>
        </row>
        <row r="181">
          <cell r="A181" t="str">
            <v>2_5_5</v>
          </cell>
          <cell r="B181">
            <v>2</v>
          </cell>
          <cell r="C181">
            <v>5</v>
          </cell>
          <cell r="D181">
            <v>5</v>
          </cell>
          <cell r="E181">
            <v>30</v>
          </cell>
          <cell r="G181" t="str">
            <v>困难关</v>
          </cell>
          <cell r="H181">
            <v>2.6236693920148841</v>
          </cell>
          <cell r="I181">
            <v>886.41</v>
          </cell>
          <cell r="J181">
            <v>1.1000000000000001</v>
          </cell>
          <cell r="K181">
            <v>1.04</v>
          </cell>
          <cell r="L181">
            <v>852</v>
          </cell>
          <cell r="M181">
            <v>300</v>
          </cell>
          <cell r="N181">
            <v>200</v>
          </cell>
          <cell r="O181" t="str">
            <v>蛋2</v>
          </cell>
          <cell r="P181" t="str">
            <v>石像2</v>
          </cell>
          <cell r="Q181" t="str">
            <v>火精灵2</v>
          </cell>
          <cell r="R181" t="str">
            <v/>
          </cell>
          <cell r="S181" t="str">
            <v/>
          </cell>
          <cell r="T181" t="str">
            <v/>
          </cell>
          <cell r="U181">
            <v>12</v>
          </cell>
          <cell r="V181">
            <v>12</v>
          </cell>
          <cell r="W181">
            <v>6</v>
          </cell>
          <cell r="X181" t="str">
            <v>0</v>
          </cell>
          <cell r="Y181" t="str">
            <v>0</v>
          </cell>
          <cell r="Z181" t="str">
            <v>0</v>
          </cell>
          <cell r="AA181">
            <v>852</v>
          </cell>
          <cell r="AB181">
            <v>852</v>
          </cell>
          <cell r="AC181">
            <v>852</v>
          </cell>
          <cell r="AD181" t="str">
            <v/>
          </cell>
          <cell r="AE181" t="str">
            <v/>
          </cell>
          <cell r="AF181" t="str">
            <v/>
          </cell>
          <cell r="AG181">
            <v>2.2000000000000002</v>
          </cell>
          <cell r="AH181">
            <v>2.2000000000000002</v>
          </cell>
          <cell r="AI181">
            <v>2.2000000000000002</v>
          </cell>
          <cell r="AJ181" t="str">
            <v/>
          </cell>
          <cell r="AK181" t="str">
            <v/>
          </cell>
          <cell r="AL181" t="str">
            <v/>
          </cell>
          <cell r="AM181">
            <v>7</v>
          </cell>
          <cell r="AN181">
            <v>7</v>
          </cell>
          <cell r="AO181">
            <v>7</v>
          </cell>
          <cell r="AP181" t="str">
            <v/>
          </cell>
          <cell r="AQ181" t="str">
            <v/>
          </cell>
          <cell r="AR181" t="str">
            <v/>
          </cell>
          <cell r="AS181">
            <v>1500</v>
          </cell>
        </row>
        <row r="182">
          <cell r="A182" t="str">
            <v>2_5_6</v>
          </cell>
          <cell r="B182">
            <v>2</v>
          </cell>
          <cell r="C182">
            <v>5</v>
          </cell>
          <cell r="D182">
            <v>6</v>
          </cell>
          <cell r="E182">
            <v>30</v>
          </cell>
          <cell r="G182" t="str">
            <v>困难关</v>
          </cell>
          <cell r="H182">
            <v>2.6555310501732459</v>
          </cell>
          <cell r="I182">
            <v>1189.31</v>
          </cell>
          <cell r="J182">
            <v>1.1000000000000001</v>
          </cell>
          <cell r="K182">
            <v>1.17</v>
          </cell>
          <cell r="L182">
            <v>1017</v>
          </cell>
          <cell r="M182">
            <v>300</v>
          </cell>
          <cell r="N182">
            <v>200</v>
          </cell>
          <cell r="O182" t="str">
            <v>麻痹蝎1</v>
          </cell>
          <cell r="P182" t="str">
            <v>蛋2</v>
          </cell>
          <cell r="Q182" t="str">
            <v>石像2</v>
          </cell>
          <cell r="R182" t="str">
            <v>小恶魔2</v>
          </cell>
          <cell r="S182" t="str">
            <v/>
          </cell>
          <cell r="T182" t="str">
            <v/>
          </cell>
          <cell r="U182">
            <v>10</v>
          </cell>
          <cell r="V182">
            <v>10</v>
          </cell>
          <cell r="W182">
            <v>10</v>
          </cell>
          <cell r="X182">
            <v>5</v>
          </cell>
          <cell r="Y182" t="str">
            <v>0</v>
          </cell>
          <cell r="Z182" t="str">
            <v>0</v>
          </cell>
          <cell r="AA182">
            <v>277</v>
          </cell>
          <cell r="AB182">
            <v>1109</v>
          </cell>
          <cell r="AC182">
            <v>1109</v>
          </cell>
          <cell r="AD182">
            <v>1109</v>
          </cell>
          <cell r="AE182" t="str">
            <v/>
          </cell>
          <cell r="AF182" t="str">
            <v/>
          </cell>
          <cell r="AG182">
            <v>2.2000000000000002</v>
          </cell>
          <cell r="AH182">
            <v>2.2000000000000002</v>
          </cell>
          <cell r="AI182">
            <v>2.2000000000000002</v>
          </cell>
          <cell r="AJ182">
            <v>2.2000000000000002</v>
          </cell>
          <cell r="AK182" t="str">
            <v/>
          </cell>
          <cell r="AL182" t="str">
            <v/>
          </cell>
          <cell r="AM182">
            <v>3</v>
          </cell>
          <cell r="AN182">
            <v>7</v>
          </cell>
          <cell r="AO182">
            <v>7</v>
          </cell>
          <cell r="AP182">
            <v>7</v>
          </cell>
          <cell r="AQ182" t="str">
            <v/>
          </cell>
          <cell r="AR182" t="str">
            <v/>
          </cell>
          <cell r="AS182">
            <v>1800</v>
          </cell>
        </row>
        <row r="183">
          <cell r="A183" t="str">
            <v>2_5_7</v>
          </cell>
          <cell r="B183">
            <v>2</v>
          </cell>
          <cell r="C183">
            <v>5</v>
          </cell>
          <cell r="D183">
            <v>7</v>
          </cell>
          <cell r="E183">
            <v>30</v>
          </cell>
          <cell r="G183" t="str">
            <v>困难关</v>
          </cell>
          <cell r="H183">
            <v>2.6877796340866933</v>
          </cell>
          <cell r="I183">
            <v>1524.73</v>
          </cell>
          <cell r="J183">
            <v>1.1000000000000001</v>
          </cell>
          <cell r="K183">
            <v>1.29</v>
          </cell>
          <cell r="L183">
            <v>1182</v>
          </cell>
          <cell r="M183">
            <v>300</v>
          </cell>
          <cell r="N183">
            <v>200</v>
          </cell>
          <cell r="O183" t="str">
            <v>蛋2</v>
          </cell>
          <cell r="P183" t="str">
            <v>石像2</v>
          </cell>
          <cell r="Q183" t="str">
            <v>小恶魔2</v>
          </cell>
          <cell r="R183" t="str">
            <v>火精灵2</v>
          </cell>
          <cell r="S183" t="str">
            <v/>
          </cell>
          <cell r="T183" t="str">
            <v/>
          </cell>
          <cell r="U183">
            <v>11</v>
          </cell>
          <cell r="V183">
            <v>11</v>
          </cell>
          <cell r="W183">
            <v>11</v>
          </cell>
          <cell r="X183">
            <v>5</v>
          </cell>
          <cell r="Y183" t="str">
            <v>0</v>
          </cell>
          <cell r="Z183" t="str">
            <v>0</v>
          </cell>
          <cell r="AA183">
            <v>933</v>
          </cell>
          <cell r="AB183">
            <v>933</v>
          </cell>
          <cell r="AC183">
            <v>933</v>
          </cell>
          <cell r="AD183">
            <v>933</v>
          </cell>
          <cell r="AE183" t="str">
            <v/>
          </cell>
          <cell r="AF183" t="str">
            <v/>
          </cell>
          <cell r="AG183">
            <v>2.2000000000000002</v>
          </cell>
          <cell r="AH183">
            <v>2.2000000000000002</v>
          </cell>
          <cell r="AI183">
            <v>2.2000000000000002</v>
          </cell>
          <cell r="AJ183">
            <v>2.2000000000000002</v>
          </cell>
          <cell r="AK183" t="str">
            <v/>
          </cell>
          <cell r="AL183" t="str">
            <v/>
          </cell>
          <cell r="AM183">
            <v>5</v>
          </cell>
          <cell r="AN183">
            <v>5</v>
          </cell>
          <cell r="AO183">
            <v>5</v>
          </cell>
          <cell r="AP183">
            <v>5</v>
          </cell>
          <cell r="AQ183" t="str">
            <v/>
          </cell>
          <cell r="AR183" t="str">
            <v/>
          </cell>
          <cell r="AS183">
            <v>2100</v>
          </cell>
        </row>
        <row r="184">
          <cell r="A184" t="str">
            <v>2_5_8</v>
          </cell>
          <cell r="B184">
            <v>2</v>
          </cell>
          <cell r="C184">
            <v>5</v>
          </cell>
          <cell r="D184">
            <v>8</v>
          </cell>
          <cell r="E184">
            <v>30</v>
          </cell>
          <cell r="G184" t="str">
            <v>困难关</v>
          </cell>
          <cell r="H184">
            <v>2.7204198425546173</v>
          </cell>
          <cell r="I184">
            <v>1915.7</v>
          </cell>
          <cell r="J184">
            <v>1.1000000000000001</v>
          </cell>
          <cell r="K184">
            <v>1.42</v>
          </cell>
          <cell r="L184">
            <v>1349</v>
          </cell>
          <cell r="M184">
            <v>300</v>
          </cell>
          <cell r="N184">
            <v>200</v>
          </cell>
          <cell r="O184" t="str">
            <v>蛋2</v>
          </cell>
          <cell r="P184" t="str">
            <v>石像2</v>
          </cell>
          <cell r="Q184" t="str">
            <v>小恶魔2</v>
          </cell>
          <cell r="R184" t="str">
            <v>火精灵2</v>
          </cell>
          <cell r="S184" t="str">
            <v>龙3</v>
          </cell>
          <cell r="T184" t="str">
            <v/>
          </cell>
          <cell r="U184">
            <v>10</v>
          </cell>
          <cell r="V184">
            <v>10</v>
          </cell>
          <cell r="W184">
            <v>10</v>
          </cell>
          <cell r="X184">
            <v>10</v>
          </cell>
          <cell r="Y184">
            <v>1</v>
          </cell>
          <cell r="Z184" t="str">
            <v>0</v>
          </cell>
          <cell r="AA184">
            <v>843</v>
          </cell>
          <cell r="AB184">
            <v>843</v>
          </cell>
          <cell r="AC184">
            <v>843</v>
          </cell>
          <cell r="AD184">
            <v>843</v>
          </cell>
          <cell r="AE184">
            <v>6745</v>
          </cell>
          <cell r="AF184" t="str">
            <v/>
          </cell>
          <cell r="AG184">
            <v>2.2000000000000002</v>
          </cell>
          <cell r="AH184">
            <v>2.2000000000000002</v>
          </cell>
          <cell r="AI184">
            <v>2.2000000000000002</v>
          </cell>
          <cell r="AJ184">
            <v>2.2000000000000002</v>
          </cell>
          <cell r="AK184">
            <v>2.2000000000000002</v>
          </cell>
          <cell r="AL184" t="str">
            <v/>
          </cell>
          <cell r="AM184">
            <v>5</v>
          </cell>
          <cell r="AN184">
            <v>5</v>
          </cell>
          <cell r="AO184">
            <v>5</v>
          </cell>
          <cell r="AP184">
            <v>5</v>
          </cell>
          <cell r="AQ184">
            <v>7</v>
          </cell>
          <cell r="AR184" t="str">
            <v/>
          </cell>
          <cell r="AS184">
            <v>2400</v>
          </cell>
        </row>
        <row r="185">
          <cell r="A185" t="str">
            <v>3_1_1</v>
          </cell>
          <cell r="B185">
            <v>3</v>
          </cell>
          <cell r="C185">
            <v>1</v>
          </cell>
          <cell r="D185">
            <v>1</v>
          </cell>
          <cell r="E185">
            <v>10</v>
          </cell>
          <cell r="G185" t="str">
            <v>标准关</v>
          </cell>
          <cell r="H185">
            <v>2.5</v>
          </cell>
          <cell r="I185">
            <v>95.4</v>
          </cell>
          <cell r="J185">
            <v>1</v>
          </cell>
          <cell r="K185">
            <v>0.5</v>
          </cell>
          <cell r="L185">
            <v>191</v>
          </cell>
          <cell r="M185">
            <v>300</v>
          </cell>
          <cell r="N185">
            <v>200</v>
          </cell>
          <cell r="O185" t="str">
            <v>雪人1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>
            <v>5</v>
          </cell>
          <cell r="V185" t="str">
            <v>0</v>
          </cell>
          <cell r="W185" t="str">
            <v>0</v>
          </cell>
          <cell r="X185" t="str">
            <v>0</v>
          </cell>
          <cell r="Y185" t="str">
            <v>0</v>
          </cell>
          <cell r="Z185" t="str">
            <v>0</v>
          </cell>
          <cell r="AA185">
            <v>382</v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>
            <v>2</v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>
            <v>40</v>
          </cell>
          <cell r="AN185" t="str">
            <v/>
          </cell>
          <cell r="AO185" t="str">
            <v/>
          </cell>
          <cell r="AP185" t="str">
            <v/>
          </cell>
          <cell r="AQ185" t="str">
            <v/>
          </cell>
          <cell r="AR185" t="str">
            <v/>
          </cell>
          <cell r="AS185">
            <v>300</v>
          </cell>
        </row>
        <row r="186">
          <cell r="A186" t="str">
            <v>3_1_2</v>
          </cell>
          <cell r="B186">
            <v>3</v>
          </cell>
          <cell r="C186">
            <v>1</v>
          </cell>
          <cell r="D186">
            <v>2</v>
          </cell>
          <cell r="E186">
            <v>15</v>
          </cell>
          <cell r="G186" t="str">
            <v>标准关</v>
          </cell>
          <cell r="H186">
            <v>2.5</v>
          </cell>
          <cell r="I186">
            <v>224.3</v>
          </cell>
          <cell r="J186">
            <v>1</v>
          </cell>
          <cell r="K186">
            <v>0.63</v>
          </cell>
          <cell r="L186">
            <v>356</v>
          </cell>
          <cell r="M186">
            <v>300</v>
          </cell>
          <cell r="N186">
            <v>200</v>
          </cell>
          <cell r="O186" t="str">
            <v>雪人1</v>
          </cell>
          <cell r="P186" t="str">
            <v>蜜蜂1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>
            <v>4</v>
          </cell>
          <cell r="V186">
            <v>4</v>
          </cell>
          <cell r="W186" t="str">
            <v>0</v>
          </cell>
          <cell r="X186" t="str">
            <v>0</v>
          </cell>
          <cell r="Y186" t="str">
            <v>0</v>
          </cell>
          <cell r="Z186" t="str">
            <v>0</v>
          </cell>
          <cell r="AA186">
            <v>890</v>
          </cell>
          <cell r="AB186">
            <v>445</v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>
            <v>2</v>
          </cell>
          <cell r="AH186">
            <v>2</v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>
            <v>25</v>
          </cell>
          <cell r="AN186">
            <v>25</v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>
            <v>600</v>
          </cell>
        </row>
        <row r="187">
          <cell r="A187" t="str">
            <v>3_1_3</v>
          </cell>
          <cell r="B187">
            <v>3</v>
          </cell>
          <cell r="C187">
            <v>1</v>
          </cell>
          <cell r="D187">
            <v>3</v>
          </cell>
          <cell r="E187">
            <v>20</v>
          </cell>
          <cell r="G187" t="str">
            <v>标准关</v>
          </cell>
          <cell r="H187">
            <v>2.5</v>
          </cell>
          <cell r="I187">
            <v>384.62</v>
          </cell>
          <cell r="J187">
            <v>1</v>
          </cell>
          <cell r="K187">
            <v>0.75</v>
          </cell>
          <cell r="L187">
            <v>513</v>
          </cell>
          <cell r="M187">
            <v>300</v>
          </cell>
          <cell r="N187">
            <v>200</v>
          </cell>
          <cell r="O187" t="str">
            <v>蜜蜂1</v>
          </cell>
          <cell r="P187" t="str">
            <v>蝙蝠1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>
            <v>7</v>
          </cell>
          <cell r="V187">
            <v>7</v>
          </cell>
          <cell r="W187" t="str">
            <v>0</v>
          </cell>
          <cell r="X187" t="str">
            <v>0</v>
          </cell>
          <cell r="Y187" t="str">
            <v>0</v>
          </cell>
          <cell r="Z187" t="str">
            <v>0</v>
          </cell>
          <cell r="AA187">
            <v>733</v>
          </cell>
          <cell r="AB187">
            <v>733</v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2</v>
          </cell>
          <cell r="AH187">
            <v>2</v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>
            <v>14</v>
          </cell>
          <cell r="AN187">
            <v>14</v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>
            <v>900</v>
          </cell>
        </row>
        <row r="188">
          <cell r="A188" t="str">
            <v>3_1_4</v>
          </cell>
          <cell r="B188">
            <v>3</v>
          </cell>
          <cell r="C188">
            <v>1</v>
          </cell>
          <cell r="D188">
            <v>4</v>
          </cell>
          <cell r="E188">
            <v>25</v>
          </cell>
          <cell r="G188" t="str">
            <v>标准关</v>
          </cell>
          <cell r="H188">
            <v>2.5</v>
          </cell>
          <cell r="I188">
            <v>584.65</v>
          </cell>
          <cell r="J188">
            <v>1</v>
          </cell>
          <cell r="K188">
            <v>0.88</v>
          </cell>
          <cell r="L188">
            <v>664</v>
          </cell>
          <cell r="M188">
            <v>300</v>
          </cell>
          <cell r="N188">
            <v>200</v>
          </cell>
          <cell r="O188" t="str">
            <v>蜜蜂1</v>
          </cell>
          <cell r="P188" t="str">
            <v>蝙蝠1</v>
          </cell>
          <cell r="Q188" t="str">
            <v>蜘蛛1</v>
          </cell>
          <cell r="R188" t="str">
            <v/>
          </cell>
          <cell r="S188" t="str">
            <v/>
          </cell>
          <cell r="T188" t="str">
            <v/>
          </cell>
          <cell r="U188">
            <v>8</v>
          </cell>
          <cell r="V188">
            <v>8</v>
          </cell>
          <cell r="W188">
            <v>4</v>
          </cell>
          <cell r="X188" t="str">
            <v>0</v>
          </cell>
          <cell r="Y188" t="str">
            <v>0</v>
          </cell>
          <cell r="Z188" t="str">
            <v>0</v>
          </cell>
          <cell r="AA188">
            <v>830</v>
          </cell>
          <cell r="AB188">
            <v>830</v>
          </cell>
          <cell r="AC188">
            <v>830</v>
          </cell>
          <cell r="AD188" t="str">
            <v/>
          </cell>
          <cell r="AE188" t="str">
            <v/>
          </cell>
          <cell r="AF188" t="str">
            <v/>
          </cell>
          <cell r="AG188">
            <v>2</v>
          </cell>
          <cell r="AH188">
            <v>2</v>
          </cell>
          <cell r="AI188">
            <v>4</v>
          </cell>
          <cell r="AJ188" t="str">
            <v/>
          </cell>
          <cell r="AK188" t="str">
            <v/>
          </cell>
          <cell r="AL188" t="str">
            <v/>
          </cell>
          <cell r="AM188">
            <v>10</v>
          </cell>
          <cell r="AN188">
            <v>10</v>
          </cell>
          <cell r="AO188">
            <v>10</v>
          </cell>
          <cell r="AP188" t="str">
            <v/>
          </cell>
          <cell r="AQ188" t="str">
            <v/>
          </cell>
          <cell r="AR188" t="str">
            <v/>
          </cell>
          <cell r="AS188">
            <v>1200</v>
          </cell>
        </row>
        <row r="189">
          <cell r="A189" t="str">
            <v>3_1_5</v>
          </cell>
          <cell r="B189">
            <v>3</v>
          </cell>
          <cell r="C189">
            <v>1</v>
          </cell>
          <cell r="D189">
            <v>5</v>
          </cell>
          <cell r="E189">
            <v>30</v>
          </cell>
          <cell r="G189" t="str">
            <v>标准关</v>
          </cell>
          <cell r="H189">
            <v>2.5</v>
          </cell>
          <cell r="I189">
            <v>812.15</v>
          </cell>
          <cell r="J189">
            <v>1</v>
          </cell>
          <cell r="K189">
            <v>1</v>
          </cell>
          <cell r="L189">
            <v>812</v>
          </cell>
          <cell r="M189">
            <v>300</v>
          </cell>
          <cell r="N189">
            <v>200</v>
          </cell>
          <cell r="O189" t="str">
            <v>蝙蝠1</v>
          </cell>
          <cell r="P189" t="str">
            <v>蜘蛛1</v>
          </cell>
          <cell r="Q189" t="str">
            <v>雪人1</v>
          </cell>
          <cell r="R189" t="str">
            <v/>
          </cell>
          <cell r="S189" t="str">
            <v/>
          </cell>
          <cell r="T189" t="str">
            <v/>
          </cell>
          <cell r="U189">
            <v>12</v>
          </cell>
          <cell r="V189">
            <v>12</v>
          </cell>
          <cell r="W189">
            <v>6</v>
          </cell>
          <cell r="X189" t="str">
            <v>0</v>
          </cell>
          <cell r="Y189" t="str">
            <v>0</v>
          </cell>
          <cell r="Z189" t="str">
            <v>0</v>
          </cell>
          <cell r="AA189">
            <v>677</v>
          </cell>
          <cell r="AB189">
            <v>677</v>
          </cell>
          <cell r="AC189">
            <v>1353</v>
          </cell>
          <cell r="AD189" t="str">
            <v/>
          </cell>
          <cell r="AE189" t="str">
            <v/>
          </cell>
          <cell r="AF189" t="str">
            <v/>
          </cell>
          <cell r="AG189">
            <v>2</v>
          </cell>
          <cell r="AH189">
            <v>4</v>
          </cell>
          <cell r="AI189">
            <v>2</v>
          </cell>
          <cell r="AJ189" t="str">
            <v/>
          </cell>
          <cell r="AK189" t="str">
            <v/>
          </cell>
          <cell r="AL189" t="str">
            <v/>
          </cell>
          <cell r="AM189">
            <v>7</v>
          </cell>
          <cell r="AN189">
            <v>7</v>
          </cell>
          <cell r="AO189">
            <v>7</v>
          </cell>
          <cell r="AP189" t="str">
            <v/>
          </cell>
          <cell r="AQ189" t="str">
            <v/>
          </cell>
          <cell r="AR189" t="str">
            <v/>
          </cell>
          <cell r="AS189">
            <v>1500</v>
          </cell>
        </row>
        <row r="190">
          <cell r="A190" t="str">
            <v>3_1_6</v>
          </cell>
          <cell r="B190">
            <v>3</v>
          </cell>
          <cell r="C190">
            <v>1</v>
          </cell>
          <cell r="D190">
            <v>6</v>
          </cell>
          <cell r="E190">
            <v>30</v>
          </cell>
          <cell r="G190" t="str">
            <v>标准关</v>
          </cell>
          <cell r="H190">
            <v>2.5</v>
          </cell>
          <cell r="I190">
            <v>1081.3699999999999</v>
          </cell>
          <cell r="J190">
            <v>1</v>
          </cell>
          <cell r="K190">
            <v>1.1299999999999999</v>
          </cell>
          <cell r="L190">
            <v>957</v>
          </cell>
          <cell r="M190">
            <v>300</v>
          </cell>
          <cell r="N190">
            <v>200</v>
          </cell>
          <cell r="O190" t="str">
            <v>蜜蜂1</v>
          </cell>
          <cell r="P190" t="str">
            <v>蝙蝠1</v>
          </cell>
          <cell r="Q190" t="str">
            <v>蜘蛛1</v>
          </cell>
          <cell r="R190" t="str">
            <v>雪人1</v>
          </cell>
          <cell r="S190" t="str">
            <v/>
          </cell>
          <cell r="T190" t="str">
            <v/>
          </cell>
          <cell r="U190">
            <v>11</v>
          </cell>
          <cell r="V190">
            <v>8</v>
          </cell>
          <cell r="W190">
            <v>8</v>
          </cell>
          <cell r="X190">
            <v>5</v>
          </cell>
          <cell r="Y190" t="str">
            <v>0</v>
          </cell>
          <cell r="Z190" t="str">
            <v>0</v>
          </cell>
          <cell r="AA190">
            <v>776</v>
          </cell>
          <cell r="AB190">
            <v>776</v>
          </cell>
          <cell r="AC190">
            <v>776</v>
          </cell>
          <cell r="AD190">
            <v>1552</v>
          </cell>
          <cell r="AE190" t="str">
            <v/>
          </cell>
          <cell r="AF190" t="str">
            <v/>
          </cell>
          <cell r="AG190">
            <v>2</v>
          </cell>
          <cell r="AH190">
            <v>2</v>
          </cell>
          <cell r="AI190">
            <v>4</v>
          </cell>
          <cell r="AJ190">
            <v>2</v>
          </cell>
          <cell r="AK190" t="str">
            <v/>
          </cell>
          <cell r="AL190" t="str">
            <v/>
          </cell>
          <cell r="AM190">
            <v>6</v>
          </cell>
          <cell r="AN190">
            <v>6</v>
          </cell>
          <cell r="AO190">
            <v>6</v>
          </cell>
          <cell r="AP190">
            <v>6</v>
          </cell>
          <cell r="AQ190" t="str">
            <v/>
          </cell>
          <cell r="AR190" t="str">
            <v/>
          </cell>
          <cell r="AS190">
            <v>1800</v>
          </cell>
        </row>
        <row r="191">
          <cell r="A191" t="str">
            <v>3_2_1</v>
          </cell>
          <cell r="B191">
            <v>3</v>
          </cell>
          <cell r="C191">
            <v>2</v>
          </cell>
          <cell r="D191">
            <v>1</v>
          </cell>
          <cell r="E191">
            <v>10</v>
          </cell>
          <cell r="G191" t="str">
            <v>标准关</v>
          </cell>
          <cell r="H191">
            <v>2.5</v>
          </cell>
          <cell r="I191">
            <v>97.3</v>
          </cell>
          <cell r="J191">
            <v>1.03</v>
          </cell>
          <cell r="K191">
            <v>0.51</v>
          </cell>
          <cell r="L191">
            <v>191</v>
          </cell>
          <cell r="M191">
            <v>300</v>
          </cell>
          <cell r="N191">
            <v>200</v>
          </cell>
          <cell r="O191" t="str">
            <v>蜘蛛2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>
            <v>5</v>
          </cell>
          <cell r="V191" t="str">
            <v>0</v>
          </cell>
          <cell r="W191" t="str">
            <v>0</v>
          </cell>
          <cell r="X191" t="str">
            <v>0</v>
          </cell>
          <cell r="Y191" t="str">
            <v>0</v>
          </cell>
          <cell r="Z191" t="str">
            <v>0</v>
          </cell>
          <cell r="AA191">
            <v>382</v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>
            <v>4.12</v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>
            <v>40</v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>
            <v>300</v>
          </cell>
        </row>
        <row r="192">
          <cell r="A192" t="str">
            <v>3_2_2</v>
          </cell>
          <cell r="B192">
            <v>3</v>
          </cell>
          <cell r="C192">
            <v>2</v>
          </cell>
          <cell r="D192">
            <v>2</v>
          </cell>
          <cell r="E192">
            <v>15</v>
          </cell>
          <cell r="G192" t="str">
            <v>标准关</v>
          </cell>
          <cell r="H192">
            <v>2.5130303501036897</v>
          </cell>
          <cell r="I192">
            <v>229.05</v>
          </cell>
          <cell r="J192">
            <v>1.03</v>
          </cell>
          <cell r="K192">
            <v>0.64</v>
          </cell>
          <cell r="L192">
            <v>358</v>
          </cell>
          <cell r="M192">
            <v>300</v>
          </cell>
          <cell r="N192">
            <v>200</v>
          </cell>
          <cell r="O192" t="str">
            <v>蜘蛛2</v>
          </cell>
          <cell r="P192" t="str">
            <v>蝙蝠1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>
            <v>4</v>
          </cell>
          <cell r="V192">
            <v>4</v>
          </cell>
          <cell r="W192" t="str">
            <v>0</v>
          </cell>
          <cell r="X192" t="str">
            <v>0</v>
          </cell>
          <cell r="Y192" t="str">
            <v>0</v>
          </cell>
          <cell r="Z192" t="str">
            <v>0</v>
          </cell>
          <cell r="AA192">
            <v>1074</v>
          </cell>
          <cell r="AB192">
            <v>269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4.12</v>
          </cell>
          <cell r="AH192">
            <v>2.06</v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>
            <v>33</v>
          </cell>
          <cell r="AN192">
            <v>17</v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>
            <v>600</v>
          </cell>
        </row>
        <row r="193">
          <cell r="A193" t="str">
            <v>3_2_3</v>
          </cell>
          <cell r="B193">
            <v>3</v>
          </cell>
          <cell r="C193">
            <v>2</v>
          </cell>
          <cell r="D193">
            <v>3</v>
          </cell>
          <cell r="E193">
            <v>20</v>
          </cell>
          <cell r="G193" t="str">
            <v>标准关</v>
          </cell>
          <cell r="H193">
            <v>2.5261286162169094</v>
          </cell>
          <cell r="I193">
            <v>393.82</v>
          </cell>
          <cell r="J193">
            <v>1.03</v>
          </cell>
          <cell r="K193">
            <v>0.76</v>
          </cell>
          <cell r="L193">
            <v>518</v>
          </cell>
          <cell r="M193">
            <v>300</v>
          </cell>
          <cell r="N193">
            <v>200</v>
          </cell>
          <cell r="O193" t="str">
            <v>蝙蝠1</v>
          </cell>
          <cell r="P193" t="str">
            <v>蜘蛛1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>
            <v>7</v>
          </cell>
          <cell r="V193">
            <v>7</v>
          </cell>
          <cell r="W193" t="str">
            <v>0</v>
          </cell>
          <cell r="X193" t="str">
            <v>0</v>
          </cell>
          <cell r="Y193" t="str">
            <v>0</v>
          </cell>
          <cell r="Z193" t="str">
            <v>0</v>
          </cell>
          <cell r="AA193">
            <v>740</v>
          </cell>
          <cell r="AB193">
            <v>740</v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2.06</v>
          </cell>
          <cell r="AH193">
            <v>4.12</v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>
            <v>14</v>
          </cell>
          <cell r="AN193">
            <v>14</v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>
            <v>900</v>
          </cell>
        </row>
        <row r="194">
          <cell r="A194" t="str">
            <v>3_2_4</v>
          </cell>
          <cell r="B194">
            <v>3</v>
          </cell>
          <cell r="C194">
            <v>2</v>
          </cell>
          <cell r="D194">
            <v>4</v>
          </cell>
          <cell r="E194">
            <v>25</v>
          </cell>
          <cell r="G194" t="str">
            <v>标准关</v>
          </cell>
          <cell r="H194">
            <v>2.5392951523274117</v>
          </cell>
          <cell r="I194">
            <v>600.59</v>
          </cell>
          <cell r="J194">
            <v>1.03</v>
          </cell>
          <cell r="K194">
            <v>0.89</v>
          </cell>
          <cell r="L194">
            <v>675</v>
          </cell>
          <cell r="M194">
            <v>300</v>
          </cell>
          <cell r="N194">
            <v>200</v>
          </cell>
          <cell r="O194" t="str">
            <v>蝙蝠1</v>
          </cell>
          <cell r="P194" t="str">
            <v>蜘蛛1</v>
          </cell>
          <cell r="Q194" t="str">
            <v>雪人1</v>
          </cell>
          <cell r="R194" t="str">
            <v/>
          </cell>
          <cell r="S194" t="str">
            <v/>
          </cell>
          <cell r="T194" t="str">
            <v/>
          </cell>
          <cell r="U194">
            <v>8</v>
          </cell>
          <cell r="V194">
            <v>8</v>
          </cell>
          <cell r="W194">
            <v>4</v>
          </cell>
          <cell r="X194" t="str">
            <v>0</v>
          </cell>
          <cell r="Y194" t="str">
            <v>0</v>
          </cell>
          <cell r="Z194" t="str">
            <v>0</v>
          </cell>
          <cell r="AA194">
            <v>703</v>
          </cell>
          <cell r="AB194">
            <v>703</v>
          </cell>
          <cell r="AC194">
            <v>1406</v>
          </cell>
          <cell r="AD194" t="str">
            <v/>
          </cell>
          <cell r="AE194" t="str">
            <v/>
          </cell>
          <cell r="AF194" t="str">
            <v/>
          </cell>
          <cell r="AG194">
            <v>2.06</v>
          </cell>
          <cell r="AH194">
            <v>4.12</v>
          </cell>
          <cell r="AI194">
            <v>2.06</v>
          </cell>
          <cell r="AJ194" t="str">
            <v/>
          </cell>
          <cell r="AK194" t="str">
            <v/>
          </cell>
          <cell r="AL194" t="str">
            <v/>
          </cell>
          <cell r="AM194">
            <v>10</v>
          </cell>
          <cell r="AN194">
            <v>10</v>
          </cell>
          <cell r="AO194">
            <v>10</v>
          </cell>
          <cell r="AP194" t="str">
            <v/>
          </cell>
          <cell r="AQ194" t="str">
            <v/>
          </cell>
          <cell r="AR194" t="str">
            <v/>
          </cell>
          <cell r="AS194">
            <v>1200</v>
          </cell>
        </row>
        <row r="195">
          <cell r="A195" t="str">
            <v>3_2_5</v>
          </cell>
          <cell r="B195">
            <v>3</v>
          </cell>
          <cell r="C195">
            <v>2</v>
          </cell>
          <cell r="D195">
            <v>5</v>
          </cell>
          <cell r="E195">
            <v>30</v>
          </cell>
          <cell r="G195" t="str">
            <v>标准关</v>
          </cell>
          <cell r="H195">
            <v>2.5525303142679832</v>
          </cell>
          <cell r="I195">
            <v>837.5</v>
          </cell>
          <cell r="J195">
            <v>1.03</v>
          </cell>
          <cell r="K195">
            <v>1.01</v>
          </cell>
          <cell r="L195">
            <v>829</v>
          </cell>
          <cell r="M195">
            <v>300</v>
          </cell>
          <cell r="N195">
            <v>200</v>
          </cell>
          <cell r="O195" t="str">
            <v>蜘蛛1</v>
          </cell>
          <cell r="P195" t="str">
            <v>雪人1</v>
          </cell>
          <cell r="Q195" t="str">
            <v>蜘蛛2</v>
          </cell>
          <cell r="R195" t="str">
            <v/>
          </cell>
          <cell r="S195" t="str">
            <v/>
          </cell>
          <cell r="T195" t="str">
            <v/>
          </cell>
          <cell r="U195">
            <v>12</v>
          </cell>
          <cell r="V195">
            <v>12</v>
          </cell>
          <cell r="W195">
            <v>6</v>
          </cell>
          <cell r="X195" t="str">
            <v>0</v>
          </cell>
          <cell r="Y195" t="str">
            <v>0</v>
          </cell>
          <cell r="Z195" t="str">
            <v>0</v>
          </cell>
          <cell r="AA195">
            <v>415</v>
          </cell>
          <cell r="AB195">
            <v>829</v>
          </cell>
          <cell r="AC195">
            <v>1658</v>
          </cell>
          <cell r="AD195" t="str">
            <v/>
          </cell>
          <cell r="AE195" t="str">
            <v/>
          </cell>
          <cell r="AF195" t="str">
            <v/>
          </cell>
          <cell r="AG195">
            <v>4.12</v>
          </cell>
          <cell r="AH195">
            <v>2.06</v>
          </cell>
          <cell r="AI195">
            <v>4.12</v>
          </cell>
          <cell r="AJ195" t="str">
            <v/>
          </cell>
          <cell r="AK195" t="str">
            <v/>
          </cell>
          <cell r="AL195" t="str">
            <v/>
          </cell>
          <cell r="AM195">
            <v>6</v>
          </cell>
          <cell r="AN195">
            <v>6</v>
          </cell>
          <cell r="AO195">
            <v>11</v>
          </cell>
          <cell r="AP195" t="str">
            <v/>
          </cell>
          <cell r="AQ195" t="str">
            <v/>
          </cell>
          <cell r="AR195" t="str">
            <v/>
          </cell>
          <cell r="AS195">
            <v>1500</v>
          </cell>
        </row>
        <row r="196">
          <cell r="A196" t="str">
            <v>3_2_6</v>
          </cell>
          <cell r="B196">
            <v>3</v>
          </cell>
          <cell r="C196">
            <v>2</v>
          </cell>
          <cell r="D196">
            <v>6</v>
          </cell>
          <cell r="E196">
            <v>30</v>
          </cell>
          <cell r="G196" t="str">
            <v>标准关</v>
          </cell>
          <cell r="H196">
            <v>2.5658344597260601</v>
          </cell>
          <cell r="I196">
            <v>1119.67</v>
          </cell>
          <cell r="J196">
            <v>1.03</v>
          </cell>
          <cell r="K196">
            <v>1.1399999999999999</v>
          </cell>
          <cell r="L196">
            <v>982</v>
          </cell>
          <cell r="M196">
            <v>300</v>
          </cell>
          <cell r="N196">
            <v>200</v>
          </cell>
          <cell r="O196" t="str">
            <v>蝙蝠1</v>
          </cell>
          <cell r="P196" t="str">
            <v>蜘蛛1</v>
          </cell>
          <cell r="Q196" t="str">
            <v>雪人1</v>
          </cell>
          <cell r="R196" t="str">
            <v>蜘蛛2</v>
          </cell>
          <cell r="S196" t="str">
            <v/>
          </cell>
          <cell r="T196" t="str">
            <v/>
          </cell>
          <cell r="U196">
            <v>11</v>
          </cell>
          <cell r="V196">
            <v>8</v>
          </cell>
          <cell r="W196">
            <v>8</v>
          </cell>
          <cell r="X196">
            <v>5</v>
          </cell>
          <cell r="Y196" t="str">
            <v>0</v>
          </cell>
          <cell r="Z196" t="str">
            <v>0</v>
          </cell>
          <cell r="AA196">
            <v>536</v>
          </cell>
          <cell r="AB196">
            <v>536</v>
          </cell>
          <cell r="AC196">
            <v>1071</v>
          </cell>
          <cell r="AD196">
            <v>2143</v>
          </cell>
          <cell r="AE196" t="str">
            <v/>
          </cell>
          <cell r="AF196" t="str">
            <v/>
          </cell>
          <cell r="AG196">
            <v>2.06</v>
          </cell>
          <cell r="AH196">
            <v>4.12</v>
          </cell>
          <cell r="AI196">
            <v>2.06</v>
          </cell>
          <cell r="AJ196">
            <v>4.12</v>
          </cell>
          <cell r="AK196" t="str">
            <v/>
          </cell>
          <cell r="AL196" t="str">
            <v/>
          </cell>
          <cell r="AM196">
            <v>5</v>
          </cell>
          <cell r="AN196">
            <v>5</v>
          </cell>
          <cell r="AO196">
            <v>5</v>
          </cell>
          <cell r="AP196">
            <v>11</v>
          </cell>
          <cell r="AQ196" t="str">
            <v/>
          </cell>
          <cell r="AR196" t="str">
            <v/>
          </cell>
          <cell r="AS196">
            <v>1800</v>
          </cell>
        </row>
        <row r="197">
          <cell r="A197" t="str">
            <v>3_3_1</v>
          </cell>
          <cell r="B197">
            <v>3</v>
          </cell>
          <cell r="C197">
            <v>3</v>
          </cell>
          <cell r="D197">
            <v>1</v>
          </cell>
          <cell r="E197">
            <v>10</v>
          </cell>
          <cell r="G197" t="str">
            <v>标准关</v>
          </cell>
          <cell r="H197">
            <v>2.5</v>
          </cell>
          <cell r="I197">
            <v>99.21</v>
          </cell>
          <cell r="J197">
            <v>1.05</v>
          </cell>
          <cell r="K197">
            <v>0.52</v>
          </cell>
          <cell r="L197">
            <v>191</v>
          </cell>
          <cell r="M197">
            <v>300</v>
          </cell>
          <cell r="N197">
            <v>200</v>
          </cell>
          <cell r="O197" t="str">
            <v>骷髅2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>
            <v>5</v>
          </cell>
          <cell r="V197" t="str">
            <v>0</v>
          </cell>
          <cell r="W197" t="str">
            <v>0</v>
          </cell>
          <cell r="X197" t="str">
            <v>0</v>
          </cell>
          <cell r="Y197" t="str">
            <v>0</v>
          </cell>
          <cell r="Z197" t="str">
            <v>0</v>
          </cell>
          <cell r="AA197">
            <v>382</v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>
            <v>2.1</v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>
            <v>40</v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>
            <v>300</v>
          </cell>
        </row>
        <row r="198">
          <cell r="A198" t="str">
            <v>3_3_2</v>
          </cell>
          <cell r="B198">
            <v>3</v>
          </cell>
          <cell r="C198">
            <v>3</v>
          </cell>
          <cell r="D198">
            <v>2</v>
          </cell>
          <cell r="E198">
            <v>15</v>
          </cell>
          <cell r="G198" t="str">
            <v>标准关</v>
          </cell>
          <cell r="H198">
            <v>2.5206840775727297</v>
          </cell>
          <cell r="I198">
            <v>233.34</v>
          </cell>
          <cell r="J198">
            <v>1.05</v>
          </cell>
          <cell r="K198">
            <v>0.65</v>
          </cell>
          <cell r="L198">
            <v>359</v>
          </cell>
          <cell r="M198">
            <v>300</v>
          </cell>
          <cell r="N198">
            <v>200</v>
          </cell>
          <cell r="O198" t="str">
            <v>骷髅2</v>
          </cell>
          <cell r="P198" t="str">
            <v>蜘蛛1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>
            <v>4</v>
          </cell>
          <cell r="V198">
            <v>4</v>
          </cell>
          <cell r="W198" t="str">
            <v>0</v>
          </cell>
          <cell r="X198" t="str">
            <v>0</v>
          </cell>
          <cell r="Y198" t="str">
            <v>0</v>
          </cell>
          <cell r="Z198" t="str">
            <v>0</v>
          </cell>
          <cell r="AA198">
            <v>1077</v>
          </cell>
          <cell r="AB198">
            <v>269</v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>
            <v>2.1</v>
          </cell>
          <cell r="AH198">
            <v>4.2</v>
          </cell>
          <cell r="AI198" t="str">
            <v/>
          </cell>
          <cell r="AJ198" t="str">
            <v/>
          </cell>
          <cell r="AK198" t="str">
            <v/>
          </cell>
          <cell r="AL198" t="str">
            <v/>
          </cell>
          <cell r="AM198">
            <v>33</v>
          </cell>
          <cell r="AN198">
            <v>17</v>
          </cell>
          <cell r="AO198" t="str">
            <v/>
          </cell>
          <cell r="AP198" t="str">
            <v/>
          </cell>
          <cell r="AQ198" t="str">
            <v/>
          </cell>
          <cell r="AR198" t="str">
            <v/>
          </cell>
          <cell r="AS198">
            <v>600</v>
          </cell>
        </row>
        <row r="199">
          <cell r="A199" t="str">
            <v>3_3_3</v>
          </cell>
          <cell r="B199">
            <v>3</v>
          </cell>
          <cell r="C199">
            <v>3</v>
          </cell>
          <cell r="D199">
            <v>3</v>
          </cell>
          <cell r="E199">
            <v>20</v>
          </cell>
          <cell r="G199" t="str">
            <v>标准关</v>
          </cell>
          <cell r="H199">
            <v>2.5415392875714731</v>
          </cell>
          <cell r="I199">
            <v>401.44</v>
          </cell>
          <cell r="J199">
            <v>1.05</v>
          </cell>
          <cell r="K199">
            <v>0.77</v>
          </cell>
          <cell r="L199">
            <v>521</v>
          </cell>
          <cell r="M199">
            <v>300</v>
          </cell>
          <cell r="N199">
            <v>200</v>
          </cell>
          <cell r="O199" t="str">
            <v>蜘蛛1</v>
          </cell>
          <cell r="P199" t="str">
            <v>雪人1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>
            <v>7</v>
          </cell>
          <cell r="V199">
            <v>7</v>
          </cell>
          <cell r="W199" t="str">
            <v>0</v>
          </cell>
          <cell r="X199" t="str">
            <v>0</v>
          </cell>
          <cell r="Y199" t="str">
            <v>0</v>
          </cell>
          <cell r="Z199" t="str">
            <v>0</v>
          </cell>
          <cell r="AA199">
            <v>496</v>
          </cell>
          <cell r="AB199">
            <v>992</v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>
            <v>4.2</v>
          </cell>
          <cell r="AH199">
            <v>2.1</v>
          </cell>
          <cell r="AI199" t="str">
            <v/>
          </cell>
          <cell r="AJ199" t="str">
            <v/>
          </cell>
          <cell r="AK199" t="str">
            <v/>
          </cell>
          <cell r="AL199" t="str">
            <v/>
          </cell>
          <cell r="AM199">
            <v>14</v>
          </cell>
          <cell r="AN199">
            <v>14</v>
          </cell>
          <cell r="AO199" t="str">
            <v/>
          </cell>
          <cell r="AP199" t="str">
            <v/>
          </cell>
          <cell r="AQ199" t="str">
            <v/>
          </cell>
          <cell r="AR199" t="str">
            <v/>
          </cell>
          <cell r="AS199">
            <v>900</v>
          </cell>
        </row>
        <row r="200">
          <cell r="A200" t="str">
            <v>3_3_4</v>
          </cell>
          <cell r="B200">
            <v>3</v>
          </cell>
          <cell r="C200">
            <v>3</v>
          </cell>
          <cell r="D200">
            <v>4</v>
          </cell>
          <cell r="E200">
            <v>25</v>
          </cell>
          <cell r="G200" t="str">
            <v>标准关</v>
          </cell>
          <cell r="H200">
            <v>2.5625670458827807</v>
          </cell>
          <cell r="I200">
            <v>612.91</v>
          </cell>
          <cell r="J200">
            <v>1.05</v>
          </cell>
          <cell r="K200">
            <v>0.9</v>
          </cell>
          <cell r="L200">
            <v>681</v>
          </cell>
          <cell r="M200">
            <v>300</v>
          </cell>
          <cell r="N200">
            <v>200</v>
          </cell>
          <cell r="O200" t="str">
            <v>蜘蛛1</v>
          </cell>
          <cell r="P200" t="str">
            <v>雪人1</v>
          </cell>
          <cell r="Q200" t="str">
            <v>蜘蛛2</v>
          </cell>
          <cell r="R200" t="str">
            <v/>
          </cell>
          <cell r="S200" t="str">
            <v/>
          </cell>
          <cell r="T200" t="str">
            <v/>
          </cell>
          <cell r="U200">
            <v>9</v>
          </cell>
          <cell r="V200">
            <v>9</v>
          </cell>
          <cell r="W200">
            <v>4</v>
          </cell>
          <cell r="X200" t="str">
            <v>0</v>
          </cell>
          <cell r="Y200" t="str">
            <v>0</v>
          </cell>
          <cell r="Z200" t="str">
            <v>0</v>
          </cell>
          <cell r="AA200">
            <v>396</v>
          </cell>
          <cell r="AB200">
            <v>792</v>
          </cell>
          <cell r="AC200">
            <v>1584</v>
          </cell>
          <cell r="AD200" t="str">
            <v/>
          </cell>
          <cell r="AE200" t="str">
            <v/>
          </cell>
          <cell r="AF200" t="str">
            <v/>
          </cell>
          <cell r="AG200">
            <v>4.2</v>
          </cell>
          <cell r="AH200">
            <v>2.1</v>
          </cell>
          <cell r="AI200">
            <v>4.2</v>
          </cell>
          <cell r="AJ200" t="str">
            <v/>
          </cell>
          <cell r="AK200" t="str">
            <v/>
          </cell>
          <cell r="AL200" t="str">
            <v/>
          </cell>
          <cell r="AM200">
            <v>8</v>
          </cell>
          <cell r="AN200">
            <v>8</v>
          </cell>
          <cell r="AO200">
            <v>15</v>
          </cell>
          <cell r="AP200" t="str">
            <v/>
          </cell>
          <cell r="AQ200" t="str">
            <v/>
          </cell>
          <cell r="AR200" t="str">
            <v/>
          </cell>
          <cell r="AS200">
            <v>1200</v>
          </cell>
        </row>
        <row r="201">
          <cell r="A201" t="str">
            <v>3_3_5</v>
          </cell>
          <cell r="B201">
            <v>3</v>
          </cell>
          <cell r="C201">
            <v>3</v>
          </cell>
          <cell r="D201">
            <v>5</v>
          </cell>
          <cell r="E201">
            <v>30</v>
          </cell>
          <cell r="G201" t="str">
            <v>标准关</v>
          </cell>
          <cell r="H201">
            <v>2.5837687801077251</v>
          </cell>
          <cell r="I201">
            <v>856.15</v>
          </cell>
          <cell r="J201">
            <v>1.05</v>
          </cell>
          <cell r="K201">
            <v>1.02</v>
          </cell>
          <cell r="L201">
            <v>839</v>
          </cell>
          <cell r="M201">
            <v>300</v>
          </cell>
          <cell r="N201">
            <v>200</v>
          </cell>
          <cell r="O201" t="str">
            <v>雪人1</v>
          </cell>
          <cell r="P201" t="str">
            <v>蜘蛛2</v>
          </cell>
          <cell r="Q201" t="str">
            <v>骷髅2</v>
          </cell>
          <cell r="R201" t="str">
            <v/>
          </cell>
          <cell r="S201" t="str">
            <v/>
          </cell>
          <cell r="T201" t="str">
            <v/>
          </cell>
          <cell r="U201">
            <v>12</v>
          </cell>
          <cell r="V201">
            <v>12</v>
          </cell>
          <cell r="W201">
            <v>6</v>
          </cell>
          <cell r="X201" t="str">
            <v>0</v>
          </cell>
          <cell r="Y201" t="str">
            <v>0</v>
          </cell>
          <cell r="Z201" t="str">
            <v>0</v>
          </cell>
          <cell r="AA201">
            <v>524</v>
          </cell>
          <cell r="AB201">
            <v>1049</v>
          </cell>
          <cell r="AC201">
            <v>1049</v>
          </cell>
          <cell r="AD201" t="str">
            <v/>
          </cell>
          <cell r="AE201" t="str">
            <v/>
          </cell>
          <cell r="AF201" t="str">
            <v/>
          </cell>
          <cell r="AG201">
            <v>2.1</v>
          </cell>
          <cell r="AH201">
            <v>4.2</v>
          </cell>
          <cell r="AI201">
            <v>2.1</v>
          </cell>
          <cell r="AJ201" t="str">
            <v/>
          </cell>
          <cell r="AK201" t="str">
            <v/>
          </cell>
          <cell r="AL201" t="str">
            <v/>
          </cell>
          <cell r="AM201">
            <v>4</v>
          </cell>
          <cell r="AN201">
            <v>8</v>
          </cell>
          <cell r="AO201">
            <v>8</v>
          </cell>
          <cell r="AP201" t="str">
            <v/>
          </cell>
          <cell r="AQ201" t="str">
            <v/>
          </cell>
          <cell r="AR201" t="str">
            <v/>
          </cell>
          <cell r="AS201">
            <v>1500</v>
          </cell>
        </row>
        <row r="202">
          <cell r="A202" t="str">
            <v>3_3_6</v>
          </cell>
          <cell r="B202">
            <v>3</v>
          </cell>
          <cell r="C202">
            <v>3</v>
          </cell>
          <cell r="D202">
            <v>6</v>
          </cell>
          <cell r="E202">
            <v>30</v>
          </cell>
          <cell r="G202" t="str">
            <v>标准关</v>
          </cell>
          <cell r="H202">
            <v>2.6051459296588235</v>
          </cell>
          <cell r="I202">
            <v>1146.8</v>
          </cell>
          <cell r="J202">
            <v>1.05</v>
          </cell>
          <cell r="K202">
            <v>1.1499999999999999</v>
          </cell>
          <cell r="L202">
            <v>997</v>
          </cell>
          <cell r="M202">
            <v>300</v>
          </cell>
          <cell r="N202">
            <v>200</v>
          </cell>
          <cell r="O202" t="str">
            <v>蜘蛛1</v>
          </cell>
          <cell r="P202" t="str">
            <v>雪人1</v>
          </cell>
          <cell r="Q202" t="str">
            <v>蜘蛛2</v>
          </cell>
          <cell r="R202" t="str">
            <v>骷髅2</v>
          </cell>
          <cell r="S202" t="str">
            <v/>
          </cell>
          <cell r="T202" t="str">
            <v/>
          </cell>
          <cell r="U202">
            <v>11</v>
          </cell>
          <cell r="V202">
            <v>8</v>
          </cell>
          <cell r="W202">
            <v>8</v>
          </cell>
          <cell r="X202">
            <v>5</v>
          </cell>
          <cell r="Y202" t="str">
            <v>0</v>
          </cell>
          <cell r="Z202" t="str">
            <v>0</v>
          </cell>
          <cell r="AA202">
            <v>379</v>
          </cell>
          <cell r="AB202">
            <v>757</v>
          </cell>
          <cell r="AC202">
            <v>1514</v>
          </cell>
          <cell r="AD202">
            <v>1514</v>
          </cell>
          <cell r="AE202" t="str">
            <v/>
          </cell>
          <cell r="AF202" t="str">
            <v/>
          </cell>
          <cell r="AG202">
            <v>4.2</v>
          </cell>
          <cell r="AH202">
            <v>2.1</v>
          </cell>
          <cell r="AI202">
            <v>4.2</v>
          </cell>
          <cell r="AJ202">
            <v>2.1</v>
          </cell>
          <cell r="AK202" t="str">
            <v/>
          </cell>
          <cell r="AL202" t="str">
            <v/>
          </cell>
          <cell r="AM202">
            <v>4</v>
          </cell>
          <cell r="AN202">
            <v>4</v>
          </cell>
          <cell r="AO202">
            <v>9</v>
          </cell>
          <cell r="AP202">
            <v>9</v>
          </cell>
          <cell r="AQ202" t="str">
            <v/>
          </cell>
          <cell r="AR202" t="str">
            <v/>
          </cell>
          <cell r="AS202">
            <v>1800</v>
          </cell>
        </row>
        <row r="203">
          <cell r="A203" t="str">
            <v>3_4_1</v>
          </cell>
          <cell r="B203">
            <v>3</v>
          </cell>
          <cell r="C203">
            <v>4</v>
          </cell>
          <cell r="D203">
            <v>1</v>
          </cell>
          <cell r="E203">
            <v>10</v>
          </cell>
          <cell r="G203" t="str">
            <v>标准关</v>
          </cell>
          <cell r="H203">
            <v>2.5</v>
          </cell>
          <cell r="I203">
            <v>101.12</v>
          </cell>
          <cell r="J203">
            <v>1.08</v>
          </cell>
          <cell r="K203">
            <v>0.53</v>
          </cell>
          <cell r="L203">
            <v>191</v>
          </cell>
          <cell r="M203">
            <v>300</v>
          </cell>
          <cell r="N203">
            <v>200</v>
          </cell>
          <cell r="O203" t="str">
            <v>恶灵1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>
            <v>5</v>
          </cell>
          <cell r="V203" t="str">
            <v>0</v>
          </cell>
          <cell r="W203" t="str">
            <v>0</v>
          </cell>
          <cell r="X203" t="str">
            <v>0</v>
          </cell>
          <cell r="Y203" t="str">
            <v>0</v>
          </cell>
          <cell r="Z203" t="str">
            <v>0</v>
          </cell>
          <cell r="AA203">
            <v>382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2.16</v>
          </cell>
          <cell r="AH203" t="str">
            <v/>
          </cell>
          <cell r="AI203" t="str">
            <v/>
          </cell>
          <cell r="AJ203" t="str">
            <v/>
          </cell>
          <cell r="AK203" t="str">
            <v/>
          </cell>
          <cell r="AL203" t="str">
            <v/>
          </cell>
          <cell r="AM203">
            <v>40</v>
          </cell>
          <cell r="AN203" t="str">
            <v/>
          </cell>
          <cell r="AO203" t="str">
            <v/>
          </cell>
          <cell r="AP203" t="str">
            <v/>
          </cell>
          <cell r="AQ203" t="str">
            <v/>
          </cell>
          <cell r="AR203" t="str">
            <v/>
          </cell>
          <cell r="AS203">
            <v>300</v>
          </cell>
        </row>
        <row r="204">
          <cell r="A204" t="str">
            <v>3_4_2</v>
          </cell>
          <cell r="B204">
            <v>3</v>
          </cell>
          <cell r="C204">
            <v>4</v>
          </cell>
          <cell r="D204">
            <v>2</v>
          </cell>
          <cell r="E204">
            <v>15</v>
          </cell>
          <cell r="G204" t="str">
            <v>标准关</v>
          </cell>
          <cell r="H204">
            <v>2.5261286162169094</v>
          </cell>
          <cell r="I204">
            <v>237.44</v>
          </cell>
          <cell r="J204">
            <v>1.08</v>
          </cell>
          <cell r="K204">
            <v>0.66</v>
          </cell>
          <cell r="L204">
            <v>360</v>
          </cell>
          <cell r="M204">
            <v>300</v>
          </cell>
          <cell r="N204">
            <v>200</v>
          </cell>
          <cell r="O204" t="str">
            <v>恶灵1</v>
          </cell>
          <cell r="P204" t="str">
            <v>雪人1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>
            <v>4</v>
          </cell>
          <cell r="V204">
            <v>4</v>
          </cell>
          <cell r="W204" t="str">
            <v>0</v>
          </cell>
          <cell r="X204" t="str">
            <v>0</v>
          </cell>
          <cell r="Y204" t="str">
            <v>0</v>
          </cell>
          <cell r="Z204" t="str">
            <v>0</v>
          </cell>
          <cell r="AA204">
            <v>450</v>
          </cell>
          <cell r="AB204">
            <v>900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2.16</v>
          </cell>
          <cell r="AH204">
            <v>2.16</v>
          </cell>
          <cell r="AI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>
            <v>25</v>
          </cell>
          <cell r="AN204">
            <v>25</v>
          </cell>
          <cell r="AO204" t="str">
            <v/>
          </cell>
          <cell r="AP204" t="str">
            <v/>
          </cell>
          <cell r="AQ204" t="str">
            <v/>
          </cell>
          <cell r="AR204" t="str">
            <v/>
          </cell>
          <cell r="AS204">
            <v>600</v>
          </cell>
        </row>
        <row r="205">
          <cell r="A205" t="str">
            <v>3_4_3</v>
          </cell>
          <cell r="B205">
            <v>3</v>
          </cell>
          <cell r="C205">
            <v>4</v>
          </cell>
          <cell r="D205">
            <v>3</v>
          </cell>
          <cell r="E205">
            <v>20</v>
          </cell>
          <cell r="G205" t="str">
            <v>标准关</v>
          </cell>
          <cell r="H205">
            <v>2.5525303142679832</v>
          </cell>
          <cell r="I205">
            <v>408.41</v>
          </cell>
          <cell r="J205">
            <v>1.08</v>
          </cell>
          <cell r="K205">
            <v>0.78</v>
          </cell>
          <cell r="L205">
            <v>524</v>
          </cell>
          <cell r="M205">
            <v>300</v>
          </cell>
          <cell r="N205">
            <v>200</v>
          </cell>
          <cell r="O205" t="str">
            <v>雪人1</v>
          </cell>
          <cell r="P205" t="str">
            <v>蜘蛛2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>
            <v>7</v>
          </cell>
          <cell r="V205">
            <v>7</v>
          </cell>
          <cell r="W205" t="str">
            <v>0</v>
          </cell>
          <cell r="X205" t="str">
            <v>0</v>
          </cell>
          <cell r="Y205" t="str">
            <v>0</v>
          </cell>
          <cell r="Z205" t="str">
            <v>0</v>
          </cell>
          <cell r="AA205">
            <v>499</v>
          </cell>
          <cell r="AB205">
            <v>998</v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2.16</v>
          </cell>
          <cell r="AH205">
            <v>4.32</v>
          </cell>
          <cell r="AI205" t="str">
            <v/>
          </cell>
          <cell r="AJ205" t="str">
            <v/>
          </cell>
          <cell r="AK205" t="str">
            <v/>
          </cell>
          <cell r="AL205" t="str">
            <v/>
          </cell>
          <cell r="AM205">
            <v>10</v>
          </cell>
          <cell r="AN205">
            <v>19</v>
          </cell>
          <cell r="AO205" t="str">
            <v/>
          </cell>
          <cell r="AP205" t="str">
            <v/>
          </cell>
          <cell r="AQ205" t="str">
            <v/>
          </cell>
          <cell r="AR205" t="str">
            <v/>
          </cell>
          <cell r="AS205">
            <v>900</v>
          </cell>
        </row>
        <row r="206">
          <cell r="A206" t="str">
            <v>3_4_4</v>
          </cell>
          <cell r="B206">
            <v>3</v>
          </cell>
          <cell r="C206">
            <v>4</v>
          </cell>
          <cell r="D206">
            <v>4</v>
          </cell>
          <cell r="E206">
            <v>25</v>
          </cell>
          <cell r="G206" t="str">
            <v>标准关</v>
          </cell>
          <cell r="H206">
            <v>2.5792079482533974</v>
          </cell>
          <cell r="I206">
            <v>623.74</v>
          </cell>
          <cell r="J206">
            <v>1.08</v>
          </cell>
          <cell r="K206">
            <v>0.91</v>
          </cell>
          <cell r="L206">
            <v>685</v>
          </cell>
          <cell r="M206">
            <v>300</v>
          </cell>
          <cell r="N206">
            <v>200</v>
          </cell>
          <cell r="O206" t="str">
            <v>雪人1</v>
          </cell>
          <cell r="P206" t="str">
            <v>蜘蛛2</v>
          </cell>
          <cell r="Q206" t="str">
            <v>骷髅2</v>
          </cell>
          <cell r="R206" t="str">
            <v/>
          </cell>
          <cell r="S206" t="str">
            <v/>
          </cell>
          <cell r="T206" t="str">
            <v/>
          </cell>
          <cell r="U206">
            <v>9</v>
          </cell>
          <cell r="V206">
            <v>9</v>
          </cell>
          <cell r="W206">
            <v>4</v>
          </cell>
          <cell r="X206" t="str">
            <v>0</v>
          </cell>
          <cell r="Y206" t="str">
            <v>0</v>
          </cell>
          <cell r="Z206" t="str">
            <v>0</v>
          </cell>
          <cell r="AA206">
            <v>489</v>
          </cell>
          <cell r="AB206">
            <v>979</v>
          </cell>
          <cell r="AC206">
            <v>979</v>
          </cell>
          <cell r="AD206" t="str">
            <v/>
          </cell>
          <cell r="AE206" t="str">
            <v/>
          </cell>
          <cell r="AF206" t="str">
            <v/>
          </cell>
          <cell r="AG206">
            <v>2.16</v>
          </cell>
          <cell r="AH206">
            <v>4.32</v>
          </cell>
          <cell r="AI206">
            <v>2.16</v>
          </cell>
          <cell r="AJ206" t="str">
            <v/>
          </cell>
          <cell r="AK206" t="str">
            <v/>
          </cell>
          <cell r="AL206" t="str">
            <v/>
          </cell>
          <cell r="AM206">
            <v>6</v>
          </cell>
          <cell r="AN206">
            <v>11</v>
          </cell>
          <cell r="AO206">
            <v>11</v>
          </cell>
          <cell r="AP206" t="str">
            <v/>
          </cell>
          <cell r="AQ206" t="str">
            <v/>
          </cell>
          <cell r="AR206" t="str">
            <v/>
          </cell>
          <cell r="AS206">
            <v>1200</v>
          </cell>
        </row>
        <row r="207">
          <cell r="A207" t="str">
            <v>3_4_5</v>
          </cell>
          <cell r="B207">
            <v>3</v>
          </cell>
          <cell r="C207">
            <v>4</v>
          </cell>
          <cell r="D207">
            <v>5</v>
          </cell>
          <cell r="E207">
            <v>30</v>
          </cell>
          <cell r="G207" t="str">
            <v>标准关</v>
          </cell>
          <cell r="H207">
            <v>2.6061644021028036</v>
          </cell>
          <cell r="I207">
            <v>872.03</v>
          </cell>
          <cell r="J207">
            <v>1.08</v>
          </cell>
          <cell r="K207">
            <v>1.03</v>
          </cell>
          <cell r="L207">
            <v>847</v>
          </cell>
          <cell r="M207">
            <v>300</v>
          </cell>
          <cell r="N207">
            <v>200</v>
          </cell>
          <cell r="O207" t="str">
            <v>蜘蛛2</v>
          </cell>
          <cell r="P207" t="str">
            <v>骷髅2</v>
          </cell>
          <cell r="Q207" t="str">
            <v>恶灵1</v>
          </cell>
          <cell r="R207" t="str">
            <v/>
          </cell>
          <cell r="S207" t="str">
            <v/>
          </cell>
          <cell r="T207" t="str">
            <v/>
          </cell>
          <cell r="U207">
            <v>12</v>
          </cell>
          <cell r="V207">
            <v>12</v>
          </cell>
          <cell r="W207">
            <v>6</v>
          </cell>
          <cell r="X207" t="str">
            <v>0</v>
          </cell>
          <cell r="Y207" t="str">
            <v>0</v>
          </cell>
          <cell r="Z207" t="str">
            <v>0</v>
          </cell>
          <cell r="AA207">
            <v>996</v>
          </cell>
          <cell r="AB207">
            <v>996</v>
          </cell>
          <cell r="AC207">
            <v>249</v>
          </cell>
          <cell r="AD207" t="str">
            <v/>
          </cell>
          <cell r="AE207" t="str">
            <v/>
          </cell>
          <cell r="AF207" t="str">
            <v/>
          </cell>
          <cell r="AG207">
            <v>4.32</v>
          </cell>
          <cell r="AH207">
            <v>2.16</v>
          </cell>
          <cell r="AI207">
            <v>2.16</v>
          </cell>
          <cell r="AJ207" t="str">
            <v/>
          </cell>
          <cell r="AK207" t="str">
            <v/>
          </cell>
          <cell r="AL207" t="str">
            <v/>
          </cell>
          <cell r="AM207">
            <v>7</v>
          </cell>
          <cell r="AN207">
            <v>7</v>
          </cell>
          <cell r="AO207">
            <v>4</v>
          </cell>
          <cell r="AP207" t="str">
            <v/>
          </cell>
          <cell r="AQ207" t="str">
            <v/>
          </cell>
          <cell r="AR207" t="str">
            <v/>
          </cell>
          <cell r="AS207">
            <v>1500</v>
          </cell>
        </row>
        <row r="208">
          <cell r="A208" t="str">
            <v>3_4_6</v>
          </cell>
          <cell r="B208">
            <v>3</v>
          </cell>
          <cell r="C208">
            <v>4</v>
          </cell>
          <cell r="D208">
            <v>6</v>
          </cell>
          <cell r="E208">
            <v>30</v>
          </cell>
          <cell r="G208" t="str">
            <v>标准关</v>
          </cell>
          <cell r="H208">
            <v>2.6334025898870896</v>
          </cell>
          <cell r="I208">
            <v>1169.32</v>
          </cell>
          <cell r="J208">
            <v>1.08</v>
          </cell>
          <cell r="K208">
            <v>1.1599999999999999</v>
          </cell>
          <cell r="L208">
            <v>1008</v>
          </cell>
          <cell r="M208">
            <v>300</v>
          </cell>
          <cell r="N208">
            <v>200</v>
          </cell>
          <cell r="O208" t="str">
            <v>雪人1</v>
          </cell>
          <cell r="P208" t="str">
            <v>蜘蛛2</v>
          </cell>
          <cell r="Q208" t="str">
            <v>骷髅2</v>
          </cell>
          <cell r="R208" t="str">
            <v>恶灵1</v>
          </cell>
          <cell r="S208" t="str">
            <v/>
          </cell>
          <cell r="T208" t="str">
            <v/>
          </cell>
          <cell r="U208">
            <v>11</v>
          </cell>
          <cell r="V208">
            <v>8</v>
          </cell>
          <cell r="W208">
            <v>8</v>
          </cell>
          <cell r="X208">
            <v>5</v>
          </cell>
          <cell r="Y208" t="str">
            <v>0</v>
          </cell>
          <cell r="Z208" t="str">
            <v>0</v>
          </cell>
          <cell r="AA208">
            <v>665</v>
          </cell>
          <cell r="AB208">
            <v>1329</v>
          </cell>
          <cell r="AC208">
            <v>1329</v>
          </cell>
          <cell r="AD208">
            <v>332</v>
          </cell>
          <cell r="AE208" t="str">
            <v/>
          </cell>
          <cell r="AF208" t="str">
            <v/>
          </cell>
          <cell r="AG208">
            <v>2.16</v>
          </cell>
          <cell r="AH208">
            <v>4.32</v>
          </cell>
          <cell r="AI208">
            <v>2.16</v>
          </cell>
          <cell r="AJ208">
            <v>2.16</v>
          </cell>
          <cell r="AK208" t="str">
            <v/>
          </cell>
          <cell r="AL208" t="str">
            <v/>
          </cell>
          <cell r="AM208">
            <v>4</v>
          </cell>
          <cell r="AN208">
            <v>8</v>
          </cell>
          <cell r="AO208">
            <v>8</v>
          </cell>
          <cell r="AP208">
            <v>4</v>
          </cell>
          <cell r="AQ208" t="str">
            <v/>
          </cell>
          <cell r="AR208" t="str">
            <v/>
          </cell>
          <cell r="AS208">
            <v>1800</v>
          </cell>
        </row>
        <row r="209">
          <cell r="A209" t="str">
            <v>3_5_1</v>
          </cell>
          <cell r="B209">
            <v>3</v>
          </cell>
          <cell r="C209">
            <v>5</v>
          </cell>
          <cell r="D209">
            <v>1</v>
          </cell>
          <cell r="E209">
            <v>10</v>
          </cell>
          <cell r="G209" t="str">
            <v>困难关</v>
          </cell>
          <cell r="H209">
            <v>2.5</v>
          </cell>
          <cell r="I209">
            <v>103.03</v>
          </cell>
          <cell r="J209">
            <v>1.1000000000000001</v>
          </cell>
          <cell r="K209">
            <v>0.54</v>
          </cell>
          <cell r="L209">
            <v>191</v>
          </cell>
          <cell r="M209">
            <v>300</v>
          </cell>
          <cell r="N209">
            <v>200</v>
          </cell>
          <cell r="O209" t="str">
            <v>雪人2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>
            <v>5</v>
          </cell>
          <cell r="V209" t="str">
            <v>0</v>
          </cell>
          <cell r="W209" t="str">
            <v>0</v>
          </cell>
          <cell r="X209" t="str">
            <v>0</v>
          </cell>
          <cell r="Y209" t="str">
            <v>0</v>
          </cell>
          <cell r="Z209" t="str">
            <v>0</v>
          </cell>
          <cell r="AA209">
            <v>382</v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>
            <v>2.2000000000000002</v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>
            <v>40</v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>
            <v>300</v>
          </cell>
        </row>
        <row r="210">
          <cell r="A210" t="str">
            <v>3_5_2</v>
          </cell>
          <cell r="B210">
            <v>3</v>
          </cell>
          <cell r="C210">
            <v>5</v>
          </cell>
          <cell r="D210">
            <v>2</v>
          </cell>
          <cell r="E210">
            <v>15</v>
          </cell>
          <cell r="G210" t="str">
            <v>困难关</v>
          </cell>
          <cell r="H210">
            <v>2.5303598256847186</v>
          </cell>
          <cell r="I210">
            <v>241.44</v>
          </cell>
          <cell r="J210">
            <v>1.1000000000000001</v>
          </cell>
          <cell r="K210">
            <v>0.67</v>
          </cell>
          <cell r="L210">
            <v>360</v>
          </cell>
          <cell r="M210">
            <v>300</v>
          </cell>
          <cell r="N210">
            <v>200</v>
          </cell>
          <cell r="O210" t="str">
            <v>雪人2</v>
          </cell>
          <cell r="P210" t="str">
            <v>雪人1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>
            <v>5</v>
          </cell>
          <cell r="V210">
            <v>5</v>
          </cell>
          <cell r="W210" t="str">
            <v>0</v>
          </cell>
          <cell r="X210" t="str">
            <v>0</v>
          </cell>
          <cell r="Y210" t="str">
            <v>0</v>
          </cell>
          <cell r="Z210" t="str">
            <v>0</v>
          </cell>
          <cell r="AA210">
            <v>720</v>
          </cell>
          <cell r="AB210">
            <v>360</v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>
            <v>2.2000000000000002</v>
          </cell>
          <cell r="AH210">
            <v>2.2000000000000002</v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>
            <v>27</v>
          </cell>
          <cell r="AN210">
            <v>13</v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>
            <v>600</v>
          </cell>
        </row>
        <row r="211">
          <cell r="A211" t="str">
            <v>3_5_3</v>
          </cell>
          <cell r="B211">
            <v>3</v>
          </cell>
          <cell r="C211">
            <v>5</v>
          </cell>
          <cell r="D211">
            <v>3</v>
          </cell>
          <cell r="E211">
            <v>20</v>
          </cell>
          <cell r="G211" t="str">
            <v>困难关</v>
          </cell>
          <cell r="H211">
            <v>2.5610883389756807</v>
          </cell>
          <cell r="I211">
            <v>415.03</v>
          </cell>
          <cell r="J211">
            <v>1.1000000000000001</v>
          </cell>
          <cell r="K211">
            <v>0.79</v>
          </cell>
          <cell r="L211">
            <v>525</v>
          </cell>
          <cell r="M211">
            <v>300</v>
          </cell>
          <cell r="N211">
            <v>200</v>
          </cell>
          <cell r="O211" t="str">
            <v>雪人1</v>
          </cell>
          <cell r="P211" t="str">
            <v>蜘蛛2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>
            <v>7</v>
          </cell>
          <cell r="V211">
            <v>7</v>
          </cell>
          <cell r="W211" t="str">
            <v>0</v>
          </cell>
          <cell r="X211" t="str">
            <v>0</v>
          </cell>
          <cell r="Y211" t="str">
            <v>0</v>
          </cell>
          <cell r="Z211" t="str">
            <v>0</v>
          </cell>
          <cell r="AA211">
            <v>500</v>
          </cell>
          <cell r="AB211">
            <v>1000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>
            <v>2.2000000000000002</v>
          </cell>
          <cell r="AH211">
            <v>4.4000000000000004</v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>
            <v>10</v>
          </cell>
          <cell r="AN211">
            <v>19</v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>
            <v>900</v>
          </cell>
        </row>
        <row r="212">
          <cell r="A212" t="str">
            <v>3_5_4</v>
          </cell>
          <cell r="B212">
            <v>3</v>
          </cell>
          <cell r="C212">
            <v>5</v>
          </cell>
          <cell r="D212">
            <v>4</v>
          </cell>
          <cell r="E212">
            <v>25</v>
          </cell>
          <cell r="G212" t="str">
            <v>困难关</v>
          </cell>
          <cell r="H212">
            <v>2.5921900171894672</v>
          </cell>
          <cell r="I212">
            <v>633.77</v>
          </cell>
          <cell r="J212">
            <v>1.1000000000000001</v>
          </cell>
          <cell r="K212">
            <v>0.92</v>
          </cell>
          <cell r="L212">
            <v>689</v>
          </cell>
          <cell r="M212">
            <v>300</v>
          </cell>
          <cell r="N212">
            <v>200</v>
          </cell>
          <cell r="O212" t="str">
            <v>雪人1</v>
          </cell>
          <cell r="P212" t="str">
            <v>蜘蛛2</v>
          </cell>
          <cell r="Q212" t="str">
            <v>蜘蛛2</v>
          </cell>
          <cell r="R212" t="str">
            <v/>
          </cell>
          <cell r="S212" t="str">
            <v/>
          </cell>
          <cell r="T212" t="str">
            <v/>
          </cell>
          <cell r="U212">
            <v>9</v>
          </cell>
          <cell r="V212">
            <v>9</v>
          </cell>
          <cell r="W212">
            <v>4</v>
          </cell>
          <cell r="X212" t="str">
            <v>0</v>
          </cell>
          <cell r="Y212" t="str">
            <v>0</v>
          </cell>
          <cell r="Z212" t="str">
            <v>0</v>
          </cell>
          <cell r="AA212">
            <v>492</v>
          </cell>
          <cell r="AB212">
            <v>984</v>
          </cell>
          <cell r="AC212">
            <v>984</v>
          </cell>
          <cell r="AD212" t="str">
            <v/>
          </cell>
          <cell r="AE212" t="str">
            <v/>
          </cell>
          <cell r="AF212" t="str">
            <v/>
          </cell>
          <cell r="AG212">
            <v>2.2000000000000002</v>
          </cell>
          <cell r="AH212">
            <v>4.4000000000000004</v>
          </cell>
          <cell r="AI212">
            <v>4.4000000000000004</v>
          </cell>
          <cell r="AJ212" t="str">
            <v/>
          </cell>
          <cell r="AK212" t="str">
            <v/>
          </cell>
          <cell r="AL212" t="str">
            <v/>
          </cell>
          <cell r="AM212">
            <v>6</v>
          </cell>
          <cell r="AN212">
            <v>11</v>
          </cell>
          <cell r="AO212">
            <v>11</v>
          </cell>
          <cell r="AP212" t="str">
            <v/>
          </cell>
          <cell r="AQ212" t="str">
            <v/>
          </cell>
          <cell r="AR212" t="str">
            <v/>
          </cell>
          <cell r="AS212">
            <v>1200</v>
          </cell>
        </row>
        <row r="213">
          <cell r="A213" t="str">
            <v>3_5_5</v>
          </cell>
          <cell r="B213">
            <v>3</v>
          </cell>
          <cell r="C213">
            <v>5</v>
          </cell>
          <cell r="D213">
            <v>5</v>
          </cell>
          <cell r="E213">
            <v>30</v>
          </cell>
          <cell r="G213" t="str">
            <v>困难关</v>
          </cell>
          <cell r="H213">
            <v>2.6236693920148841</v>
          </cell>
          <cell r="I213">
            <v>886.41</v>
          </cell>
          <cell r="J213">
            <v>1.1000000000000001</v>
          </cell>
          <cell r="K213">
            <v>1.04</v>
          </cell>
          <cell r="L213">
            <v>852</v>
          </cell>
          <cell r="M213">
            <v>300</v>
          </cell>
          <cell r="N213">
            <v>200</v>
          </cell>
          <cell r="O213" t="str">
            <v>蜘蛛2</v>
          </cell>
          <cell r="P213" t="str">
            <v>骷髅2</v>
          </cell>
          <cell r="Q213" t="str">
            <v>雪人2</v>
          </cell>
          <cell r="R213" t="str">
            <v/>
          </cell>
          <cell r="S213" t="str">
            <v/>
          </cell>
          <cell r="T213" t="str">
            <v/>
          </cell>
          <cell r="U213">
            <v>12</v>
          </cell>
          <cell r="V213">
            <v>12</v>
          </cell>
          <cell r="W213">
            <v>6</v>
          </cell>
          <cell r="X213" t="str">
            <v>0</v>
          </cell>
          <cell r="Y213" t="str">
            <v>0</v>
          </cell>
          <cell r="Z213" t="str">
            <v>0</v>
          </cell>
          <cell r="AA213">
            <v>852</v>
          </cell>
          <cell r="AB213">
            <v>852</v>
          </cell>
          <cell r="AC213">
            <v>852</v>
          </cell>
          <cell r="AD213" t="str">
            <v/>
          </cell>
          <cell r="AE213" t="str">
            <v/>
          </cell>
          <cell r="AF213" t="str">
            <v/>
          </cell>
          <cell r="AG213">
            <v>4.4000000000000004</v>
          </cell>
          <cell r="AH213">
            <v>2.2000000000000002</v>
          </cell>
          <cell r="AI213">
            <v>2.2000000000000002</v>
          </cell>
          <cell r="AJ213" t="str">
            <v/>
          </cell>
          <cell r="AK213" t="str">
            <v/>
          </cell>
          <cell r="AL213" t="str">
            <v/>
          </cell>
          <cell r="AM213">
            <v>7</v>
          </cell>
          <cell r="AN213">
            <v>7</v>
          </cell>
          <cell r="AO213">
            <v>7</v>
          </cell>
          <cell r="AP213" t="str">
            <v/>
          </cell>
          <cell r="AQ213" t="str">
            <v/>
          </cell>
          <cell r="AR213" t="str">
            <v/>
          </cell>
          <cell r="AS213">
            <v>1500</v>
          </cell>
        </row>
        <row r="214">
          <cell r="A214" t="str">
            <v>3_5_6</v>
          </cell>
          <cell r="B214">
            <v>3</v>
          </cell>
          <cell r="C214">
            <v>5</v>
          </cell>
          <cell r="D214">
            <v>6</v>
          </cell>
          <cell r="E214">
            <v>30</v>
          </cell>
          <cell r="G214" t="str">
            <v>困难关</v>
          </cell>
          <cell r="H214">
            <v>2.6555310501732459</v>
          </cell>
          <cell r="I214">
            <v>1189.31</v>
          </cell>
          <cell r="J214">
            <v>1.1000000000000001</v>
          </cell>
          <cell r="K214">
            <v>1.17</v>
          </cell>
          <cell r="L214">
            <v>1017</v>
          </cell>
          <cell r="M214">
            <v>300</v>
          </cell>
          <cell r="N214">
            <v>200</v>
          </cell>
          <cell r="O214" t="str">
            <v>雪人1</v>
          </cell>
          <cell r="P214" t="str">
            <v>蜘蛛2</v>
          </cell>
          <cell r="Q214" t="str">
            <v>骷髅2</v>
          </cell>
          <cell r="R214" t="str">
            <v>恶灵2</v>
          </cell>
          <cell r="S214" t="str">
            <v/>
          </cell>
          <cell r="T214" t="str">
            <v/>
          </cell>
          <cell r="U214">
            <v>10</v>
          </cell>
          <cell r="V214">
            <v>10</v>
          </cell>
          <cell r="W214">
            <v>10</v>
          </cell>
          <cell r="X214">
            <v>5</v>
          </cell>
          <cell r="Y214" t="str">
            <v>0</v>
          </cell>
          <cell r="Z214" t="str">
            <v>0</v>
          </cell>
          <cell r="AA214">
            <v>509</v>
          </cell>
          <cell r="AB214">
            <v>1017</v>
          </cell>
          <cell r="AC214">
            <v>1017</v>
          </cell>
          <cell r="AD214">
            <v>1017</v>
          </cell>
          <cell r="AE214" t="str">
            <v/>
          </cell>
          <cell r="AF214" t="str">
            <v/>
          </cell>
          <cell r="AG214">
            <v>2.2000000000000002</v>
          </cell>
          <cell r="AH214">
            <v>4.4000000000000004</v>
          </cell>
          <cell r="AI214">
            <v>2.2000000000000002</v>
          </cell>
          <cell r="AJ214">
            <v>2.2000000000000002</v>
          </cell>
          <cell r="AK214" t="str">
            <v/>
          </cell>
          <cell r="AL214" t="str">
            <v/>
          </cell>
          <cell r="AM214">
            <v>3</v>
          </cell>
          <cell r="AN214">
            <v>7</v>
          </cell>
          <cell r="AO214">
            <v>7</v>
          </cell>
          <cell r="AP214">
            <v>7</v>
          </cell>
          <cell r="AQ214" t="str">
            <v/>
          </cell>
          <cell r="AR214" t="str">
            <v/>
          </cell>
          <cell r="AS214">
            <v>1800</v>
          </cell>
        </row>
        <row r="215">
          <cell r="A215" t="str">
            <v>3_5_7</v>
          </cell>
          <cell r="B215">
            <v>3</v>
          </cell>
          <cell r="C215">
            <v>5</v>
          </cell>
          <cell r="D215">
            <v>7</v>
          </cell>
          <cell r="E215">
            <v>30</v>
          </cell>
          <cell r="G215" t="str">
            <v>困难关</v>
          </cell>
          <cell r="H215">
            <v>2.6877796340866933</v>
          </cell>
          <cell r="I215">
            <v>1524.73</v>
          </cell>
          <cell r="J215">
            <v>1.1000000000000001</v>
          </cell>
          <cell r="K215">
            <v>1.29</v>
          </cell>
          <cell r="L215">
            <v>1182</v>
          </cell>
          <cell r="M215">
            <v>300</v>
          </cell>
          <cell r="N215">
            <v>200</v>
          </cell>
          <cell r="O215" t="str">
            <v>蜘蛛2</v>
          </cell>
          <cell r="P215" t="str">
            <v>骷髅2</v>
          </cell>
          <cell r="Q215" t="str">
            <v>恶灵2</v>
          </cell>
          <cell r="R215" t="str">
            <v>雪人2</v>
          </cell>
          <cell r="S215" t="str">
            <v/>
          </cell>
          <cell r="T215" t="str">
            <v/>
          </cell>
          <cell r="U215">
            <v>11</v>
          </cell>
          <cell r="V215">
            <v>11</v>
          </cell>
          <cell r="W215">
            <v>11</v>
          </cell>
          <cell r="X215">
            <v>5</v>
          </cell>
          <cell r="Y215" t="str">
            <v>0</v>
          </cell>
          <cell r="Z215" t="str">
            <v>0</v>
          </cell>
          <cell r="AA215">
            <v>933</v>
          </cell>
          <cell r="AB215">
            <v>933</v>
          </cell>
          <cell r="AC215">
            <v>933</v>
          </cell>
          <cell r="AD215">
            <v>933</v>
          </cell>
          <cell r="AE215" t="str">
            <v/>
          </cell>
          <cell r="AF215" t="str">
            <v/>
          </cell>
          <cell r="AG215">
            <v>4.4000000000000004</v>
          </cell>
          <cell r="AH215">
            <v>2.2000000000000002</v>
          </cell>
          <cell r="AI215">
            <v>2.2000000000000002</v>
          </cell>
          <cell r="AJ215">
            <v>2.2000000000000002</v>
          </cell>
          <cell r="AK215" t="str">
            <v/>
          </cell>
          <cell r="AL215" t="str">
            <v/>
          </cell>
          <cell r="AM215">
            <v>5</v>
          </cell>
          <cell r="AN215">
            <v>5</v>
          </cell>
          <cell r="AO215">
            <v>5</v>
          </cell>
          <cell r="AP215">
            <v>5</v>
          </cell>
          <cell r="AQ215" t="str">
            <v/>
          </cell>
          <cell r="AR215" t="str">
            <v/>
          </cell>
          <cell r="AS215">
            <v>2100</v>
          </cell>
        </row>
        <row r="216">
          <cell r="A216" t="str">
            <v>3_5_8</v>
          </cell>
          <cell r="B216">
            <v>3</v>
          </cell>
          <cell r="C216">
            <v>5</v>
          </cell>
          <cell r="D216">
            <v>8</v>
          </cell>
          <cell r="E216">
            <v>30</v>
          </cell>
          <cell r="G216" t="str">
            <v>困难关</v>
          </cell>
          <cell r="H216">
            <v>2.7204198425546173</v>
          </cell>
          <cell r="I216">
            <v>1915.7</v>
          </cell>
          <cell r="J216">
            <v>1.1000000000000001</v>
          </cell>
          <cell r="K216">
            <v>1.42</v>
          </cell>
          <cell r="L216">
            <v>1349</v>
          </cell>
          <cell r="M216">
            <v>300</v>
          </cell>
          <cell r="N216">
            <v>200</v>
          </cell>
          <cell r="O216" t="str">
            <v>蜘蛛2</v>
          </cell>
          <cell r="P216" t="str">
            <v>骷髅2</v>
          </cell>
          <cell r="Q216" t="str">
            <v>恶灵2</v>
          </cell>
          <cell r="R216" t="str">
            <v>雪人2</v>
          </cell>
          <cell r="S216" t="str">
            <v>雪人3</v>
          </cell>
          <cell r="T216" t="str">
            <v/>
          </cell>
          <cell r="U216">
            <v>10</v>
          </cell>
          <cell r="V216">
            <v>10</v>
          </cell>
          <cell r="W216">
            <v>10</v>
          </cell>
          <cell r="X216">
            <v>10</v>
          </cell>
          <cell r="Y216">
            <v>1</v>
          </cell>
          <cell r="Z216" t="str">
            <v>0</v>
          </cell>
          <cell r="AA216">
            <v>843</v>
          </cell>
          <cell r="AB216">
            <v>843</v>
          </cell>
          <cell r="AC216">
            <v>843</v>
          </cell>
          <cell r="AD216">
            <v>843</v>
          </cell>
          <cell r="AE216">
            <v>6745</v>
          </cell>
          <cell r="AF216" t="str">
            <v/>
          </cell>
          <cell r="AG216">
            <v>4.4000000000000004</v>
          </cell>
          <cell r="AH216">
            <v>2.2000000000000002</v>
          </cell>
          <cell r="AI216">
            <v>2.2000000000000002</v>
          </cell>
          <cell r="AJ216">
            <v>2.2000000000000002</v>
          </cell>
          <cell r="AK216">
            <v>2.2000000000000002</v>
          </cell>
          <cell r="AL216" t="str">
            <v/>
          </cell>
          <cell r="AM216">
            <v>5</v>
          </cell>
          <cell r="AN216">
            <v>5</v>
          </cell>
          <cell r="AO216">
            <v>5</v>
          </cell>
          <cell r="AP216">
            <v>5</v>
          </cell>
          <cell r="AQ216">
            <v>7</v>
          </cell>
          <cell r="AR216" t="str">
            <v/>
          </cell>
          <cell r="AS216">
            <v>2400</v>
          </cell>
        </row>
        <row r="217">
          <cell r="A217" t="str">
            <v>4_1_1</v>
          </cell>
          <cell r="B217">
            <v>4</v>
          </cell>
          <cell r="C217">
            <v>1</v>
          </cell>
          <cell r="D217">
            <v>1</v>
          </cell>
          <cell r="E217">
            <v>10</v>
          </cell>
          <cell r="G217" t="str">
            <v>标准关</v>
          </cell>
          <cell r="H217">
            <v>2.5</v>
          </cell>
          <cell r="I217">
            <v>95.4</v>
          </cell>
          <cell r="J217">
            <v>1</v>
          </cell>
          <cell r="K217">
            <v>0.5</v>
          </cell>
          <cell r="L217">
            <v>191</v>
          </cell>
          <cell r="M217">
            <v>300</v>
          </cell>
          <cell r="N217">
            <v>200</v>
          </cell>
          <cell r="O217" t="str">
            <v>乌龟1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>
            <v>5</v>
          </cell>
          <cell r="V217" t="str">
            <v>0</v>
          </cell>
          <cell r="W217" t="str">
            <v>0</v>
          </cell>
          <cell r="X217" t="str">
            <v>0</v>
          </cell>
          <cell r="Y217" t="str">
            <v>0</v>
          </cell>
          <cell r="Z217" t="str">
            <v>0</v>
          </cell>
          <cell r="AA217">
            <v>382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>
            <v>2</v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>
            <v>40</v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>
            <v>300</v>
          </cell>
        </row>
        <row r="218">
          <cell r="A218" t="str">
            <v>4_1_2</v>
          </cell>
          <cell r="B218">
            <v>4</v>
          </cell>
          <cell r="C218">
            <v>1</v>
          </cell>
          <cell r="D218">
            <v>2</v>
          </cell>
          <cell r="E218">
            <v>15</v>
          </cell>
          <cell r="G218" t="str">
            <v>标准关</v>
          </cell>
          <cell r="H218">
            <v>2.5</v>
          </cell>
          <cell r="I218">
            <v>224.3</v>
          </cell>
          <cell r="J218">
            <v>1</v>
          </cell>
          <cell r="K218">
            <v>0.63</v>
          </cell>
          <cell r="L218">
            <v>356</v>
          </cell>
          <cell r="M218">
            <v>300</v>
          </cell>
          <cell r="N218">
            <v>200</v>
          </cell>
          <cell r="O218" t="str">
            <v>乌龟1</v>
          </cell>
          <cell r="P218" t="str">
            <v>蝙蝠1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>
            <v>4</v>
          </cell>
          <cell r="V218">
            <v>4</v>
          </cell>
          <cell r="W218" t="str">
            <v>0</v>
          </cell>
          <cell r="X218" t="str">
            <v>0</v>
          </cell>
          <cell r="Y218" t="str">
            <v>0</v>
          </cell>
          <cell r="Z218" t="str">
            <v>0</v>
          </cell>
          <cell r="AA218">
            <v>668</v>
          </cell>
          <cell r="AB218">
            <v>668</v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>
            <v>2</v>
          </cell>
          <cell r="AH218">
            <v>2</v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25</v>
          </cell>
          <cell r="AN218">
            <v>25</v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>
            <v>600</v>
          </cell>
        </row>
        <row r="219">
          <cell r="A219" t="str">
            <v>4_1_3</v>
          </cell>
          <cell r="B219">
            <v>4</v>
          </cell>
          <cell r="C219">
            <v>1</v>
          </cell>
          <cell r="D219">
            <v>3</v>
          </cell>
          <cell r="E219">
            <v>20</v>
          </cell>
          <cell r="G219" t="str">
            <v>标准关</v>
          </cell>
          <cell r="H219">
            <v>2.5</v>
          </cell>
          <cell r="I219">
            <v>384.62</v>
          </cell>
          <cell r="J219">
            <v>1</v>
          </cell>
          <cell r="K219">
            <v>0.75</v>
          </cell>
          <cell r="L219">
            <v>513</v>
          </cell>
          <cell r="M219">
            <v>300</v>
          </cell>
          <cell r="N219">
            <v>200</v>
          </cell>
          <cell r="O219" t="str">
            <v>蝙蝠1</v>
          </cell>
          <cell r="P219" t="str">
            <v>火精灵1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>
            <v>7</v>
          </cell>
          <cell r="V219">
            <v>7</v>
          </cell>
          <cell r="W219" t="str">
            <v>0</v>
          </cell>
          <cell r="X219" t="str">
            <v>0</v>
          </cell>
          <cell r="Y219" t="str">
            <v>0</v>
          </cell>
          <cell r="Z219" t="str">
            <v>0</v>
          </cell>
          <cell r="AA219">
            <v>733</v>
          </cell>
          <cell r="AB219">
            <v>733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>
            <v>2</v>
          </cell>
          <cell r="AH219">
            <v>2</v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>
            <v>14</v>
          </cell>
          <cell r="AN219">
            <v>14</v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>
            <v>900</v>
          </cell>
        </row>
        <row r="220">
          <cell r="A220" t="str">
            <v>4_1_4</v>
          </cell>
          <cell r="B220">
            <v>4</v>
          </cell>
          <cell r="C220">
            <v>1</v>
          </cell>
          <cell r="D220">
            <v>4</v>
          </cell>
          <cell r="E220">
            <v>25</v>
          </cell>
          <cell r="G220" t="str">
            <v>标准关</v>
          </cell>
          <cell r="H220">
            <v>2.5</v>
          </cell>
          <cell r="I220">
            <v>584.65</v>
          </cell>
          <cell r="J220">
            <v>1</v>
          </cell>
          <cell r="K220">
            <v>0.88</v>
          </cell>
          <cell r="L220">
            <v>664</v>
          </cell>
          <cell r="M220">
            <v>300</v>
          </cell>
          <cell r="N220">
            <v>200</v>
          </cell>
          <cell r="O220" t="str">
            <v>蝙蝠1</v>
          </cell>
          <cell r="P220" t="str">
            <v>火精灵1</v>
          </cell>
          <cell r="Q220" t="str">
            <v>鬼1</v>
          </cell>
          <cell r="R220" t="str">
            <v/>
          </cell>
          <cell r="S220" t="str">
            <v/>
          </cell>
          <cell r="T220" t="str">
            <v/>
          </cell>
          <cell r="U220">
            <v>8</v>
          </cell>
          <cell r="V220">
            <v>8</v>
          </cell>
          <cell r="W220">
            <v>4</v>
          </cell>
          <cell r="X220" t="str">
            <v>0</v>
          </cell>
          <cell r="Y220" t="str">
            <v>0</v>
          </cell>
          <cell r="Z220" t="str">
            <v>0</v>
          </cell>
          <cell r="AA220">
            <v>830</v>
          </cell>
          <cell r="AB220">
            <v>830</v>
          </cell>
          <cell r="AC220">
            <v>830</v>
          </cell>
          <cell r="AD220" t="str">
            <v/>
          </cell>
          <cell r="AE220" t="str">
            <v/>
          </cell>
          <cell r="AF220" t="str">
            <v/>
          </cell>
          <cell r="AG220">
            <v>2</v>
          </cell>
          <cell r="AH220">
            <v>2</v>
          </cell>
          <cell r="AI220">
            <v>2</v>
          </cell>
          <cell r="AJ220" t="str">
            <v/>
          </cell>
          <cell r="AK220" t="str">
            <v/>
          </cell>
          <cell r="AL220" t="str">
            <v/>
          </cell>
          <cell r="AM220">
            <v>10</v>
          </cell>
          <cell r="AN220">
            <v>10</v>
          </cell>
          <cell r="AO220">
            <v>10</v>
          </cell>
          <cell r="AP220" t="str">
            <v/>
          </cell>
          <cell r="AQ220" t="str">
            <v/>
          </cell>
          <cell r="AR220" t="str">
            <v/>
          </cell>
          <cell r="AS220">
            <v>1200</v>
          </cell>
        </row>
        <row r="221">
          <cell r="A221" t="str">
            <v>4_1_5</v>
          </cell>
          <cell r="B221">
            <v>4</v>
          </cell>
          <cell r="C221">
            <v>1</v>
          </cell>
          <cell r="D221">
            <v>5</v>
          </cell>
          <cell r="E221">
            <v>30</v>
          </cell>
          <cell r="G221" t="str">
            <v>标准关</v>
          </cell>
          <cell r="H221">
            <v>2.5</v>
          </cell>
          <cell r="I221">
            <v>812.15</v>
          </cell>
          <cell r="J221">
            <v>1</v>
          </cell>
          <cell r="K221">
            <v>1</v>
          </cell>
          <cell r="L221">
            <v>812</v>
          </cell>
          <cell r="M221">
            <v>300</v>
          </cell>
          <cell r="N221">
            <v>200</v>
          </cell>
          <cell r="O221" t="str">
            <v>火精灵1</v>
          </cell>
          <cell r="P221" t="str">
            <v>鬼1</v>
          </cell>
          <cell r="Q221" t="str">
            <v>乌龟1</v>
          </cell>
          <cell r="R221" t="str">
            <v/>
          </cell>
          <cell r="S221" t="str">
            <v/>
          </cell>
          <cell r="T221" t="str">
            <v/>
          </cell>
          <cell r="U221">
            <v>12</v>
          </cell>
          <cell r="V221">
            <v>12</v>
          </cell>
          <cell r="W221">
            <v>6</v>
          </cell>
          <cell r="X221" t="str">
            <v>0</v>
          </cell>
          <cell r="Y221" t="str">
            <v>0</v>
          </cell>
          <cell r="Z221" t="str">
            <v>0</v>
          </cell>
          <cell r="AA221">
            <v>812</v>
          </cell>
          <cell r="AB221">
            <v>812</v>
          </cell>
          <cell r="AC221">
            <v>812</v>
          </cell>
          <cell r="AD221" t="str">
            <v/>
          </cell>
          <cell r="AE221" t="str">
            <v/>
          </cell>
          <cell r="AF221" t="str">
            <v/>
          </cell>
          <cell r="AG221">
            <v>2</v>
          </cell>
          <cell r="AH221">
            <v>2</v>
          </cell>
          <cell r="AI221">
            <v>2</v>
          </cell>
          <cell r="AJ221" t="str">
            <v/>
          </cell>
          <cell r="AK221" t="str">
            <v/>
          </cell>
          <cell r="AL221" t="str">
            <v/>
          </cell>
          <cell r="AM221">
            <v>7</v>
          </cell>
          <cell r="AN221">
            <v>7</v>
          </cell>
          <cell r="AO221">
            <v>7</v>
          </cell>
          <cell r="AP221" t="str">
            <v/>
          </cell>
          <cell r="AQ221" t="str">
            <v/>
          </cell>
          <cell r="AR221" t="str">
            <v/>
          </cell>
          <cell r="AS221">
            <v>1500</v>
          </cell>
        </row>
        <row r="222">
          <cell r="A222" t="str">
            <v>4_1_6</v>
          </cell>
          <cell r="B222">
            <v>4</v>
          </cell>
          <cell r="C222">
            <v>1</v>
          </cell>
          <cell r="D222">
            <v>6</v>
          </cell>
          <cell r="E222">
            <v>30</v>
          </cell>
          <cell r="G222" t="str">
            <v>标准关</v>
          </cell>
          <cell r="H222">
            <v>2.5</v>
          </cell>
          <cell r="I222">
            <v>1081.3699999999999</v>
          </cell>
          <cell r="J222">
            <v>1</v>
          </cell>
          <cell r="K222">
            <v>1.1299999999999999</v>
          </cell>
          <cell r="L222">
            <v>957</v>
          </cell>
          <cell r="M222">
            <v>300</v>
          </cell>
          <cell r="N222">
            <v>200</v>
          </cell>
          <cell r="O222" t="str">
            <v>蝙蝠1</v>
          </cell>
          <cell r="P222" t="str">
            <v>火精灵1</v>
          </cell>
          <cell r="Q222" t="str">
            <v>鬼1</v>
          </cell>
          <cell r="R222" t="str">
            <v>乌龟1</v>
          </cell>
          <cell r="S222" t="str">
            <v/>
          </cell>
          <cell r="T222" t="str">
            <v/>
          </cell>
          <cell r="U222">
            <v>11</v>
          </cell>
          <cell r="V222">
            <v>8</v>
          </cell>
          <cell r="W222">
            <v>8</v>
          </cell>
          <cell r="X222">
            <v>5</v>
          </cell>
          <cell r="Y222" t="str">
            <v>0</v>
          </cell>
          <cell r="Z222" t="str">
            <v>0</v>
          </cell>
          <cell r="AA222">
            <v>897</v>
          </cell>
          <cell r="AB222">
            <v>897</v>
          </cell>
          <cell r="AC222">
            <v>897</v>
          </cell>
          <cell r="AD222">
            <v>897</v>
          </cell>
          <cell r="AE222" t="str">
            <v/>
          </cell>
          <cell r="AF222" t="str">
            <v/>
          </cell>
          <cell r="AG222">
            <v>2</v>
          </cell>
          <cell r="AH222">
            <v>2</v>
          </cell>
          <cell r="AI222">
            <v>2</v>
          </cell>
          <cell r="AJ222">
            <v>2</v>
          </cell>
          <cell r="AK222" t="str">
            <v/>
          </cell>
          <cell r="AL222" t="str">
            <v/>
          </cell>
          <cell r="AM222">
            <v>6</v>
          </cell>
          <cell r="AN222">
            <v>6</v>
          </cell>
          <cell r="AO222">
            <v>6</v>
          </cell>
          <cell r="AP222">
            <v>6</v>
          </cell>
          <cell r="AQ222" t="str">
            <v/>
          </cell>
          <cell r="AR222" t="str">
            <v/>
          </cell>
          <cell r="AS222">
            <v>1800</v>
          </cell>
        </row>
        <row r="223">
          <cell r="A223" t="str">
            <v>4_2_1</v>
          </cell>
          <cell r="B223">
            <v>4</v>
          </cell>
          <cell r="C223">
            <v>2</v>
          </cell>
          <cell r="D223">
            <v>1</v>
          </cell>
          <cell r="E223">
            <v>10</v>
          </cell>
          <cell r="G223" t="str">
            <v>标准关</v>
          </cell>
          <cell r="H223">
            <v>2.5</v>
          </cell>
          <cell r="I223">
            <v>97.3</v>
          </cell>
          <cell r="J223">
            <v>1.03</v>
          </cell>
          <cell r="K223">
            <v>0.51</v>
          </cell>
          <cell r="L223">
            <v>191</v>
          </cell>
          <cell r="M223">
            <v>300</v>
          </cell>
          <cell r="N223">
            <v>200</v>
          </cell>
          <cell r="O223" t="str">
            <v>蜜蜂2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>
            <v>5</v>
          </cell>
          <cell r="V223" t="str">
            <v>0</v>
          </cell>
          <cell r="W223" t="str">
            <v>0</v>
          </cell>
          <cell r="X223" t="str">
            <v>0</v>
          </cell>
          <cell r="Y223" t="str">
            <v>0</v>
          </cell>
          <cell r="Z223" t="str">
            <v>0</v>
          </cell>
          <cell r="AA223">
            <v>382</v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2.06</v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>
            <v>40</v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>
            <v>300</v>
          </cell>
        </row>
        <row r="224">
          <cell r="A224" t="str">
            <v>4_2_2</v>
          </cell>
          <cell r="B224">
            <v>4</v>
          </cell>
          <cell r="C224">
            <v>2</v>
          </cell>
          <cell r="D224">
            <v>2</v>
          </cell>
          <cell r="E224">
            <v>15</v>
          </cell>
          <cell r="G224" t="str">
            <v>标准关</v>
          </cell>
          <cell r="H224">
            <v>2.5130303501036897</v>
          </cell>
          <cell r="I224">
            <v>229.05</v>
          </cell>
          <cell r="J224">
            <v>1.03</v>
          </cell>
          <cell r="K224">
            <v>0.64</v>
          </cell>
          <cell r="L224">
            <v>358</v>
          </cell>
          <cell r="M224">
            <v>300</v>
          </cell>
          <cell r="N224">
            <v>200</v>
          </cell>
          <cell r="O224" t="str">
            <v>蜜蜂2</v>
          </cell>
          <cell r="P224" t="str">
            <v>火精灵1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>
            <v>4</v>
          </cell>
          <cell r="V224">
            <v>4</v>
          </cell>
          <cell r="W224" t="str">
            <v>0</v>
          </cell>
          <cell r="X224" t="str">
            <v>0</v>
          </cell>
          <cell r="Y224" t="str">
            <v>0</v>
          </cell>
          <cell r="Z224" t="str">
            <v>0</v>
          </cell>
          <cell r="AA224">
            <v>1074</v>
          </cell>
          <cell r="AB224">
            <v>269</v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2.06</v>
          </cell>
          <cell r="AH224">
            <v>2.06</v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>
            <v>33</v>
          </cell>
          <cell r="AN224">
            <v>17</v>
          </cell>
          <cell r="AO224" t="str">
            <v/>
          </cell>
          <cell r="AP224" t="str">
            <v/>
          </cell>
          <cell r="AQ224" t="str">
            <v/>
          </cell>
          <cell r="AR224" t="str">
            <v/>
          </cell>
          <cell r="AS224">
            <v>600</v>
          </cell>
        </row>
        <row r="225">
          <cell r="A225" t="str">
            <v>4_2_3</v>
          </cell>
          <cell r="B225">
            <v>4</v>
          </cell>
          <cell r="C225">
            <v>2</v>
          </cell>
          <cell r="D225">
            <v>3</v>
          </cell>
          <cell r="E225">
            <v>20</v>
          </cell>
          <cell r="G225" t="str">
            <v>标准关</v>
          </cell>
          <cell r="H225">
            <v>2.5261286162169094</v>
          </cell>
          <cell r="I225">
            <v>393.82</v>
          </cell>
          <cell r="J225">
            <v>1.03</v>
          </cell>
          <cell r="K225">
            <v>0.76</v>
          </cell>
          <cell r="L225">
            <v>518</v>
          </cell>
          <cell r="M225">
            <v>300</v>
          </cell>
          <cell r="N225">
            <v>200</v>
          </cell>
          <cell r="O225" t="str">
            <v>火精灵1</v>
          </cell>
          <cell r="P225" t="str">
            <v>鬼1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>
            <v>7</v>
          </cell>
          <cell r="V225">
            <v>7</v>
          </cell>
          <cell r="W225" t="str">
            <v>0</v>
          </cell>
          <cell r="X225" t="str">
            <v>0</v>
          </cell>
          <cell r="Y225" t="str">
            <v>0</v>
          </cell>
          <cell r="Z225" t="str">
            <v>0</v>
          </cell>
          <cell r="AA225">
            <v>740</v>
          </cell>
          <cell r="AB225">
            <v>740</v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>
            <v>2.06</v>
          </cell>
          <cell r="AH225">
            <v>2.06</v>
          </cell>
          <cell r="AI225" t="str">
            <v/>
          </cell>
          <cell r="AJ225" t="str">
            <v/>
          </cell>
          <cell r="AK225" t="str">
            <v/>
          </cell>
          <cell r="AL225" t="str">
            <v/>
          </cell>
          <cell r="AM225">
            <v>14</v>
          </cell>
          <cell r="AN225">
            <v>14</v>
          </cell>
          <cell r="AO225" t="str">
            <v/>
          </cell>
          <cell r="AP225" t="str">
            <v/>
          </cell>
          <cell r="AQ225" t="str">
            <v/>
          </cell>
          <cell r="AR225" t="str">
            <v/>
          </cell>
          <cell r="AS225">
            <v>900</v>
          </cell>
        </row>
        <row r="226">
          <cell r="A226" t="str">
            <v>4_2_4</v>
          </cell>
          <cell r="B226">
            <v>4</v>
          </cell>
          <cell r="C226">
            <v>2</v>
          </cell>
          <cell r="D226">
            <v>4</v>
          </cell>
          <cell r="E226">
            <v>25</v>
          </cell>
          <cell r="G226" t="str">
            <v>标准关</v>
          </cell>
          <cell r="H226">
            <v>2.5392951523274117</v>
          </cell>
          <cell r="I226">
            <v>600.59</v>
          </cell>
          <cell r="J226">
            <v>1.03</v>
          </cell>
          <cell r="K226">
            <v>0.89</v>
          </cell>
          <cell r="L226">
            <v>675</v>
          </cell>
          <cell r="M226">
            <v>300</v>
          </cell>
          <cell r="N226">
            <v>200</v>
          </cell>
          <cell r="O226" t="str">
            <v>火精灵1</v>
          </cell>
          <cell r="P226" t="str">
            <v>鬼1</v>
          </cell>
          <cell r="Q226" t="str">
            <v>乌龟1</v>
          </cell>
          <cell r="R226" t="str">
            <v/>
          </cell>
          <cell r="S226" t="str">
            <v/>
          </cell>
          <cell r="T226" t="str">
            <v/>
          </cell>
          <cell r="U226">
            <v>8</v>
          </cell>
          <cell r="V226">
            <v>8</v>
          </cell>
          <cell r="W226">
            <v>4</v>
          </cell>
          <cell r="X226" t="str">
            <v>0</v>
          </cell>
          <cell r="Y226" t="str">
            <v>0</v>
          </cell>
          <cell r="Z226" t="str">
            <v>0</v>
          </cell>
          <cell r="AA226">
            <v>844</v>
          </cell>
          <cell r="AB226">
            <v>844</v>
          </cell>
          <cell r="AC226">
            <v>844</v>
          </cell>
          <cell r="AD226" t="str">
            <v/>
          </cell>
          <cell r="AE226" t="str">
            <v/>
          </cell>
          <cell r="AF226" t="str">
            <v/>
          </cell>
          <cell r="AG226">
            <v>2.06</v>
          </cell>
          <cell r="AH226">
            <v>2.06</v>
          </cell>
          <cell r="AI226">
            <v>2.06</v>
          </cell>
          <cell r="AJ226" t="str">
            <v/>
          </cell>
          <cell r="AK226" t="str">
            <v/>
          </cell>
          <cell r="AL226" t="str">
            <v/>
          </cell>
          <cell r="AM226">
            <v>10</v>
          </cell>
          <cell r="AN226">
            <v>10</v>
          </cell>
          <cell r="AO226">
            <v>10</v>
          </cell>
          <cell r="AP226" t="str">
            <v/>
          </cell>
          <cell r="AQ226" t="str">
            <v/>
          </cell>
          <cell r="AR226" t="str">
            <v/>
          </cell>
          <cell r="AS226">
            <v>1200</v>
          </cell>
        </row>
        <row r="227">
          <cell r="A227" t="str">
            <v>4_2_5</v>
          </cell>
          <cell r="B227">
            <v>4</v>
          </cell>
          <cell r="C227">
            <v>2</v>
          </cell>
          <cell r="D227">
            <v>5</v>
          </cell>
          <cell r="E227">
            <v>30</v>
          </cell>
          <cell r="G227" t="str">
            <v>标准关</v>
          </cell>
          <cell r="H227">
            <v>2.5525303142679832</v>
          </cell>
          <cell r="I227">
            <v>837.5</v>
          </cell>
          <cell r="J227">
            <v>1.03</v>
          </cell>
          <cell r="K227">
            <v>1.01</v>
          </cell>
          <cell r="L227">
            <v>829</v>
          </cell>
          <cell r="M227">
            <v>300</v>
          </cell>
          <cell r="N227">
            <v>200</v>
          </cell>
          <cell r="O227" t="str">
            <v>鬼1</v>
          </cell>
          <cell r="P227" t="str">
            <v>乌龟1</v>
          </cell>
          <cell r="Q227" t="str">
            <v>蜜蜂2</v>
          </cell>
          <cell r="R227" t="str">
            <v/>
          </cell>
          <cell r="S227" t="str">
            <v/>
          </cell>
          <cell r="T227" t="str">
            <v/>
          </cell>
          <cell r="U227">
            <v>12</v>
          </cell>
          <cell r="V227">
            <v>12</v>
          </cell>
          <cell r="W227">
            <v>6</v>
          </cell>
          <cell r="X227" t="str">
            <v>0</v>
          </cell>
          <cell r="Y227" t="str">
            <v>0</v>
          </cell>
          <cell r="Z227" t="str">
            <v>0</v>
          </cell>
          <cell r="AA227">
            <v>518</v>
          </cell>
          <cell r="AB227">
            <v>518</v>
          </cell>
          <cell r="AC227">
            <v>2073</v>
          </cell>
          <cell r="AD227" t="str">
            <v/>
          </cell>
          <cell r="AE227" t="str">
            <v/>
          </cell>
          <cell r="AF227" t="str">
            <v/>
          </cell>
          <cell r="AG227">
            <v>2.06</v>
          </cell>
          <cell r="AH227">
            <v>2.06</v>
          </cell>
          <cell r="AI227">
            <v>2.06</v>
          </cell>
          <cell r="AJ227" t="str">
            <v/>
          </cell>
          <cell r="AK227" t="str">
            <v/>
          </cell>
          <cell r="AL227" t="str">
            <v/>
          </cell>
          <cell r="AM227">
            <v>6</v>
          </cell>
          <cell r="AN227">
            <v>6</v>
          </cell>
          <cell r="AO227">
            <v>11</v>
          </cell>
          <cell r="AP227" t="str">
            <v/>
          </cell>
          <cell r="AQ227" t="str">
            <v/>
          </cell>
          <cell r="AR227" t="str">
            <v/>
          </cell>
          <cell r="AS227">
            <v>1500</v>
          </cell>
        </row>
        <row r="228">
          <cell r="A228" t="str">
            <v>4_2_6</v>
          </cell>
          <cell r="B228">
            <v>4</v>
          </cell>
          <cell r="C228">
            <v>2</v>
          </cell>
          <cell r="D228">
            <v>6</v>
          </cell>
          <cell r="E228">
            <v>30</v>
          </cell>
          <cell r="G228" t="str">
            <v>标准关</v>
          </cell>
          <cell r="H228">
            <v>2.5658344597260601</v>
          </cell>
          <cell r="I228">
            <v>1119.67</v>
          </cell>
          <cell r="J228">
            <v>1.03</v>
          </cell>
          <cell r="K228">
            <v>1.1399999999999999</v>
          </cell>
          <cell r="L228">
            <v>982</v>
          </cell>
          <cell r="M228">
            <v>300</v>
          </cell>
          <cell r="N228">
            <v>200</v>
          </cell>
          <cell r="O228" t="str">
            <v>火精灵1</v>
          </cell>
          <cell r="P228" t="str">
            <v>鬼1</v>
          </cell>
          <cell r="Q228" t="str">
            <v>乌龟1</v>
          </cell>
          <cell r="R228" t="str">
            <v>蜜蜂2</v>
          </cell>
          <cell r="S228" t="str">
            <v/>
          </cell>
          <cell r="T228" t="str">
            <v/>
          </cell>
          <cell r="U228">
            <v>11</v>
          </cell>
          <cell r="V228">
            <v>8</v>
          </cell>
          <cell r="W228">
            <v>8</v>
          </cell>
          <cell r="X228">
            <v>5</v>
          </cell>
          <cell r="Y228" t="str">
            <v>0</v>
          </cell>
          <cell r="Z228" t="str">
            <v>0</v>
          </cell>
          <cell r="AA228">
            <v>627</v>
          </cell>
          <cell r="AB228">
            <v>627</v>
          </cell>
          <cell r="AC228">
            <v>627</v>
          </cell>
          <cell r="AD228">
            <v>2507</v>
          </cell>
          <cell r="AE228" t="str">
            <v/>
          </cell>
          <cell r="AF228" t="str">
            <v/>
          </cell>
          <cell r="AG228">
            <v>2.06</v>
          </cell>
          <cell r="AH228">
            <v>2.06</v>
          </cell>
          <cell r="AI228">
            <v>2.06</v>
          </cell>
          <cell r="AJ228">
            <v>2.06</v>
          </cell>
          <cell r="AK228" t="str">
            <v/>
          </cell>
          <cell r="AL228" t="str">
            <v/>
          </cell>
          <cell r="AM228">
            <v>5</v>
          </cell>
          <cell r="AN228">
            <v>5</v>
          </cell>
          <cell r="AO228">
            <v>5</v>
          </cell>
          <cell r="AP228">
            <v>11</v>
          </cell>
          <cell r="AQ228" t="str">
            <v/>
          </cell>
          <cell r="AR228" t="str">
            <v/>
          </cell>
          <cell r="AS228">
            <v>1800</v>
          </cell>
        </row>
        <row r="229">
          <cell r="A229" t="str">
            <v>4_3_1</v>
          </cell>
          <cell r="B229">
            <v>4</v>
          </cell>
          <cell r="C229">
            <v>3</v>
          </cell>
          <cell r="D229">
            <v>1</v>
          </cell>
          <cell r="E229">
            <v>10</v>
          </cell>
          <cell r="G229" t="str">
            <v>标准关</v>
          </cell>
          <cell r="H229">
            <v>2.5</v>
          </cell>
          <cell r="I229">
            <v>99.21</v>
          </cell>
          <cell r="J229">
            <v>1.05</v>
          </cell>
          <cell r="K229">
            <v>0.52</v>
          </cell>
          <cell r="L229">
            <v>191</v>
          </cell>
          <cell r="M229">
            <v>300</v>
          </cell>
          <cell r="N229">
            <v>200</v>
          </cell>
          <cell r="O229" t="str">
            <v>乌龟2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>
            <v>5</v>
          </cell>
          <cell r="V229" t="str">
            <v>0</v>
          </cell>
          <cell r="W229" t="str">
            <v>0</v>
          </cell>
          <cell r="X229" t="str">
            <v>0</v>
          </cell>
          <cell r="Y229" t="str">
            <v>0</v>
          </cell>
          <cell r="Z229" t="str">
            <v>0</v>
          </cell>
          <cell r="AA229">
            <v>382</v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>
            <v>2.1</v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>
            <v>40</v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>
            <v>300</v>
          </cell>
        </row>
        <row r="230">
          <cell r="A230" t="str">
            <v>4_3_2</v>
          </cell>
          <cell r="B230">
            <v>4</v>
          </cell>
          <cell r="C230">
            <v>3</v>
          </cell>
          <cell r="D230">
            <v>2</v>
          </cell>
          <cell r="E230">
            <v>15</v>
          </cell>
          <cell r="G230" t="str">
            <v>标准关</v>
          </cell>
          <cell r="H230">
            <v>2.5206840775727297</v>
          </cell>
          <cell r="I230">
            <v>233.34</v>
          </cell>
          <cell r="J230">
            <v>1.05</v>
          </cell>
          <cell r="K230">
            <v>0.65</v>
          </cell>
          <cell r="L230">
            <v>359</v>
          </cell>
          <cell r="M230">
            <v>300</v>
          </cell>
          <cell r="N230">
            <v>200</v>
          </cell>
          <cell r="O230" t="str">
            <v>乌龟2</v>
          </cell>
          <cell r="P230" t="str">
            <v>鬼1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>
            <v>4</v>
          </cell>
          <cell r="V230">
            <v>4</v>
          </cell>
          <cell r="W230" t="str">
            <v>0</v>
          </cell>
          <cell r="X230" t="str">
            <v>0</v>
          </cell>
          <cell r="Y230" t="str">
            <v>0</v>
          </cell>
          <cell r="Z230" t="str">
            <v>0</v>
          </cell>
          <cell r="AA230">
            <v>1077</v>
          </cell>
          <cell r="AB230">
            <v>269</v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>
            <v>2.1</v>
          </cell>
          <cell r="AH230">
            <v>2.1</v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>
            <v>33</v>
          </cell>
          <cell r="AN230">
            <v>17</v>
          </cell>
          <cell r="AO230" t="str">
            <v/>
          </cell>
          <cell r="AP230" t="str">
            <v/>
          </cell>
          <cell r="AQ230" t="str">
            <v/>
          </cell>
          <cell r="AR230" t="str">
            <v/>
          </cell>
          <cell r="AS230">
            <v>600</v>
          </cell>
        </row>
        <row r="231">
          <cell r="A231" t="str">
            <v>4_3_3</v>
          </cell>
          <cell r="B231">
            <v>4</v>
          </cell>
          <cell r="C231">
            <v>3</v>
          </cell>
          <cell r="D231">
            <v>3</v>
          </cell>
          <cell r="E231">
            <v>20</v>
          </cell>
          <cell r="G231" t="str">
            <v>标准关</v>
          </cell>
          <cell r="H231">
            <v>2.5415392875714731</v>
          </cell>
          <cell r="I231">
            <v>401.44</v>
          </cell>
          <cell r="J231">
            <v>1.05</v>
          </cell>
          <cell r="K231">
            <v>0.77</v>
          </cell>
          <cell r="L231">
            <v>521</v>
          </cell>
          <cell r="M231">
            <v>300</v>
          </cell>
          <cell r="N231">
            <v>200</v>
          </cell>
          <cell r="O231" t="str">
            <v>鬼1</v>
          </cell>
          <cell r="P231" t="str">
            <v>乌龟1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>
            <v>7</v>
          </cell>
          <cell r="V231">
            <v>7</v>
          </cell>
          <cell r="W231" t="str">
            <v>0</v>
          </cell>
          <cell r="X231" t="str">
            <v>0</v>
          </cell>
          <cell r="Y231" t="str">
            <v>0</v>
          </cell>
          <cell r="Z231" t="str">
            <v>0</v>
          </cell>
          <cell r="AA231">
            <v>744</v>
          </cell>
          <cell r="AB231">
            <v>744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>
            <v>2.1</v>
          </cell>
          <cell r="AH231">
            <v>2.1</v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>
            <v>14</v>
          </cell>
          <cell r="AN231">
            <v>14</v>
          </cell>
          <cell r="AO231" t="str">
            <v/>
          </cell>
          <cell r="AP231" t="str">
            <v/>
          </cell>
          <cell r="AQ231" t="str">
            <v/>
          </cell>
          <cell r="AR231" t="str">
            <v/>
          </cell>
          <cell r="AS231">
            <v>900</v>
          </cell>
        </row>
        <row r="232">
          <cell r="A232" t="str">
            <v>4_3_4</v>
          </cell>
          <cell r="B232">
            <v>4</v>
          </cell>
          <cell r="C232">
            <v>3</v>
          </cell>
          <cell r="D232">
            <v>4</v>
          </cell>
          <cell r="E232">
            <v>25</v>
          </cell>
          <cell r="G232" t="str">
            <v>标准关</v>
          </cell>
          <cell r="H232">
            <v>2.5625670458827807</v>
          </cell>
          <cell r="I232">
            <v>612.91</v>
          </cell>
          <cell r="J232">
            <v>1.05</v>
          </cell>
          <cell r="K232">
            <v>0.9</v>
          </cell>
          <cell r="L232">
            <v>681</v>
          </cell>
          <cell r="M232">
            <v>300</v>
          </cell>
          <cell r="N232">
            <v>200</v>
          </cell>
          <cell r="O232" t="str">
            <v>鬼1</v>
          </cell>
          <cell r="P232" t="str">
            <v>乌龟1</v>
          </cell>
          <cell r="Q232" t="str">
            <v>蜜蜂2</v>
          </cell>
          <cell r="R232" t="str">
            <v/>
          </cell>
          <cell r="S232" t="str">
            <v/>
          </cell>
          <cell r="T232" t="str">
            <v/>
          </cell>
          <cell r="U232">
            <v>9</v>
          </cell>
          <cell r="V232">
            <v>9</v>
          </cell>
          <cell r="W232">
            <v>4</v>
          </cell>
          <cell r="X232" t="str">
            <v>0</v>
          </cell>
          <cell r="Y232" t="str">
            <v>0</v>
          </cell>
          <cell r="Z232" t="str">
            <v>0</v>
          </cell>
          <cell r="AA232">
            <v>501</v>
          </cell>
          <cell r="AB232">
            <v>501</v>
          </cell>
          <cell r="AC232">
            <v>2003</v>
          </cell>
          <cell r="AD232" t="str">
            <v/>
          </cell>
          <cell r="AE232" t="str">
            <v/>
          </cell>
          <cell r="AF232" t="str">
            <v/>
          </cell>
          <cell r="AG232">
            <v>2.1</v>
          </cell>
          <cell r="AH232">
            <v>2.1</v>
          </cell>
          <cell r="AI232">
            <v>2.1</v>
          </cell>
          <cell r="AJ232" t="str">
            <v/>
          </cell>
          <cell r="AK232" t="str">
            <v/>
          </cell>
          <cell r="AL232" t="str">
            <v/>
          </cell>
          <cell r="AM232">
            <v>8</v>
          </cell>
          <cell r="AN232">
            <v>8</v>
          </cell>
          <cell r="AO232">
            <v>15</v>
          </cell>
          <cell r="AP232" t="str">
            <v/>
          </cell>
          <cell r="AQ232" t="str">
            <v/>
          </cell>
          <cell r="AR232" t="str">
            <v/>
          </cell>
          <cell r="AS232">
            <v>1200</v>
          </cell>
        </row>
        <row r="233">
          <cell r="A233" t="str">
            <v>4_3_5</v>
          </cell>
          <cell r="B233">
            <v>4</v>
          </cell>
          <cell r="C233">
            <v>3</v>
          </cell>
          <cell r="D233">
            <v>5</v>
          </cell>
          <cell r="E233">
            <v>30</v>
          </cell>
          <cell r="G233" t="str">
            <v>标准关</v>
          </cell>
          <cell r="H233">
            <v>2.5837687801077251</v>
          </cell>
          <cell r="I233">
            <v>856.15</v>
          </cell>
          <cell r="J233">
            <v>1.05</v>
          </cell>
          <cell r="K233">
            <v>1.02</v>
          </cell>
          <cell r="L233">
            <v>839</v>
          </cell>
          <cell r="M233">
            <v>300</v>
          </cell>
          <cell r="N233">
            <v>200</v>
          </cell>
          <cell r="O233" t="str">
            <v>乌龟1</v>
          </cell>
          <cell r="P233" t="str">
            <v>蜜蜂2</v>
          </cell>
          <cell r="Q233" t="str">
            <v>乌龟2</v>
          </cell>
          <cell r="R233" t="str">
            <v/>
          </cell>
          <cell r="S233" t="str">
            <v/>
          </cell>
          <cell r="T233" t="str">
            <v/>
          </cell>
          <cell r="U233">
            <v>12</v>
          </cell>
          <cell r="V233">
            <v>12</v>
          </cell>
          <cell r="W233">
            <v>6</v>
          </cell>
          <cell r="X233" t="str">
            <v>0</v>
          </cell>
          <cell r="Y233" t="str">
            <v>0</v>
          </cell>
          <cell r="Z233" t="str">
            <v>0</v>
          </cell>
          <cell r="AA233">
            <v>300</v>
          </cell>
          <cell r="AB233">
            <v>1199</v>
          </cell>
          <cell r="AC233">
            <v>1199</v>
          </cell>
          <cell r="AD233" t="str">
            <v/>
          </cell>
          <cell r="AE233" t="str">
            <v/>
          </cell>
          <cell r="AF233" t="str">
            <v/>
          </cell>
          <cell r="AG233">
            <v>2.1</v>
          </cell>
          <cell r="AH233">
            <v>2.1</v>
          </cell>
          <cell r="AI233">
            <v>2.1</v>
          </cell>
          <cell r="AJ233" t="str">
            <v/>
          </cell>
          <cell r="AK233" t="str">
            <v/>
          </cell>
          <cell r="AL233" t="str">
            <v/>
          </cell>
          <cell r="AM233">
            <v>4</v>
          </cell>
          <cell r="AN233">
            <v>8</v>
          </cell>
          <cell r="AO233">
            <v>8</v>
          </cell>
          <cell r="AP233" t="str">
            <v/>
          </cell>
          <cell r="AQ233" t="str">
            <v/>
          </cell>
          <cell r="AR233" t="str">
            <v/>
          </cell>
          <cell r="AS233">
            <v>1500</v>
          </cell>
        </row>
        <row r="234">
          <cell r="A234" t="str">
            <v>4_3_6</v>
          </cell>
          <cell r="B234">
            <v>4</v>
          </cell>
          <cell r="C234">
            <v>3</v>
          </cell>
          <cell r="D234">
            <v>6</v>
          </cell>
          <cell r="E234">
            <v>30</v>
          </cell>
          <cell r="G234" t="str">
            <v>标准关</v>
          </cell>
          <cell r="H234">
            <v>2.6051459296588235</v>
          </cell>
          <cell r="I234">
            <v>1146.8</v>
          </cell>
          <cell r="J234">
            <v>1.05</v>
          </cell>
          <cell r="K234">
            <v>1.1499999999999999</v>
          </cell>
          <cell r="L234">
            <v>997</v>
          </cell>
          <cell r="M234">
            <v>300</v>
          </cell>
          <cell r="N234">
            <v>200</v>
          </cell>
          <cell r="O234" t="str">
            <v>鬼1</v>
          </cell>
          <cell r="P234" t="str">
            <v>乌龟1</v>
          </cell>
          <cell r="Q234" t="str">
            <v>蜜蜂2</v>
          </cell>
          <cell r="R234" t="str">
            <v>乌龟2</v>
          </cell>
          <cell r="S234" t="str">
            <v/>
          </cell>
          <cell r="T234" t="str">
            <v/>
          </cell>
          <cell r="U234">
            <v>11</v>
          </cell>
          <cell r="V234">
            <v>8</v>
          </cell>
          <cell r="W234">
            <v>8</v>
          </cell>
          <cell r="X234">
            <v>5</v>
          </cell>
          <cell r="Y234" t="str">
            <v>0</v>
          </cell>
          <cell r="Z234" t="str">
            <v>0</v>
          </cell>
          <cell r="AA234">
            <v>421</v>
          </cell>
          <cell r="AB234">
            <v>421</v>
          </cell>
          <cell r="AC234">
            <v>1685</v>
          </cell>
          <cell r="AD234">
            <v>1685</v>
          </cell>
          <cell r="AE234" t="str">
            <v/>
          </cell>
          <cell r="AF234" t="str">
            <v/>
          </cell>
          <cell r="AG234">
            <v>2.1</v>
          </cell>
          <cell r="AH234">
            <v>2.1</v>
          </cell>
          <cell r="AI234">
            <v>2.1</v>
          </cell>
          <cell r="AJ234">
            <v>2.1</v>
          </cell>
          <cell r="AK234" t="str">
            <v/>
          </cell>
          <cell r="AL234" t="str">
            <v/>
          </cell>
          <cell r="AM234">
            <v>4</v>
          </cell>
          <cell r="AN234">
            <v>4</v>
          </cell>
          <cell r="AO234">
            <v>9</v>
          </cell>
          <cell r="AP234">
            <v>9</v>
          </cell>
          <cell r="AQ234" t="str">
            <v/>
          </cell>
          <cell r="AR234" t="str">
            <v/>
          </cell>
          <cell r="AS234">
            <v>1800</v>
          </cell>
        </row>
        <row r="235">
          <cell r="A235" t="str">
            <v>4_4_1</v>
          </cell>
          <cell r="B235">
            <v>4</v>
          </cell>
          <cell r="C235">
            <v>4</v>
          </cell>
          <cell r="D235">
            <v>1</v>
          </cell>
          <cell r="E235">
            <v>10</v>
          </cell>
          <cell r="G235" t="str">
            <v>标准关</v>
          </cell>
          <cell r="H235">
            <v>2.5</v>
          </cell>
          <cell r="I235">
            <v>101.12</v>
          </cell>
          <cell r="J235">
            <v>1.08</v>
          </cell>
          <cell r="K235">
            <v>0.53</v>
          </cell>
          <cell r="L235">
            <v>191</v>
          </cell>
          <cell r="M235">
            <v>300</v>
          </cell>
          <cell r="N235">
            <v>200</v>
          </cell>
          <cell r="O235" t="str">
            <v>鬼2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>
            <v>5</v>
          </cell>
          <cell r="V235" t="str">
            <v>0</v>
          </cell>
          <cell r="W235" t="str">
            <v>0</v>
          </cell>
          <cell r="X235" t="str">
            <v>0</v>
          </cell>
          <cell r="Y235" t="str">
            <v>0</v>
          </cell>
          <cell r="Z235" t="str">
            <v>0</v>
          </cell>
          <cell r="AA235">
            <v>382</v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>
            <v>2.16</v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>
            <v>40</v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>
            <v>300</v>
          </cell>
        </row>
        <row r="236">
          <cell r="A236" t="str">
            <v>4_4_2</v>
          </cell>
          <cell r="B236">
            <v>4</v>
          </cell>
          <cell r="C236">
            <v>4</v>
          </cell>
          <cell r="D236">
            <v>2</v>
          </cell>
          <cell r="E236">
            <v>15</v>
          </cell>
          <cell r="G236" t="str">
            <v>标准关</v>
          </cell>
          <cell r="H236">
            <v>2.5261286162169094</v>
          </cell>
          <cell r="I236">
            <v>237.44</v>
          </cell>
          <cell r="J236">
            <v>1.08</v>
          </cell>
          <cell r="K236">
            <v>0.66</v>
          </cell>
          <cell r="L236">
            <v>360</v>
          </cell>
          <cell r="M236">
            <v>300</v>
          </cell>
          <cell r="N236">
            <v>200</v>
          </cell>
          <cell r="O236" t="str">
            <v>鬼2</v>
          </cell>
          <cell r="P236" t="str">
            <v>乌龟1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>
            <v>4</v>
          </cell>
          <cell r="V236">
            <v>4</v>
          </cell>
          <cell r="W236" t="str">
            <v>0</v>
          </cell>
          <cell r="X236" t="str">
            <v>0</v>
          </cell>
          <cell r="Y236" t="str">
            <v>0</v>
          </cell>
          <cell r="Z236" t="str">
            <v>0</v>
          </cell>
          <cell r="AA236">
            <v>1080</v>
          </cell>
          <cell r="AB236">
            <v>270</v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>
            <v>2.16</v>
          </cell>
          <cell r="AH236">
            <v>2.16</v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>
            <v>33</v>
          </cell>
          <cell r="AN236">
            <v>17</v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>
            <v>600</v>
          </cell>
        </row>
        <row r="237">
          <cell r="A237" t="str">
            <v>4_4_3</v>
          </cell>
          <cell r="B237">
            <v>4</v>
          </cell>
          <cell r="C237">
            <v>4</v>
          </cell>
          <cell r="D237">
            <v>3</v>
          </cell>
          <cell r="E237">
            <v>20</v>
          </cell>
          <cell r="G237" t="str">
            <v>标准关</v>
          </cell>
          <cell r="H237">
            <v>2.5525303142679832</v>
          </cell>
          <cell r="I237">
            <v>408.41</v>
          </cell>
          <cell r="J237">
            <v>1.08</v>
          </cell>
          <cell r="K237">
            <v>0.78</v>
          </cell>
          <cell r="L237">
            <v>524</v>
          </cell>
          <cell r="M237">
            <v>300</v>
          </cell>
          <cell r="N237">
            <v>200</v>
          </cell>
          <cell r="O237" t="str">
            <v>乌龟1</v>
          </cell>
          <cell r="P237" t="str">
            <v>蜜蜂2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>
            <v>7</v>
          </cell>
          <cell r="V237">
            <v>7</v>
          </cell>
          <cell r="W237" t="str">
            <v>0</v>
          </cell>
          <cell r="X237" t="str">
            <v>0</v>
          </cell>
          <cell r="Y237" t="str">
            <v>0</v>
          </cell>
          <cell r="Z237" t="str">
            <v>0</v>
          </cell>
          <cell r="AA237">
            <v>299</v>
          </cell>
          <cell r="AB237">
            <v>1198</v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>
            <v>2.16</v>
          </cell>
          <cell r="AH237">
            <v>2.16</v>
          </cell>
          <cell r="AI237" t="str">
            <v/>
          </cell>
          <cell r="AJ237" t="str">
            <v/>
          </cell>
          <cell r="AK237" t="str">
            <v/>
          </cell>
          <cell r="AL237" t="str">
            <v/>
          </cell>
          <cell r="AM237">
            <v>10</v>
          </cell>
          <cell r="AN237">
            <v>19</v>
          </cell>
          <cell r="AO237" t="str">
            <v/>
          </cell>
          <cell r="AP237" t="str">
            <v/>
          </cell>
          <cell r="AQ237" t="str">
            <v/>
          </cell>
          <cell r="AR237" t="str">
            <v/>
          </cell>
          <cell r="AS237">
            <v>900</v>
          </cell>
        </row>
        <row r="238">
          <cell r="A238" t="str">
            <v>4_4_4</v>
          </cell>
          <cell r="B238">
            <v>4</v>
          </cell>
          <cell r="C238">
            <v>4</v>
          </cell>
          <cell r="D238">
            <v>4</v>
          </cell>
          <cell r="E238">
            <v>25</v>
          </cell>
          <cell r="G238" t="str">
            <v>标准关</v>
          </cell>
          <cell r="H238">
            <v>2.5792079482533974</v>
          </cell>
          <cell r="I238">
            <v>623.74</v>
          </cell>
          <cell r="J238">
            <v>1.08</v>
          </cell>
          <cell r="K238">
            <v>0.91</v>
          </cell>
          <cell r="L238">
            <v>685</v>
          </cell>
          <cell r="M238">
            <v>300</v>
          </cell>
          <cell r="N238">
            <v>200</v>
          </cell>
          <cell r="O238" t="str">
            <v>乌龟1</v>
          </cell>
          <cell r="P238" t="str">
            <v>蜜蜂2</v>
          </cell>
          <cell r="Q238" t="str">
            <v>乌龟2</v>
          </cell>
          <cell r="R238" t="str">
            <v/>
          </cell>
          <cell r="S238" t="str">
            <v/>
          </cell>
          <cell r="T238" t="str">
            <v/>
          </cell>
          <cell r="U238">
            <v>9</v>
          </cell>
          <cell r="V238">
            <v>9</v>
          </cell>
          <cell r="W238">
            <v>4</v>
          </cell>
          <cell r="X238" t="str">
            <v>0</v>
          </cell>
          <cell r="Y238" t="str">
            <v>0</v>
          </cell>
          <cell r="Z238" t="str">
            <v>0</v>
          </cell>
          <cell r="AA238">
            <v>281</v>
          </cell>
          <cell r="AB238">
            <v>1123</v>
          </cell>
          <cell r="AC238">
            <v>1123</v>
          </cell>
          <cell r="AD238" t="str">
            <v/>
          </cell>
          <cell r="AE238" t="str">
            <v/>
          </cell>
          <cell r="AF238" t="str">
            <v/>
          </cell>
          <cell r="AG238">
            <v>2.16</v>
          </cell>
          <cell r="AH238">
            <v>2.16</v>
          </cell>
          <cell r="AI238">
            <v>2.16</v>
          </cell>
          <cell r="AJ238" t="str">
            <v/>
          </cell>
          <cell r="AK238" t="str">
            <v/>
          </cell>
          <cell r="AL238" t="str">
            <v/>
          </cell>
          <cell r="AM238">
            <v>6</v>
          </cell>
          <cell r="AN238">
            <v>11</v>
          </cell>
          <cell r="AO238">
            <v>11</v>
          </cell>
          <cell r="AP238" t="str">
            <v/>
          </cell>
          <cell r="AQ238" t="str">
            <v/>
          </cell>
          <cell r="AR238" t="str">
            <v/>
          </cell>
          <cell r="AS238">
            <v>1200</v>
          </cell>
        </row>
        <row r="239">
          <cell r="A239" t="str">
            <v>4_4_5</v>
          </cell>
          <cell r="B239">
            <v>4</v>
          </cell>
          <cell r="C239">
            <v>4</v>
          </cell>
          <cell r="D239">
            <v>5</v>
          </cell>
          <cell r="E239">
            <v>30</v>
          </cell>
          <cell r="G239" t="str">
            <v>标准关</v>
          </cell>
          <cell r="H239">
            <v>2.6061644021028036</v>
          </cell>
          <cell r="I239">
            <v>872.03</v>
          </cell>
          <cell r="J239">
            <v>1.08</v>
          </cell>
          <cell r="K239">
            <v>1.03</v>
          </cell>
          <cell r="L239">
            <v>847</v>
          </cell>
          <cell r="M239">
            <v>300</v>
          </cell>
          <cell r="N239">
            <v>200</v>
          </cell>
          <cell r="O239" t="str">
            <v>蜜蜂2</v>
          </cell>
          <cell r="P239" t="str">
            <v>乌龟2</v>
          </cell>
          <cell r="Q239" t="str">
            <v>鬼2</v>
          </cell>
          <cell r="R239" t="str">
            <v/>
          </cell>
          <cell r="S239" t="str">
            <v/>
          </cell>
          <cell r="T239" t="str">
            <v/>
          </cell>
          <cell r="U239">
            <v>12</v>
          </cell>
          <cell r="V239">
            <v>12</v>
          </cell>
          <cell r="W239">
            <v>6</v>
          </cell>
          <cell r="X239" t="str">
            <v>0</v>
          </cell>
          <cell r="Y239" t="str">
            <v>0</v>
          </cell>
          <cell r="Z239" t="str">
            <v>0</v>
          </cell>
          <cell r="AA239">
            <v>847</v>
          </cell>
          <cell r="AB239">
            <v>847</v>
          </cell>
          <cell r="AC239">
            <v>847</v>
          </cell>
          <cell r="AD239" t="str">
            <v/>
          </cell>
          <cell r="AE239" t="str">
            <v/>
          </cell>
          <cell r="AF239" t="str">
            <v/>
          </cell>
          <cell r="AG239">
            <v>2.16</v>
          </cell>
          <cell r="AH239">
            <v>2.16</v>
          </cell>
          <cell r="AI239">
            <v>2.16</v>
          </cell>
          <cell r="AJ239" t="str">
            <v/>
          </cell>
          <cell r="AK239" t="str">
            <v/>
          </cell>
          <cell r="AL239" t="str">
            <v/>
          </cell>
          <cell r="AM239">
            <v>7</v>
          </cell>
          <cell r="AN239">
            <v>7</v>
          </cell>
          <cell r="AO239">
            <v>7</v>
          </cell>
          <cell r="AP239" t="str">
            <v/>
          </cell>
          <cell r="AQ239" t="str">
            <v/>
          </cell>
          <cell r="AR239" t="str">
            <v/>
          </cell>
          <cell r="AS239">
            <v>1500</v>
          </cell>
        </row>
        <row r="240">
          <cell r="A240" t="str">
            <v>4_4_6</v>
          </cell>
          <cell r="B240">
            <v>4</v>
          </cell>
          <cell r="C240">
            <v>4</v>
          </cell>
          <cell r="D240">
            <v>6</v>
          </cell>
          <cell r="E240">
            <v>30</v>
          </cell>
          <cell r="G240" t="str">
            <v>标准关</v>
          </cell>
          <cell r="H240">
            <v>2.6334025898870896</v>
          </cell>
          <cell r="I240">
            <v>1169.32</v>
          </cell>
          <cell r="J240">
            <v>1.08</v>
          </cell>
          <cell r="K240">
            <v>1.1599999999999999</v>
          </cell>
          <cell r="L240">
            <v>1008</v>
          </cell>
          <cell r="M240">
            <v>300</v>
          </cell>
          <cell r="N240">
            <v>200</v>
          </cell>
          <cell r="O240" t="str">
            <v>乌龟1</v>
          </cell>
          <cell r="P240" t="str">
            <v>蜜蜂2</v>
          </cell>
          <cell r="Q240" t="str">
            <v>乌龟2</v>
          </cell>
          <cell r="R240" t="str">
            <v>鬼2</v>
          </cell>
          <cell r="S240" t="str">
            <v/>
          </cell>
          <cell r="T240" t="str">
            <v/>
          </cell>
          <cell r="U240">
            <v>11</v>
          </cell>
          <cell r="V240">
            <v>8</v>
          </cell>
          <cell r="W240">
            <v>8</v>
          </cell>
          <cell r="X240">
            <v>5</v>
          </cell>
          <cell r="Y240" t="str">
            <v>0</v>
          </cell>
          <cell r="Z240" t="str">
            <v>0</v>
          </cell>
          <cell r="AA240">
            <v>318</v>
          </cell>
          <cell r="AB240">
            <v>1273</v>
          </cell>
          <cell r="AC240">
            <v>1273</v>
          </cell>
          <cell r="AD240">
            <v>1273</v>
          </cell>
          <cell r="AE240" t="str">
            <v/>
          </cell>
          <cell r="AF240" t="str">
            <v/>
          </cell>
          <cell r="AG240">
            <v>2.16</v>
          </cell>
          <cell r="AH240">
            <v>2.16</v>
          </cell>
          <cell r="AI240">
            <v>2.16</v>
          </cell>
          <cell r="AJ240">
            <v>2.16</v>
          </cell>
          <cell r="AK240" t="str">
            <v/>
          </cell>
          <cell r="AL240" t="str">
            <v/>
          </cell>
          <cell r="AM240">
            <v>4</v>
          </cell>
          <cell r="AN240">
            <v>8</v>
          </cell>
          <cell r="AO240">
            <v>8</v>
          </cell>
          <cell r="AP240">
            <v>8</v>
          </cell>
          <cell r="AQ240" t="str">
            <v/>
          </cell>
          <cell r="AR240" t="str">
            <v/>
          </cell>
          <cell r="AS240">
            <v>1800</v>
          </cell>
        </row>
        <row r="241">
          <cell r="A241" t="str">
            <v>4_5_1</v>
          </cell>
          <cell r="B241">
            <v>4</v>
          </cell>
          <cell r="C241">
            <v>5</v>
          </cell>
          <cell r="D241">
            <v>1</v>
          </cell>
          <cell r="E241">
            <v>10</v>
          </cell>
          <cell r="G241" t="str">
            <v>困难关</v>
          </cell>
          <cell r="H241">
            <v>2.5</v>
          </cell>
          <cell r="I241">
            <v>103.03</v>
          </cell>
          <cell r="J241">
            <v>1.1000000000000001</v>
          </cell>
          <cell r="K241">
            <v>0.54</v>
          </cell>
          <cell r="L241">
            <v>191</v>
          </cell>
          <cell r="M241">
            <v>300</v>
          </cell>
          <cell r="N241">
            <v>200</v>
          </cell>
          <cell r="O241" t="str">
            <v>种子2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>
            <v>5</v>
          </cell>
          <cell r="V241" t="str">
            <v>0</v>
          </cell>
          <cell r="W241" t="str">
            <v>0</v>
          </cell>
          <cell r="X241" t="str">
            <v>0</v>
          </cell>
          <cell r="Y241" t="str">
            <v>0</v>
          </cell>
          <cell r="Z241" t="str">
            <v>0</v>
          </cell>
          <cell r="AA241">
            <v>382</v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>
            <v>2.2000000000000002</v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>
            <v>40</v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>
            <v>300</v>
          </cell>
        </row>
        <row r="242">
          <cell r="A242" t="str">
            <v>4_5_2</v>
          </cell>
          <cell r="B242">
            <v>4</v>
          </cell>
          <cell r="C242">
            <v>5</v>
          </cell>
          <cell r="D242">
            <v>2</v>
          </cell>
          <cell r="E242">
            <v>15</v>
          </cell>
          <cell r="G242" t="str">
            <v>困难关</v>
          </cell>
          <cell r="H242">
            <v>2.5303598256847186</v>
          </cell>
          <cell r="I242">
            <v>241.44</v>
          </cell>
          <cell r="J242">
            <v>1.1000000000000001</v>
          </cell>
          <cell r="K242">
            <v>0.67</v>
          </cell>
          <cell r="L242">
            <v>360</v>
          </cell>
          <cell r="M242">
            <v>300</v>
          </cell>
          <cell r="N242">
            <v>200</v>
          </cell>
          <cell r="O242" t="str">
            <v>种子2</v>
          </cell>
          <cell r="P242" t="str">
            <v>乌龟1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>
            <v>5</v>
          </cell>
          <cell r="V242">
            <v>5</v>
          </cell>
          <cell r="W242" t="str">
            <v>0</v>
          </cell>
          <cell r="X242" t="str">
            <v>0</v>
          </cell>
          <cell r="Y242" t="str">
            <v>0</v>
          </cell>
          <cell r="Z242" t="str">
            <v>0</v>
          </cell>
          <cell r="AA242">
            <v>864</v>
          </cell>
          <cell r="AB242">
            <v>216</v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2.2000000000000002</v>
          </cell>
          <cell r="AH242">
            <v>2.2000000000000002</v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>
            <v>27</v>
          </cell>
          <cell r="AN242">
            <v>13</v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>
            <v>600</v>
          </cell>
        </row>
        <row r="243">
          <cell r="A243" t="str">
            <v>4_5_3</v>
          </cell>
          <cell r="B243">
            <v>4</v>
          </cell>
          <cell r="C243">
            <v>5</v>
          </cell>
          <cell r="D243">
            <v>3</v>
          </cell>
          <cell r="E243">
            <v>20</v>
          </cell>
          <cell r="G243" t="str">
            <v>困难关</v>
          </cell>
          <cell r="H243">
            <v>2.5610883389756807</v>
          </cell>
          <cell r="I243">
            <v>415.03</v>
          </cell>
          <cell r="J243">
            <v>1.1000000000000001</v>
          </cell>
          <cell r="K243">
            <v>0.79</v>
          </cell>
          <cell r="L243">
            <v>525</v>
          </cell>
          <cell r="M243">
            <v>300</v>
          </cell>
          <cell r="N243">
            <v>200</v>
          </cell>
          <cell r="O243" t="str">
            <v>乌龟1</v>
          </cell>
          <cell r="P243" t="str">
            <v>蜜蜂2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>
            <v>7</v>
          </cell>
          <cell r="V243">
            <v>7</v>
          </cell>
          <cell r="W243" t="str">
            <v>0</v>
          </cell>
          <cell r="X243" t="str">
            <v>0</v>
          </cell>
          <cell r="Y243" t="str">
            <v>0</v>
          </cell>
          <cell r="Z243" t="str">
            <v>0</v>
          </cell>
          <cell r="AA243">
            <v>300</v>
          </cell>
          <cell r="AB243">
            <v>1200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2.2000000000000002</v>
          </cell>
          <cell r="AH243">
            <v>2.2000000000000002</v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>
            <v>10</v>
          </cell>
          <cell r="AN243">
            <v>19</v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>
            <v>900</v>
          </cell>
        </row>
        <row r="244">
          <cell r="A244" t="str">
            <v>4_5_4</v>
          </cell>
          <cell r="B244">
            <v>4</v>
          </cell>
          <cell r="C244">
            <v>5</v>
          </cell>
          <cell r="D244">
            <v>4</v>
          </cell>
          <cell r="E244">
            <v>25</v>
          </cell>
          <cell r="G244" t="str">
            <v>困难关</v>
          </cell>
          <cell r="H244">
            <v>2.5921900171894672</v>
          </cell>
          <cell r="I244">
            <v>633.77</v>
          </cell>
          <cell r="J244">
            <v>1.1000000000000001</v>
          </cell>
          <cell r="K244">
            <v>0.92</v>
          </cell>
          <cell r="L244">
            <v>689</v>
          </cell>
          <cell r="M244">
            <v>300</v>
          </cell>
          <cell r="N244">
            <v>200</v>
          </cell>
          <cell r="O244" t="str">
            <v>乌龟1</v>
          </cell>
          <cell r="P244" t="str">
            <v>蜜蜂2</v>
          </cell>
          <cell r="Q244" t="str">
            <v>蜜蜂2</v>
          </cell>
          <cell r="R244" t="str">
            <v/>
          </cell>
          <cell r="S244" t="str">
            <v/>
          </cell>
          <cell r="T244" t="str">
            <v/>
          </cell>
          <cell r="U244">
            <v>9</v>
          </cell>
          <cell r="V244">
            <v>9</v>
          </cell>
          <cell r="W244">
            <v>4</v>
          </cell>
          <cell r="X244" t="str">
            <v>0</v>
          </cell>
          <cell r="Y244" t="str">
            <v>0</v>
          </cell>
          <cell r="Z244" t="str">
            <v>0</v>
          </cell>
          <cell r="AA244">
            <v>282</v>
          </cell>
          <cell r="AB244">
            <v>1130</v>
          </cell>
          <cell r="AC244">
            <v>1130</v>
          </cell>
          <cell r="AD244" t="str">
            <v/>
          </cell>
          <cell r="AE244" t="str">
            <v/>
          </cell>
          <cell r="AF244" t="str">
            <v/>
          </cell>
          <cell r="AG244">
            <v>2.2000000000000002</v>
          </cell>
          <cell r="AH244">
            <v>2.2000000000000002</v>
          </cell>
          <cell r="AI244">
            <v>2.2000000000000002</v>
          </cell>
          <cell r="AJ244" t="str">
            <v/>
          </cell>
          <cell r="AK244" t="str">
            <v/>
          </cell>
          <cell r="AL244" t="str">
            <v/>
          </cell>
          <cell r="AM244">
            <v>6</v>
          </cell>
          <cell r="AN244">
            <v>11</v>
          </cell>
          <cell r="AO244">
            <v>11</v>
          </cell>
          <cell r="AP244" t="str">
            <v/>
          </cell>
          <cell r="AQ244" t="str">
            <v/>
          </cell>
          <cell r="AR244" t="str">
            <v/>
          </cell>
          <cell r="AS244">
            <v>1200</v>
          </cell>
        </row>
        <row r="245">
          <cell r="A245" t="str">
            <v>4_5_5</v>
          </cell>
          <cell r="B245">
            <v>4</v>
          </cell>
          <cell r="C245">
            <v>5</v>
          </cell>
          <cell r="D245">
            <v>5</v>
          </cell>
          <cell r="E245">
            <v>30</v>
          </cell>
          <cell r="G245" t="str">
            <v>困难关</v>
          </cell>
          <cell r="H245">
            <v>2.6236693920148841</v>
          </cell>
          <cell r="I245">
            <v>886.41</v>
          </cell>
          <cell r="J245">
            <v>1.1000000000000001</v>
          </cell>
          <cell r="K245">
            <v>1.04</v>
          </cell>
          <cell r="L245">
            <v>852</v>
          </cell>
          <cell r="M245">
            <v>300</v>
          </cell>
          <cell r="N245">
            <v>200</v>
          </cell>
          <cell r="O245" t="str">
            <v>蜜蜂2</v>
          </cell>
          <cell r="P245" t="str">
            <v>乌龟2</v>
          </cell>
          <cell r="Q245" t="str">
            <v>种子2</v>
          </cell>
          <cell r="R245" t="str">
            <v/>
          </cell>
          <cell r="S245" t="str">
            <v/>
          </cell>
          <cell r="T245" t="str">
            <v/>
          </cell>
          <cell r="U245">
            <v>12</v>
          </cell>
          <cell r="V245">
            <v>12</v>
          </cell>
          <cell r="W245">
            <v>6</v>
          </cell>
          <cell r="X245" t="str">
            <v>0</v>
          </cell>
          <cell r="Y245" t="str">
            <v>0</v>
          </cell>
          <cell r="Z245" t="str">
            <v>0</v>
          </cell>
          <cell r="AA245">
            <v>852</v>
          </cell>
          <cell r="AB245">
            <v>852</v>
          </cell>
          <cell r="AC245">
            <v>852</v>
          </cell>
          <cell r="AD245" t="str">
            <v/>
          </cell>
          <cell r="AE245" t="str">
            <v/>
          </cell>
          <cell r="AF245" t="str">
            <v/>
          </cell>
          <cell r="AG245">
            <v>2.2000000000000002</v>
          </cell>
          <cell r="AH245">
            <v>2.2000000000000002</v>
          </cell>
          <cell r="AI245">
            <v>2.2000000000000002</v>
          </cell>
          <cell r="AJ245" t="str">
            <v/>
          </cell>
          <cell r="AK245" t="str">
            <v/>
          </cell>
          <cell r="AL245" t="str">
            <v/>
          </cell>
          <cell r="AM245">
            <v>7</v>
          </cell>
          <cell r="AN245">
            <v>7</v>
          </cell>
          <cell r="AO245">
            <v>7</v>
          </cell>
          <cell r="AP245" t="str">
            <v/>
          </cell>
          <cell r="AQ245" t="str">
            <v/>
          </cell>
          <cell r="AR245" t="str">
            <v/>
          </cell>
          <cell r="AS245">
            <v>1500</v>
          </cell>
        </row>
        <row r="246">
          <cell r="A246" t="str">
            <v>4_5_6</v>
          </cell>
          <cell r="B246">
            <v>4</v>
          </cell>
          <cell r="C246">
            <v>5</v>
          </cell>
          <cell r="D246">
            <v>6</v>
          </cell>
          <cell r="E246">
            <v>30</v>
          </cell>
          <cell r="G246" t="str">
            <v>困难关</v>
          </cell>
          <cell r="H246">
            <v>2.6555310501732459</v>
          </cell>
          <cell r="I246">
            <v>1189.31</v>
          </cell>
          <cell r="J246">
            <v>1.1000000000000001</v>
          </cell>
          <cell r="K246">
            <v>1.17</v>
          </cell>
          <cell r="L246">
            <v>1017</v>
          </cell>
          <cell r="M246">
            <v>300</v>
          </cell>
          <cell r="N246">
            <v>200</v>
          </cell>
          <cell r="O246" t="str">
            <v>乌龟1</v>
          </cell>
          <cell r="P246" t="str">
            <v>蜜蜂2</v>
          </cell>
          <cell r="Q246" t="str">
            <v>乌龟2</v>
          </cell>
          <cell r="R246" t="str">
            <v>小恶魔2</v>
          </cell>
          <cell r="S246" t="str">
            <v/>
          </cell>
          <cell r="T246" t="str">
            <v/>
          </cell>
          <cell r="U246">
            <v>10</v>
          </cell>
          <cell r="V246">
            <v>10</v>
          </cell>
          <cell r="W246">
            <v>10</v>
          </cell>
          <cell r="X246">
            <v>5</v>
          </cell>
          <cell r="Y246" t="str">
            <v>0</v>
          </cell>
          <cell r="Z246" t="str">
            <v>0</v>
          </cell>
          <cell r="AA246">
            <v>277</v>
          </cell>
          <cell r="AB246">
            <v>1109</v>
          </cell>
          <cell r="AC246">
            <v>1109</v>
          </cell>
          <cell r="AD246">
            <v>1109</v>
          </cell>
          <cell r="AE246" t="str">
            <v/>
          </cell>
          <cell r="AF246" t="str">
            <v/>
          </cell>
          <cell r="AG246">
            <v>2.2000000000000002</v>
          </cell>
          <cell r="AH246">
            <v>2.2000000000000002</v>
          </cell>
          <cell r="AI246">
            <v>2.2000000000000002</v>
          </cell>
          <cell r="AJ246">
            <v>2.2000000000000002</v>
          </cell>
          <cell r="AK246" t="str">
            <v/>
          </cell>
          <cell r="AL246" t="str">
            <v/>
          </cell>
          <cell r="AM246">
            <v>3</v>
          </cell>
          <cell r="AN246">
            <v>7</v>
          </cell>
          <cell r="AO246">
            <v>7</v>
          </cell>
          <cell r="AP246">
            <v>7</v>
          </cell>
          <cell r="AQ246" t="str">
            <v/>
          </cell>
          <cell r="AR246" t="str">
            <v/>
          </cell>
          <cell r="AS246">
            <v>1800</v>
          </cell>
        </row>
        <row r="247">
          <cell r="A247" t="str">
            <v>4_5_7</v>
          </cell>
          <cell r="B247">
            <v>4</v>
          </cell>
          <cell r="C247">
            <v>5</v>
          </cell>
          <cell r="D247">
            <v>7</v>
          </cell>
          <cell r="E247">
            <v>30</v>
          </cell>
          <cell r="G247" t="str">
            <v>困难关</v>
          </cell>
          <cell r="H247">
            <v>2.6877796340866933</v>
          </cell>
          <cell r="I247">
            <v>1524.73</v>
          </cell>
          <cell r="J247">
            <v>1.1000000000000001</v>
          </cell>
          <cell r="K247">
            <v>1.29</v>
          </cell>
          <cell r="L247">
            <v>1182</v>
          </cell>
          <cell r="M247">
            <v>300</v>
          </cell>
          <cell r="N247">
            <v>200</v>
          </cell>
          <cell r="O247" t="str">
            <v>蜜蜂2</v>
          </cell>
          <cell r="P247" t="str">
            <v>乌龟2</v>
          </cell>
          <cell r="Q247" t="str">
            <v>小恶魔2</v>
          </cell>
          <cell r="R247" t="str">
            <v>种子2</v>
          </cell>
          <cell r="S247" t="str">
            <v/>
          </cell>
          <cell r="T247" t="str">
            <v/>
          </cell>
          <cell r="U247">
            <v>11</v>
          </cell>
          <cell r="V247">
            <v>11</v>
          </cell>
          <cell r="W247">
            <v>11</v>
          </cell>
          <cell r="X247">
            <v>5</v>
          </cell>
          <cell r="Y247" t="str">
            <v>0</v>
          </cell>
          <cell r="Z247" t="str">
            <v>0</v>
          </cell>
          <cell r="AA247">
            <v>933</v>
          </cell>
          <cell r="AB247">
            <v>933</v>
          </cell>
          <cell r="AC247">
            <v>933</v>
          </cell>
          <cell r="AD247">
            <v>933</v>
          </cell>
          <cell r="AE247" t="str">
            <v/>
          </cell>
          <cell r="AF247" t="str">
            <v/>
          </cell>
          <cell r="AG247">
            <v>2.2000000000000002</v>
          </cell>
          <cell r="AH247">
            <v>2.2000000000000002</v>
          </cell>
          <cell r="AI247">
            <v>2.2000000000000002</v>
          </cell>
          <cell r="AJ247">
            <v>2.2000000000000002</v>
          </cell>
          <cell r="AK247" t="str">
            <v/>
          </cell>
          <cell r="AL247" t="str">
            <v/>
          </cell>
          <cell r="AM247">
            <v>5</v>
          </cell>
          <cell r="AN247">
            <v>5</v>
          </cell>
          <cell r="AO247">
            <v>5</v>
          </cell>
          <cell r="AP247">
            <v>5</v>
          </cell>
          <cell r="AQ247" t="str">
            <v/>
          </cell>
          <cell r="AR247" t="str">
            <v/>
          </cell>
          <cell r="AS247">
            <v>2100</v>
          </cell>
        </row>
        <row r="248">
          <cell r="A248" t="str">
            <v>4_5_8</v>
          </cell>
          <cell r="B248">
            <v>4</v>
          </cell>
          <cell r="C248">
            <v>5</v>
          </cell>
          <cell r="D248">
            <v>8</v>
          </cell>
          <cell r="E248">
            <v>30</v>
          </cell>
          <cell r="G248" t="str">
            <v>困难关</v>
          </cell>
          <cell r="H248">
            <v>2.7204198425546173</v>
          </cell>
          <cell r="I248">
            <v>1915.7</v>
          </cell>
          <cell r="J248">
            <v>1.1000000000000001</v>
          </cell>
          <cell r="K248">
            <v>1.42</v>
          </cell>
          <cell r="L248">
            <v>1349</v>
          </cell>
          <cell r="M248">
            <v>300</v>
          </cell>
          <cell r="N248">
            <v>200</v>
          </cell>
          <cell r="O248" t="str">
            <v>蜜蜂2</v>
          </cell>
          <cell r="P248" t="str">
            <v>乌龟2</v>
          </cell>
          <cell r="Q248" t="str">
            <v>小恶魔2</v>
          </cell>
          <cell r="R248" t="str">
            <v>种子2</v>
          </cell>
          <cell r="S248" t="str">
            <v>乌龟3</v>
          </cell>
          <cell r="T248" t="str">
            <v/>
          </cell>
          <cell r="U248">
            <v>10</v>
          </cell>
          <cell r="V248">
            <v>10</v>
          </cell>
          <cell r="W248">
            <v>10</v>
          </cell>
          <cell r="X248">
            <v>10</v>
          </cell>
          <cell r="Y248">
            <v>1</v>
          </cell>
          <cell r="Z248" t="str">
            <v>0</v>
          </cell>
          <cell r="AA248">
            <v>843</v>
          </cell>
          <cell r="AB248">
            <v>843</v>
          </cell>
          <cell r="AC248">
            <v>843</v>
          </cell>
          <cell r="AD248">
            <v>843</v>
          </cell>
          <cell r="AE248">
            <v>6745</v>
          </cell>
          <cell r="AF248" t="str">
            <v/>
          </cell>
          <cell r="AG248">
            <v>2.2000000000000002</v>
          </cell>
          <cell r="AH248">
            <v>2.2000000000000002</v>
          </cell>
          <cell r="AI248">
            <v>2.2000000000000002</v>
          </cell>
          <cell r="AJ248">
            <v>2.2000000000000002</v>
          </cell>
          <cell r="AK248">
            <v>2.2000000000000002</v>
          </cell>
          <cell r="AL248" t="str">
            <v/>
          </cell>
          <cell r="AM248">
            <v>5</v>
          </cell>
          <cell r="AN248">
            <v>5</v>
          </cell>
          <cell r="AO248">
            <v>5</v>
          </cell>
          <cell r="AP248">
            <v>5</v>
          </cell>
          <cell r="AQ248">
            <v>7</v>
          </cell>
          <cell r="AR248" t="str">
            <v/>
          </cell>
          <cell r="AS248">
            <v>2400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52C4A-B484-4C2E-92B2-69468A43CE7F}">
  <dimension ref="A1:X329"/>
  <sheetViews>
    <sheetView tabSelected="1" zoomScale="70" zoomScaleNormal="70" workbookViewId="0">
      <selection activeCell="E6" sqref="E6"/>
    </sheetView>
  </sheetViews>
  <sheetFormatPr defaultRowHeight="14.25" x14ac:dyDescent="0.2"/>
  <cols>
    <col min="1" max="1" width="8.75" bestFit="1" customWidth="1"/>
    <col min="2" max="2" width="28.25" bestFit="1" customWidth="1"/>
    <col min="3" max="3" width="12.5" bestFit="1" customWidth="1"/>
    <col min="4" max="4" width="5.25" bestFit="1" customWidth="1"/>
    <col min="5" max="5" width="18.375" bestFit="1" customWidth="1"/>
    <col min="6" max="6" width="14.875" style="18" customWidth="1"/>
    <col min="7" max="7" width="32.75" bestFit="1" customWidth="1"/>
    <col min="8" max="8" width="35.375" bestFit="1" customWidth="1"/>
    <col min="9" max="9" width="87" bestFit="1" customWidth="1"/>
  </cols>
  <sheetData>
    <row r="1" spans="1:24" s="3" customFormat="1" x14ac:dyDescent="0.2">
      <c r="A1" s="1" t="s">
        <v>0</v>
      </c>
      <c r="B1" s="1" t="s">
        <v>1</v>
      </c>
      <c r="C1" s="1" t="s">
        <v>11</v>
      </c>
      <c r="D1" s="8"/>
      <c r="E1" s="8"/>
      <c r="F1" s="15" t="s">
        <v>421</v>
      </c>
      <c r="G1" s="1" t="s">
        <v>9</v>
      </c>
      <c r="H1" s="1" t="s">
        <v>10</v>
      </c>
      <c r="I1" s="1" t="s">
        <v>208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s="3" customFormat="1" x14ac:dyDescent="0.2">
      <c r="A2" s="1" t="s">
        <v>0</v>
      </c>
      <c r="B2" s="1"/>
      <c r="C2" s="1"/>
      <c r="D2" s="8"/>
      <c r="E2" s="8"/>
      <c r="F2" s="15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s="5" customFormat="1" x14ac:dyDescent="0.2">
      <c r="A3" s="4" t="s">
        <v>2</v>
      </c>
      <c r="B3" s="4" t="s">
        <v>17</v>
      </c>
      <c r="C3" s="4" t="s">
        <v>15</v>
      </c>
      <c r="D3" s="9"/>
      <c r="E3" s="9"/>
      <c r="F3" s="16" t="s">
        <v>422</v>
      </c>
      <c r="G3" s="4" t="s">
        <v>8</v>
      </c>
      <c r="H3" s="4" t="s">
        <v>14</v>
      </c>
      <c r="I3" s="4" t="s">
        <v>74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s="5" customFormat="1" x14ac:dyDescent="0.2">
      <c r="A4" s="4" t="s">
        <v>3</v>
      </c>
      <c r="B4" s="4"/>
      <c r="C4" s="4"/>
      <c r="D4" s="9"/>
      <c r="E4" s="9"/>
      <c r="F4" s="16"/>
      <c r="G4" s="4"/>
      <c r="H4" s="4"/>
      <c r="I4" s="4"/>
      <c r="J4" s="12" t="s">
        <v>414</v>
      </c>
      <c r="K4" s="12" t="s">
        <v>414</v>
      </c>
      <c r="L4" s="12" t="s">
        <v>414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s="3" customFormat="1" x14ac:dyDescent="0.2">
      <c r="A5" s="1" t="s">
        <v>4</v>
      </c>
      <c r="B5" s="1" t="s">
        <v>5</v>
      </c>
      <c r="C5" s="1" t="s">
        <v>12</v>
      </c>
      <c r="D5" s="1" t="s">
        <v>6</v>
      </c>
      <c r="E5" s="1" t="s">
        <v>7</v>
      </c>
      <c r="F5" s="17" t="s">
        <v>423</v>
      </c>
      <c r="G5" s="1" t="s">
        <v>9</v>
      </c>
      <c r="H5" s="1" t="s">
        <v>10</v>
      </c>
      <c r="I5" s="1" t="s">
        <v>75</v>
      </c>
      <c r="J5" s="11" t="s">
        <v>415</v>
      </c>
      <c r="K5" s="11" t="s">
        <v>417</v>
      </c>
      <c r="L5" s="11" t="s">
        <v>418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s="2" customFormat="1" x14ac:dyDescent="0.2">
      <c r="B6" s="2" t="str">
        <f>IF(VLOOKUP(J6&amp;"_"&amp;K6,[1]无限模式!$A:$AY,13+L6,FALSE)="","","Monster_Season"&amp;J6&amp;"_Infinite_"&amp;K6&amp;"_"&amp;L6)</f>
        <v>Monster_Season1_Infinite_1_1</v>
      </c>
      <c r="C6" s="2" t="str">
        <f>IF(B6="","","None")</f>
        <v>None</v>
      </c>
      <c r="E6" s="6" t="str">
        <f>IF(B6="","","赛季"&amp;J6&amp;"无限模式"&amp;K6&amp;"_"&amp;L6)</f>
        <v>赛季1无限模式1_1</v>
      </c>
      <c r="F6" s="18" t="str">
        <f>IF(VLOOKUP(J6&amp;"_"&amp;K6,[1]无限模式!$A:$AY,13+L6,FALSE)="","",""&amp;VLOOKUP(VLOOKUP(J6&amp;"_"&amp;K6,[1]无限模式!$A:$AY,13+L6,FALSE),[1]怪物!$B:$O,11,FALSE))</f>
        <v/>
      </c>
      <c r="G6" s="2" t="str">
        <f>IF(B6="","","Unit_"&amp;B6)</f>
        <v>Unit_Monster_Season1_Infinite_1_1</v>
      </c>
      <c r="H6" s="2" t="str">
        <f>IF(B6="","","TowerDefense_Monster1")</f>
        <v>TowerDefense_Monster1</v>
      </c>
      <c r="I6" s="2" t="str">
        <f>IF(B6="","",IF(RIGHT(VLOOKUP(J6&amp;"_"&amp;K6,[1]无限模式!$A:$AY,13+L6,FALSE),1)="3","EffectCreate_MonsterShow;BuffAdd_WaveHpUp;BuffAdd_WaveSpeedUp;EffectCreate_BossEffect","EffectCreate_MonsterShow;BuffAdd_WaveHpUp;BuffAdd_WaveSpeedUp"))</f>
        <v>EffectCreate_MonsterShow;BuffAdd_WaveHpUp;BuffAdd_WaveSpeedUp</v>
      </c>
      <c r="J6" s="2">
        <v>1</v>
      </c>
      <c r="K6" s="6">
        <v>1</v>
      </c>
      <c r="L6" s="2">
        <v>1</v>
      </c>
    </row>
    <row r="7" spans="1:24" s="2" customFormat="1" x14ac:dyDescent="0.2">
      <c r="B7" s="2" t="str">
        <f>IF(VLOOKUP(J7&amp;"_"&amp;K7,[1]无限模式!$A:$AY,13+L7,FALSE)="","","Monster_Season"&amp;J7&amp;"_Infinite_"&amp;K7&amp;"_"&amp;L7)</f>
        <v/>
      </c>
      <c r="C7" s="2" t="str">
        <f t="shared" ref="C7:C70" si="0">IF(B7="","","None")</f>
        <v/>
      </c>
      <c r="E7" s="6" t="str">
        <f t="shared" ref="E7:E55" si="1">IF(B7="","","赛季"&amp;J7&amp;"无限模式"&amp;K7&amp;"_"&amp;L7)</f>
        <v/>
      </c>
      <c r="F7" s="18" t="str">
        <f>IF(VLOOKUP(J7&amp;"_"&amp;K7,[1]无限模式!$A:$AY,13+L7,FALSE)="","",""&amp;VLOOKUP(VLOOKUP(J7&amp;"_"&amp;K7,[1]无限模式!$A:$AY,13+L7,FALSE),[1]怪物!$B:$O,11,FALSE))</f>
        <v/>
      </c>
      <c r="G7" s="2" t="str">
        <f t="shared" ref="G7:G55" si="2">IF(B7="","","Unit_"&amp;B7)</f>
        <v/>
      </c>
      <c r="H7" s="2" t="str">
        <f t="shared" ref="H7:H70" si="3">IF(B7="","","TowerDefense_Monster1")</f>
        <v/>
      </c>
      <c r="I7" s="2" t="str">
        <f>IF(B7="","",IF(RIGHT(VLOOKUP(J7&amp;"_"&amp;K7,[1]无限模式!$A:$AY,13+L7,FALSE),1)="3","EffectCreate_MonsterShow;BuffAdd_WaveHpUp;BuffAdd_WaveSpeedUp;EffectCreate_BossEffect","EffectCreate_MonsterShow;BuffAdd_WaveHpUp;BuffAdd_WaveSpeedUp"))</f>
        <v/>
      </c>
      <c r="J7" s="2">
        <v>1</v>
      </c>
      <c r="K7" s="6">
        <v>1</v>
      </c>
      <c r="L7" s="2">
        <v>2</v>
      </c>
    </row>
    <row r="8" spans="1:24" s="2" customFormat="1" x14ac:dyDescent="0.2">
      <c r="B8" s="2" t="str">
        <f>IF(VLOOKUP(J8&amp;"_"&amp;K8,[1]无限模式!$A:$AY,13+L8,FALSE)="","","Monster_Season"&amp;J8&amp;"_Infinite_"&amp;K8&amp;"_"&amp;L8)</f>
        <v/>
      </c>
      <c r="C8" s="2" t="str">
        <f t="shared" si="0"/>
        <v/>
      </c>
      <c r="E8" s="6" t="str">
        <f t="shared" si="1"/>
        <v/>
      </c>
      <c r="F8" s="18" t="str">
        <f>IF(VLOOKUP(J8&amp;"_"&amp;K8,[1]无限模式!$A:$AY,13+L8,FALSE)="","",""&amp;VLOOKUP(VLOOKUP(J8&amp;"_"&amp;K8,[1]无限模式!$A:$AY,13+L8,FALSE),[1]怪物!$B:$O,11,FALSE))</f>
        <v/>
      </c>
      <c r="G8" s="2" t="str">
        <f t="shared" si="2"/>
        <v/>
      </c>
      <c r="H8" s="2" t="str">
        <f t="shared" si="3"/>
        <v/>
      </c>
      <c r="I8" s="2" t="str">
        <f>IF(B8="","",IF(RIGHT(VLOOKUP(J8&amp;"_"&amp;K8,[1]无限模式!$A:$AY,13+L8,FALSE),1)="3","EffectCreate_MonsterShow;BuffAdd_WaveHpUp;BuffAdd_WaveSpeedUp;EffectCreate_BossEffect","EffectCreate_MonsterShow;BuffAdd_WaveHpUp;BuffAdd_WaveSpeedUp"))</f>
        <v/>
      </c>
      <c r="J8" s="2">
        <v>1</v>
      </c>
      <c r="K8" s="6">
        <v>1</v>
      </c>
      <c r="L8" s="2">
        <v>3</v>
      </c>
    </row>
    <row r="9" spans="1:24" s="2" customFormat="1" x14ac:dyDescent="0.2">
      <c r="B9" s="2" t="str">
        <f>IF(VLOOKUP(J9&amp;"_"&amp;K9,[1]无限模式!$A:$AY,13+L9,FALSE)="","","Monster_Season"&amp;J9&amp;"_Infinite_"&amp;K9&amp;"_"&amp;L9)</f>
        <v/>
      </c>
      <c r="C9" s="2" t="str">
        <f t="shared" si="0"/>
        <v/>
      </c>
      <c r="E9" s="6" t="str">
        <f t="shared" ref="E9:E72" si="4">IF(B9="","","赛季"&amp;J9&amp;"无限模式"&amp;K9&amp;"_"&amp;L9)</f>
        <v/>
      </c>
      <c r="F9" s="18" t="str">
        <f>IF(VLOOKUP(J9&amp;"_"&amp;K9,[1]无限模式!$A:$AY,13+L9,FALSE)="","",""&amp;VLOOKUP(VLOOKUP(J9&amp;"_"&amp;K9,[1]无限模式!$A:$AY,13+L9,FALSE),[1]怪物!$B:$O,11,FALSE))</f>
        <v/>
      </c>
      <c r="G9" s="2" t="str">
        <f t="shared" ref="G9:G72" si="5">IF(B9="","","Unit_"&amp;B9)</f>
        <v/>
      </c>
      <c r="H9" s="2" t="str">
        <f t="shared" ref="H9:H72" si="6">IF(B9="","","TowerDefense_Monster1")</f>
        <v/>
      </c>
      <c r="I9" s="2" t="str">
        <f>IF(B9="","",IF(RIGHT(VLOOKUP(J9&amp;"_"&amp;K9,[1]无限模式!$A:$AY,13+L9,FALSE),1)="3","EffectCreate_MonsterShow;BuffAdd_WaveHpUp;BuffAdd_WaveSpeedUp;EffectCreate_BossEffect","EffectCreate_MonsterShow;BuffAdd_WaveHpUp;BuffAdd_WaveSpeedUp"))</f>
        <v/>
      </c>
      <c r="J9" s="2">
        <v>1</v>
      </c>
      <c r="K9" s="6">
        <v>1</v>
      </c>
      <c r="L9" s="2">
        <v>4</v>
      </c>
    </row>
    <row r="10" spans="1:24" s="2" customFormat="1" x14ac:dyDescent="0.2">
      <c r="B10" s="2" t="str">
        <f>IF(VLOOKUP(J10&amp;"_"&amp;K10,[1]无限模式!$A:$AY,13+L10,FALSE)="","","Monster_Season"&amp;J10&amp;"_Infinite_"&amp;K10&amp;"_"&amp;L10)</f>
        <v>Monster_Season1_Infinite_2_1</v>
      </c>
      <c r="C10" s="2" t="str">
        <f t="shared" si="0"/>
        <v>None</v>
      </c>
      <c r="E10" s="6" t="str">
        <f t="shared" si="4"/>
        <v>赛季1无限模式2_1</v>
      </c>
      <c r="F10" s="18" t="str">
        <f>IF(VLOOKUP(J10&amp;"_"&amp;K10,[1]无限模式!$A:$AY,13+L10,FALSE)="","",""&amp;VLOOKUP(VLOOKUP(J10&amp;"_"&amp;K10,[1]无限模式!$A:$AY,13+L10,FALSE),[1]怪物!$B:$O,11,FALSE))</f>
        <v/>
      </c>
      <c r="G10" s="2" t="str">
        <f t="shared" si="5"/>
        <v>Unit_Monster_Season1_Infinite_2_1</v>
      </c>
      <c r="H10" s="2" t="str">
        <f t="shared" si="6"/>
        <v>TowerDefense_Monster1</v>
      </c>
      <c r="I10" s="2" t="str">
        <f>IF(B10="","",IF(RIGHT(VLOOKUP(J10&amp;"_"&amp;K10,[1]无限模式!$A:$AY,13+L10,FALSE),1)="3","EffectCreate_MonsterShow;BuffAdd_WaveHpUp;BuffAdd_WaveSpeedUp;EffectCreate_BossEffect","EffectCreate_MonsterShow;BuffAdd_WaveHpUp;BuffAdd_WaveSpeedUp"))</f>
        <v>EffectCreate_MonsterShow;BuffAdd_WaveHpUp;BuffAdd_WaveSpeedUp</v>
      </c>
      <c r="J10" s="2">
        <v>1</v>
      </c>
      <c r="K10" s="2">
        <v>2</v>
      </c>
      <c r="L10" s="2">
        <v>1</v>
      </c>
    </row>
    <row r="11" spans="1:24" s="2" customFormat="1" x14ac:dyDescent="0.2">
      <c r="B11" s="2" t="str">
        <f>IF(VLOOKUP(J11&amp;"_"&amp;K11,[1]无限模式!$A:$AY,13+L11,FALSE)="","","Monster_Season"&amp;J11&amp;"_Infinite_"&amp;K11&amp;"_"&amp;L11)</f>
        <v>Monster_Season1_Infinite_2_2</v>
      </c>
      <c r="C11" s="2" t="str">
        <f t="shared" si="0"/>
        <v>None</v>
      </c>
      <c r="E11" s="6" t="str">
        <f t="shared" si="4"/>
        <v>赛季1无限模式2_2</v>
      </c>
      <c r="F11" s="18" t="str">
        <f>IF(VLOOKUP(J11&amp;"_"&amp;K11,[1]无限模式!$A:$AY,13+L11,FALSE)="","",""&amp;VLOOKUP(VLOOKUP(J11&amp;"_"&amp;K11,[1]无限模式!$A:$AY,13+L11,FALSE),[1]怪物!$B:$O,11,FALSE))</f>
        <v/>
      </c>
      <c r="G11" s="2" t="str">
        <f t="shared" si="5"/>
        <v>Unit_Monster_Season1_Infinite_2_2</v>
      </c>
      <c r="H11" s="2" t="str">
        <f t="shared" si="6"/>
        <v>TowerDefense_Monster1</v>
      </c>
      <c r="I11" s="2" t="str">
        <f>IF(B11="","",IF(RIGHT(VLOOKUP(J11&amp;"_"&amp;K11,[1]无限模式!$A:$AY,13+L11,FALSE),1)="3","EffectCreate_MonsterShow;BuffAdd_WaveHpUp;BuffAdd_WaveSpeedUp;EffectCreate_BossEffect","EffectCreate_MonsterShow;BuffAdd_WaveHpUp;BuffAdd_WaveSpeedUp"))</f>
        <v>EffectCreate_MonsterShow;BuffAdd_WaveHpUp;BuffAdd_WaveSpeedUp</v>
      </c>
      <c r="J11" s="2">
        <v>1</v>
      </c>
      <c r="K11" s="2">
        <v>2</v>
      </c>
      <c r="L11" s="2">
        <v>2</v>
      </c>
    </row>
    <row r="12" spans="1:24" s="2" customFormat="1" x14ac:dyDescent="0.2">
      <c r="B12" s="2" t="str">
        <f>IF(VLOOKUP(J12&amp;"_"&amp;K12,[1]无限模式!$A:$AY,13+L12,FALSE)="","","Monster_Season"&amp;J12&amp;"_Infinite_"&amp;K12&amp;"_"&amp;L12)</f>
        <v/>
      </c>
      <c r="C12" s="2" t="str">
        <f t="shared" si="0"/>
        <v/>
      </c>
      <c r="E12" s="6" t="str">
        <f t="shared" si="4"/>
        <v/>
      </c>
      <c r="F12" s="18" t="str">
        <f>IF(VLOOKUP(J12&amp;"_"&amp;K12,[1]无限模式!$A:$AY,13+L12,FALSE)="","",""&amp;VLOOKUP(VLOOKUP(J12&amp;"_"&amp;K12,[1]无限模式!$A:$AY,13+L12,FALSE),[1]怪物!$B:$O,11,FALSE))</f>
        <v/>
      </c>
      <c r="G12" s="2" t="str">
        <f t="shared" si="5"/>
        <v/>
      </c>
      <c r="H12" s="2" t="str">
        <f t="shared" si="6"/>
        <v/>
      </c>
      <c r="I12" s="2" t="str">
        <f>IF(B12="","",IF(RIGHT(VLOOKUP(J12&amp;"_"&amp;K12,[1]无限模式!$A:$AY,13+L12,FALSE),1)="3","EffectCreate_MonsterShow;BuffAdd_WaveHpUp;BuffAdd_WaveSpeedUp;EffectCreate_BossEffect","EffectCreate_MonsterShow;BuffAdd_WaveHpUp;BuffAdd_WaveSpeedUp"))</f>
        <v/>
      </c>
      <c r="J12" s="2">
        <v>1</v>
      </c>
      <c r="K12" s="2">
        <v>2</v>
      </c>
      <c r="L12" s="2">
        <v>3</v>
      </c>
    </row>
    <row r="13" spans="1:24" s="2" customFormat="1" x14ac:dyDescent="0.2">
      <c r="B13" s="2" t="str">
        <f>IF(VLOOKUP(J13&amp;"_"&amp;K13,[1]无限模式!$A:$AY,13+L13,FALSE)="","","Monster_Season"&amp;J13&amp;"_Infinite_"&amp;K13&amp;"_"&amp;L13)</f>
        <v/>
      </c>
      <c r="C13" s="2" t="str">
        <f t="shared" si="0"/>
        <v/>
      </c>
      <c r="E13" s="6" t="str">
        <f t="shared" si="4"/>
        <v/>
      </c>
      <c r="F13" s="18" t="str">
        <f>IF(VLOOKUP(J13&amp;"_"&amp;K13,[1]无限模式!$A:$AY,13+L13,FALSE)="","",""&amp;VLOOKUP(VLOOKUP(J13&amp;"_"&amp;K13,[1]无限模式!$A:$AY,13+L13,FALSE),[1]怪物!$B:$O,11,FALSE))</f>
        <v/>
      </c>
      <c r="G13" s="2" t="str">
        <f t="shared" si="5"/>
        <v/>
      </c>
      <c r="H13" s="2" t="str">
        <f t="shared" si="6"/>
        <v/>
      </c>
      <c r="I13" s="2" t="str">
        <f>IF(B13="","",IF(RIGHT(VLOOKUP(J13&amp;"_"&amp;K13,[1]无限模式!$A:$AY,13+L13,FALSE),1)="3","EffectCreate_MonsterShow;BuffAdd_WaveHpUp;BuffAdd_WaveSpeedUp;EffectCreate_BossEffect","EffectCreate_MonsterShow;BuffAdd_WaveHpUp;BuffAdd_WaveSpeedUp"))</f>
        <v/>
      </c>
      <c r="J13" s="2">
        <v>1</v>
      </c>
      <c r="K13" s="2">
        <v>2</v>
      </c>
      <c r="L13" s="2">
        <v>4</v>
      </c>
    </row>
    <row r="14" spans="1:24" s="2" customFormat="1" x14ac:dyDescent="0.2">
      <c r="B14" s="2" t="str">
        <f>IF(VLOOKUP(J14&amp;"_"&amp;K14,[1]无限模式!$A:$AY,13+L14,FALSE)="","","Monster_Season"&amp;J14&amp;"_Infinite_"&amp;K14&amp;"_"&amp;L14)</f>
        <v>Monster_Season1_Infinite_3_1</v>
      </c>
      <c r="C14" s="2" t="str">
        <f t="shared" si="0"/>
        <v>None</v>
      </c>
      <c r="E14" s="6" t="str">
        <f t="shared" si="4"/>
        <v>赛季1无限模式3_1</v>
      </c>
      <c r="F14" s="18" t="str">
        <f>IF(VLOOKUP(J14&amp;"_"&amp;K14,[1]无限模式!$A:$AY,13+L14,FALSE)="","",""&amp;VLOOKUP(VLOOKUP(J14&amp;"_"&amp;K14,[1]无限模式!$A:$AY,13+L14,FALSE),[1]怪物!$B:$O,11,FALSE))</f>
        <v/>
      </c>
      <c r="G14" s="2" t="str">
        <f t="shared" si="5"/>
        <v>Unit_Monster_Season1_Infinite_3_1</v>
      </c>
      <c r="H14" s="2" t="str">
        <f t="shared" si="6"/>
        <v>TowerDefense_Monster1</v>
      </c>
      <c r="I14" s="2" t="str">
        <f>IF(B14="","",IF(RIGHT(VLOOKUP(J14&amp;"_"&amp;K14,[1]无限模式!$A:$AY,13+L14,FALSE),1)="3","EffectCreate_MonsterShow;BuffAdd_WaveHpUp;BuffAdd_WaveSpeedUp;EffectCreate_BossEffect","EffectCreate_MonsterShow;BuffAdd_WaveHpUp;BuffAdd_WaveSpeedUp"))</f>
        <v>EffectCreate_MonsterShow;BuffAdd_WaveHpUp;BuffAdd_WaveSpeedUp</v>
      </c>
      <c r="J14" s="2">
        <v>1</v>
      </c>
      <c r="K14" s="2">
        <v>3</v>
      </c>
      <c r="L14" s="2">
        <v>1</v>
      </c>
    </row>
    <row r="15" spans="1:24" s="2" customFormat="1" x14ac:dyDescent="0.2">
      <c r="B15" s="2" t="str">
        <f>IF(VLOOKUP(J15&amp;"_"&amp;K15,[1]无限模式!$A:$AY,13+L15,FALSE)="","","Monster_Season"&amp;J15&amp;"_Infinite_"&amp;K15&amp;"_"&amp;L15)</f>
        <v>Monster_Season1_Infinite_3_2</v>
      </c>
      <c r="C15" s="2" t="str">
        <f t="shared" si="0"/>
        <v>None</v>
      </c>
      <c r="E15" s="6" t="str">
        <f t="shared" si="4"/>
        <v>赛季1无限模式3_2</v>
      </c>
      <c r="F15" s="18" t="str">
        <f>IF(VLOOKUP(J15&amp;"_"&amp;K15,[1]无限模式!$A:$AY,13+L15,FALSE)="","",""&amp;VLOOKUP(VLOOKUP(J15&amp;"_"&amp;K15,[1]无限模式!$A:$AY,13+L15,FALSE),[1]怪物!$B:$O,11,FALSE))</f>
        <v/>
      </c>
      <c r="G15" s="2" t="str">
        <f t="shared" si="5"/>
        <v>Unit_Monster_Season1_Infinite_3_2</v>
      </c>
      <c r="H15" s="2" t="str">
        <f t="shared" si="6"/>
        <v>TowerDefense_Monster1</v>
      </c>
      <c r="I15" s="2" t="str">
        <f>IF(B15="","",IF(RIGHT(VLOOKUP(J15&amp;"_"&amp;K15,[1]无限模式!$A:$AY,13+L15,FALSE),1)="3","EffectCreate_MonsterShow;BuffAdd_WaveHpUp;BuffAdd_WaveSpeedUp;EffectCreate_BossEffect","EffectCreate_MonsterShow;BuffAdd_WaveHpUp;BuffAdd_WaveSpeedUp"))</f>
        <v>EffectCreate_MonsterShow;BuffAdd_WaveHpUp;BuffAdd_WaveSpeedUp</v>
      </c>
      <c r="J15" s="2">
        <v>1</v>
      </c>
      <c r="K15" s="2">
        <v>3</v>
      </c>
      <c r="L15" s="2">
        <v>2</v>
      </c>
    </row>
    <row r="16" spans="1:24" s="2" customFormat="1" x14ac:dyDescent="0.2">
      <c r="B16" s="2" t="str">
        <f>IF(VLOOKUP(J16&amp;"_"&amp;K16,[1]无限模式!$A:$AY,13+L16,FALSE)="","","Monster_Season"&amp;J16&amp;"_Infinite_"&amp;K16&amp;"_"&amp;L16)</f>
        <v>Monster_Season1_Infinite_3_3</v>
      </c>
      <c r="C16" s="2" t="str">
        <f t="shared" si="0"/>
        <v>None</v>
      </c>
      <c r="E16" s="6" t="str">
        <f t="shared" si="4"/>
        <v>赛季1无限模式3_3</v>
      </c>
      <c r="F16" s="18" t="str">
        <f>IF(VLOOKUP(J16&amp;"_"&amp;K16,[1]无限模式!$A:$AY,13+L16,FALSE)="","",""&amp;VLOOKUP(VLOOKUP(J16&amp;"_"&amp;K16,[1]无限模式!$A:$AY,13+L16,FALSE),[1]怪物!$B:$O,11,FALSE))</f>
        <v/>
      </c>
      <c r="G16" s="2" t="str">
        <f t="shared" si="5"/>
        <v>Unit_Monster_Season1_Infinite_3_3</v>
      </c>
      <c r="H16" s="2" t="str">
        <f t="shared" si="6"/>
        <v>TowerDefense_Monster1</v>
      </c>
      <c r="I16" s="2" t="str">
        <f>IF(B16="","",IF(RIGHT(VLOOKUP(J16&amp;"_"&amp;K16,[1]无限模式!$A:$AY,13+L16,FALSE),1)="3","EffectCreate_MonsterShow;BuffAdd_WaveHpUp;BuffAdd_WaveSpeedUp;EffectCreate_BossEffect","EffectCreate_MonsterShow;BuffAdd_WaveHpUp;BuffAdd_WaveSpeedUp"))</f>
        <v>EffectCreate_MonsterShow;BuffAdd_WaveHpUp;BuffAdd_WaveSpeedUp</v>
      </c>
      <c r="J16" s="2">
        <v>1</v>
      </c>
      <c r="K16" s="2">
        <v>3</v>
      </c>
      <c r="L16" s="2">
        <v>3</v>
      </c>
    </row>
    <row r="17" spans="2:12" s="2" customFormat="1" x14ac:dyDescent="0.2">
      <c r="B17" s="2" t="str">
        <f>IF(VLOOKUP(J17&amp;"_"&amp;K17,[1]无限模式!$A:$AY,13+L17,FALSE)="","","Monster_Season"&amp;J17&amp;"_Infinite_"&amp;K17&amp;"_"&amp;L17)</f>
        <v/>
      </c>
      <c r="C17" s="2" t="str">
        <f t="shared" si="0"/>
        <v/>
      </c>
      <c r="E17" s="6" t="str">
        <f t="shared" si="4"/>
        <v/>
      </c>
      <c r="F17" s="18" t="str">
        <f>IF(VLOOKUP(J17&amp;"_"&amp;K17,[1]无限模式!$A:$AY,13+L17,FALSE)="","",""&amp;VLOOKUP(VLOOKUP(J17&amp;"_"&amp;K17,[1]无限模式!$A:$AY,13+L17,FALSE),[1]怪物!$B:$O,11,FALSE))</f>
        <v/>
      </c>
      <c r="G17" s="2" t="str">
        <f t="shared" si="5"/>
        <v/>
      </c>
      <c r="H17" s="2" t="str">
        <f t="shared" si="6"/>
        <v/>
      </c>
      <c r="I17" s="2" t="str">
        <f>IF(B17="","",IF(RIGHT(VLOOKUP(J17&amp;"_"&amp;K17,[1]无限模式!$A:$AY,13+L17,FALSE),1)="3","EffectCreate_MonsterShow;BuffAdd_WaveHpUp;BuffAdd_WaveSpeedUp;EffectCreate_BossEffect","EffectCreate_MonsterShow;BuffAdd_WaveHpUp;BuffAdd_WaveSpeedUp"))</f>
        <v/>
      </c>
      <c r="J17" s="2">
        <v>1</v>
      </c>
      <c r="K17" s="2">
        <v>3</v>
      </c>
      <c r="L17" s="2">
        <v>4</v>
      </c>
    </row>
    <row r="18" spans="2:12" s="2" customFormat="1" x14ac:dyDescent="0.2">
      <c r="B18" s="2" t="str">
        <f>IF(VLOOKUP(J18&amp;"_"&amp;K18,[1]无限模式!$A:$AY,13+L18,FALSE)="","","Monster_Season"&amp;J18&amp;"_Infinite_"&amp;K18&amp;"_"&amp;L18)</f>
        <v>Monster_Season1_Infinite_4_1</v>
      </c>
      <c r="C18" s="2" t="str">
        <f t="shared" si="0"/>
        <v>None</v>
      </c>
      <c r="E18" s="6" t="str">
        <f t="shared" si="4"/>
        <v>赛季1无限模式4_1</v>
      </c>
      <c r="F18" s="18" t="str">
        <f>IF(VLOOKUP(J18&amp;"_"&amp;K18,[1]无限模式!$A:$AY,13+L18,FALSE)="","",""&amp;VLOOKUP(VLOOKUP(J18&amp;"_"&amp;K18,[1]无限模式!$A:$AY,13+L18,FALSE),[1]怪物!$B:$O,11,FALSE))</f>
        <v/>
      </c>
      <c r="G18" s="2" t="str">
        <f t="shared" si="5"/>
        <v>Unit_Monster_Season1_Infinite_4_1</v>
      </c>
      <c r="H18" s="2" t="str">
        <f t="shared" si="6"/>
        <v>TowerDefense_Monster1</v>
      </c>
      <c r="I18" s="2" t="str">
        <f>IF(B18="","",IF(RIGHT(VLOOKUP(J18&amp;"_"&amp;K18,[1]无限模式!$A:$AY,13+L18,FALSE),1)="3","EffectCreate_MonsterShow;BuffAdd_WaveHpUp;BuffAdd_WaveSpeedUp;EffectCreate_BossEffect","EffectCreate_MonsterShow;BuffAdd_WaveHpUp;BuffAdd_WaveSpeedUp"))</f>
        <v>EffectCreate_MonsterShow;BuffAdd_WaveHpUp;BuffAdd_WaveSpeedUp</v>
      </c>
      <c r="J18" s="2">
        <v>1</v>
      </c>
      <c r="K18" s="2">
        <v>4</v>
      </c>
      <c r="L18" s="2">
        <v>1</v>
      </c>
    </row>
    <row r="19" spans="2:12" s="2" customFormat="1" x14ac:dyDescent="0.2">
      <c r="B19" s="2" t="str">
        <f>IF(VLOOKUP(J19&amp;"_"&amp;K19,[1]无限模式!$A:$AY,13+L19,FALSE)="","","Monster_Season"&amp;J19&amp;"_Infinite_"&amp;K19&amp;"_"&amp;L19)</f>
        <v>Monster_Season1_Infinite_4_2</v>
      </c>
      <c r="C19" s="2" t="str">
        <f t="shared" si="0"/>
        <v>None</v>
      </c>
      <c r="E19" s="6" t="str">
        <f t="shared" si="4"/>
        <v>赛季1无限模式4_2</v>
      </c>
      <c r="F19" s="18" t="str">
        <f>IF(VLOOKUP(J19&amp;"_"&amp;K19,[1]无限模式!$A:$AY,13+L19,FALSE)="","",""&amp;VLOOKUP(VLOOKUP(J19&amp;"_"&amp;K19,[1]无限模式!$A:$AY,13+L19,FALSE),[1]怪物!$B:$O,11,FALSE))</f>
        <v/>
      </c>
      <c r="G19" s="2" t="str">
        <f t="shared" si="5"/>
        <v>Unit_Monster_Season1_Infinite_4_2</v>
      </c>
      <c r="H19" s="2" t="str">
        <f t="shared" si="6"/>
        <v>TowerDefense_Monster1</v>
      </c>
      <c r="I19" s="2" t="str">
        <f>IF(B19="","",IF(RIGHT(VLOOKUP(J19&amp;"_"&amp;K19,[1]无限模式!$A:$AY,13+L19,FALSE),1)="3","EffectCreate_MonsterShow;BuffAdd_WaveHpUp;BuffAdd_WaveSpeedUp;EffectCreate_BossEffect","EffectCreate_MonsterShow;BuffAdd_WaveHpUp;BuffAdd_WaveSpeedUp"))</f>
        <v>EffectCreate_MonsterShow;BuffAdd_WaveHpUp;BuffAdd_WaveSpeedUp</v>
      </c>
      <c r="J19" s="2">
        <v>1</v>
      </c>
      <c r="K19" s="2">
        <v>4</v>
      </c>
      <c r="L19" s="2">
        <v>2</v>
      </c>
    </row>
    <row r="20" spans="2:12" s="2" customFormat="1" x14ac:dyDescent="0.2">
      <c r="B20" s="2" t="str">
        <f>IF(VLOOKUP(J20&amp;"_"&amp;K20,[1]无限模式!$A:$AY,13+L20,FALSE)="","","Monster_Season"&amp;J20&amp;"_Infinite_"&amp;K20&amp;"_"&amp;L20)</f>
        <v>Monster_Season1_Infinite_4_3</v>
      </c>
      <c r="C20" s="2" t="str">
        <f t="shared" si="0"/>
        <v>None</v>
      </c>
      <c r="E20" s="6" t="str">
        <f t="shared" si="4"/>
        <v>赛季1无限模式4_3</v>
      </c>
      <c r="F20" s="18" t="str">
        <f>IF(VLOOKUP(J20&amp;"_"&amp;K20,[1]无限模式!$A:$AY,13+L20,FALSE)="","",""&amp;VLOOKUP(VLOOKUP(J20&amp;"_"&amp;K20,[1]无限模式!$A:$AY,13+L20,FALSE),[1]怪物!$B:$O,11,FALSE))</f>
        <v/>
      </c>
      <c r="G20" s="2" t="str">
        <f t="shared" si="5"/>
        <v>Unit_Monster_Season1_Infinite_4_3</v>
      </c>
      <c r="H20" s="2" t="str">
        <f t="shared" si="6"/>
        <v>TowerDefense_Monster1</v>
      </c>
      <c r="I20" s="2" t="str">
        <f>IF(B20="","",IF(RIGHT(VLOOKUP(J20&amp;"_"&amp;K20,[1]无限模式!$A:$AY,13+L20,FALSE),1)="3","EffectCreate_MonsterShow;BuffAdd_WaveHpUp;BuffAdd_WaveSpeedUp;EffectCreate_BossEffect","EffectCreate_MonsterShow;BuffAdd_WaveHpUp;BuffAdd_WaveSpeedUp"))</f>
        <v>EffectCreate_MonsterShow;BuffAdd_WaveHpUp;BuffAdd_WaveSpeedUp</v>
      </c>
      <c r="J20" s="2">
        <v>1</v>
      </c>
      <c r="K20" s="2">
        <v>4</v>
      </c>
      <c r="L20" s="2">
        <v>3</v>
      </c>
    </row>
    <row r="21" spans="2:12" s="2" customFormat="1" x14ac:dyDescent="0.2">
      <c r="B21" s="2" t="str">
        <f>IF(VLOOKUP(J21&amp;"_"&amp;K21,[1]无限模式!$A:$AY,13+L21,FALSE)="","","Monster_Season"&amp;J21&amp;"_Infinite_"&amp;K21&amp;"_"&amp;L21)</f>
        <v/>
      </c>
      <c r="C21" s="2" t="str">
        <f t="shared" si="0"/>
        <v/>
      </c>
      <c r="E21" s="6" t="str">
        <f t="shared" si="4"/>
        <v/>
      </c>
      <c r="F21" s="18" t="str">
        <f>IF(VLOOKUP(J21&amp;"_"&amp;K21,[1]无限模式!$A:$AY,13+L21,FALSE)="","",""&amp;VLOOKUP(VLOOKUP(J21&amp;"_"&amp;K21,[1]无限模式!$A:$AY,13+L21,FALSE),[1]怪物!$B:$O,11,FALSE))</f>
        <v/>
      </c>
      <c r="G21" s="2" t="str">
        <f t="shared" si="5"/>
        <v/>
      </c>
      <c r="H21" s="2" t="str">
        <f t="shared" si="6"/>
        <v/>
      </c>
      <c r="I21" s="2" t="str">
        <f>IF(B21="","",IF(RIGHT(VLOOKUP(J21&amp;"_"&amp;K21,[1]无限模式!$A:$AY,13+L21,FALSE),1)="3","EffectCreate_MonsterShow;BuffAdd_WaveHpUp;BuffAdd_WaveSpeedUp;EffectCreate_BossEffect","EffectCreate_MonsterShow;BuffAdd_WaveHpUp;BuffAdd_WaveSpeedUp"))</f>
        <v/>
      </c>
      <c r="J21" s="2">
        <v>1</v>
      </c>
      <c r="K21" s="2">
        <v>4</v>
      </c>
      <c r="L21" s="2">
        <v>4</v>
      </c>
    </row>
    <row r="22" spans="2:12" s="2" customFormat="1" x14ac:dyDescent="0.2">
      <c r="B22" s="2" t="str">
        <f>IF(VLOOKUP(J22&amp;"_"&amp;K22,[1]无限模式!$A:$AY,13+L22,FALSE)="","","Monster_Season"&amp;J22&amp;"_Infinite_"&amp;K22&amp;"_"&amp;L22)</f>
        <v>Monster_Season1_Infinite_5_1</v>
      </c>
      <c r="C22" s="2" t="str">
        <f t="shared" si="0"/>
        <v>None</v>
      </c>
      <c r="E22" s="6" t="str">
        <f t="shared" si="4"/>
        <v>赛季1无限模式5_1</v>
      </c>
      <c r="F22" s="18" t="str">
        <f>IF(VLOOKUP(J22&amp;"_"&amp;K22,[1]无限模式!$A:$AY,13+L22,FALSE)="","",""&amp;VLOOKUP(VLOOKUP(J22&amp;"_"&amp;K22,[1]无限模式!$A:$AY,13+L22,FALSE),[1]怪物!$B:$O,11,FALSE))</f>
        <v/>
      </c>
      <c r="G22" s="2" t="str">
        <f t="shared" si="5"/>
        <v>Unit_Monster_Season1_Infinite_5_1</v>
      </c>
      <c r="H22" s="2" t="str">
        <f t="shared" si="6"/>
        <v>TowerDefense_Monster1</v>
      </c>
      <c r="I22" s="2" t="str">
        <f>IF(B22="","",IF(RIGHT(VLOOKUP(J22&amp;"_"&amp;K22,[1]无限模式!$A:$AY,13+L22,FALSE),1)="3","EffectCreate_MonsterShow;BuffAdd_WaveHpUp;BuffAdd_WaveSpeedUp;EffectCreate_BossEffect","EffectCreate_MonsterShow;BuffAdd_WaveHpUp;BuffAdd_WaveSpeedUp"))</f>
        <v>EffectCreate_MonsterShow;BuffAdd_WaveHpUp;BuffAdd_WaveSpeedUp</v>
      </c>
      <c r="J22" s="2">
        <v>1</v>
      </c>
      <c r="K22" s="2">
        <v>5</v>
      </c>
      <c r="L22" s="2">
        <v>1</v>
      </c>
    </row>
    <row r="23" spans="2:12" s="2" customFormat="1" x14ac:dyDescent="0.2">
      <c r="B23" s="2" t="str">
        <f>IF(VLOOKUP(J23&amp;"_"&amp;K23,[1]无限模式!$A:$AY,13+L23,FALSE)="","","Monster_Season"&amp;J23&amp;"_Infinite_"&amp;K23&amp;"_"&amp;L23)</f>
        <v>Monster_Season1_Infinite_5_2</v>
      </c>
      <c r="C23" s="2" t="str">
        <f t="shared" si="0"/>
        <v>None</v>
      </c>
      <c r="E23" s="6" t="str">
        <f t="shared" si="4"/>
        <v>赛季1无限模式5_2</v>
      </c>
      <c r="F23" s="18" t="str">
        <f>IF(VLOOKUP(J23&amp;"_"&amp;K23,[1]无限模式!$A:$AY,13+L23,FALSE)="","",""&amp;VLOOKUP(VLOOKUP(J23&amp;"_"&amp;K23,[1]无限模式!$A:$AY,13+L23,FALSE),[1]怪物!$B:$O,11,FALSE))</f>
        <v/>
      </c>
      <c r="G23" s="2" t="str">
        <f t="shared" si="5"/>
        <v>Unit_Monster_Season1_Infinite_5_2</v>
      </c>
      <c r="H23" s="2" t="str">
        <f t="shared" si="6"/>
        <v>TowerDefense_Monster1</v>
      </c>
      <c r="I23" s="2" t="str">
        <f>IF(B23="","",IF(RIGHT(VLOOKUP(J23&amp;"_"&amp;K23,[1]无限模式!$A:$AY,13+L23,FALSE),1)="3","EffectCreate_MonsterShow;BuffAdd_WaveHpUp;BuffAdd_WaveSpeedUp;EffectCreate_BossEffect","EffectCreate_MonsterShow;BuffAdd_WaveHpUp;BuffAdd_WaveSpeedUp"))</f>
        <v>EffectCreate_MonsterShow;BuffAdd_WaveHpUp;BuffAdd_WaveSpeedUp</v>
      </c>
      <c r="J23" s="2">
        <v>1</v>
      </c>
      <c r="K23" s="2">
        <v>5</v>
      </c>
      <c r="L23" s="2">
        <v>2</v>
      </c>
    </row>
    <row r="24" spans="2:12" s="2" customFormat="1" x14ac:dyDescent="0.2">
      <c r="B24" s="2" t="str">
        <f>IF(VLOOKUP(J24&amp;"_"&amp;K24,[1]无限模式!$A:$AY,13+L24,FALSE)="","","Monster_Season"&amp;J24&amp;"_Infinite_"&amp;K24&amp;"_"&amp;L24)</f>
        <v>Monster_Season1_Infinite_5_3</v>
      </c>
      <c r="C24" s="2" t="str">
        <f t="shared" si="0"/>
        <v>None</v>
      </c>
      <c r="E24" s="6" t="str">
        <f t="shared" si="4"/>
        <v>赛季1无限模式5_3</v>
      </c>
      <c r="F24" s="18" t="str">
        <f>IF(VLOOKUP(J24&amp;"_"&amp;K24,[1]无限模式!$A:$AY,13+L24,FALSE)="","",""&amp;VLOOKUP(VLOOKUP(J24&amp;"_"&amp;K24,[1]无限模式!$A:$AY,13+L24,FALSE),[1]怪物!$B:$O,11,FALSE))</f>
        <v/>
      </c>
      <c r="G24" s="2" t="str">
        <f t="shared" si="5"/>
        <v>Unit_Monster_Season1_Infinite_5_3</v>
      </c>
      <c r="H24" s="2" t="str">
        <f t="shared" si="6"/>
        <v>TowerDefense_Monster1</v>
      </c>
      <c r="I24" s="2" t="str">
        <f>IF(B24="","",IF(RIGHT(VLOOKUP(J24&amp;"_"&amp;K24,[1]无限模式!$A:$AY,13+L24,FALSE),1)="3","EffectCreate_MonsterShow;BuffAdd_WaveHpUp;BuffAdd_WaveSpeedUp;EffectCreate_BossEffect","EffectCreate_MonsterShow;BuffAdd_WaveHpUp;BuffAdd_WaveSpeedUp"))</f>
        <v>EffectCreate_MonsterShow;BuffAdd_WaveHpUp;BuffAdd_WaveSpeedUp</v>
      </c>
      <c r="J24" s="2">
        <v>1</v>
      </c>
      <c r="K24" s="2">
        <v>5</v>
      </c>
      <c r="L24" s="2">
        <v>3</v>
      </c>
    </row>
    <row r="25" spans="2:12" s="2" customFormat="1" x14ac:dyDescent="0.2">
      <c r="B25" s="2" t="str">
        <f>IF(VLOOKUP(J25&amp;"_"&amp;K25,[1]无限模式!$A:$AY,13+L25,FALSE)="","","Monster_Season"&amp;J25&amp;"_Infinite_"&amp;K25&amp;"_"&amp;L25)</f>
        <v>Monster_Season1_Infinite_5_4</v>
      </c>
      <c r="C25" s="2" t="str">
        <f t="shared" si="0"/>
        <v>None</v>
      </c>
      <c r="E25" s="6" t="str">
        <f t="shared" si="4"/>
        <v>赛季1无限模式5_4</v>
      </c>
      <c r="F25" s="18" t="str">
        <f>IF(VLOOKUP(J25&amp;"_"&amp;K25,[1]无限模式!$A:$AY,13+L25,FALSE)="","",""&amp;VLOOKUP(VLOOKUP(J25&amp;"_"&amp;K25,[1]无限模式!$A:$AY,13+L25,FALSE),[1]怪物!$B:$O,11,FALSE))</f>
        <v/>
      </c>
      <c r="G25" s="2" t="str">
        <f t="shared" si="5"/>
        <v>Unit_Monster_Season1_Infinite_5_4</v>
      </c>
      <c r="H25" s="2" t="str">
        <f t="shared" si="6"/>
        <v>TowerDefense_Monster1</v>
      </c>
      <c r="I25" s="2" t="str">
        <f>IF(B25="","",IF(RIGHT(VLOOKUP(J25&amp;"_"&amp;K25,[1]无限模式!$A:$AY,13+L25,FALSE),1)="3","EffectCreate_MonsterShow;BuffAdd_WaveHpUp;BuffAdd_WaveSpeedUp;EffectCreate_BossEffect","EffectCreate_MonsterShow;BuffAdd_WaveHpUp;BuffAdd_WaveSpeedUp"))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25" s="2">
        <v>1</v>
      </c>
      <c r="K25" s="2">
        <v>5</v>
      </c>
      <c r="L25" s="2">
        <v>4</v>
      </c>
    </row>
    <row r="26" spans="2:12" s="2" customFormat="1" x14ac:dyDescent="0.2">
      <c r="B26" s="2" t="str">
        <f>IF(VLOOKUP(J26&amp;"_"&amp;K26,[1]无限模式!$A:$AY,13+L26,FALSE)="","","Monster_Season"&amp;J26&amp;"_Infinite_"&amp;K26&amp;"_"&amp;L26)</f>
        <v>Monster_Season1_Infinite_6_1</v>
      </c>
      <c r="C26" s="2" t="str">
        <f t="shared" si="0"/>
        <v>None</v>
      </c>
      <c r="E26" s="6" t="str">
        <f t="shared" si="4"/>
        <v>赛季1无限模式6_1</v>
      </c>
      <c r="F26" s="18" t="str">
        <f>IF(VLOOKUP(J26&amp;"_"&amp;K26,[1]无限模式!$A:$AY,13+L26,FALSE)="","",""&amp;VLOOKUP(VLOOKUP(J26&amp;"_"&amp;K26,[1]无限模式!$A:$AY,13+L26,FALSE),[1]怪物!$B:$O,11,FALSE))</f>
        <v/>
      </c>
      <c r="G26" s="2" t="str">
        <f t="shared" si="5"/>
        <v>Unit_Monster_Season1_Infinite_6_1</v>
      </c>
      <c r="H26" s="2" t="str">
        <f t="shared" si="6"/>
        <v>TowerDefense_Monster1</v>
      </c>
      <c r="I26" s="2" t="str">
        <f>IF(B26="","",IF(RIGHT(VLOOKUP(J26&amp;"_"&amp;K26,[1]无限模式!$A:$AY,13+L26,FALSE),1)="3","EffectCreate_MonsterShow;BuffAdd_WaveHpUp;BuffAdd_WaveSpeedUp;EffectCreate_BossEffect","EffectCreate_MonsterShow;BuffAdd_WaveHpUp;BuffAdd_WaveSpeedUp"))</f>
        <v>EffectCreate_MonsterShow;BuffAdd_WaveHpUp;BuffAdd_WaveSpeedUp</v>
      </c>
      <c r="J26" s="2">
        <v>1</v>
      </c>
      <c r="K26" s="2">
        <v>6</v>
      </c>
      <c r="L26" s="2">
        <v>1</v>
      </c>
    </row>
    <row r="27" spans="2:12" s="2" customFormat="1" x14ac:dyDescent="0.2">
      <c r="B27" s="2" t="str">
        <f>IF(VLOOKUP(J27&amp;"_"&amp;K27,[1]无限模式!$A:$AY,13+L27,FALSE)="","","Monster_Season"&amp;J27&amp;"_Infinite_"&amp;K27&amp;"_"&amp;L27)</f>
        <v>Monster_Season1_Infinite_6_2</v>
      </c>
      <c r="C27" s="2" t="str">
        <f t="shared" si="0"/>
        <v>None</v>
      </c>
      <c r="E27" s="6" t="str">
        <f t="shared" si="4"/>
        <v>赛季1无限模式6_2</v>
      </c>
      <c r="F27" s="18" t="str">
        <f>IF(VLOOKUP(J27&amp;"_"&amp;K27,[1]无限模式!$A:$AY,13+L27,FALSE)="","",""&amp;VLOOKUP(VLOOKUP(J27&amp;"_"&amp;K27,[1]无限模式!$A:$AY,13+L27,FALSE),[1]怪物!$B:$O,11,FALSE))</f>
        <v/>
      </c>
      <c r="G27" s="2" t="str">
        <f t="shared" si="5"/>
        <v>Unit_Monster_Season1_Infinite_6_2</v>
      </c>
      <c r="H27" s="2" t="str">
        <f t="shared" si="6"/>
        <v>TowerDefense_Monster1</v>
      </c>
      <c r="I27" s="2" t="str">
        <f>IF(B27="","",IF(RIGHT(VLOOKUP(J27&amp;"_"&amp;K27,[1]无限模式!$A:$AY,13+L27,FALSE),1)="3","EffectCreate_MonsterShow;BuffAdd_WaveHpUp;BuffAdd_WaveSpeedUp;EffectCreate_BossEffect","EffectCreate_MonsterShow;BuffAdd_WaveHpUp;BuffAdd_WaveSpeedUp"))</f>
        <v>EffectCreate_MonsterShow;BuffAdd_WaveHpUp;BuffAdd_WaveSpeedUp</v>
      </c>
      <c r="J27" s="2">
        <v>1</v>
      </c>
      <c r="K27" s="2">
        <v>6</v>
      </c>
      <c r="L27" s="2">
        <v>2</v>
      </c>
    </row>
    <row r="28" spans="2:12" s="2" customFormat="1" x14ac:dyDescent="0.2">
      <c r="B28" s="2" t="str">
        <f>IF(VLOOKUP(J28&amp;"_"&amp;K28,[1]无限模式!$A:$AY,13+L28,FALSE)="","","Monster_Season"&amp;J28&amp;"_Infinite_"&amp;K28&amp;"_"&amp;L28)</f>
        <v/>
      </c>
      <c r="C28" s="2" t="str">
        <f t="shared" si="0"/>
        <v/>
      </c>
      <c r="E28" s="6" t="str">
        <f t="shared" si="4"/>
        <v/>
      </c>
      <c r="F28" s="18" t="str">
        <f>IF(VLOOKUP(J28&amp;"_"&amp;K28,[1]无限模式!$A:$AY,13+L28,FALSE)="","",""&amp;VLOOKUP(VLOOKUP(J28&amp;"_"&amp;K28,[1]无限模式!$A:$AY,13+L28,FALSE),[1]怪物!$B:$O,11,FALSE))</f>
        <v/>
      </c>
      <c r="G28" s="2" t="str">
        <f t="shared" si="5"/>
        <v/>
      </c>
      <c r="H28" s="2" t="str">
        <f t="shared" si="6"/>
        <v/>
      </c>
      <c r="I28" s="2" t="str">
        <f>IF(B28="","",IF(RIGHT(VLOOKUP(J28&amp;"_"&amp;K28,[1]无限模式!$A:$AY,13+L28,FALSE),1)="3","EffectCreate_MonsterShow;BuffAdd_WaveHpUp;BuffAdd_WaveSpeedUp;EffectCreate_BossEffect","EffectCreate_MonsterShow;BuffAdd_WaveHpUp;BuffAdd_WaveSpeedUp"))</f>
        <v/>
      </c>
      <c r="J28" s="2">
        <v>1</v>
      </c>
      <c r="K28" s="2">
        <v>6</v>
      </c>
      <c r="L28" s="2">
        <v>3</v>
      </c>
    </row>
    <row r="29" spans="2:12" s="2" customFormat="1" x14ac:dyDescent="0.2">
      <c r="B29" s="2" t="str">
        <f>IF(VLOOKUP(J29&amp;"_"&amp;K29,[1]无限模式!$A:$AY,13+L29,FALSE)="","","Monster_Season"&amp;J29&amp;"_Infinite_"&amp;K29&amp;"_"&amp;L29)</f>
        <v/>
      </c>
      <c r="C29" s="2" t="str">
        <f t="shared" si="0"/>
        <v/>
      </c>
      <c r="E29" s="6" t="str">
        <f t="shared" si="4"/>
        <v/>
      </c>
      <c r="F29" s="18" t="str">
        <f>IF(VLOOKUP(J29&amp;"_"&amp;K29,[1]无限模式!$A:$AY,13+L29,FALSE)="","",""&amp;VLOOKUP(VLOOKUP(J29&amp;"_"&amp;K29,[1]无限模式!$A:$AY,13+L29,FALSE),[1]怪物!$B:$O,11,FALSE))</f>
        <v/>
      </c>
      <c r="G29" s="2" t="str">
        <f t="shared" si="5"/>
        <v/>
      </c>
      <c r="H29" s="2" t="str">
        <f t="shared" si="6"/>
        <v/>
      </c>
      <c r="I29" s="2" t="str">
        <f>IF(B29="","",IF(RIGHT(VLOOKUP(J29&amp;"_"&amp;K29,[1]无限模式!$A:$AY,13+L29,FALSE),1)="3","EffectCreate_MonsterShow;BuffAdd_WaveHpUp;BuffAdd_WaveSpeedUp;EffectCreate_BossEffect","EffectCreate_MonsterShow;BuffAdd_WaveHpUp;BuffAdd_WaveSpeedUp"))</f>
        <v/>
      </c>
      <c r="J29" s="2">
        <v>1</v>
      </c>
      <c r="K29" s="2">
        <v>6</v>
      </c>
      <c r="L29" s="2">
        <v>4</v>
      </c>
    </row>
    <row r="30" spans="2:12" s="2" customFormat="1" x14ac:dyDescent="0.2">
      <c r="B30" s="2" t="str">
        <f>IF(VLOOKUP(J30&amp;"_"&amp;K30,[1]无限模式!$A:$AY,13+L30,FALSE)="","","Monster_Season"&amp;J30&amp;"_Infinite_"&amp;K30&amp;"_"&amp;L30)</f>
        <v>Monster_Season1_Infinite_7_1</v>
      </c>
      <c r="C30" s="2" t="str">
        <f t="shared" si="0"/>
        <v>None</v>
      </c>
      <c r="E30" s="6" t="str">
        <f t="shared" si="4"/>
        <v>赛季1无限模式7_1</v>
      </c>
      <c r="F30" s="18" t="str">
        <f>IF(VLOOKUP(J30&amp;"_"&amp;K30,[1]无限模式!$A:$AY,13+L30,FALSE)="","",""&amp;VLOOKUP(VLOOKUP(J30&amp;"_"&amp;K30,[1]无限模式!$A:$AY,13+L30,FALSE),[1]怪物!$B:$O,11,FALSE))</f>
        <v/>
      </c>
      <c r="G30" s="2" t="str">
        <f t="shared" si="5"/>
        <v>Unit_Monster_Season1_Infinite_7_1</v>
      </c>
      <c r="H30" s="2" t="str">
        <f t="shared" si="6"/>
        <v>TowerDefense_Monster1</v>
      </c>
      <c r="I30" s="2" t="str">
        <f>IF(B30="","",IF(RIGHT(VLOOKUP(J30&amp;"_"&amp;K30,[1]无限模式!$A:$AY,13+L30,FALSE),1)="3","EffectCreate_MonsterShow;BuffAdd_WaveHpUp;BuffAdd_WaveSpeedUp;EffectCreate_BossEffect","EffectCreate_MonsterShow;BuffAdd_WaveHpUp;BuffAdd_WaveSpeedUp"))</f>
        <v>EffectCreate_MonsterShow;BuffAdd_WaveHpUp;BuffAdd_WaveSpeedUp</v>
      </c>
      <c r="J30" s="2">
        <v>1</v>
      </c>
      <c r="K30" s="2">
        <v>7</v>
      </c>
      <c r="L30" s="2">
        <v>1</v>
      </c>
    </row>
    <row r="31" spans="2:12" s="2" customFormat="1" x14ac:dyDescent="0.2">
      <c r="B31" s="2" t="str">
        <f>IF(VLOOKUP(J31&amp;"_"&amp;K31,[1]无限模式!$A:$AY,13+L31,FALSE)="","","Monster_Season"&amp;J31&amp;"_Infinite_"&amp;K31&amp;"_"&amp;L31)</f>
        <v>Monster_Season1_Infinite_7_2</v>
      </c>
      <c r="C31" s="2" t="str">
        <f t="shared" si="0"/>
        <v>None</v>
      </c>
      <c r="E31" s="6" t="str">
        <f t="shared" si="4"/>
        <v>赛季1无限模式7_2</v>
      </c>
      <c r="F31" s="18" t="str">
        <f>IF(VLOOKUP(J31&amp;"_"&amp;K31,[1]无限模式!$A:$AY,13+L31,FALSE)="","",""&amp;VLOOKUP(VLOOKUP(J31&amp;"_"&amp;K31,[1]无限模式!$A:$AY,13+L31,FALSE),[1]怪物!$B:$O,11,FALSE))</f>
        <v/>
      </c>
      <c r="G31" s="2" t="str">
        <f t="shared" si="5"/>
        <v>Unit_Monster_Season1_Infinite_7_2</v>
      </c>
      <c r="H31" s="2" t="str">
        <f t="shared" si="6"/>
        <v>TowerDefense_Monster1</v>
      </c>
      <c r="I31" s="2" t="str">
        <f>IF(B31="","",IF(RIGHT(VLOOKUP(J31&amp;"_"&amp;K31,[1]无限模式!$A:$AY,13+L31,FALSE),1)="3","EffectCreate_MonsterShow;BuffAdd_WaveHpUp;BuffAdd_WaveSpeedUp;EffectCreate_BossEffect","EffectCreate_MonsterShow;BuffAdd_WaveHpUp;BuffAdd_WaveSpeedUp"))</f>
        <v>EffectCreate_MonsterShow;BuffAdd_WaveHpUp;BuffAdd_WaveSpeedUp</v>
      </c>
      <c r="J31" s="2">
        <v>1</v>
      </c>
      <c r="K31" s="2">
        <v>7</v>
      </c>
      <c r="L31" s="2">
        <v>2</v>
      </c>
    </row>
    <row r="32" spans="2:12" s="2" customFormat="1" x14ac:dyDescent="0.2">
      <c r="B32" s="2" t="str">
        <f>IF(VLOOKUP(J32&amp;"_"&amp;K32,[1]无限模式!$A:$AY,13+L32,FALSE)="","","Monster_Season"&amp;J32&amp;"_Infinite_"&amp;K32&amp;"_"&amp;L32)</f>
        <v>Monster_Season1_Infinite_7_3</v>
      </c>
      <c r="C32" s="2" t="str">
        <f t="shared" si="0"/>
        <v>None</v>
      </c>
      <c r="E32" s="6" t="str">
        <f t="shared" si="4"/>
        <v>赛季1无限模式7_3</v>
      </c>
      <c r="F32" s="18" t="str">
        <f>IF(VLOOKUP(J32&amp;"_"&amp;K32,[1]无限模式!$A:$AY,13+L32,FALSE)="","",""&amp;VLOOKUP(VLOOKUP(J32&amp;"_"&amp;K32,[1]无限模式!$A:$AY,13+L32,FALSE),[1]怪物!$B:$O,11,FALSE))</f>
        <v/>
      </c>
      <c r="G32" s="2" t="str">
        <f t="shared" si="5"/>
        <v>Unit_Monster_Season1_Infinite_7_3</v>
      </c>
      <c r="H32" s="2" t="str">
        <f t="shared" si="6"/>
        <v>TowerDefense_Monster1</v>
      </c>
      <c r="I32" s="2" t="str">
        <f>IF(B32="","",IF(RIGHT(VLOOKUP(J32&amp;"_"&amp;K32,[1]无限模式!$A:$AY,13+L32,FALSE),1)="3","EffectCreate_MonsterShow;BuffAdd_WaveHpUp;BuffAdd_WaveSpeedUp;EffectCreate_BossEffect","EffectCreate_MonsterShow;BuffAdd_WaveHpUp;BuffAdd_WaveSpeedUp"))</f>
        <v>EffectCreate_MonsterShow;BuffAdd_WaveHpUp;BuffAdd_WaveSpeedUp</v>
      </c>
      <c r="J32" s="2">
        <v>1</v>
      </c>
      <c r="K32" s="2">
        <v>7</v>
      </c>
      <c r="L32" s="2">
        <v>3</v>
      </c>
    </row>
    <row r="33" spans="2:12" s="2" customFormat="1" x14ac:dyDescent="0.2">
      <c r="B33" s="2" t="str">
        <f>IF(VLOOKUP(J33&amp;"_"&amp;K33,[1]无限模式!$A:$AY,13+L33,FALSE)="","","Monster_Season"&amp;J33&amp;"_Infinite_"&amp;K33&amp;"_"&amp;L33)</f>
        <v/>
      </c>
      <c r="C33" s="2" t="str">
        <f t="shared" si="0"/>
        <v/>
      </c>
      <c r="E33" s="6" t="str">
        <f t="shared" si="4"/>
        <v/>
      </c>
      <c r="F33" s="18" t="str">
        <f>IF(VLOOKUP(J33&amp;"_"&amp;K33,[1]无限模式!$A:$AY,13+L33,FALSE)="","",""&amp;VLOOKUP(VLOOKUP(J33&amp;"_"&amp;K33,[1]无限模式!$A:$AY,13+L33,FALSE),[1]怪物!$B:$O,11,FALSE))</f>
        <v/>
      </c>
      <c r="G33" s="2" t="str">
        <f t="shared" si="5"/>
        <v/>
      </c>
      <c r="H33" s="2" t="str">
        <f t="shared" si="6"/>
        <v/>
      </c>
      <c r="I33" s="2" t="str">
        <f>IF(B33="","",IF(RIGHT(VLOOKUP(J33&amp;"_"&amp;K33,[1]无限模式!$A:$AY,13+L33,FALSE),1)="3","EffectCreate_MonsterShow;BuffAdd_WaveHpUp;BuffAdd_WaveSpeedUp;EffectCreate_BossEffect","EffectCreate_MonsterShow;BuffAdd_WaveHpUp;BuffAdd_WaveSpeedUp"))</f>
        <v/>
      </c>
      <c r="J33" s="2">
        <v>1</v>
      </c>
      <c r="K33" s="2">
        <v>7</v>
      </c>
      <c r="L33" s="2">
        <v>4</v>
      </c>
    </row>
    <row r="34" spans="2:12" s="2" customFormat="1" x14ac:dyDescent="0.2">
      <c r="B34" s="2" t="str">
        <f>IF(VLOOKUP(J34&amp;"_"&amp;K34,[1]无限模式!$A:$AY,13+L34,FALSE)="","","Monster_Season"&amp;J34&amp;"_Infinite_"&amp;K34&amp;"_"&amp;L34)</f>
        <v>Monster_Season1_Infinite_8_1</v>
      </c>
      <c r="C34" s="2" t="str">
        <f t="shared" si="0"/>
        <v>None</v>
      </c>
      <c r="E34" s="6" t="str">
        <f t="shared" si="4"/>
        <v>赛季1无限模式8_1</v>
      </c>
      <c r="F34" s="18" t="str">
        <f>IF(VLOOKUP(J34&amp;"_"&amp;K34,[1]无限模式!$A:$AY,13+L34,FALSE)="","",""&amp;VLOOKUP(VLOOKUP(J34&amp;"_"&amp;K34,[1]无限模式!$A:$AY,13+L34,FALSE),[1]怪物!$B:$O,11,FALSE))</f>
        <v/>
      </c>
      <c r="G34" s="2" t="str">
        <f t="shared" si="5"/>
        <v>Unit_Monster_Season1_Infinite_8_1</v>
      </c>
      <c r="H34" s="2" t="str">
        <f t="shared" si="6"/>
        <v>TowerDefense_Monster1</v>
      </c>
      <c r="I34" s="2" t="str">
        <f>IF(B34="","",IF(RIGHT(VLOOKUP(J34&amp;"_"&amp;K34,[1]无限模式!$A:$AY,13+L34,FALSE),1)="3","EffectCreate_MonsterShow;BuffAdd_WaveHpUp;BuffAdd_WaveSpeedUp;EffectCreate_BossEffect","EffectCreate_MonsterShow;BuffAdd_WaveHpUp;BuffAdd_WaveSpeedUp"))</f>
        <v>EffectCreate_MonsterShow;BuffAdd_WaveHpUp;BuffAdd_WaveSpeedUp</v>
      </c>
      <c r="J34" s="2">
        <v>1</v>
      </c>
      <c r="K34" s="2">
        <v>8</v>
      </c>
      <c r="L34" s="2">
        <v>1</v>
      </c>
    </row>
    <row r="35" spans="2:12" s="2" customFormat="1" x14ac:dyDescent="0.2">
      <c r="B35" s="2" t="str">
        <f>IF(VLOOKUP(J35&amp;"_"&amp;K35,[1]无限模式!$A:$AY,13+L35,FALSE)="","","Monster_Season"&amp;J35&amp;"_Infinite_"&amp;K35&amp;"_"&amp;L35)</f>
        <v>Monster_Season1_Infinite_8_2</v>
      </c>
      <c r="C35" s="2" t="str">
        <f t="shared" si="0"/>
        <v>None</v>
      </c>
      <c r="E35" s="6" t="str">
        <f t="shared" si="4"/>
        <v>赛季1无限模式8_2</v>
      </c>
      <c r="F35" s="18" t="str">
        <f>IF(VLOOKUP(J35&amp;"_"&amp;K35,[1]无限模式!$A:$AY,13+L35,FALSE)="","",""&amp;VLOOKUP(VLOOKUP(J35&amp;"_"&amp;K35,[1]无限模式!$A:$AY,13+L35,FALSE),[1]怪物!$B:$O,11,FALSE))</f>
        <v/>
      </c>
      <c r="G35" s="2" t="str">
        <f t="shared" si="5"/>
        <v>Unit_Monster_Season1_Infinite_8_2</v>
      </c>
      <c r="H35" s="2" t="str">
        <f t="shared" si="6"/>
        <v>TowerDefense_Monster1</v>
      </c>
      <c r="I35" s="2" t="str">
        <f>IF(B35="","",IF(RIGHT(VLOOKUP(J35&amp;"_"&amp;K35,[1]无限模式!$A:$AY,13+L35,FALSE),1)="3","EffectCreate_MonsterShow;BuffAdd_WaveHpUp;BuffAdd_WaveSpeedUp;EffectCreate_BossEffect","EffectCreate_MonsterShow;BuffAdd_WaveHpUp;BuffAdd_WaveSpeedUp"))</f>
        <v>EffectCreate_MonsterShow;BuffAdd_WaveHpUp;BuffAdd_WaveSpeedUp</v>
      </c>
      <c r="J35" s="2">
        <v>1</v>
      </c>
      <c r="K35" s="2">
        <v>8</v>
      </c>
      <c r="L35" s="2">
        <v>2</v>
      </c>
    </row>
    <row r="36" spans="2:12" s="2" customFormat="1" x14ac:dyDescent="0.2">
      <c r="B36" s="2" t="str">
        <f>IF(VLOOKUP(J36&amp;"_"&amp;K36,[1]无限模式!$A:$AY,13+L36,FALSE)="","","Monster_Season"&amp;J36&amp;"_Infinite_"&amp;K36&amp;"_"&amp;L36)</f>
        <v>Monster_Season1_Infinite_8_3</v>
      </c>
      <c r="C36" s="2" t="str">
        <f t="shared" si="0"/>
        <v>None</v>
      </c>
      <c r="E36" s="6" t="str">
        <f t="shared" si="4"/>
        <v>赛季1无限模式8_3</v>
      </c>
      <c r="F36" s="18" t="str">
        <f>IF(VLOOKUP(J36&amp;"_"&amp;K36,[1]无限模式!$A:$AY,13+L36,FALSE)="","",""&amp;VLOOKUP(VLOOKUP(J36&amp;"_"&amp;K36,[1]无限模式!$A:$AY,13+L36,FALSE),[1]怪物!$B:$O,11,FALSE))</f>
        <v/>
      </c>
      <c r="G36" s="2" t="str">
        <f t="shared" si="5"/>
        <v>Unit_Monster_Season1_Infinite_8_3</v>
      </c>
      <c r="H36" s="2" t="str">
        <f t="shared" si="6"/>
        <v>TowerDefense_Monster1</v>
      </c>
      <c r="I36" s="2" t="str">
        <f>IF(B36="","",IF(RIGHT(VLOOKUP(J36&amp;"_"&amp;K36,[1]无限模式!$A:$AY,13+L36,FALSE),1)="3","EffectCreate_MonsterShow;BuffAdd_WaveHpUp;BuffAdd_WaveSpeedUp;EffectCreate_BossEffect","EffectCreate_MonsterShow;BuffAdd_WaveHpUp;BuffAdd_WaveSpeedUp"))</f>
        <v>EffectCreate_MonsterShow;BuffAdd_WaveHpUp;BuffAdd_WaveSpeedUp</v>
      </c>
      <c r="J36" s="2">
        <v>1</v>
      </c>
      <c r="K36" s="2">
        <v>8</v>
      </c>
      <c r="L36" s="2">
        <v>3</v>
      </c>
    </row>
    <row r="37" spans="2:12" s="2" customFormat="1" x14ac:dyDescent="0.2">
      <c r="B37" s="2" t="str">
        <f>IF(VLOOKUP(J37&amp;"_"&amp;K37,[1]无限模式!$A:$AY,13+L37,FALSE)="","","Monster_Season"&amp;J37&amp;"_Infinite_"&amp;K37&amp;"_"&amp;L37)</f>
        <v/>
      </c>
      <c r="C37" s="2" t="str">
        <f t="shared" si="0"/>
        <v/>
      </c>
      <c r="E37" s="6" t="str">
        <f t="shared" si="4"/>
        <v/>
      </c>
      <c r="F37" s="18" t="str">
        <f>IF(VLOOKUP(J37&amp;"_"&amp;K37,[1]无限模式!$A:$AY,13+L37,FALSE)="","",""&amp;VLOOKUP(VLOOKUP(J37&amp;"_"&amp;K37,[1]无限模式!$A:$AY,13+L37,FALSE),[1]怪物!$B:$O,11,FALSE))</f>
        <v/>
      </c>
      <c r="G37" s="2" t="str">
        <f t="shared" si="5"/>
        <v/>
      </c>
      <c r="H37" s="2" t="str">
        <f t="shared" si="6"/>
        <v/>
      </c>
      <c r="I37" s="2" t="str">
        <f>IF(B37="","",IF(RIGHT(VLOOKUP(J37&amp;"_"&amp;K37,[1]无限模式!$A:$AY,13+L37,FALSE),1)="3","EffectCreate_MonsterShow;BuffAdd_WaveHpUp;BuffAdd_WaveSpeedUp;EffectCreate_BossEffect","EffectCreate_MonsterShow;BuffAdd_WaveHpUp;BuffAdd_WaveSpeedUp"))</f>
        <v/>
      </c>
      <c r="J37" s="2">
        <v>1</v>
      </c>
      <c r="K37" s="2">
        <v>8</v>
      </c>
      <c r="L37" s="2">
        <v>4</v>
      </c>
    </row>
    <row r="38" spans="2:12" s="2" customFormat="1" x14ac:dyDescent="0.2">
      <c r="B38" s="2" t="str">
        <f>IF(VLOOKUP(J38&amp;"_"&amp;K38,[1]无限模式!$A:$AY,13+L38,FALSE)="","","Monster_Season"&amp;J38&amp;"_Infinite_"&amp;K38&amp;"_"&amp;L38)</f>
        <v>Monster_Season1_Infinite_9_1</v>
      </c>
      <c r="C38" s="2" t="str">
        <f t="shared" si="0"/>
        <v>None</v>
      </c>
      <c r="E38" s="6" t="str">
        <f t="shared" si="4"/>
        <v>赛季1无限模式9_1</v>
      </c>
      <c r="F38" s="18" t="str">
        <f>IF(VLOOKUP(J38&amp;"_"&amp;K38,[1]无限模式!$A:$AY,13+L38,FALSE)="","",""&amp;VLOOKUP(VLOOKUP(J38&amp;"_"&amp;K38,[1]无限模式!$A:$AY,13+L38,FALSE),[1]怪物!$B:$O,11,FALSE))</f>
        <v/>
      </c>
      <c r="G38" s="2" t="str">
        <f t="shared" si="5"/>
        <v>Unit_Monster_Season1_Infinite_9_1</v>
      </c>
      <c r="H38" s="2" t="str">
        <f t="shared" si="6"/>
        <v>TowerDefense_Monster1</v>
      </c>
      <c r="I38" s="2" t="str">
        <f>IF(B38="","",IF(RIGHT(VLOOKUP(J38&amp;"_"&amp;K38,[1]无限模式!$A:$AY,13+L38,FALSE),1)="3","EffectCreate_MonsterShow;BuffAdd_WaveHpUp;BuffAdd_WaveSpeedUp;EffectCreate_BossEffect","EffectCreate_MonsterShow;BuffAdd_WaveHpUp;BuffAdd_WaveSpeedUp"))</f>
        <v>EffectCreate_MonsterShow;BuffAdd_WaveHpUp;BuffAdd_WaveSpeedUp</v>
      </c>
      <c r="J38" s="2">
        <v>1</v>
      </c>
      <c r="K38" s="2">
        <v>9</v>
      </c>
      <c r="L38" s="2">
        <v>1</v>
      </c>
    </row>
    <row r="39" spans="2:12" s="2" customFormat="1" x14ac:dyDescent="0.2">
      <c r="B39" s="2" t="str">
        <f>IF(VLOOKUP(J39&amp;"_"&amp;K39,[1]无限模式!$A:$AY,13+L39,FALSE)="","","Monster_Season"&amp;J39&amp;"_Infinite_"&amp;K39&amp;"_"&amp;L39)</f>
        <v>Monster_Season1_Infinite_9_2</v>
      </c>
      <c r="C39" s="2" t="str">
        <f t="shared" si="0"/>
        <v>None</v>
      </c>
      <c r="E39" s="6" t="str">
        <f t="shared" si="4"/>
        <v>赛季1无限模式9_2</v>
      </c>
      <c r="F39" s="18" t="str">
        <f>IF(VLOOKUP(J39&amp;"_"&amp;K39,[1]无限模式!$A:$AY,13+L39,FALSE)="","",""&amp;VLOOKUP(VLOOKUP(J39&amp;"_"&amp;K39,[1]无限模式!$A:$AY,13+L39,FALSE),[1]怪物!$B:$O,11,FALSE))</f>
        <v/>
      </c>
      <c r="G39" s="2" t="str">
        <f t="shared" si="5"/>
        <v>Unit_Monster_Season1_Infinite_9_2</v>
      </c>
      <c r="H39" s="2" t="str">
        <f t="shared" si="6"/>
        <v>TowerDefense_Monster1</v>
      </c>
      <c r="I39" s="2" t="str">
        <f>IF(B39="","",IF(RIGHT(VLOOKUP(J39&amp;"_"&amp;K39,[1]无限模式!$A:$AY,13+L39,FALSE),1)="3","EffectCreate_MonsterShow;BuffAdd_WaveHpUp;BuffAdd_WaveSpeedUp;EffectCreate_BossEffect","EffectCreate_MonsterShow;BuffAdd_WaveHpUp;BuffAdd_WaveSpeedUp"))</f>
        <v>EffectCreate_MonsterShow;BuffAdd_WaveHpUp;BuffAdd_WaveSpeedUp</v>
      </c>
      <c r="J39" s="2">
        <v>1</v>
      </c>
      <c r="K39" s="2">
        <v>9</v>
      </c>
      <c r="L39" s="2">
        <v>2</v>
      </c>
    </row>
    <row r="40" spans="2:12" s="2" customFormat="1" x14ac:dyDescent="0.2">
      <c r="B40" s="2" t="str">
        <f>IF(VLOOKUP(J40&amp;"_"&amp;K40,[1]无限模式!$A:$AY,13+L40,FALSE)="","","Monster_Season"&amp;J40&amp;"_Infinite_"&amp;K40&amp;"_"&amp;L40)</f>
        <v>Monster_Season1_Infinite_9_3</v>
      </c>
      <c r="C40" s="2" t="str">
        <f t="shared" si="0"/>
        <v>None</v>
      </c>
      <c r="E40" s="6" t="str">
        <f t="shared" si="4"/>
        <v>赛季1无限模式9_3</v>
      </c>
      <c r="F40" s="18" t="str">
        <f>IF(VLOOKUP(J40&amp;"_"&amp;K40,[1]无限模式!$A:$AY,13+L40,FALSE)="","",""&amp;VLOOKUP(VLOOKUP(J40&amp;"_"&amp;K40,[1]无限模式!$A:$AY,13+L40,FALSE),[1]怪物!$B:$O,11,FALSE))</f>
        <v/>
      </c>
      <c r="G40" s="2" t="str">
        <f t="shared" si="5"/>
        <v>Unit_Monster_Season1_Infinite_9_3</v>
      </c>
      <c r="H40" s="2" t="str">
        <f t="shared" si="6"/>
        <v>TowerDefense_Monster1</v>
      </c>
      <c r="I40" s="2" t="str">
        <f>IF(B40="","",IF(RIGHT(VLOOKUP(J40&amp;"_"&amp;K40,[1]无限模式!$A:$AY,13+L40,FALSE),1)="3","EffectCreate_MonsterShow;BuffAdd_WaveHpUp;BuffAdd_WaveSpeedUp;EffectCreate_BossEffect","EffectCreate_MonsterShow;BuffAdd_WaveHpUp;BuffAdd_WaveSpeedUp"))</f>
        <v>EffectCreate_MonsterShow;BuffAdd_WaveHpUp;BuffAdd_WaveSpeedUp</v>
      </c>
      <c r="J40" s="2">
        <v>1</v>
      </c>
      <c r="K40" s="2">
        <v>9</v>
      </c>
      <c r="L40" s="2">
        <v>3</v>
      </c>
    </row>
    <row r="41" spans="2:12" s="2" customFormat="1" x14ac:dyDescent="0.2">
      <c r="B41" s="2" t="str">
        <f>IF(VLOOKUP(J41&amp;"_"&amp;K41,[1]无限模式!$A:$AY,13+L41,FALSE)="","","Monster_Season"&amp;J41&amp;"_Infinite_"&amp;K41&amp;"_"&amp;L41)</f>
        <v/>
      </c>
      <c r="C41" s="2" t="str">
        <f t="shared" si="0"/>
        <v/>
      </c>
      <c r="E41" s="6" t="str">
        <f t="shared" si="4"/>
        <v/>
      </c>
      <c r="F41" s="18" t="str">
        <f>IF(VLOOKUP(J41&amp;"_"&amp;K41,[1]无限模式!$A:$AY,13+L41,FALSE)="","",""&amp;VLOOKUP(VLOOKUP(J41&amp;"_"&amp;K41,[1]无限模式!$A:$AY,13+L41,FALSE),[1]怪物!$B:$O,11,FALSE))</f>
        <v/>
      </c>
      <c r="G41" s="2" t="str">
        <f t="shared" si="5"/>
        <v/>
      </c>
      <c r="H41" s="2" t="str">
        <f t="shared" si="6"/>
        <v/>
      </c>
      <c r="I41" s="2" t="str">
        <f>IF(B41="","",IF(RIGHT(VLOOKUP(J41&amp;"_"&amp;K41,[1]无限模式!$A:$AY,13+L41,FALSE),1)="3","EffectCreate_MonsterShow;BuffAdd_WaveHpUp;BuffAdd_WaveSpeedUp;EffectCreate_BossEffect","EffectCreate_MonsterShow;BuffAdd_WaveHpUp;BuffAdd_WaveSpeedUp"))</f>
        <v/>
      </c>
      <c r="J41" s="2">
        <v>1</v>
      </c>
      <c r="K41" s="2">
        <v>9</v>
      </c>
      <c r="L41" s="2">
        <v>4</v>
      </c>
    </row>
    <row r="42" spans="2:12" s="2" customFormat="1" x14ac:dyDescent="0.2">
      <c r="B42" s="2" t="str">
        <f>IF(VLOOKUP(J42&amp;"_"&amp;K42,[1]无限模式!$A:$AY,13+L42,FALSE)="","","Monster_Season"&amp;J42&amp;"_Infinite_"&amp;K42&amp;"_"&amp;L42)</f>
        <v>Monster_Season1_Infinite_10_1</v>
      </c>
      <c r="C42" s="2" t="str">
        <f t="shared" si="0"/>
        <v>None</v>
      </c>
      <c r="E42" s="6" t="str">
        <f t="shared" si="4"/>
        <v>赛季1无限模式10_1</v>
      </c>
      <c r="F42" s="18" t="str">
        <f>IF(VLOOKUP(J42&amp;"_"&amp;K42,[1]无限模式!$A:$AY,13+L42,FALSE)="","",""&amp;VLOOKUP(VLOOKUP(J42&amp;"_"&amp;K42,[1]无限模式!$A:$AY,13+L42,FALSE),[1]怪物!$B:$O,11,FALSE))</f>
        <v/>
      </c>
      <c r="G42" s="2" t="str">
        <f t="shared" si="5"/>
        <v>Unit_Monster_Season1_Infinite_10_1</v>
      </c>
      <c r="H42" s="2" t="str">
        <f t="shared" si="6"/>
        <v>TowerDefense_Monster1</v>
      </c>
      <c r="I42" s="2" t="str">
        <f>IF(B42="","",IF(RIGHT(VLOOKUP(J42&amp;"_"&amp;K42,[1]无限模式!$A:$AY,13+L42,FALSE),1)="3","EffectCreate_MonsterShow;BuffAdd_WaveHpUp;BuffAdd_WaveSpeedUp;EffectCreate_BossEffect","EffectCreate_MonsterShow;BuffAdd_WaveHpUp;BuffAdd_WaveSpeedUp"))</f>
        <v>EffectCreate_MonsterShow;BuffAdd_WaveHpUp;BuffAdd_WaveSpeedUp</v>
      </c>
      <c r="J42" s="2">
        <v>1</v>
      </c>
      <c r="K42" s="2">
        <v>10</v>
      </c>
      <c r="L42" s="2">
        <v>1</v>
      </c>
    </row>
    <row r="43" spans="2:12" s="2" customFormat="1" x14ac:dyDescent="0.2">
      <c r="B43" s="2" t="str">
        <f>IF(VLOOKUP(J43&amp;"_"&amp;K43,[1]无限模式!$A:$AY,13+L43,FALSE)="","","Monster_Season"&amp;J43&amp;"_Infinite_"&amp;K43&amp;"_"&amp;L43)</f>
        <v>Monster_Season1_Infinite_10_2</v>
      </c>
      <c r="C43" s="2" t="str">
        <f t="shared" si="0"/>
        <v>None</v>
      </c>
      <c r="E43" s="6" t="str">
        <f t="shared" si="4"/>
        <v>赛季1无限模式10_2</v>
      </c>
      <c r="F43" s="18" t="str">
        <f>IF(VLOOKUP(J43&amp;"_"&amp;K43,[1]无限模式!$A:$AY,13+L43,FALSE)="","",""&amp;VLOOKUP(VLOOKUP(J43&amp;"_"&amp;K43,[1]无限模式!$A:$AY,13+L43,FALSE),[1]怪物!$B:$O,11,FALSE))</f>
        <v/>
      </c>
      <c r="G43" s="2" t="str">
        <f t="shared" si="5"/>
        <v>Unit_Monster_Season1_Infinite_10_2</v>
      </c>
      <c r="H43" s="2" t="str">
        <f t="shared" si="6"/>
        <v>TowerDefense_Monster1</v>
      </c>
      <c r="I43" s="2" t="str">
        <f>IF(B43="","",IF(RIGHT(VLOOKUP(J43&amp;"_"&amp;K43,[1]无限模式!$A:$AY,13+L43,FALSE),1)="3","EffectCreate_MonsterShow;BuffAdd_WaveHpUp;BuffAdd_WaveSpeedUp;EffectCreate_BossEffect","EffectCreate_MonsterShow;BuffAdd_WaveHpUp;BuffAdd_WaveSpeedUp"))</f>
        <v>EffectCreate_MonsterShow;BuffAdd_WaveHpUp;BuffAdd_WaveSpeedUp</v>
      </c>
      <c r="J43" s="2">
        <v>1</v>
      </c>
      <c r="K43" s="2">
        <v>10</v>
      </c>
      <c r="L43" s="2">
        <v>2</v>
      </c>
    </row>
    <row r="44" spans="2:12" s="2" customFormat="1" x14ac:dyDescent="0.2">
      <c r="B44" s="2" t="str">
        <f>IF(VLOOKUP(J44&amp;"_"&amp;K44,[1]无限模式!$A:$AY,13+L44,FALSE)="","","Monster_Season"&amp;J44&amp;"_Infinite_"&amp;K44&amp;"_"&amp;L44)</f>
        <v>Monster_Season1_Infinite_10_3</v>
      </c>
      <c r="C44" s="2" t="str">
        <f t="shared" si="0"/>
        <v>None</v>
      </c>
      <c r="E44" s="6" t="str">
        <f t="shared" si="4"/>
        <v>赛季1无限模式10_3</v>
      </c>
      <c r="F44" s="18" t="str">
        <f>IF(VLOOKUP(J44&amp;"_"&amp;K44,[1]无限模式!$A:$AY,13+L44,FALSE)="","",""&amp;VLOOKUP(VLOOKUP(J44&amp;"_"&amp;K44,[1]无限模式!$A:$AY,13+L44,FALSE),[1]怪物!$B:$O,11,FALSE))</f>
        <v/>
      </c>
      <c r="G44" s="2" t="str">
        <f t="shared" si="5"/>
        <v>Unit_Monster_Season1_Infinite_10_3</v>
      </c>
      <c r="H44" s="2" t="str">
        <f t="shared" si="6"/>
        <v>TowerDefense_Monster1</v>
      </c>
      <c r="I44" s="2" t="str">
        <f>IF(B44="","",IF(RIGHT(VLOOKUP(J44&amp;"_"&amp;K44,[1]无限模式!$A:$AY,13+L44,FALSE),1)="3","EffectCreate_MonsterShow;BuffAdd_WaveHpUp;BuffAdd_WaveSpeedUp;EffectCreate_BossEffect","EffectCreate_MonsterShow;BuffAdd_WaveHpUp;BuffAdd_WaveSpeedUp"))</f>
        <v>EffectCreate_MonsterShow;BuffAdd_WaveHpUp;BuffAdd_WaveSpeedUp</v>
      </c>
      <c r="J44" s="2">
        <v>1</v>
      </c>
      <c r="K44" s="2">
        <v>10</v>
      </c>
      <c r="L44" s="2">
        <v>3</v>
      </c>
    </row>
    <row r="45" spans="2:12" s="2" customFormat="1" x14ac:dyDescent="0.2">
      <c r="B45" s="2" t="str">
        <f>IF(VLOOKUP(J45&amp;"_"&amp;K45,[1]无限模式!$A:$AY,13+L45,FALSE)="","","Monster_Season"&amp;J45&amp;"_Infinite_"&amp;K45&amp;"_"&amp;L45)</f>
        <v>Monster_Season1_Infinite_10_4</v>
      </c>
      <c r="C45" s="2" t="str">
        <f t="shared" si="0"/>
        <v>None</v>
      </c>
      <c r="E45" s="6" t="str">
        <f t="shared" si="4"/>
        <v>赛季1无限模式10_4</v>
      </c>
      <c r="F45" s="18" t="str">
        <f>IF(VLOOKUP(J45&amp;"_"&amp;K45,[1]无限模式!$A:$AY,13+L45,FALSE)="","",""&amp;VLOOKUP(VLOOKUP(J45&amp;"_"&amp;K45,[1]无限模式!$A:$AY,13+L45,FALSE),[1]怪物!$B:$O,11,FALSE))</f>
        <v/>
      </c>
      <c r="G45" s="2" t="str">
        <f t="shared" si="5"/>
        <v>Unit_Monster_Season1_Infinite_10_4</v>
      </c>
      <c r="H45" s="2" t="str">
        <f t="shared" si="6"/>
        <v>TowerDefense_Monster1</v>
      </c>
      <c r="I45" s="2" t="str">
        <f>IF(B45="","",IF(RIGHT(VLOOKUP(J45&amp;"_"&amp;K45,[1]无限模式!$A:$AY,13+L45,FALSE),1)="3","EffectCreate_MonsterShow;BuffAdd_WaveHpUp;BuffAdd_WaveSpeedUp;EffectCreate_BossEffect","EffectCreate_MonsterShow;BuffAdd_WaveHpUp;BuffAdd_WaveSpeedUp"))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45" s="2">
        <v>1</v>
      </c>
      <c r="K45" s="2">
        <v>10</v>
      </c>
      <c r="L45" s="2">
        <v>4</v>
      </c>
    </row>
    <row r="46" spans="2:12" s="2" customFormat="1" x14ac:dyDescent="0.2">
      <c r="B46" s="2" t="str">
        <f>IF(VLOOKUP(J46&amp;"_"&amp;K46,[1]无限模式!$A:$AY,13+L46,FALSE)="","","Monster_Season"&amp;J46&amp;"_Infinite_"&amp;K46&amp;"_"&amp;L46)</f>
        <v>Monster_Season1_Infinite_11_1</v>
      </c>
      <c r="C46" s="2" t="str">
        <f t="shared" si="0"/>
        <v>None</v>
      </c>
      <c r="E46" s="6" t="str">
        <f t="shared" si="4"/>
        <v>赛季1无限模式11_1</v>
      </c>
      <c r="F46" s="18" t="str">
        <f>IF(VLOOKUP(J46&amp;"_"&amp;K46,[1]无限模式!$A:$AY,13+L46,FALSE)="","",""&amp;VLOOKUP(VLOOKUP(J46&amp;"_"&amp;K46,[1]无限模式!$A:$AY,13+L46,FALSE),[1]怪物!$B:$O,11,FALSE))</f>
        <v/>
      </c>
      <c r="G46" s="2" t="str">
        <f t="shared" si="5"/>
        <v>Unit_Monster_Season1_Infinite_11_1</v>
      </c>
      <c r="H46" s="2" t="str">
        <f t="shared" si="6"/>
        <v>TowerDefense_Monster1</v>
      </c>
      <c r="I46" s="2" t="str">
        <f>IF(B46="","",IF(RIGHT(VLOOKUP(J46&amp;"_"&amp;K46,[1]无限模式!$A:$AY,13+L46,FALSE),1)="3","EffectCreate_MonsterShow;BuffAdd_WaveHpUp;BuffAdd_WaveSpeedUp;EffectCreate_BossEffect","EffectCreate_MonsterShow;BuffAdd_WaveHpUp;BuffAdd_WaveSpeedUp"))</f>
        <v>EffectCreate_MonsterShow;BuffAdd_WaveHpUp;BuffAdd_WaveSpeedUp</v>
      </c>
      <c r="J46" s="2">
        <v>1</v>
      </c>
      <c r="K46" s="2">
        <v>11</v>
      </c>
      <c r="L46" s="2">
        <v>1</v>
      </c>
    </row>
    <row r="47" spans="2:12" s="2" customFormat="1" x14ac:dyDescent="0.2">
      <c r="B47" s="2" t="str">
        <f>IF(VLOOKUP(J47&amp;"_"&amp;K47,[1]无限模式!$A:$AY,13+L47,FALSE)="","","Monster_Season"&amp;J47&amp;"_Infinite_"&amp;K47&amp;"_"&amp;L47)</f>
        <v>Monster_Season1_Infinite_11_2</v>
      </c>
      <c r="C47" s="2" t="str">
        <f t="shared" si="0"/>
        <v>None</v>
      </c>
      <c r="E47" s="6" t="str">
        <f t="shared" si="4"/>
        <v>赛季1无限模式11_2</v>
      </c>
      <c r="F47" s="18" t="str">
        <f>IF(VLOOKUP(J47&amp;"_"&amp;K47,[1]无限模式!$A:$AY,13+L47,FALSE)="","",""&amp;VLOOKUP(VLOOKUP(J47&amp;"_"&amp;K47,[1]无限模式!$A:$AY,13+L47,FALSE),[1]怪物!$B:$O,11,FALSE))</f>
        <v/>
      </c>
      <c r="G47" s="2" t="str">
        <f t="shared" si="5"/>
        <v>Unit_Monster_Season1_Infinite_11_2</v>
      </c>
      <c r="H47" s="2" t="str">
        <f t="shared" si="6"/>
        <v>TowerDefense_Monster1</v>
      </c>
      <c r="I47" s="2" t="str">
        <f>IF(B47="","",IF(RIGHT(VLOOKUP(J47&amp;"_"&amp;K47,[1]无限模式!$A:$AY,13+L47,FALSE),1)="3","EffectCreate_MonsterShow;BuffAdd_WaveHpUp;BuffAdd_WaveSpeedUp;EffectCreate_BossEffect","EffectCreate_MonsterShow;BuffAdd_WaveHpUp;BuffAdd_WaveSpeedUp"))</f>
        <v>EffectCreate_MonsterShow;BuffAdd_WaveHpUp;BuffAdd_WaveSpeedUp</v>
      </c>
      <c r="J47" s="2">
        <v>1</v>
      </c>
      <c r="K47" s="2">
        <v>11</v>
      </c>
      <c r="L47" s="2">
        <v>2</v>
      </c>
    </row>
    <row r="48" spans="2:12" s="2" customFormat="1" x14ac:dyDescent="0.2">
      <c r="B48" s="2" t="str">
        <f>IF(VLOOKUP(J48&amp;"_"&amp;K48,[1]无限模式!$A:$AY,13+L48,FALSE)="","","Monster_Season"&amp;J48&amp;"_Infinite_"&amp;K48&amp;"_"&amp;L48)</f>
        <v/>
      </c>
      <c r="C48" s="2" t="str">
        <f t="shared" si="0"/>
        <v/>
      </c>
      <c r="E48" s="6" t="str">
        <f t="shared" si="4"/>
        <v/>
      </c>
      <c r="F48" s="18" t="str">
        <f>IF(VLOOKUP(J48&amp;"_"&amp;K48,[1]无限模式!$A:$AY,13+L48,FALSE)="","",""&amp;VLOOKUP(VLOOKUP(J48&amp;"_"&amp;K48,[1]无限模式!$A:$AY,13+L48,FALSE),[1]怪物!$B:$O,11,FALSE))</f>
        <v/>
      </c>
      <c r="G48" s="2" t="str">
        <f t="shared" si="5"/>
        <v/>
      </c>
      <c r="H48" s="2" t="str">
        <f t="shared" si="6"/>
        <v/>
      </c>
      <c r="I48" s="2" t="str">
        <f>IF(B48="","",IF(RIGHT(VLOOKUP(J48&amp;"_"&amp;K48,[1]无限模式!$A:$AY,13+L48,FALSE),1)="3","EffectCreate_MonsterShow;BuffAdd_WaveHpUp;BuffAdd_WaveSpeedUp;EffectCreate_BossEffect","EffectCreate_MonsterShow;BuffAdd_WaveHpUp;BuffAdd_WaveSpeedUp"))</f>
        <v/>
      </c>
      <c r="J48" s="2">
        <v>1</v>
      </c>
      <c r="K48" s="2">
        <v>11</v>
      </c>
      <c r="L48" s="2">
        <v>3</v>
      </c>
    </row>
    <row r="49" spans="2:12" s="2" customFormat="1" x14ac:dyDescent="0.2">
      <c r="B49" s="2" t="str">
        <f>IF(VLOOKUP(J49&amp;"_"&amp;K49,[1]无限模式!$A:$AY,13+L49,FALSE)="","","Monster_Season"&amp;J49&amp;"_Infinite_"&amp;K49&amp;"_"&amp;L49)</f>
        <v/>
      </c>
      <c r="C49" s="2" t="str">
        <f t="shared" si="0"/>
        <v/>
      </c>
      <c r="E49" s="6" t="str">
        <f t="shared" si="4"/>
        <v/>
      </c>
      <c r="F49" s="18" t="str">
        <f>IF(VLOOKUP(J49&amp;"_"&amp;K49,[1]无限模式!$A:$AY,13+L49,FALSE)="","",""&amp;VLOOKUP(VLOOKUP(J49&amp;"_"&amp;K49,[1]无限模式!$A:$AY,13+L49,FALSE),[1]怪物!$B:$O,11,FALSE))</f>
        <v/>
      </c>
      <c r="G49" s="2" t="str">
        <f t="shared" si="5"/>
        <v/>
      </c>
      <c r="H49" s="2" t="str">
        <f t="shared" si="6"/>
        <v/>
      </c>
      <c r="I49" s="2" t="str">
        <f>IF(B49="","",IF(RIGHT(VLOOKUP(J49&amp;"_"&amp;K49,[1]无限模式!$A:$AY,13+L49,FALSE),1)="3","EffectCreate_MonsterShow;BuffAdd_WaveHpUp;BuffAdd_WaveSpeedUp;EffectCreate_BossEffect","EffectCreate_MonsterShow;BuffAdd_WaveHpUp;BuffAdd_WaveSpeedUp"))</f>
        <v/>
      </c>
      <c r="J49" s="2">
        <v>1</v>
      </c>
      <c r="K49" s="2">
        <v>11</v>
      </c>
      <c r="L49" s="2">
        <v>4</v>
      </c>
    </row>
    <row r="50" spans="2:12" s="2" customFormat="1" x14ac:dyDescent="0.2">
      <c r="B50" s="2" t="str">
        <f>IF(VLOOKUP(J50&amp;"_"&amp;K50,[1]无限模式!$A:$AY,13+L50,FALSE)="","","Monster_Season"&amp;J50&amp;"_Infinite_"&amp;K50&amp;"_"&amp;L50)</f>
        <v>Monster_Season1_Infinite_12_1</v>
      </c>
      <c r="C50" s="2" t="str">
        <f t="shared" si="0"/>
        <v>None</v>
      </c>
      <c r="E50" s="6" t="str">
        <f t="shared" si="4"/>
        <v>赛季1无限模式12_1</v>
      </c>
      <c r="F50" s="18" t="str">
        <f>IF(VLOOKUP(J50&amp;"_"&amp;K50,[1]无限模式!$A:$AY,13+L50,FALSE)="","",""&amp;VLOOKUP(VLOOKUP(J50&amp;"_"&amp;K50,[1]无限模式!$A:$AY,13+L50,FALSE),[1]怪物!$B:$O,11,FALSE))</f>
        <v/>
      </c>
      <c r="G50" s="2" t="str">
        <f t="shared" si="5"/>
        <v>Unit_Monster_Season1_Infinite_12_1</v>
      </c>
      <c r="H50" s="2" t="str">
        <f t="shared" si="6"/>
        <v>TowerDefense_Monster1</v>
      </c>
      <c r="I50" s="2" t="str">
        <f>IF(B50="","",IF(RIGHT(VLOOKUP(J50&amp;"_"&amp;K50,[1]无限模式!$A:$AY,13+L50,FALSE),1)="3","EffectCreate_MonsterShow;BuffAdd_WaveHpUp;BuffAdd_WaveSpeedUp;EffectCreate_BossEffect","EffectCreate_MonsterShow;BuffAdd_WaveHpUp;BuffAdd_WaveSpeedUp"))</f>
        <v>EffectCreate_MonsterShow;BuffAdd_WaveHpUp;BuffAdd_WaveSpeedUp</v>
      </c>
      <c r="J50" s="2">
        <v>1</v>
      </c>
      <c r="K50" s="2">
        <v>12</v>
      </c>
      <c r="L50" s="2">
        <v>1</v>
      </c>
    </row>
    <row r="51" spans="2:12" s="2" customFormat="1" x14ac:dyDescent="0.2">
      <c r="B51" s="2" t="str">
        <f>IF(VLOOKUP(J51&amp;"_"&amp;K51,[1]无限模式!$A:$AY,13+L51,FALSE)="","","Monster_Season"&amp;J51&amp;"_Infinite_"&amp;K51&amp;"_"&amp;L51)</f>
        <v>Monster_Season1_Infinite_12_2</v>
      </c>
      <c r="C51" s="2" t="str">
        <f t="shared" si="0"/>
        <v>None</v>
      </c>
      <c r="E51" s="6" t="str">
        <f t="shared" si="4"/>
        <v>赛季1无限模式12_2</v>
      </c>
      <c r="F51" s="18" t="str">
        <f>IF(VLOOKUP(J51&amp;"_"&amp;K51,[1]无限模式!$A:$AY,13+L51,FALSE)="","",""&amp;VLOOKUP(VLOOKUP(J51&amp;"_"&amp;K51,[1]无限模式!$A:$AY,13+L51,FALSE),[1]怪物!$B:$O,11,FALSE))</f>
        <v/>
      </c>
      <c r="G51" s="2" t="str">
        <f t="shared" si="5"/>
        <v>Unit_Monster_Season1_Infinite_12_2</v>
      </c>
      <c r="H51" s="2" t="str">
        <f t="shared" si="6"/>
        <v>TowerDefense_Monster1</v>
      </c>
      <c r="I51" s="2" t="str">
        <f>IF(B51="","",IF(RIGHT(VLOOKUP(J51&amp;"_"&amp;K51,[1]无限模式!$A:$AY,13+L51,FALSE),1)="3","EffectCreate_MonsterShow;BuffAdd_WaveHpUp;BuffAdd_WaveSpeedUp;EffectCreate_BossEffect","EffectCreate_MonsterShow;BuffAdd_WaveHpUp;BuffAdd_WaveSpeedUp"))</f>
        <v>EffectCreate_MonsterShow;BuffAdd_WaveHpUp;BuffAdd_WaveSpeedUp</v>
      </c>
      <c r="J51" s="2">
        <v>1</v>
      </c>
      <c r="K51" s="2">
        <v>12</v>
      </c>
      <c r="L51" s="2">
        <v>2</v>
      </c>
    </row>
    <row r="52" spans="2:12" s="2" customFormat="1" x14ac:dyDescent="0.2">
      <c r="B52" s="2" t="str">
        <f>IF(VLOOKUP(J52&amp;"_"&amp;K52,[1]无限模式!$A:$AY,13+L52,FALSE)="","","Monster_Season"&amp;J52&amp;"_Infinite_"&amp;K52&amp;"_"&amp;L52)</f>
        <v>Monster_Season1_Infinite_12_3</v>
      </c>
      <c r="C52" s="2" t="str">
        <f t="shared" si="0"/>
        <v>None</v>
      </c>
      <c r="E52" s="6" t="str">
        <f t="shared" si="4"/>
        <v>赛季1无限模式12_3</v>
      </c>
      <c r="F52" s="18" t="str">
        <f>IF(VLOOKUP(J52&amp;"_"&amp;K52,[1]无限模式!$A:$AY,13+L52,FALSE)="","",""&amp;VLOOKUP(VLOOKUP(J52&amp;"_"&amp;K52,[1]无限模式!$A:$AY,13+L52,FALSE),[1]怪物!$B:$O,11,FALSE))</f>
        <v/>
      </c>
      <c r="G52" s="2" t="str">
        <f t="shared" si="5"/>
        <v>Unit_Monster_Season1_Infinite_12_3</v>
      </c>
      <c r="H52" s="2" t="str">
        <f t="shared" si="6"/>
        <v>TowerDefense_Monster1</v>
      </c>
      <c r="I52" s="2" t="str">
        <f>IF(B52="","",IF(RIGHT(VLOOKUP(J52&amp;"_"&amp;K52,[1]无限模式!$A:$AY,13+L52,FALSE),1)="3","EffectCreate_MonsterShow;BuffAdd_WaveHpUp;BuffAdd_WaveSpeedUp;EffectCreate_BossEffect","EffectCreate_MonsterShow;BuffAdd_WaveHpUp;BuffAdd_WaveSpeedUp"))</f>
        <v>EffectCreate_MonsterShow;BuffAdd_WaveHpUp;BuffAdd_WaveSpeedUp</v>
      </c>
      <c r="J52" s="2">
        <v>1</v>
      </c>
      <c r="K52" s="2">
        <v>12</v>
      </c>
      <c r="L52" s="2">
        <v>3</v>
      </c>
    </row>
    <row r="53" spans="2:12" s="2" customFormat="1" x14ac:dyDescent="0.2">
      <c r="B53" s="2" t="str">
        <f>IF(VLOOKUP(J53&amp;"_"&amp;K53,[1]无限模式!$A:$AY,13+L53,FALSE)="","","Monster_Season"&amp;J53&amp;"_Infinite_"&amp;K53&amp;"_"&amp;L53)</f>
        <v/>
      </c>
      <c r="C53" s="2" t="str">
        <f t="shared" si="0"/>
        <v/>
      </c>
      <c r="E53" s="6" t="str">
        <f t="shared" si="4"/>
        <v/>
      </c>
      <c r="F53" s="18" t="str">
        <f>IF(VLOOKUP(J53&amp;"_"&amp;K53,[1]无限模式!$A:$AY,13+L53,FALSE)="","",""&amp;VLOOKUP(VLOOKUP(J53&amp;"_"&amp;K53,[1]无限模式!$A:$AY,13+L53,FALSE),[1]怪物!$B:$O,11,FALSE))</f>
        <v/>
      </c>
      <c r="G53" s="2" t="str">
        <f t="shared" si="5"/>
        <v/>
      </c>
      <c r="H53" s="2" t="str">
        <f t="shared" si="6"/>
        <v/>
      </c>
      <c r="I53" s="2" t="str">
        <f>IF(B53="","",IF(RIGHT(VLOOKUP(J53&amp;"_"&amp;K53,[1]无限模式!$A:$AY,13+L53,FALSE),1)="3","EffectCreate_MonsterShow;BuffAdd_WaveHpUp;BuffAdd_WaveSpeedUp;EffectCreate_BossEffect","EffectCreate_MonsterShow;BuffAdd_WaveHpUp;BuffAdd_WaveSpeedUp"))</f>
        <v/>
      </c>
      <c r="J53" s="2">
        <v>1</v>
      </c>
      <c r="K53" s="2">
        <v>12</v>
      </c>
      <c r="L53" s="2">
        <v>4</v>
      </c>
    </row>
    <row r="54" spans="2:12" s="2" customFormat="1" x14ac:dyDescent="0.2">
      <c r="B54" s="2" t="str">
        <f>IF(VLOOKUP(J54&amp;"_"&amp;K54,[1]无限模式!$A:$AY,13+L54,FALSE)="","","Monster_Season"&amp;J54&amp;"_Infinite_"&amp;K54&amp;"_"&amp;L54)</f>
        <v>Monster_Season1_Infinite_13_1</v>
      </c>
      <c r="C54" s="2" t="str">
        <f t="shared" si="0"/>
        <v>None</v>
      </c>
      <c r="E54" s="6" t="str">
        <f t="shared" si="4"/>
        <v>赛季1无限模式13_1</v>
      </c>
      <c r="F54" s="18" t="str">
        <f>IF(VLOOKUP(J54&amp;"_"&amp;K54,[1]无限模式!$A:$AY,13+L54,FALSE)="","",""&amp;VLOOKUP(VLOOKUP(J54&amp;"_"&amp;K54,[1]无限模式!$A:$AY,13+L54,FALSE),[1]怪物!$B:$O,11,FALSE))</f>
        <v/>
      </c>
      <c r="G54" s="2" t="str">
        <f t="shared" si="5"/>
        <v>Unit_Monster_Season1_Infinite_13_1</v>
      </c>
      <c r="H54" s="2" t="str">
        <f t="shared" si="6"/>
        <v>TowerDefense_Monster1</v>
      </c>
      <c r="I54" s="2" t="str">
        <f>IF(B54="","",IF(RIGHT(VLOOKUP(J54&amp;"_"&amp;K54,[1]无限模式!$A:$AY,13+L54,FALSE),1)="3","EffectCreate_MonsterShow;BuffAdd_WaveHpUp;BuffAdd_WaveSpeedUp;EffectCreate_BossEffect","EffectCreate_MonsterShow;BuffAdd_WaveHpUp;BuffAdd_WaveSpeedUp"))</f>
        <v>EffectCreate_MonsterShow;BuffAdd_WaveHpUp;BuffAdd_WaveSpeedUp</v>
      </c>
      <c r="J54" s="2">
        <v>1</v>
      </c>
      <c r="K54" s="2">
        <v>13</v>
      </c>
      <c r="L54" s="2">
        <v>1</v>
      </c>
    </row>
    <row r="55" spans="2:12" s="2" customFormat="1" x14ac:dyDescent="0.2">
      <c r="B55" s="2" t="str">
        <f>IF(VLOOKUP(J55&amp;"_"&amp;K55,[1]无限模式!$A:$AY,13+L55,FALSE)="","","Monster_Season"&amp;J55&amp;"_Infinite_"&amp;K55&amp;"_"&amp;L55)</f>
        <v>Monster_Season1_Infinite_13_2</v>
      </c>
      <c r="C55" s="2" t="str">
        <f t="shared" si="0"/>
        <v>None</v>
      </c>
      <c r="E55" s="6" t="str">
        <f t="shared" si="4"/>
        <v>赛季1无限模式13_2</v>
      </c>
      <c r="F55" s="18" t="str">
        <f>IF(VLOOKUP(J55&amp;"_"&amp;K55,[1]无限模式!$A:$AY,13+L55,FALSE)="","",""&amp;VLOOKUP(VLOOKUP(J55&amp;"_"&amp;K55,[1]无限模式!$A:$AY,13+L55,FALSE),[1]怪物!$B:$O,11,FALSE))</f>
        <v/>
      </c>
      <c r="G55" s="2" t="str">
        <f t="shared" si="5"/>
        <v>Unit_Monster_Season1_Infinite_13_2</v>
      </c>
      <c r="H55" s="2" t="str">
        <f t="shared" si="6"/>
        <v>TowerDefense_Monster1</v>
      </c>
      <c r="I55" s="2" t="str">
        <f>IF(B55="","",IF(RIGHT(VLOOKUP(J55&amp;"_"&amp;K55,[1]无限模式!$A:$AY,13+L55,FALSE),1)="3","EffectCreate_MonsterShow;BuffAdd_WaveHpUp;BuffAdd_WaveSpeedUp;EffectCreate_BossEffect","EffectCreate_MonsterShow;BuffAdd_WaveHpUp;BuffAdd_WaveSpeedUp"))</f>
        <v>EffectCreate_MonsterShow;BuffAdd_WaveHpUp;BuffAdd_WaveSpeedUp</v>
      </c>
      <c r="J55" s="2">
        <v>1</v>
      </c>
      <c r="K55" s="2">
        <v>13</v>
      </c>
      <c r="L55" s="2">
        <v>2</v>
      </c>
    </row>
    <row r="56" spans="2:12" s="2" customFormat="1" x14ac:dyDescent="0.2">
      <c r="B56" s="2" t="str">
        <f>IF(VLOOKUP(J56&amp;"_"&amp;K56,[1]无限模式!$A:$AY,13+L56,FALSE)="","","Monster_Season"&amp;J56&amp;"_Infinite_"&amp;K56&amp;"_"&amp;L56)</f>
        <v>Monster_Season1_Infinite_13_3</v>
      </c>
      <c r="C56" s="2" t="str">
        <f t="shared" si="0"/>
        <v>None</v>
      </c>
      <c r="E56" s="6" t="str">
        <f t="shared" si="4"/>
        <v>赛季1无限模式13_3</v>
      </c>
      <c r="F56" s="18" t="str">
        <f>IF(VLOOKUP(J56&amp;"_"&amp;K56,[1]无限模式!$A:$AY,13+L56,FALSE)="","",""&amp;VLOOKUP(VLOOKUP(J56&amp;"_"&amp;K56,[1]无限模式!$A:$AY,13+L56,FALSE),[1]怪物!$B:$O,11,FALSE))</f>
        <v/>
      </c>
      <c r="G56" s="2" t="str">
        <f t="shared" si="5"/>
        <v>Unit_Monster_Season1_Infinite_13_3</v>
      </c>
      <c r="H56" s="2" t="str">
        <f t="shared" si="6"/>
        <v>TowerDefense_Monster1</v>
      </c>
      <c r="I56" s="2" t="str">
        <f>IF(B56="","",IF(RIGHT(VLOOKUP(J56&amp;"_"&amp;K56,[1]无限模式!$A:$AY,13+L56,FALSE),1)="3","EffectCreate_MonsterShow;BuffAdd_WaveHpUp;BuffAdd_WaveSpeedUp;EffectCreate_BossEffect","EffectCreate_MonsterShow;BuffAdd_WaveHpUp;BuffAdd_WaveSpeedUp"))</f>
        <v>EffectCreate_MonsterShow;BuffAdd_WaveHpUp;BuffAdd_WaveSpeedUp</v>
      </c>
      <c r="J56" s="2">
        <v>1</v>
      </c>
      <c r="K56" s="2">
        <v>13</v>
      </c>
      <c r="L56" s="2">
        <v>3</v>
      </c>
    </row>
    <row r="57" spans="2:12" s="2" customFormat="1" x14ac:dyDescent="0.2">
      <c r="B57" s="2" t="str">
        <f>IF(VLOOKUP(J57&amp;"_"&amp;K57,[1]无限模式!$A:$AY,13+L57,FALSE)="","","Monster_Season"&amp;J57&amp;"_Infinite_"&amp;K57&amp;"_"&amp;L57)</f>
        <v/>
      </c>
      <c r="C57" s="2" t="str">
        <f t="shared" si="0"/>
        <v/>
      </c>
      <c r="E57" s="6" t="str">
        <f t="shared" si="4"/>
        <v/>
      </c>
      <c r="F57" s="18" t="str">
        <f>IF(VLOOKUP(J57&amp;"_"&amp;K57,[1]无限模式!$A:$AY,13+L57,FALSE)="","",""&amp;VLOOKUP(VLOOKUP(J57&amp;"_"&amp;K57,[1]无限模式!$A:$AY,13+L57,FALSE),[1]怪物!$B:$O,11,FALSE))</f>
        <v/>
      </c>
      <c r="G57" s="2" t="str">
        <f t="shared" si="5"/>
        <v/>
      </c>
      <c r="H57" s="2" t="str">
        <f t="shared" si="6"/>
        <v/>
      </c>
      <c r="I57" s="2" t="str">
        <f>IF(B57="","",IF(RIGHT(VLOOKUP(J57&amp;"_"&amp;K57,[1]无限模式!$A:$AY,13+L57,FALSE),1)="3","EffectCreate_MonsterShow;BuffAdd_WaveHpUp;BuffAdd_WaveSpeedUp;EffectCreate_BossEffect","EffectCreate_MonsterShow;BuffAdd_WaveHpUp;BuffAdd_WaveSpeedUp"))</f>
        <v/>
      </c>
      <c r="J57" s="2">
        <v>1</v>
      </c>
      <c r="K57" s="2">
        <v>13</v>
      </c>
      <c r="L57" s="2">
        <v>4</v>
      </c>
    </row>
    <row r="58" spans="2:12" s="2" customFormat="1" x14ac:dyDescent="0.2">
      <c r="B58" s="2" t="str">
        <f>IF(VLOOKUP(J58&amp;"_"&amp;K58,[1]无限模式!$A:$AY,13+L58,FALSE)="","","Monster_Season"&amp;J58&amp;"_Infinite_"&amp;K58&amp;"_"&amp;L58)</f>
        <v>Monster_Season1_Infinite_14_1</v>
      </c>
      <c r="C58" s="2" t="str">
        <f t="shared" si="0"/>
        <v>None</v>
      </c>
      <c r="E58" s="6" t="str">
        <f t="shared" si="4"/>
        <v>赛季1无限模式14_1</v>
      </c>
      <c r="F58" s="18" t="str">
        <f>IF(VLOOKUP(J58&amp;"_"&amp;K58,[1]无限模式!$A:$AY,13+L58,FALSE)="","",""&amp;VLOOKUP(VLOOKUP(J58&amp;"_"&amp;K58,[1]无限模式!$A:$AY,13+L58,FALSE),[1]怪物!$B:$O,11,FALSE))</f>
        <v/>
      </c>
      <c r="G58" s="2" t="str">
        <f t="shared" si="5"/>
        <v>Unit_Monster_Season1_Infinite_14_1</v>
      </c>
      <c r="H58" s="2" t="str">
        <f t="shared" si="6"/>
        <v>TowerDefense_Monster1</v>
      </c>
      <c r="I58" s="2" t="str">
        <f>IF(B58="","",IF(RIGHT(VLOOKUP(J58&amp;"_"&amp;K58,[1]无限模式!$A:$AY,13+L58,FALSE),1)="3","EffectCreate_MonsterShow;BuffAdd_WaveHpUp;BuffAdd_WaveSpeedUp;EffectCreate_BossEffect","EffectCreate_MonsterShow;BuffAdd_WaveHpUp;BuffAdd_WaveSpeedUp"))</f>
        <v>EffectCreate_MonsterShow;BuffAdd_WaveHpUp;BuffAdd_WaveSpeedUp</v>
      </c>
      <c r="J58" s="2">
        <v>1</v>
      </c>
      <c r="K58" s="2">
        <v>14</v>
      </c>
      <c r="L58" s="2">
        <v>1</v>
      </c>
    </row>
    <row r="59" spans="2:12" s="2" customFormat="1" x14ac:dyDescent="0.2">
      <c r="B59" s="2" t="str">
        <f>IF(VLOOKUP(J59&amp;"_"&amp;K59,[1]无限模式!$A:$AY,13+L59,FALSE)="","","Monster_Season"&amp;J59&amp;"_Infinite_"&amp;K59&amp;"_"&amp;L59)</f>
        <v>Monster_Season1_Infinite_14_2</v>
      </c>
      <c r="C59" s="2" t="str">
        <f t="shared" si="0"/>
        <v>None</v>
      </c>
      <c r="E59" s="6" t="str">
        <f t="shared" si="4"/>
        <v>赛季1无限模式14_2</v>
      </c>
      <c r="F59" s="18" t="str">
        <f>IF(VLOOKUP(J59&amp;"_"&amp;K59,[1]无限模式!$A:$AY,13+L59,FALSE)="","",""&amp;VLOOKUP(VLOOKUP(J59&amp;"_"&amp;K59,[1]无限模式!$A:$AY,13+L59,FALSE),[1]怪物!$B:$O,11,FALSE))</f>
        <v/>
      </c>
      <c r="G59" s="2" t="str">
        <f t="shared" si="5"/>
        <v>Unit_Monster_Season1_Infinite_14_2</v>
      </c>
      <c r="H59" s="2" t="str">
        <f t="shared" si="6"/>
        <v>TowerDefense_Monster1</v>
      </c>
      <c r="I59" s="2" t="str">
        <f>IF(B59="","",IF(RIGHT(VLOOKUP(J59&amp;"_"&amp;K59,[1]无限模式!$A:$AY,13+L59,FALSE),1)="3","EffectCreate_MonsterShow;BuffAdd_WaveHpUp;BuffAdd_WaveSpeedUp;EffectCreate_BossEffect","EffectCreate_MonsterShow;BuffAdd_WaveHpUp;BuffAdd_WaveSpeedUp"))</f>
        <v>EffectCreate_MonsterShow;BuffAdd_WaveHpUp;BuffAdd_WaveSpeedUp</v>
      </c>
      <c r="J59" s="2">
        <v>1</v>
      </c>
      <c r="K59" s="2">
        <v>14</v>
      </c>
      <c r="L59" s="2">
        <v>2</v>
      </c>
    </row>
    <row r="60" spans="2:12" s="2" customFormat="1" x14ac:dyDescent="0.2">
      <c r="B60" s="2" t="str">
        <f>IF(VLOOKUP(J60&amp;"_"&amp;K60,[1]无限模式!$A:$AY,13+L60,FALSE)="","","Monster_Season"&amp;J60&amp;"_Infinite_"&amp;K60&amp;"_"&amp;L60)</f>
        <v>Monster_Season1_Infinite_14_3</v>
      </c>
      <c r="C60" s="2" t="str">
        <f t="shared" si="0"/>
        <v>None</v>
      </c>
      <c r="E60" s="6" t="str">
        <f t="shared" si="4"/>
        <v>赛季1无限模式14_3</v>
      </c>
      <c r="F60" s="18" t="str">
        <f>IF(VLOOKUP(J60&amp;"_"&amp;K60,[1]无限模式!$A:$AY,13+L60,FALSE)="","",""&amp;VLOOKUP(VLOOKUP(J60&amp;"_"&amp;K60,[1]无限模式!$A:$AY,13+L60,FALSE),[1]怪物!$B:$O,11,FALSE))</f>
        <v/>
      </c>
      <c r="G60" s="2" t="str">
        <f t="shared" si="5"/>
        <v>Unit_Monster_Season1_Infinite_14_3</v>
      </c>
      <c r="H60" s="2" t="str">
        <f t="shared" si="6"/>
        <v>TowerDefense_Monster1</v>
      </c>
      <c r="I60" s="2" t="str">
        <f>IF(B60="","",IF(RIGHT(VLOOKUP(J60&amp;"_"&amp;K60,[1]无限模式!$A:$AY,13+L60,FALSE),1)="3","EffectCreate_MonsterShow;BuffAdd_WaveHpUp;BuffAdd_WaveSpeedUp;EffectCreate_BossEffect","EffectCreate_MonsterShow;BuffAdd_WaveHpUp;BuffAdd_WaveSpeedUp"))</f>
        <v>EffectCreate_MonsterShow;BuffAdd_WaveHpUp;BuffAdd_WaveSpeedUp</v>
      </c>
      <c r="J60" s="2">
        <v>1</v>
      </c>
      <c r="K60" s="2">
        <v>14</v>
      </c>
      <c r="L60" s="2">
        <v>3</v>
      </c>
    </row>
    <row r="61" spans="2:12" s="2" customFormat="1" x14ac:dyDescent="0.2">
      <c r="B61" s="2" t="str">
        <f>IF(VLOOKUP(J61&amp;"_"&amp;K61,[1]无限模式!$A:$AY,13+L61,FALSE)="","","Monster_Season"&amp;J61&amp;"_Infinite_"&amp;K61&amp;"_"&amp;L61)</f>
        <v/>
      </c>
      <c r="C61" s="2" t="str">
        <f t="shared" si="0"/>
        <v/>
      </c>
      <c r="E61" s="6" t="str">
        <f t="shared" si="4"/>
        <v/>
      </c>
      <c r="F61" s="18" t="str">
        <f>IF(VLOOKUP(J61&amp;"_"&amp;K61,[1]无限模式!$A:$AY,13+L61,FALSE)="","",""&amp;VLOOKUP(VLOOKUP(J61&amp;"_"&amp;K61,[1]无限模式!$A:$AY,13+L61,FALSE),[1]怪物!$B:$O,11,FALSE))</f>
        <v/>
      </c>
      <c r="G61" s="2" t="str">
        <f t="shared" si="5"/>
        <v/>
      </c>
      <c r="H61" s="2" t="str">
        <f t="shared" si="6"/>
        <v/>
      </c>
      <c r="I61" s="2" t="str">
        <f>IF(B61="","",IF(RIGHT(VLOOKUP(J61&amp;"_"&amp;K61,[1]无限模式!$A:$AY,13+L61,FALSE),1)="3","EffectCreate_MonsterShow;BuffAdd_WaveHpUp;BuffAdd_WaveSpeedUp;EffectCreate_BossEffect","EffectCreate_MonsterShow;BuffAdd_WaveHpUp;BuffAdd_WaveSpeedUp"))</f>
        <v/>
      </c>
      <c r="J61" s="2">
        <v>1</v>
      </c>
      <c r="K61" s="2">
        <v>14</v>
      </c>
      <c r="L61" s="2">
        <v>4</v>
      </c>
    </row>
    <row r="62" spans="2:12" s="2" customFormat="1" x14ac:dyDescent="0.2">
      <c r="B62" s="2" t="str">
        <f>IF(VLOOKUP(J62&amp;"_"&amp;K62,[1]无限模式!$A:$AY,13+L62,FALSE)="","","Monster_Season"&amp;J62&amp;"_Infinite_"&amp;K62&amp;"_"&amp;L62)</f>
        <v>Monster_Season1_Infinite_15_1</v>
      </c>
      <c r="C62" s="2" t="str">
        <f t="shared" si="0"/>
        <v>None</v>
      </c>
      <c r="E62" s="6" t="str">
        <f t="shared" si="4"/>
        <v>赛季1无限模式15_1</v>
      </c>
      <c r="F62" s="18" t="str">
        <f>IF(VLOOKUP(J62&amp;"_"&amp;K62,[1]无限模式!$A:$AY,13+L62,FALSE)="","",""&amp;VLOOKUP(VLOOKUP(J62&amp;"_"&amp;K62,[1]无限模式!$A:$AY,13+L62,FALSE),[1]怪物!$B:$O,11,FALSE))</f>
        <v/>
      </c>
      <c r="G62" s="2" t="str">
        <f t="shared" si="5"/>
        <v>Unit_Monster_Season1_Infinite_15_1</v>
      </c>
      <c r="H62" s="2" t="str">
        <f t="shared" si="6"/>
        <v>TowerDefense_Monster1</v>
      </c>
      <c r="I62" s="2" t="str">
        <f>IF(B62="","",IF(RIGHT(VLOOKUP(J62&amp;"_"&amp;K62,[1]无限模式!$A:$AY,13+L62,FALSE),1)="3","EffectCreate_MonsterShow;BuffAdd_WaveHpUp;BuffAdd_WaveSpeedUp;EffectCreate_BossEffect","EffectCreate_MonsterShow;BuffAdd_WaveHpUp;BuffAdd_WaveSpeedUp"))</f>
        <v>EffectCreate_MonsterShow;BuffAdd_WaveHpUp;BuffAdd_WaveSpeedUp</v>
      </c>
      <c r="J62" s="2">
        <v>1</v>
      </c>
      <c r="K62" s="2">
        <v>15</v>
      </c>
      <c r="L62" s="2">
        <v>1</v>
      </c>
    </row>
    <row r="63" spans="2:12" s="2" customFormat="1" x14ac:dyDescent="0.2">
      <c r="B63" s="2" t="str">
        <f>IF(VLOOKUP(J63&amp;"_"&amp;K63,[1]无限模式!$A:$AY,13+L63,FALSE)="","","Monster_Season"&amp;J63&amp;"_Infinite_"&amp;K63&amp;"_"&amp;L63)</f>
        <v>Monster_Season1_Infinite_15_2</v>
      </c>
      <c r="C63" s="2" t="str">
        <f t="shared" si="0"/>
        <v>None</v>
      </c>
      <c r="E63" s="6" t="str">
        <f t="shared" si="4"/>
        <v>赛季1无限模式15_2</v>
      </c>
      <c r="F63" s="18" t="str">
        <f>IF(VLOOKUP(J63&amp;"_"&amp;K63,[1]无限模式!$A:$AY,13+L63,FALSE)="","",""&amp;VLOOKUP(VLOOKUP(J63&amp;"_"&amp;K63,[1]无限模式!$A:$AY,13+L63,FALSE),[1]怪物!$B:$O,11,FALSE))</f>
        <v/>
      </c>
      <c r="G63" s="2" t="str">
        <f t="shared" si="5"/>
        <v>Unit_Monster_Season1_Infinite_15_2</v>
      </c>
      <c r="H63" s="2" t="str">
        <f t="shared" si="6"/>
        <v>TowerDefense_Monster1</v>
      </c>
      <c r="I63" s="2" t="str">
        <f>IF(B63="","",IF(RIGHT(VLOOKUP(J63&amp;"_"&amp;K63,[1]无限模式!$A:$AY,13+L63,FALSE),1)="3","EffectCreate_MonsterShow;BuffAdd_WaveHpUp;BuffAdd_WaveSpeedUp;EffectCreate_BossEffect","EffectCreate_MonsterShow;BuffAdd_WaveHpUp;BuffAdd_WaveSpeedUp"))</f>
        <v>EffectCreate_MonsterShow;BuffAdd_WaveHpUp;BuffAdd_WaveSpeedUp</v>
      </c>
      <c r="J63" s="2">
        <v>1</v>
      </c>
      <c r="K63" s="2">
        <v>15</v>
      </c>
      <c r="L63" s="2">
        <v>2</v>
      </c>
    </row>
    <row r="64" spans="2:12" s="2" customFormat="1" x14ac:dyDescent="0.2">
      <c r="B64" s="2" t="str">
        <f>IF(VLOOKUP(J64&amp;"_"&amp;K64,[1]无限模式!$A:$AY,13+L64,FALSE)="","","Monster_Season"&amp;J64&amp;"_Infinite_"&amp;K64&amp;"_"&amp;L64)</f>
        <v>Monster_Season1_Infinite_15_3</v>
      </c>
      <c r="C64" s="2" t="str">
        <f t="shared" si="0"/>
        <v>None</v>
      </c>
      <c r="E64" s="6" t="str">
        <f t="shared" si="4"/>
        <v>赛季1无限模式15_3</v>
      </c>
      <c r="F64" s="18" t="str">
        <f>IF(VLOOKUP(J64&amp;"_"&amp;K64,[1]无限模式!$A:$AY,13+L64,FALSE)="","",""&amp;VLOOKUP(VLOOKUP(J64&amp;"_"&amp;K64,[1]无限模式!$A:$AY,13+L64,FALSE),[1]怪物!$B:$O,11,FALSE))</f>
        <v/>
      </c>
      <c r="G64" s="2" t="str">
        <f t="shared" si="5"/>
        <v>Unit_Monster_Season1_Infinite_15_3</v>
      </c>
      <c r="H64" s="2" t="str">
        <f t="shared" si="6"/>
        <v>TowerDefense_Monster1</v>
      </c>
      <c r="I64" s="2" t="str">
        <f>IF(B64="","",IF(RIGHT(VLOOKUP(J64&amp;"_"&amp;K64,[1]无限模式!$A:$AY,13+L64,FALSE),1)="3","EffectCreate_MonsterShow;BuffAdd_WaveHpUp;BuffAdd_WaveSpeedUp;EffectCreate_BossEffect","EffectCreate_MonsterShow;BuffAdd_WaveHpUp;BuffAdd_WaveSpeedUp"))</f>
        <v>EffectCreate_MonsterShow;BuffAdd_WaveHpUp;BuffAdd_WaveSpeedUp</v>
      </c>
      <c r="J64" s="2">
        <v>1</v>
      </c>
      <c r="K64" s="2">
        <v>15</v>
      </c>
      <c r="L64" s="2">
        <v>3</v>
      </c>
    </row>
    <row r="65" spans="2:12" s="2" customFormat="1" x14ac:dyDescent="0.2">
      <c r="B65" s="2" t="str">
        <f>IF(VLOOKUP(J65&amp;"_"&amp;K65,[1]无限模式!$A:$AY,13+L65,FALSE)="","","Monster_Season"&amp;J65&amp;"_Infinite_"&amp;K65&amp;"_"&amp;L65)</f>
        <v>Monster_Season1_Infinite_15_4</v>
      </c>
      <c r="C65" s="2" t="str">
        <f t="shared" si="0"/>
        <v>None</v>
      </c>
      <c r="E65" s="6" t="str">
        <f t="shared" si="4"/>
        <v>赛季1无限模式15_4</v>
      </c>
      <c r="F65" s="18" t="str">
        <f>IF(VLOOKUP(J65&amp;"_"&amp;K65,[1]无限模式!$A:$AY,13+L65,FALSE)="","",""&amp;VLOOKUP(VLOOKUP(J65&amp;"_"&amp;K65,[1]无限模式!$A:$AY,13+L65,FALSE),[1]怪物!$B:$O,11,FALSE))</f>
        <v/>
      </c>
      <c r="G65" s="2" t="str">
        <f t="shared" si="5"/>
        <v>Unit_Monster_Season1_Infinite_15_4</v>
      </c>
      <c r="H65" s="2" t="str">
        <f t="shared" si="6"/>
        <v>TowerDefense_Monster1</v>
      </c>
      <c r="I65" s="2" t="str">
        <f>IF(B65="","",IF(RIGHT(VLOOKUP(J65&amp;"_"&amp;K65,[1]无限模式!$A:$AY,13+L65,FALSE),1)="3","EffectCreate_MonsterShow;BuffAdd_WaveHpUp;BuffAdd_WaveSpeedUp;EffectCreate_BossEffect","EffectCreate_MonsterShow;BuffAdd_WaveHpUp;BuffAdd_WaveSpeedUp"))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65" s="2">
        <v>1</v>
      </c>
      <c r="K65" s="2">
        <v>15</v>
      </c>
      <c r="L65" s="2">
        <v>4</v>
      </c>
    </row>
    <row r="66" spans="2:12" s="2" customFormat="1" x14ac:dyDescent="0.2">
      <c r="B66" s="2" t="str">
        <f>IF(VLOOKUP(J66&amp;"_"&amp;K66,[1]无限模式!$A:$AY,13+L66,FALSE)="","","Monster_Season"&amp;J66&amp;"_Infinite_"&amp;K66&amp;"_"&amp;L66)</f>
        <v>Monster_Season1_Infinite_16_1</v>
      </c>
      <c r="C66" s="2" t="str">
        <f t="shared" si="0"/>
        <v>None</v>
      </c>
      <c r="E66" s="6" t="str">
        <f t="shared" si="4"/>
        <v>赛季1无限模式16_1</v>
      </c>
      <c r="F66" s="18" t="str">
        <f>IF(VLOOKUP(J66&amp;"_"&amp;K66,[1]无限模式!$A:$AY,13+L66,FALSE)="","",""&amp;VLOOKUP(VLOOKUP(J66&amp;"_"&amp;K66,[1]无限模式!$A:$AY,13+L66,FALSE),[1]怪物!$B:$O,11,FALSE))</f>
        <v/>
      </c>
      <c r="G66" s="2" t="str">
        <f t="shared" si="5"/>
        <v>Unit_Monster_Season1_Infinite_16_1</v>
      </c>
      <c r="H66" s="2" t="str">
        <f t="shared" si="6"/>
        <v>TowerDefense_Monster1</v>
      </c>
      <c r="I66" s="2" t="str">
        <f>IF(B66="","",IF(RIGHT(VLOOKUP(J66&amp;"_"&amp;K66,[1]无限模式!$A:$AY,13+L66,FALSE),1)="3","EffectCreate_MonsterShow;BuffAdd_WaveHpUp;BuffAdd_WaveSpeedUp;EffectCreate_BossEffect","EffectCreate_MonsterShow;BuffAdd_WaveHpUp;BuffAdd_WaveSpeedUp"))</f>
        <v>EffectCreate_MonsterShow;BuffAdd_WaveHpUp;BuffAdd_WaveSpeedUp</v>
      </c>
      <c r="J66" s="2">
        <v>1</v>
      </c>
      <c r="K66" s="2">
        <v>16</v>
      </c>
      <c r="L66" s="2">
        <v>1</v>
      </c>
    </row>
    <row r="67" spans="2:12" s="2" customFormat="1" x14ac:dyDescent="0.2">
      <c r="B67" s="2" t="str">
        <f>IF(VLOOKUP(J67&amp;"_"&amp;K67,[1]无限模式!$A:$AY,13+L67,FALSE)="","","Monster_Season"&amp;J67&amp;"_Infinite_"&amp;K67&amp;"_"&amp;L67)</f>
        <v>Monster_Season1_Infinite_16_2</v>
      </c>
      <c r="C67" s="2" t="str">
        <f t="shared" si="0"/>
        <v>None</v>
      </c>
      <c r="E67" s="6" t="str">
        <f t="shared" si="4"/>
        <v>赛季1无限模式16_2</v>
      </c>
      <c r="F67" s="18" t="str">
        <f>IF(VLOOKUP(J67&amp;"_"&amp;K67,[1]无限模式!$A:$AY,13+L67,FALSE)="","",""&amp;VLOOKUP(VLOOKUP(J67&amp;"_"&amp;K67,[1]无限模式!$A:$AY,13+L67,FALSE),[1]怪物!$B:$O,11,FALSE))</f>
        <v/>
      </c>
      <c r="G67" s="2" t="str">
        <f t="shared" si="5"/>
        <v>Unit_Monster_Season1_Infinite_16_2</v>
      </c>
      <c r="H67" s="2" t="str">
        <f t="shared" si="6"/>
        <v>TowerDefense_Monster1</v>
      </c>
      <c r="I67" s="2" t="str">
        <f>IF(B67="","",IF(RIGHT(VLOOKUP(J67&amp;"_"&amp;K67,[1]无限模式!$A:$AY,13+L67,FALSE),1)="3","EffectCreate_MonsterShow;BuffAdd_WaveHpUp;BuffAdd_WaveSpeedUp;EffectCreate_BossEffect","EffectCreate_MonsterShow;BuffAdd_WaveHpUp;BuffAdd_WaveSpeedUp"))</f>
        <v>EffectCreate_MonsterShow;BuffAdd_WaveHpUp;BuffAdd_WaveSpeedUp</v>
      </c>
      <c r="J67" s="2">
        <v>1</v>
      </c>
      <c r="K67" s="2">
        <v>16</v>
      </c>
      <c r="L67" s="2">
        <v>2</v>
      </c>
    </row>
    <row r="68" spans="2:12" s="2" customFormat="1" x14ac:dyDescent="0.2">
      <c r="B68" s="2" t="str">
        <f>IF(VLOOKUP(J68&amp;"_"&amp;K68,[1]无限模式!$A:$AY,13+L68,FALSE)="","","Monster_Season"&amp;J68&amp;"_Infinite_"&amp;K68&amp;"_"&amp;L68)</f>
        <v/>
      </c>
      <c r="C68" s="2" t="str">
        <f t="shared" si="0"/>
        <v/>
      </c>
      <c r="E68" s="6" t="str">
        <f t="shared" si="4"/>
        <v/>
      </c>
      <c r="F68" s="18" t="str">
        <f>IF(VLOOKUP(J68&amp;"_"&amp;K68,[1]无限模式!$A:$AY,13+L68,FALSE)="","",""&amp;VLOOKUP(VLOOKUP(J68&amp;"_"&amp;K68,[1]无限模式!$A:$AY,13+L68,FALSE),[1]怪物!$B:$O,11,FALSE))</f>
        <v/>
      </c>
      <c r="G68" s="2" t="str">
        <f t="shared" si="5"/>
        <v/>
      </c>
      <c r="H68" s="2" t="str">
        <f t="shared" si="6"/>
        <v/>
      </c>
      <c r="I68" s="2" t="str">
        <f>IF(B68="","",IF(RIGHT(VLOOKUP(J68&amp;"_"&amp;K68,[1]无限模式!$A:$AY,13+L68,FALSE),1)="3","EffectCreate_MonsterShow;BuffAdd_WaveHpUp;BuffAdd_WaveSpeedUp;EffectCreate_BossEffect","EffectCreate_MonsterShow;BuffAdd_WaveHpUp;BuffAdd_WaveSpeedUp"))</f>
        <v/>
      </c>
      <c r="J68" s="2">
        <v>1</v>
      </c>
      <c r="K68" s="2">
        <v>16</v>
      </c>
      <c r="L68" s="2">
        <v>3</v>
      </c>
    </row>
    <row r="69" spans="2:12" s="2" customFormat="1" x14ac:dyDescent="0.2">
      <c r="B69" s="2" t="str">
        <f>IF(VLOOKUP(J69&amp;"_"&amp;K69,[1]无限模式!$A:$AY,13+L69,FALSE)="","","Monster_Season"&amp;J69&amp;"_Infinite_"&amp;K69&amp;"_"&amp;L69)</f>
        <v/>
      </c>
      <c r="C69" s="2" t="str">
        <f t="shared" si="0"/>
        <v/>
      </c>
      <c r="E69" s="6" t="str">
        <f t="shared" si="4"/>
        <v/>
      </c>
      <c r="F69" s="18" t="str">
        <f>IF(VLOOKUP(J69&amp;"_"&amp;K69,[1]无限模式!$A:$AY,13+L69,FALSE)="","",""&amp;VLOOKUP(VLOOKUP(J69&amp;"_"&amp;K69,[1]无限模式!$A:$AY,13+L69,FALSE),[1]怪物!$B:$O,11,FALSE))</f>
        <v/>
      </c>
      <c r="G69" s="2" t="str">
        <f t="shared" si="5"/>
        <v/>
      </c>
      <c r="H69" s="2" t="str">
        <f t="shared" si="6"/>
        <v/>
      </c>
      <c r="I69" s="2" t="str">
        <f>IF(B69="","",IF(RIGHT(VLOOKUP(J69&amp;"_"&amp;K69,[1]无限模式!$A:$AY,13+L69,FALSE),1)="3","EffectCreate_MonsterShow;BuffAdd_WaveHpUp;BuffAdd_WaveSpeedUp;EffectCreate_BossEffect","EffectCreate_MonsterShow;BuffAdd_WaveHpUp;BuffAdd_WaveSpeedUp"))</f>
        <v/>
      </c>
      <c r="J69" s="2">
        <v>1</v>
      </c>
      <c r="K69" s="2">
        <v>16</v>
      </c>
      <c r="L69" s="2">
        <v>4</v>
      </c>
    </row>
    <row r="70" spans="2:12" s="2" customFormat="1" x14ac:dyDescent="0.2">
      <c r="B70" s="2" t="str">
        <f>IF(VLOOKUP(J70&amp;"_"&amp;K70,[1]无限模式!$A:$AY,13+L70,FALSE)="","","Monster_Season"&amp;J70&amp;"_Infinite_"&amp;K70&amp;"_"&amp;L70)</f>
        <v>Monster_Season1_Infinite_17_1</v>
      </c>
      <c r="C70" s="2" t="str">
        <f t="shared" si="0"/>
        <v>None</v>
      </c>
      <c r="E70" s="6" t="str">
        <f t="shared" si="4"/>
        <v>赛季1无限模式17_1</v>
      </c>
      <c r="F70" s="18" t="str">
        <f>IF(VLOOKUP(J70&amp;"_"&amp;K70,[1]无限模式!$A:$AY,13+L70,FALSE)="","",""&amp;VLOOKUP(VLOOKUP(J70&amp;"_"&amp;K70,[1]无限模式!$A:$AY,13+L70,FALSE),[1]怪物!$B:$O,11,FALSE))</f>
        <v/>
      </c>
      <c r="G70" s="2" t="str">
        <f t="shared" si="5"/>
        <v>Unit_Monster_Season1_Infinite_17_1</v>
      </c>
      <c r="H70" s="2" t="str">
        <f t="shared" si="6"/>
        <v>TowerDefense_Monster1</v>
      </c>
      <c r="I70" s="2" t="str">
        <f>IF(B70="","",IF(RIGHT(VLOOKUP(J70&amp;"_"&amp;K70,[1]无限模式!$A:$AY,13+L70,FALSE),1)="3","EffectCreate_MonsterShow;BuffAdd_WaveHpUp;BuffAdd_WaveSpeedUp;EffectCreate_BossEffect","EffectCreate_MonsterShow;BuffAdd_WaveHpUp;BuffAdd_WaveSpeedUp"))</f>
        <v>EffectCreate_MonsterShow;BuffAdd_WaveHpUp;BuffAdd_WaveSpeedUp</v>
      </c>
      <c r="J70" s="2">
        <v>1</v>
      </c>
      <c r="K70" s="2">
        <v>17</v>
      </c>
      <c r="L70" s="2">
        <v>1</v>
      </c>
    </row>
    <row r="71" spans="2:12" s="2" customFormat="1" x14ac:dyDescent="0.2">
      <c r="B71" s="2" t="str">
        <f>IF(VLOOKUP(J71&amp;"_"&amp;K71,[1]无限模式!$A:$AY,13+L71,FALSE)="","","Monster_Season"&amp;J71&amp;"_Infinite_"&amp;K71&amp;"_"&amp;L71)</f>
        <v>Monster_Season1_Infinite_17_2</v>
      </c>
      <c r="C71" s="2" t="str">
        <f t="shared" ref="C71:C134" si="7">IF(B71="","","None")</f>
        <v>None</v>
      </c>
      <c r="E71" s="6" t="str">
        <f t="shared" si="4"/>
        <v>赛季1无限模式17_2</v>
      </c>
      <c r="F71" s="18" t="str">
        <f>IF(VLOOKUP(J71&amp;"_"&amp;K71,[1]无限模式!$A:$AY,13+L71,FALSE)="","",""&amp;VLOOKUP(VLOOKUP(J71&amp;"_"&amp;K71,[1]无限模式!$A:$AY,13+L71,FALSE),[1]怪物!$B:$O,11,FALSE))</f>
        <v/>
      </c>
      <c r="G71" s="2" t="str">
        <f t="shared" si="5"/>
        <v>Unit_Monster_Season1_Infinite_17_2</v>
      </c>
      <c r="H71" s="2" t="str">
        <f t="shared" si="6"/>
        <v>TowerDefense_Monster1</v>
      </c>
      <c r="I71" s="2" t="str">
        <f>IF(B71="","",IF(RIGHT(VLOOKUP(J71&amp;"_"&amp;K71,[1]无限模式!$A:$AY,13+L71,FALSE),1)="3","EffectCreate_MonsterShow;BuffAdd_WaveHpUp;BuffAdd_WaveSpeedUp;EffectCreate_BossEffect","EffectCreate_MonsterShow;BuffAdd_WaveHpUp;BuffAdd_WaveSpeedUp"))</f>
        <v>EffectCreate_MonsterShow;BuffAdd_WaveHpUp;BuffAdd_WaveSpeedUp</v>
      </c>
      <c r="J71" s="2">
        <v>1</v>
      </c>
      <c r="K71" s="2">
        <v>17</v>
      </c>
      <c r="L71" s="2">
        <v>2</v>
      </c>
    </row>
    <row r="72" spans="2:12" s="2" customFormat="1" x14ac:dyDescent="0.2">
      <c r="B72" s="2" t="str">
        <f>IF(VLOOKUP(J72&amp;"_"&amp;K72,[1]无限模式!$A:$AY,13+L72,FALSE)="","","Monster_Season"&amp;J72&amp;"_Infinite_"&amp;K72&amp;"_"&amp;L72)</f>
        <v>Monster_Season1_Infinite_17_3</v>
      </c>
      <c r="C72" s="2" t="str">
        <f t="shared" si="7"/>
        <v>None</v>
      </c>
      <c r="E72" s="6" t="str">
        <f t="shared" si="4"/>
        <v>赛季1无限模式17_3</v>
      </c>
      <c r="F72" s="18" t="str">
        <f>IF(VLOOKUP(J72&amp;"_"&amp;K72,[1]无限模式!$A:$AY,13+L72,FALSE)="","",""&amp;VLOOKUP(VLOOKUP(J72&amp;"_"&amp;K72,[1]无限模式!$A:$AY,13+L72,FALSE),[1]怪物!$B:$O,11,FALSE))</f>
        <v>Video_Weaken</v>
      </c>
      <c r="G72" s="2" t="str">
        <f t="shared" si="5"/>
        <v>Unit_Monster_Season1_Infinite_17_3</v>
      </c>
      <c r="H72" s="2" t="str">
        <f t="shared" si="6"/>
        <v>TowerDefense_Monster1</v>
      </c>
      <c r="I72" s="2" t="str">
        <f>IF(B72="","",IF(RIGHT(VLOOKUP(J72&amp;"_"&amp;K72,[1]无限模式!$A:$AY,13+L72,FALSE),1)="3","EffectCreate_MonsterShow;BuffAdd_WaveHpUp;BuffAdd_WaveSpeedUp;EffectCreate_BossEffect","EffectCreate_MonsterShow;BuffAdd_WaveHpUp;BuffAdd_WaveSpeedUp"))</f>
        <v>EffectCreate_MonsterShow;BuffAdd_WaveHpUp;BuffAdd_WaveSpeedUp</v>
      </c>
      <c r="J72" s="2">
        <v>1</v>
      </c>
      <c r="K72" s="2">
        <v>17</v>
      </c>
      <c r="L72" s="2">
        <v>3</v>
      </c>
    </row>
    <row r="73" spans="2:12" s="2" customFormat="1" x14ac:dyDescent="0.2">
      <c r="B73" s="2" t="str">
        <f>IF(VLOOKUP(J73&amp;"_"&amp;K73,[1]无限模式!$A:$AY,13+L73,FALSE)="","","Monster_Season"&amp;J73&amp;"_Infinite_"&amp;K73&amp;"_"&amp;L73)</f>
        <v/>
      </c>
      <c r="C73" s="2" t="str">
        <f t="shared" si="7"/>
        <v/>
      </c>
      <c r="E73" s="6" t="str">
        <f t="shared" ref="E73:E136" si="8">IF(B73="","","赛季"&amp;J73&amp;"无限模式"&amp;K73&amp;"_"&amp;L73)</f>
        <v/>
      </c>
      <c r="F73" s="18" t="str">
        <f>IF(VLOOKUP(J73&amp;"_"&amp;K73,[1]无限模式!$A:$AY,13+L73,FALSE)="","",""&amp;VLOOKUP(VLOOKUP(J73&amp;"_"&amp;K73,[1]无限模式!$A:$AY,13+L73,FALSE),[1]怪物!$B:$O,11,FALSE))</f>
        <v/>
      </c>
      <c r="G73" s="2" t="str">
        <f t="shared" ref="G73:G136" si="9">IF(B73="","","Unit_"&amp;B73)</f>
        <v/>
      </c>
      <c r="H73" s="2" t="str">
        <f t="shared" ref="H73:H136" si="10">IF(B73="","","TowerDefense_Monster1")</f>
        <v/>
      </c>
      <c r="I73" s="2" t="str">
        <f>IF(B73="","",IF(RIGHT(VLOOKUP(J73&amp;"_"&amp;K73,[1]无限模式!$A:$AY,13+L73,FALSE),1)="3","EffectCreate_MonsterShow;BuffAdd_WaveHpUp;BuffAdd_WaveSpeedUp;EffectCreate_BossEffect","EffectCreate_MonsterShow;BuffAdd_WaveHpUp;BuffAdd_WaveSpeedUp"))</f>
        <v/>
      </c>
      <c r="J73" s="2">
        <v>1</v>
      </c>
      <c r="K73" s="2">
        <v>17</v>
      </c>
      <c r="L73" s="2">
        <v>4</v>
      </c>
    </row>
    <row r="74" spans="2:12" s="2" customFormat="1" x14ac:dyDescent="0.2">
      <c r="B74" s="2" t="str">
        <f>IF(VLOOKUP(J74&amp;"_"&amp;K74,[1]无限模式!$A:$AY,13+L74,FALSE)="","","Monster_Season"&amp;J74&amp;"_Infinite_"&amp;K74&amp;"_"&amp;L74)</f>
        <v>Monster_Season1_Infinite_18_1</v>
      </c>
      <c r="C74" s="2" t="str">
        <f t="shared" si="7"/>
        <v>None</v>
      </c>
      <c r="E74" s="6" t="str">
        <f t="shared" si="8"/>
        <v>赛季1无限模式18_1</v>
      </c>
      <c r="F74" s="18" t="str">
        <f>IF(VLOOKUP(J74&amp;"_"&amp;K74,[1]无限模式!$A:$AY,13+L74,FALSE)="","",""&amp;VLOOKUP(VLOOKUP(J74&amp;"_"&amp;K74,[1]无限模式!$A:$AY,13+L74,FALSE),[1]怪物!$B:$O,11,FALSE))</f>
        <v/>
      </c>
      <c r="G74" s="2" t="str">
        <f t="shared" si="9"/>
        <v>Unit_Monster_Season1_Infinite_18_1</v>
      </c>
      <c r="H74" s="2" t="str">
        <f t="shared" si="10"/>
        <v>TowerDefense_Monster1</v>
      </c>
      <c r="I74" s="2" t="str">
        <f>IF(B74="","",IF(RIGHT(VLOOKUP(J74&amp;"_"&amp;K74,[1]无限模式!$A:$AY,13+L74,FALSE),1)="3","EffectCreate_MonsterShow;BuffAdd_WaveHpUp;BuffAdd_WaveSpeedUp;EffectCreate_BossEffect","EffectCreate_MonsterShow;BuffAdd_WaveHpUp;BuffAdd_WaveSpeedUp"))</f>
        <v>EffectCreate_MonsterShow;BuffAdd_WaveHpUp;BuffAdd_WaveSpeedUp</v>
      </c>
      <c r="J74" s="2">
        <v>1</v>
      </c>
      <c r="K74" s="2">
        <v>18</v>
      </c>
      <c r="L74" s="2">
        <v>1</v>
      </c>
    </row>
    <row r="75" spans="2:12" s="2" customFormat="1" x14ac:dyDescent="0.2">
      <c r="B75" s="2" t="str">
        <f>IF(VLOOKUP(J75&amp;"_"&amp;K75,[1]无限模式!$A:$AY,13+L75,FALSE)="","","Monster_Season"&amp;J75&amp;"_Infinite_"&amp;K75&amp;"_"&amp;L75)</f>
        <v>Monster_Season1_Infinite_18_2</v>
      </c>
      <c r="C75" s="2" t="str">
        <f t="shared" si="7"/>
        <v>None</v>
      </c>
      <c r="E75" s="6" t="str">
        <f t="shared" si="8"/>
        <v>赛季1无限模式18_2</v>
      </c>
      <c r="F75" s="18" t="str">
        <f>IF(VLOOKUP(J75&amp;"_"&amp;K75,[1]无限模式!$A:$AY,13+L75,FALSE)="","",""&amp;VLOOKUP(VLOOKUP(J75&amp;"_"&amp;K75,[1]无限模式!$A:$AY,13+L75,FALSE),[1]怪物!$B:$O,11,FALSE))</f>
        <v>Video_Weaken</v>
      </c>
      <c r="G75" s="2" t="str">
        <f t="shared" si="9"/>
        <v>Unit_Monster_Season1_Infinite_18_2</v>
      </c>
      <c r="H75" s="2" t="str">
        <f t="shared" si="10"/>
        <v>TowerDefense_Monster1</v>
      </c>
      <c r="I75" s="2" t="str">
        <f>IF(B75="","",IF(RIGHT(VLOOKUP(J75&amp;"_"&amp;K75,[1]无限模式!$A:$AY,13+L75,FALSE),1)="3","EffectCreate_MonsterShow;BuffAdd_WaveHpUp;BuffAdd_WaveSpeedUp;EffectCreate_BossEffect","EffectCreate_MonsterShow;BuffAdd_WaveHpUp;BuffAdd_WaveSpeedUp"))</f>
        <v>EffectCreate_MonsterShow;BuffAdd_WaveHpUp;BuffAdd_WaveSpeedUp</v>
      </c>
      <c r="J75" s="2">
        <v>1</v>
      </c>
      <c r="K75" s="2">
        <v>18</v>
      </c>
      <c r="L75" s="2">
        <v>2</v>
      </c>
    </row>
    <row r="76" spans="2:12" s="2" customFormat="1" x14ac:dyDescent="0.2">
      <c r="B76" s="2" t="str">
        <f>IF(VLOOKUP(J76&amp;"_"&amp;K76,[1]无限模式!$A:$AY,13+L76,FALSE)="","","Monster_Season"&amp;J76&amp;"_Infinite_"&amp;K76&amp;"_"&amp;L76)</f>
        <v>Monster_Season1_Infinite_18_3</v>
      </c>
      <c r="C76" s="2" t="str">
        <f t="shared" si="7"/>
        <v>None</v>
      </c>
      <c r="E76" s="6" t="str">
        <f t="shared" si="8"/>
        <v>赛季1无限模式18_3</v>
      </c>
      <c r="F76" s="18" t="str">
        <f>IF(VLOOKUP(J76&amp;"_"&amp;K76,[1]无限模式!$A:$AY,13+L76,FALSE)="","",""&amp;VLOOKUP(VLOOKUP(J76&amp;"_"&amp;K76,[1]无限模式!$A:$AY,13+L76,FALSE),[1]怪物!$B:$O,11,FALSE))</f>
        <v/>
      </c>
      <c r="G76" s="2" t="str">
        <f t="shared" si="9"/>
        <v>Unit_Monster_Season1_Infinite_18_3</v>
      </c>
      <c r="H76" s="2" t="str">
        <f t="shared" si="10"/>
        <v>TowerDefense_Monster1</v>
      </c>
      <c r="I76" s="2" t="str">
        <f>IF(B76="","",IF(RIGHT(VLOOKUP(J76&amp;"_"&amp;K76,[1]无限模式!$A:$AY,13+L76,FALSE),1)="3","EffectCreate_MonsterShow;BuffAdd_WaveHpUp;BuffAdd_WaveSpeedUp;EffectCreate_BossEffect","EffectCreate_MonsterShow;BuffAdd_WaveHpUp;BuffAdd_WaveSpeedUp"))</f>
        <v>EffectCreate_MonsterShow;BuffAdd_WaveHpUp;BuffAdd_WaveSpeedUp</v>
      </c>
      <c r="J76" s="2">
        <v>1</v>
      </c>
      <c r="K76" s="2">
        <v>18</v>
      </c>
      <c r="L76" s="2">
        <v>3</v>
      </c>
    </row>
    <row r="77" spans="2:12" s="2" customFormat="1" x14ac:dyDescent="0.2">
      <c r="B77" s="2" t="str">
        <f>IF(VLOOKUP(J77&amp;"_"&amp;K77,[1]无限模式!$A:$AY,13+L77,FALSE)="","","Monster_Season"&amp;J77&amp;"_Infinite_"&amp;K77&amp;"_"&amp;L77)</f>
        <v/>
      </c>
      <c r="C77" s="2" t="str">
        <f t="shared" si="7"/>
        <v/>
      </c>
      <c r="E77" s="6" t="str">
        <f t="shared" si="8"/>
        <v/>
      </c>
      <c r="F77" s="18" t="str">
        <f>IF(VLOOKUP(J77&amp;"_"&amp;K77,[1]无限模式!$A:$AY,13+L77,FALSE)="","",""&amp;VLOOKUP(VLOOKUP(J77&amp;"_"&amp;K77,[1]无限模式!$A:$AY,13+L77,FALSE),[1]怪物!$B:$O,11,FALSE))</f>
        <v/>
      </c>
      <c r="G77" s="2" t="str">
        <f t="shared" si="9"/>
        <v/>
      </c>
      <c r="H77" s="2" t="str">
        <f t="shared" si="10"/>
        <v/>
      </c>
      <c r="I77" s="2" t="str">
        <f>IF(B77="","",IF(RIGHT(VLOOKUP(J77&amp;"_"&amp;K77,[1]无限模式!$A:$AY,13+L77,FALSE),1)="3","EffectCreate_MonsterShow;BuffAdd_WaveHpUp;BuffAdd_WaveSpeedUp;EffectCreate_BossEffect","EffectCreate_MonsterShow;BuffAdd_WaveHpUp;BuffAdd_WaveSpeedUp"))</f>
        <v/>
      </c>
      <c r="J77" s="2">
        <v>1</v>
      </c>
      <c r="K77" s="2">
        <v>18</v>
      </c>
      <c r="L77" s="2">
        <v>4</v>
      </c>
    </row>
    <row r="78" spans="2:12" s="2" customFormat="1" x14ac:dyDescent="0.2">
      <c r="B78" s="2" t="str">
        <f>IF(VLOOKUP(J78&amp;"_"&amp;K78,[1]无限模式!$A:$AY,13+L78,FALSE)="","","Monster_Season"&amp;J78&amp;"_Infinite_"&amp;K78&amp;"_"&amp;L78)</f>
        <v>Monster_Season1_Infinite_19_1</v>
      </c>
      <c r="C78" s="2" t="str">
        <f t="shared" si="7"/>
        <v>None</v>
      </c>
      <c r="E78" s="6" t="str">
        <f t="shared" si="8"/>
        <v>赛季1无限模式19_1</v>
      </c>
      <c r="F78" s="18" t="str">
        <f>IF(VLOOKUP(J78&amp;"_"&amp;K78,[1]无限模式!$A:$AY,13+L78,FALSE)="","",""&amp;VLOOKUP(VLOOKUP(J78&amp;"_"&amp;K78,[1]无限模式!$A:$AY,13+L78,FALSE),[1]怪物!$B:$O,11,FALSE))</f>
        <v>Video_Weaken</v>
      </c>
      <c r="G78" s="2" t="str">
        <f t="shared" si="9"/>
        <v>Unit_Monster_Season1_Infinite_19_1</v>
      </c>
      <c r="H78" s="2" t="str">
        <f t="shared" si="10"/>
        <v>TowerDefense_Monster1</v>
      </c>
      <c r="I78" s="2" t="str">
        <f>IF(B78="","",IF(RIGHT(VLOOKUP(J78&amp;"_"&amp;K78,[1]无限模式!$A:$AY,13+L78,FALSE),1)="3","EffectCreate_MonsterShow;BuffAdd_WaveHpUp;BuffAdd_WaveSpeedUp;EffectCreate_BossEffect","EffectCreate_MonsterShow;BuffAdd_WaveHpUp;BuffAdd_WaveSpeedUp"))</f>
        <v>EffectCreate_MonsterShow;BuffAdd_WaveHpUp;BuffAdd_WaveSpeedUp</v>
      </c>
      <c r="J78" s="2">
        <v>1</v>
      </c>
      <c r="K78" s="2">
        <v>19</v>
      </c>
      <c r="L78" s="2">
        <v>1</v>
      </c>
    </row>
    <row r="79" spans="2:12" s="2" customFormat="1" x14ac:dyDescent="0.2">
      <c r="B79" s="2" t="str">
        <f>IF(VLOOKUP(J79&amp;"_"&amp;K79,[1]无限模式!$A:$AY,13+L79,FALSE)="","","Monster_Season"&amp;J79&amp;"_Infinite_"&amp;K79&amp;"_"&amp;L79)</f>
        <v>Monster_Season1_Infinite_19_2</v>
      </c>
      <c r="C79" s="2" t="str">
        <f t="shared" si="7"/>
        <v>None</v>
      </c>
      <c r="E79" s="6" t="str">
        <f t="shared" si="8"/>
        <v>赛季1无限模式19_2</v>
      </c>
      <c r="F79" s="18" t="str">
        <f>IF(VLOOKUP(J79&amp;"_"&amp;K79,[1]无限模式!$A:$AY,13+L79,FALSE)="","",""&amp;VLOOKUP(VLOOKUP(J79&amp;"_"&amp;K79,[1]无限模式!$A:$AY,13+L79,FALSE),[1]怪物!$B:$O,11,FALSE))</f>
        <v/>
      </c>
      <c r="G79" s="2" t="str">
        <f t="shared" si="9"/>
        <v>Unit_Monster_Season1_Infinite_19_2</v>
      </c>
      <c r="H79" s="2" t="str">
        <f t="shared" si="10"/>
        <v>TowerDefense_Monster1</v>
      </c>
      <c r="I79" s="2" t="str">
        <f>IF(B79="","",IF(RIGHT(VLOOKUP(J79&amp;"_"&amp;K79,[1]无限模式!$A:$AY,13+L79,FALSE),1)="3","EffectCreate_MonsterShow;BuffAdd_WaveHpUp;BuffAdd_WaveSpeedUp;EffectCreate_BossEffect","EffectCreate_MonsterShow;BuffAdd_WaveHpUp;BuffAdd_WaveSpeedUp"))</f>
        <v>EffectCreate_MonsterShow;BuffAdd_WaveHpUp;BuffAdd_WaveSpeedUp</v>
      </c>
      <c r="J79" s="2">
        <v>1</v>
      </c>
      <c r="K79" s="2">
        <v>19</v>
      </c>
      <c r="L79" s="2">
        <v>2</v>
      </c>
    </row>
    <row r="80" spans="2:12" s="2" customFormat="1" x14ac:dyDescent="0.2">
      <c r="B80" s="2" t="str">
        <f>IF(VLOOKUP(J80&amp;"_"&amp;K80,[1]无限模式!$A:$AY,13+L80,FALSE)="","","Monster_Season"&amp;J80&amp;"_Infinite_"&amp;K80&amp;"_"&amp;L80)</f>
        <v>Monster_Season1_Infinite_19_3</v>
      </c>
      <c r="C80" s="2" t="str">
        <f t="shared" si="7"/>
        <v>None</v>
      </c>
      <c r="E80" s="6" t="str">
        <f t="shared" si="8"/>
        <v>赛季1无限模式19_3</v>
      </c>
      <c r="F80" s="18" t="str">
        <f>IF(VLOOKUP(J80&amp;"_"&amp;K80,[1]无限模式!$A:$AY,13+L80,FALSE)="","",""&amp;VLOOKUP(VLOOKUP(J80&amp;"_"&amp;K80,[1]无限模式!$A:$AY,13+L80,FALSE),[1]怪物!$B:$O,11,FALSE))</f>
        <v/>
      </c>
      <c r="G80" s="2" t="str">
        <f t="shared" si="9"/>
        <v>Unit_Monster_Season1_Infinite_19_3</v>
      </c>
      <c r="H80" s="2" t="str">
        <f t="shared" si="10"/>
        <v>TowerDefense_Monster1</v>
      </c>
      <c r="I80" s="2" t="str">
        <f>IF(B80="","",IF(RIGHT(VLOOKUP(J80&amp;"_"&amp;K80,[1]无限模式!$A:$AY,13+L80,FALSE),1)="3","EffectCreate_MonsterShow;BuffAdd_WaveHpUp;BuffAdd_WaveSpeedUp;EffectCreate_BossEffect","EffectCreate_MonsterShow;BuffAdd_WaveHpUp;BuffAdd_WaveSpeedUp"))</f>
        <v>EffectCreate_MonsterShow;BuffAdd_WaveHpUp;BuffAdd_WaveSpeedUp</v>
      </c>
      <c r="J80" s="2">
        <v>1</v>
      </c>
      <c r="K80" s="2">
        <v>19</v>
      </c>
      <c r="L80" s="2">
        <v>3</v>
      </c>
    </row>
    <row r="81" spans="2:12" s="2" customFormat="1" x14ac:dyDescent="0.2">
      <c r="B81" s="2" t="str">
        <f>IF(VLOOKUP(J81&amp;"_"&amp;K81,[1]无限模式!$A:$AY,13+L81,FALSE)="","","Monster_Season"&amp;J81&amp;"_Infinite_"&amp;K81&amp;"_"&amp;L81)</f>
        <v/>
      </c>
      <c r="C81" s="2" t="str">
        <f t="shared" si="7"/>
        <v/>
      </c>
      <c r="E81" s="6" t="str">
        <f t="shared" si="8"/>
        <v/>
      </c>
      <c r="F81" s="18" t="str">
        <f>IF(VLOOKUP(J81&amp;"_"&amp;K81,[1]无限模式!$A:$AY,13+L81,FALSE)="","",""&amp;VLOOKUP(VLOOKUP(J81&amp;"_"&amp;K81,[1]无限模式!$A:$AY,13+L81,FALSE),[1]怪物!$B:$O,11,FALSE))</f>
        <v/>
      </c>
      <c r="G81" s="2" t="str">
        <f t="shared" si="9"/>
        <v/>
      </c>
      <c r="H81" s="2" t="str">
        <f t="shared" si="10"/>
        <v/>
      </c>
      <c r="I81" s="2" t="str">
        <f>IF(B81="","",IF(RIGHT(VLOOKUP(J81&amp;"_"&amp;K81,[1]无限模式!$A:$AY,13+L81,FALSE),1)="3","EffectCreate_MonsterShow;BuffAdd_WaveHpUp;BuffAdd_WaveSpeedUp;EffectCreate_BossEffect","EffectCreate_MonsterShow;BuffAdd_WaveHpUp;BuffAdd_WaveSpeedUp"))</f>
        <v/>
      </c>
      <c r="J81" s="2">
        <v>1</v>
      </c>
      <c r="K81" s="2">
        <v>19</v>
      </c>
      <c r="L81" s="2">
        <v>4</v>
      </c>
    </row>
    <row r="82" spans="2:12" s="2" customFormat="1" x14ac:dyDescent="0.2">
      <c r="B82" s="2" t="str">
        <f>IF(VLOOKUP(J82&amp;"_"&amp;K82,[1]无限模式!$A:$AY,13+L82,FALSE)="","","Monster_Season"&amp;J82&amp;"_Infinite_"&amp;K82&amp;"_"&amp;L82)</f>
        <v>Monster_Season1_Infinite_20_1</v>
      </c>
      <c r="C82" s="2" t="str">
        <f t="shared" si="7"/>
        <v>None</v>
      </c>
      <c r="E82" s="6" t="str">
        <f t="shared" si="8"/>
        <v>赛季1无限模式20_1</v>
      </c>
      <c r="F82" s="18" t="str">
        <f>IF(VLOOKUP(J82&amp;"_"&amp;K82,[1]无限模式!$A:$AY,13+L82,FALSE)="","",""&amp;VLOOKUP(VLOOKUP(J82&amp;"_"&amp;K82,[1]无限模式!$A:$AY,13+L82,FALSE),[1]怪物!$B:$O,11,FALSE))</f>
        <v>Video_Weaken</v>
      </c>
      <c r="G82" s="2" t="str">
        <f t="shared" si="9"/>
        <v>Unit_Monster_Season1_Infinite_20_1</v>
      </c>
      <c r="H82" s="2" t="str">
        <f t="shared" si="10"/>
        <v>TowerDefense_Monster1</v>
      </c>
      <c r="I82" s="2" t="str">
        <f>IF(B82="","",IF(RIGHT(VLOOKUP(J82&amp;"_"&amp;K82,[1]无限模式!$A:$AY,13+L82,FALSE),1)="3","EffectCreate_MonsterShow;BuffAdd_WaveHpUp;BuffAdd_WaveSpeedUp;EffectCreate_BossEffect","EffectCreate_MonsterShow;BuffAdd_WaveHpUp;BuffAdd_WaveSpeedUp"))</f>
        <v>EffectCreate_MonsterShow;BuffAdd_WaveHpUp;BuffAdd_WaveSpeedUp</v>
      </c>
      <c r="J82" s="2">
        <v>1</v>
      </c>
      <c r="K82" s="2">
        <v>20</v>
      </c>
      <c r="L82" s="2">
        <v>1</v>
      </c>
    </row>
    <row r="83" spans="2:12" s="2" customFormat="1" x14ac:dyDescent="0.2">
      <c r="B83" s="2" t="str">
        <f>IF(VLOOKUP(J83&amp;"_"&amp;K83,[1]无限模式!$A:$AY,13+L83,FALSE)="","","Monster_Season"&amp;J83&amp;"_Infinite_"&amp;K83&amp;"_"&amp;L83)</f>
        <v>Monster_Season1_Infinite_20_2</v>
      </c>
      <c r="C83" s="2" t="str">
        <f t="shared" si="7"/>
        <v>None</v>
      </c>
      <c r="E83" s="6" t="str">
        <f t="shared" si="8"/>
        <v>赛季1无限模式20_2</v>
      </c>
      <c r="F83" s="18" t="str">
        <f>IF(VLOOKUP(J83&amp;"_"&amp;K83,[1]无限模式!$A:$AY,13+L83,FALSE)="","",""&amp;VLOOKUP(VLOOKUP(J83&amp;"_"&amp;K83,[1]无限模式!$A:$AY,13+L83,FALSE),[1]怪物!$B:$O,11,FALSE))</f>
        <v/>
      </c>
      <c r="G83" s="2" t="str">
        <f t="shared" si="9"/>
        <v>Unit_Monster_Season1_Infinite_20_2</v>
      </c>
      <c r="H83" s="2" t="str">
        <f t="shared" si="10"/>
        <v>TowerDefense_Monster1</v>
      </c>
      <c r="I83" s="2" t="str">
        <f>IF(B83="","",IF(RIGHT(VLOOKUP(J83&amp;"_"&amp;K83,[1]无限模式!$A:$AY,13+L83,FALSE),1)="3","EffectCreate_MonsterShow;BuffAdd_WaveHpUp;BuffAdd_WaveSpeedUp;EffectCreate_BossEffect","EffectCreate_MonsterShow;BuffAdd_WaveHpUp;BuffAdd_WaveSpeedUp"))</f>
        <v>EffectCreate_MonsterShow;BuffAdd_WaveHpUp;BuffAdd_WaveSpeedUp</v>
      </c>
      <c r="J83" s="2">
        <v>1</v>
      </c>
      <c r="K83" s="2">
        <v>20</v>
      </c>
      <c r="L83" s="2">
        <v>2</v>
      </c>
    </row>
    <row r="84" spans="2:12" s="2" customFormat="1" x14ac:dyDescent="0.2">
      <c r="B84" s="2" t="str">
        <f>IF(VLOOKUP(J84&amp;"_"&amp;K84,[1]无限模式!$A:$AY,13+L84,FALSE)="","","Monster_Season"&amp;J84&amp;"_Infinite_"&amp;K84&amp;"_"&amp;L84)</f>
        <v>Monster_Season1_Infinite_20_3</v>
      </c>
      <c r="C84" s="2" t="str">
        <f t="shared" si="7"/>
        <v>None</v>
      </c>
      <c r="E84" s="6" t="str">
        <f t="shared" si="8"/>
        <v>赛季1无限模式20_3</v>
      </c>
      <c r="F84" s="18" t="str">
        <f>IF(VLOOKUP(J84&amp;"_"&amp;K84,[1]无限模式!$A:$AY,13+L84,FALSE)="","",""&amp;VLOOKUP(VLOOKUP(J84&amp;"_"&amp;K84,[1]无限模式!$A:$AY,13+L84,FALSE),[1]怪物!$B:$O,11,FALSE))</f>
        <v/>
      </c>
      <c r="G84" s="2" t="str">
        <f t="shared" si="9"/>
        <v>Unit_Monster_Season1_Infinite_20_3</v>
      </c>
      <c r="H84" s="2" t="str">
        <f t="shared" si="10"/>
        <v>TowerDefense_Monster1</v>
      </c>
      <c r="I84" s="2" t="str">
        <f>IF(B84="","",IF(RIGHT(VLOOKUP(J84&amp;"_"&amp;K84,[1]无限模式!$A:$AY,13+L84,FALSE),1)="3","EffectCreate_MonsterShow;BuffAdd_WaveHpUp;BuffAdd_WaveSpeedUp;EffectCreate_BossEffect","EffectCreate_MonsterShow;BuffAdd_WaveHpUp;BuffAdd_WaveSpeedUp"))</f>
        <v>EffectCreate_MonsterShow;BuffAdd_WaveHpUp;BuffAdd_WaveSpeedUp</v>
      </c>
      <c r="J84" s="2">
        <v>1</v>
      </c>
      <c r="K84" s="2">
        <v>20</v>
      </c>
      <c r="L84" s="2">
        <v>3</v>
      </c>
    </row>
    <row r="85" spans="2:12" s="2" customFormat="1" x14ac:dyDescent="0.2">
      <c r="B85" s="2" t="str">
        <f>IF(VLOOKUP(J85&amp;"_"&amp;K85,[1]无限模式!$A:$AY,13+L85,FALSE)="","","Monster_Season"&amp;J85&amp;"_Infinite_"&amp;K85&amp;"_"&amp;L85)</f>
        <v>Monster_Season1_Infinite_20_4</v>
      </c>
      <c r="C85" s="2" t="str">
        <f t="shared" si="7"/>
        <v>None</v>
      </c>
      <c r="E85" s="6" t="str">
        <f t="shared" si="8"/>
        <v>赛季1无限模式20_4</v>
      </c>
      <c r="F85" s="18" t="str">
        <f>IF(VLOOKUP(J85&amp;"_"&amp;K85,[1]无限模式!$A:$AY,13+L85,FALSE)="","",""&amp;VLOOKUP(VLOOKUP(J85&amp;"_"&amp;K85,[1]无限模式!$A:$AY,13+L85,FALSE),[1]怪物!$B:$O,11,FALSE))</f>
        <v/>
      </c>
      <c r="G85" s="2" t="str">
        <f t="shared" si="9"/>
        <v>Unit_Monster_Season1_Infinite_20_4</v>
      </c>
      <c r="H85" s="2" t="str">
        <f t="shared" si="10"/>
        <v>TowerDefense_Monster1</v>
      </c>
      <c r="I85" s="2" t="str">
        <f>IF(B85="","",IF(RIGHT(VLOOKUP(J85&amp;"_"&amp;K85,[1]无限模式!$A:$AY,13+L85,FALSE),1)="3","EffectCreate_MonsterShow;BuffAdd_WaveHpUp;BuffAdd_WaveSpeedUp;EffectCreate_BossEffect","EffectCreate_MonsterShow;BuffAdd_WaveHpUp;BuffAdd_WaveSpeedUp"))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85" s="2">
        <v>1</v>
      </c>
      <c r="K85" s="2">
        <v>20</v>
      </c>
      <c r="L85" s="2">
        <v>4</v>
      </c>
    </row>
    <row r="86" spans="2:12" s="2" customFormat="1" x14ac:dyDescent="0.2">
      <c r="B86" s="2" t="str">
        <f>IF(VLOOKUP(J86&amp;"_"&amp;K86,[1]无限模式!$A:$AY,13+L86,FALSE)="","","Monster_Season"&amp;J86&amp;"_Infinite_"&amp;K86&amp;"_"&amp;L86)</f>
        <v>Monster_Season2_Infinite_1_1</v>
      </c>
      <c r="C86" s="2" t="str">
        <f t="shared" si="7"/>
        <v>None</v>
      </c>
      <c r="E86" s="6" t="str">
        <f t="shared" si="8"/>
        <v>赛季2无限模式1_1</v>
      </c>
      <c r="F86" s="18" t="str">
        <f>IF(VLOOKUP(J86&amp;"_"&amp;K86,[1]无限模式!$A:$AY,13+L86,FALSE)="","",""&amp;VLOOKUP(VLOOKUP(J86&amp;"_"&amp;K86,[1]无限模式!$A:$AY,13+L86,FALSE),[1]怪物!$B:$O,11,FALSE))</f>
        <v/>
      </c>
      <c r="G86" s="2" t="str">
        <f t="shared" si="9"/>
        <v>Unit_Monster_Season2_Infinite_1_1</v>
      </c>
      <c r="H86" s="2" t="str">
        <f t="shared" si="10"/>
        <v>TowerDefense_Monster1</v>
      </c>
      <c r="I86" s="2" t="str">
        <f>IF(B86="","",IF(RIGHT(VLOOKUP(J86&amp;"_"&amp;K86,[1]无限模式!$A:$AY,13+L86,FALSE),1)="3","EffectCreate_MonsterShow;BuffAdd_WaveHpUp;BuffAdd_WaveSpeedUp;EffectCreate_BossEffect","EffectCreate_MonsterShow;BuffAdd_WaveHpUp;BuffAdd_WaveSpeedUp"))</f>
        <v>EffectCreate_MonsterShow;BuffAdd_WaveHpUp;BuffAdd_WaveSpeedUp</v>
      </c>
      <c r="J86" s="2">
        <v>2</v>
      </c>
      <c r="K86" s="6">
        <v>1</v>
      </c>
      <c r="L86" s="2">
        <v>1</v>
      </c>
    </row>
    <row r="87" spans="2:12" s="2" customFormat="1" x14ac:dyDescent="0.2">
      <c r="B87" s="2" t="str">
        <f>IF(VLOOKUP(J87&amp;"_"&amp;K87,[1]无限模式!$A:$AY,13+L87,FALSE)="","","Monster_Season"&amp;J87&amp;"_Infinite_"&amp;K87&amp;"_"&amp;L87)</f>
        <v/>
      </c>
      <c r="C87" s="2" t="str">
        <f t="shared" si="7"/>
        <v/>
      </c>
      <c r="E87" s="6" t="str">
        <f t="shared" si="8"/>
        <v/>
      </c>
      <c r="F87" s="18" t="str">
        <f>IF(VLOOKUP(J87&amp;"_"&amp;K87,[1]无限模式!$A:$AY,13+L87,FALSE)="","",""&amp;VLOOKUP(VLOOKUP(J87&amp;"_"&amp;K87,[1]无限模式!$A:$AY,13+L87,FALSE),[1]怪物!$B:$O,11,FALSE))</f>
        <v/>
      </c>
      <c r="G87" s="2" t="str">
        <f t="shared" si="9"/>
        <v/>
      </c>
      <c r="H87" s="2" t="str">
        <f t="shared" si="10"/>
        <v/>
      </c>
      <c r="I87" s="2" t="str">
        <f>IF(B87="","",IF(RIGHT(VLOOKUP(J87&amp;"_"&amp;K87,[1]无限模式!$A:$AY,13+L87,FALSE),1)="3","EffectCreate_MonsterShow;BuffAdd_WaveHpUp;BuffAdd_WaveSpeedUp;EffectCreate_BossEffect","EffectCreate_MonsterShow;BuffAdd_WaveHpUp;BuffAdd_WaveSpeedUp"))</f>
        <v/>
      </c>
      <c r="J87" s="2">
        <v>2</v>
      </c>
      <c r="K87" s="6">
        <v>1</v>
      </c>
      <c r="L87" s="2">
        <v>2</v>
      </c>
    </row>
    <row r="88" spans="2:12" s="2" customFormat="1" x14ac:dyDescent="0.2">
      <c r="B88" s="2" t="str">
        <f>IF(VLOOKUP(J88&amp;"_"&amp;K88,[1]无限模式!$A:$AY,13+L88,FALSE)="","","Monster_Season"&amp;J88&amp;"_Infinite_"&amp;K88&amp;"_"&amp;L88)</f>
        <v/>
      </c>
      <c r="C88" s="2" t="str">
        <f t="shared" si="7"/>
        <v/>
      </c>
      <c r="E88" s="6" t="str">
        <f t="shared" si="8"/>
        <v/>
      </c>
      <c r="F88" s="18" t="str">
        <f>IF(VLOOKUP(J88&amp;"_"&amp;K88,[1]无限模式!$A:$AY,13+L88,FALSE)="","",""&amp;VLOOKUP(VLOOKUP(J88&amp;"_"&amp;K88,[1]无限模式!$A:$AY,13+L88,FALSE),[1]怪物!$B:$O,11,FALSE))</f>
        <v/>
      </c>
      <c r="G88" s="2" t="str">
        <f t="shared" si="9"/>
        <v/>
      </c>
      <c r="H88" s="2" t="str">
        <f t="shared" si="10"/>
        <v/>
      </c>
      <c r="I88" s="2" t="str">
        <f>IF(B88="","",IF(RIGHT(VLOOKUP(J88&amp;"_"&amp;K88,[1]无限模式!$A:$AY,13+L88,FALSE),1)="3","EffectCreate_MonsterShow;BuffAdd_WaveHpUp;BuffAdd_WaveSpeedUp;EffectCreate_BossEffect","EffectCreate_MonsterShow;BuffAdd_WaveHpUp;BuffAdd_WaveSpeedUp"))</f>
        <v/>
      </c>
      <c r="J88" s="2">
        <v>2</v>
      </c>
      <c r="K88" s="6">
        <v>1</v>
      </c>
      <c r="L88" s="2">
        <v>3</v>
      </c>
    </row>
    <row r="89" spans="2:12" s="2" customFormat="1" x14ac:dyDescent="0.2">
      <c r="B89" s="2" t="str">
        <f>IF(VLOOKUP(J89&amp;"_"&amp;K89,[1]无限模式!$A:$AY,13+L89,FALSE)="","","Monster_Season"&amp;J89&amp;"_Infinite_"&amp;K89&amp;"_"&amp;L89)</f>
        <v/>
      </c>
      <c r="C89" s="2" t="str">
        <f t="shared" si="7"/>
        <v/>
      </c>
      <c r="E89" s="6" t="str">
        <f t="shared" si="8"/>
        <v/>
      </c>
      <c r="F89" s="18" t="str">
        <f>IF(VLOOKUP(J89&amp;"_"&amp;K89,[1]无限模式!$A:$AY,13+L89,FALSE)="","",""&amp;VLOOKUP(VLOOKUP(J89&amp;"_"&amp;K89,[1]无限模式!$A:$AY,13+L89,FALSE),[1]怪物!$B:$O,11,FALSE))</f>
        <v/>
      </c>
      <c r="G89" s="2" t="str">
        <f t="shared" si="9"/>
        <v/>
      </c>
      <c r="H89" s="2" t="str">
        <f t="shared" si="10"/>
        <v/>
      </c>
      <c r="I89" s="2" t="str">
        <f>IF(B89="","",IF(RIGHT(VLOOKUP(J89&amp;"_"&amp;K89,[1]无限模式!$A:$AY,13+L89,FALSE),1)="3","EffectCreate_MonsterShow;BuffAdd_WaveHpUp;BuffAdd_WaveSpeedUp;EffectCreate_BossEffect","EffectCreate_MonsterShow;BuffAdd_WaveHpUp;BuffAdd_WaveSpeedUp"))</f>
        <v/>
      </c>
      <c r="J89" s="2">
        <v>2</v>
      </c>
      <c r="K89" s="6">
        <v>1</v>
      </c>
      <c r="L89" s="2">
        <v>4</v>
      </c>
    </row>
    <row r="90" spans="2:12" s="2" customFormat="1" x14ac:dyDescent="0.2">
      <c r="B90" s="2" t="str">
        <f>IF(VLOOKUP(J90&amp;"_"&amp;K90,[1]无限模式!$A:$AY,13+L90,FALSE)="","","Monster_Season"&amp;J90&amp;"_Infinite_"&amp;K90&amp;"_"&amp;L90)</f>
        <v>Monster_Season2_Infinite_2_1</v>
      </c>
      <c r="C90" s="2" t="str">
        <f t="shared" si="7"/>
        <v>None</v>
      </c>
      <c r="E90" s="6" t="str">
        <f t="shared" si="8"/>
        <v>赛季2无限模式2_1</v>
      </c>
      <c r="F90" s="18" t="str">
        <f>IF(VLOOKUP(J90&amp;"_"&amp;K90,[1]无限模式!$A:$AY,13+L90,FALSE)="","",""&amp;VLOOKUP(VLOOKUP(J90&amp;"_"&amp;K90,[1]无限模式!$A:$AY,13+L90,FALSE),[1]怪物!$B:$O,11,FALSE))</f>
        <v/>
      </c>
      <c r="G90" s="2" t="str">
        <f t="shared" si="9"/>
        <v>Unit_Monster_Season2_Infinite_2_1</v>
      </c>
      <c r="H90" s="2" t="str">
        <f t="shared" si="10"/>
        <v>TowerDefense_Monster1</v>
      </c>
      <c r="I90" s="2" t="str">
        <f>IF(B90="","",IF(RIGHT(VLOOKUP(J90&amp;"_"&amp;K90,[1]无限模式!$A:$AY,13+L90,FALSE),1)="3","EffectCreate_MonsterShow;BuffAdd_WaveHpUp;BuffAdd_WaveSpeedUp;EffectCreate_BossEffect","EffectCreate_MonsterShow;BuffAdd_WaveHpUp;BuffAdd_WaveSpeedUp"))</f>
        <v>EffectCreate_MonsterShow;BuffAdd_WaveHpUp;BuffAdd_WaveSpeedUp</v>
      </c>
      <c r="J90" s="2">
        <v>2</v>
      </c>
      <c r="K90" s="2">
        <v>2</v>
      </c>
      <c r="L90" s="2">
        <v>1</v>
      </c>
    </row>
    <row r="91" spans="2:12" s="2" customFormat="1" x14ac:dyDescent="0.2">
      <c r="B91" s="2" t="str">
        <f>IF(VLOOKUP(J91&amp;"_"&amp;K91,[1]无限模式!$A:$AY,13+L91,FALSE)="","","Monster_Season"&amp;J91&amp;"_Infinite_"&amp;K91&amp;"_"&amp;L91)</f>
        <v>Monster_Season2_Infinite_2_2</v>
      </c>
      <c r="C91" s="2" t="str">
        <f t="shared" si="7"/>
        <v>None</v>
      </c>
      <c r="E91" s="6" t="str">
        <f t="shared" si="8"/>
        <v>赛季2无限模式2_2</v>
      </c>
      <c r="F91" s="18" t="str">
        <f>IF(VLOOKUP(J91&amp;"_"&amp;K91,[1]无限模式!$A:$AY,13+L91,FALSE)="","",""&amp;VLOOKUP(VLOOKUP(J91&amp;"_"&amp;K91,[1]无限模式!$A:$AY,13+L91,FALSE),[1]怪物!$B:$O,11,FALSE))</f>
        <v/>
      </c>
      <c r="G91" s="2" t="str">
        <f t="shared" si="9"/>
        <v>Unit_Monster_Season2_Infinite_2_2</v>
      </c>
      <c r="H91" s="2" t="str">
        <f t="shared" si="10"/>
        <v>TowerDefense_Monster1</v>
      </c>
      <c r="I91" s="2" t="str">
        <f>IF(B91="","",IF(RIGHT(VLOOKUP(J91&amp;"_"&amp;K91,[1]无限模式!$A:$AY,13+L91,FALSE),1)="3","EffectCreate_MonsterShow;BuffAdd_WaveHpUp;BuffAdd_WaveSpeedUp;EffectCreate_BossEffect","EffectCreate_MonsterShow;BuffAdd_WaveHpUp;BuffAdd_WaveSpeedUp"))</f>
        <v>EffectCreate_MonsterShow;BuffAdd_WaveHpUp;BuffAdd_WaveSpeedUp</v>
      </c>
      <c r="J91" s="2">
        <v>2</v>
      </c>
      <c r="K91" s="2">
        <v>2</v>
      </c>
      <c r="L91" s="2">
        <v>2</v>
      </c>
    </row>
    <row r="92" spans="2:12" s="2" customFormat="1" x14ac:dyDescent="0.2">
      <c r="B92" s="2" t="str">
        <f>IF(VLOOKUP(J92&amp;"_"&amp;K92,[1]无限模式!$A:$AY,13+L92,FALSE)="","","Monster_Season"&amp;J92&amp;"_Infinite_"&amp;K92&amp;"_"&amp;L92)</f>
        <v/>
      </c>
      <c r="C92" s="2" t="str">
        <f t="shared" si="7"/>
        <v/>
      </c>
      <c r="E92" s="6" t="str">
        <f t="shared" si="8"/>
        <v/>
      </c>
      <c r="F92" s="18" t="str">
        <f>IF(VLOOKUP(J92&amp;"_"&amp;K92,[1]无限模式!$A:$AY,13+L92,FALSE)="","",""&amp;VLOOKUP(VLOOKUP(J92&amp;"_"&amp;K92,[1]无限模式!$A:$AY,13+L92,FALSE),[1]怪物!$B:$O,11,FALSE))</f>
        <v/>
      </c>
      <c r="G92" s="2" t="str">
        <f t="shared" si="9"/>
        <v/>
      </c>
      <c r="H92" s="2" t="str">
        <f t="shared" si="10"/>
        <v/>
      </c>
      <c r="I92" s="2" t="str">
        <f>IF(B92="","",IF(RIGHT(VLOOKUP(J92&amp;"_"&amp;K92,[1]无限模式!$A:$AY,13+L92,FALSE),1)="3","EffectCreate_MonsterShow;BuffAdd_WaveHpUp;BuffAdd_WaveSpeedUp;EffectCreate_BossEffect","EffectCreate_MonsterShow;BuffAdd_WaveHpUp;BuffAdd_WaveSpeedUp"))</f>
        <v/>
      </c>
      <c r="J92" s="2">
        <v>2</v>
      </c>
      <c r="K92" s="2">
        <v>2</v>
      </c>
      <c r="L92" s="2">
        <v>3</v>
      </c>
    </row>
    <row r="93" spans="2:12" s="2" customFormat="1" x14ac:dyDescent="0.2">
      <c r="B93" s="2" t="str">
        <f>IF(VLOOKUP(J93&amp;"_"&amp;K93,[1]无限模式!$A:$AY,13+L93,FALSE)="","","Monster_Season"&amp;J93&amp;"_Infinite_"&amp;K93&amp;"_"&amp;L93)</f>
        <v/>
      </c>
      <c r="C93" s="2" t="str">
        <f t="shared" si="7"/>
        <v/>
      </c>
      <c r="E93" s="6" t="str">
        <f t="shared" si="8"/>
        <v/>
      </c>
      <c r="F93" s="18" t="str">
        <f>IF(VLOOKUP(J93&amp;"_"&amp;K93,[1]无限模式!$A:$AY,13+L93,FALSE)="","",""&amp;VLOOKUP(VLOOKUP(J93&amp;"_"&amp;K93,[1]无限模式!$A:$AY,13+L93,FALSE),[1]怪物!$B:$O,11,FALSE))</f>
        <v/>
      </c>
      <c r="G93" s="2" t="str">
        <f t="shared" si="9"/>
        <v/>
      </c>
      <c r="H93" s="2" t="str">
        <f t="shared" si="10"/>
        <v/>
      </c>
      <c r="I93" s="2" t="str">
        <f>IF(B93="","",IF(RIGHT(VLOOKUP(J93&amp;"_"&amp;K93,[1]无限模式!$A:$AY,13+L93,FALSE),1)="3","EffectCreate_MonsterShow;BuffAdd_WaveHpUp;BuffAdd_WaveSpeedUp;EffectCreate_BossEffect","EffectCreate_MonsterShow;BuffAdd_WaveHpUp;BuffAdd_WaveSpeedUp"))</f>
        <v/>
      </c>
      <c r="J93" s="2">
        <v>2</v>
      </c>
      <c r="K93" s="2">
        <v>2</v>
      </c>
      <c r="L93" s="2">
        <v>4</v>
      </c>
    </row>
    <row r="94" spans="2:12" s="2" customFormat="1" x14ac:dyDescent="0.2">
      <c r="B94" s="2" t="str">
        <f>IF(VLOOKUP(J94&amp;"_"&amp;K94,[1]无限模式!$A:$AY,13+L94,FALSE)="","","Monster_Season"&amp;J94&amp;"_Infinite_"&amp;K94&amp;"_"&amp;L94)</f>
        <v>Monster_Season2_Infinite_3_1</v>
      </c>
      <c r="C94" s="2" t="str">
        <f t="shared" si="7"/>
        <v>None</v>
      </c>
      <c r="E94" s="6" t="str">
        <f t="shared" si="8"/>
        <v>赛季2无限模式3_1</v>
      </c>
      <c r="F94" s="18" t="str">
        <f>IF(VLOOKUP(J94&amp;"_"&amp;K94,[1]无限模式!$A:$AY,13+L94,FALSE)="","",""&amp;VLOOKUP(VLOOKUP(J94&amp;"_"&amp;K94,[1]无限模式!$A:$AY,13+L94,FALSE),[1]怪物!$B:$O,11,FALSE))</f>
        <v/>
      </c>
      <c r="G94" s="2" t="str">
        <f t="shared" si="9"/>
        <v>Unit_Monster_Season2_Infinite_3_1</v>
      </c>
      <c r="H94" s="2" t="str">
        <f t="shared" si="10"/>
        <v>TowerDefense_Monster1</v>
      </c>
      <c r="I94" s="2" t="str">
        <f>IF(B94="","",IF(RIGHT(VLOOKUP(J94&amp;"_"&amp;K94,[1]无限模式!$A:$AY,13+L94,FALSE),1)="3","EffectCreate_MonsterShow;BuffAdd_WaveHpUp;BuffAdd_WaveSpeedUp;EffectCreate_BossEffect","EffectCreate_MonsterShow;BuffAdd_WaveHpUp;BuffAdd_WaveSpeedUp"))</f>
        <v>EffectCreate_MonsterShow;BuffAdd_WaveHpUp;BuffAdd_WaveSpeedUp</v>
      </c>
      <c r="J94" s="2">
        <v>2</v>
      </c>
      <c r="K94" s="2">
        <v>3</v>
      </c>
      <c r="L94" s="2">
        <v>1</v>
      </c>
    </row>
    <row r="95" spans="2:12" s="2" customFormat="1" x14ac:dyDescent="0.2">
      <c r="B95" s="2" t="str">
        <f>IF(VLOOKUP(J95&amp;"_"&amp;K95,[1]无限模式!$A:$AY,13+L95,FALSE)="","","Monster_Season"&amp;J95&amp;"_Infinite_"&amp;K95&amp;"_"&amp;L95)</f>
        <v>Monster_Season2_Infinite_3_2</v>
      </c>
      <c r="C95" s="2" t="str">
        <f t="shared" si="7"/>
        <v>None</v>
      </c>
      <c r="E95" s="6" t="str">
        <f t="shared" si="8"/>
        <v>赛季2无限模式3_2</v>
      </c>
      <c r="F95" s="18" t="str">
        <f>IF(VLOOKUP(J95&amp;"_"&amp;K95,[1]无限模式!$A:$AY,13+L95,FALSE)="","",""&amp;VLOOKUP(VLOOKUP(J95&amp;"_"&amp;K95,[1]无限模式!$A:$AY,13+L95,FALSE),[1]怪物!$B:$O,11,FALSE))</f>
        <v/>
      </c>
      <c r="G95" s="2" t="str">
        <f t="shared" si="9"/>
        <v>Unit_Monster_Season2_Infinite_3_2</v>
      </c>
      <c r="H95" s="2" t="str">
        <f t="shared" si="10"/>
        <v>TowerDefense_Monster1</v>
      </c>
      <c r="I95" s="2" t="str">
        <f>IF(B95="","",IF(RIGHT(VLOOKUP(J95&amp;"_"&amp;K95,[1]无限模式!$A:$AY,13+L95,FALSE),1)="3","EffectCreate_MonsterShow;BuffAdd_WaveHpUp;BuffAdd_WaveSpeedUp;EffectCreate_BossEffect","EffectCreate_MonsterShow;BuffAdd_WaveHpUp;BuffAdd_WaveSpeedUp"))</f>
        <v>EffectCreate_MonsterShow;BuffAdd_WaveHpUp;BuffAdd_WaveSpeedUp</v>
      </c>
      <c r="J95" s="2">
        <v>2</v>
      </c>
      <c r="K95" s="2">
        <v>3</v>
      </c>
      <c r="L95" s="2">
        <v>2</v>
      </c>
    </row>
    <row r="96" spans="2:12" s="2" customFormat="1" x14ac:dyDescent="0.2">
      <c r="B96" s="2" t="str">
        <f>IF(VLOOKUP(J96&amp;"_"&amp;K96,[1]无限模式!$A:$AY,13+L96,FALSE)="","","Monster_Season"&amp;J96&amp;"_Infinite_"&amp;K96&amp;"_"&amp;L96)</f>
        <v>Monster_Season2_Infinite_3_3</v>
      </c>
      <c r="C96" s="2" t="str">
        <f t="shared" si="7"/>
        <v>None</v>
      </c>
      <c r="E96" s="6" t="str">
        <f t="shared" si="8"/>
        <v>赛季2无限模式3_3</v>
      </c>
      <c r="F96" s="18" t="str">
        <f>IF(VLOOKUP(J96&amp;"_"&amp;K96,[1]无限模式!$A:$AY,13+L96,FALSE)="","",""&amp;VLOOKUP(VLOOKUP(J96&amp;"_"&amp;K96,[1]无限模式!$A:$AY,13+L96,FALSE),[1]怪物!$B:$O,11,FALSE))</f>
        <v/>
      </c>
      <c r="G96" s="2" t="str">
        <f t="shared" si="9"/>
        <v>Unit_Monster_Season2_Infinite_3_3</v>
      </c>
      <c r="H96" s="2" t="str">
        <f t="shared" si="10"/>
        <v>TowerDefense_Monster1</v>
      </c>
      <c r="I96" s="2" t="str">
        <f>IF(B96="","",IF(RIGHT(VLOOKUP(J96&amp;"_"&amp;K96,[1]无限模式!$A:$AY,13+L96,FALSE),1)="3","EffectCreate_MonsterShow;BuffAdd_WaveHpUp;BuffAdd_WaveSpeedUp;EffectCreate_BossEffect","EffectCreate_MonsterShow;BuffAdd_WaveHpUp;BuffAdd_WaveSpeedUp"))</f>
        <v>EffectCreate_MonsterShow;BuffAdd_WaveHpUp;BuffAdd_WaveSpeedUp</v>
      </c>
      <c r="J96" s="2">
        <v>2</v>
      </c>
      <c r="K96" s="2">
        <v>3</v>
      </c>
      <c r="L96" s="2">
        <v>3</v>
      </c>
    </row>
    <row r="97" spans="2:12" s="2" customFormat="1" x14ac:dyDescent="0.2">
      <c r="B97" s="2" t="str">
        <f>IF(VLOOKUP(J97&amp;"_"&amp;K97,[1]无限模式!$A:$AY,13+L97,FALSE)="","","Monster_Season"&amp;J97&amp;"_Infinite_"&amp;K97&amp;"_"&amp;L97)</f>
        <v/>
      </c>
      <c r="C97" s="2" t="str">
        <f t="shared" si="7"/>
        <v/>
      </c>
      <c r="E97" s="6" t="str">
        <f t="shared" si="8"/>
        <v/>
      </c>
      <c r="F97" s="18" t="str">
        <f>IF(VLOOKUP(J97&amp;"_"&amp;K97,[1]无限模式!$A:$AY,13+L97,FALSE)="","",""&amp;VLOOKUP(VLOOKUP(J97&amp;"_"&amp;K97,[1]无限模式!$A:$AY,13+L97,FALSE),[1]怪物!$B:$O,11,FALSE))</f>
        <v/>
      </c>
      <c r="G97" s="2" t="str">
        <f t="shared" si="9"/>
        <v/>
      </c>
      <c r="H97" s="2" t="str">
        <f t="shared" si="10"/>
        <v/>
      </c>
      <c r="I97" s="2" t="str">
        <f>IF(B97="","",IF(RIGHT(VLOOKUP(J97&amp;"_"&amp;K97,[1]无限模式!$A:$AY,13+L97,FALSE),1)="3","EffectCreate_MonsterShow;BuffAdd_WaveHpUp;BuffAdd_WaveSpeedUp;EffectCreate_BossEffect","EffectCreate_MonsterShow;BuffAdd_WaveHpUp;BuffAdd_WaveSpeedUp"))</f>
        <v/>
      </c>
      <c r="J97" s="2">
        <v>2</v>
      </c>
      <c r="K97" s="2">
        <v>3</v>
      </c>
      <c r="L97" s="2">
        <v>4</v>
      </c>
    </row>
    <row r="98" spans="2:12" s="2" customFormat="1" x14ac:dyDescent="0.2">
      <c r="B98" s="2" t="str">
        <f>IF(VLOOKUP(J98&amp;"_"&amp;K98,[1]无限模式!$A:$AY,13+L98,FALSE)="","","Monster_Season"&amp;J98&amp;"_Infinite_"&amp;K98&amp;"_"&amp;L98)</f>
        <v>Monster_Season2_Infinite_4_1</v>
      </c>
      <c r="C98" s="2" t="str">
        <f t="shared" si="7"/>
        <v>None</v>
      </c>
      <c r="E98" s="6" t="str">
        <f t="shared" si="8"/>
        <v>赛季2无限模式4_1</v>
      </c>
      <c r="F98" s="18" t="str">
        <f>IF(VLOOKUP(J98&amp;"_"&amp;K98,[1]无限模式!$A:$AY,13+L98,FALSE)="","",""&amp;VLOOKUP(VLOOKUP(J98&amp;"_"&amp;K98,[1]无限模式!$A:$AY,13+L98,FALSE),[1]怪物!$B:$O,11,FALSE))</f>
        <v/>
      </c>
      <c r="G98" s="2" t="str">
        <f t="shared" si="9"/>
        <v>Unit_Monster_Season2_Infinite_4_1</v>
      </c>
      <c r="H98" s="2" t="str">
        <f t="shared" si="10"/>
        <v>TowerDefense_Monster1</v>
      </c>
      <c r="I98" s="2" t="str">
        <f>IF(B98="","",IF(RIGHT(VLOOKUP(J98&amp;"_"&amp;K98,[1]无限模式!$A:$AY,13+L98,FALSE),1)="3","EffectCreate_MonsterShow;BuffAdd_WaveHpUp;BuffAdd_WaveSpeedUp;EffectCreate_BossEffect","EffectCreate_MonsterShow;BuffAdd_WaveHpUp;BuffAdd_WaveSpeedUp"))</f>
        <v>EffectCreate_MonsterShow;BuffAdd_WaveHpUp;BuffAdd_WaveSpeedUp</v>
      </c>
      <c r="J98" s="2">
        <v>2</v>
      </c>
      <c r="K98" s="2">
        <v>4</v>
      </c>
      <c r="L98" s="2">
        <v>1</v>
      </c>
    </row>
    <row r="99" spans="2:12" s="2" customFormat="1" x14ac:dyDescent="0.2">
      <c r="B99" s="2" t="str">
        <f>IF(VLOOKUP(J99&amp;"_"&amp;K99,[1]无限模式!$A:$AY,13+L99,FALSE)="","","Monster_Season"&amp;J99&amp;"_Infinite_"&amp;K99&amp;"_"&amp;L99)</f>
        <v>Monster_Season2_Infinite_4_2</v>
      </c>
      <c r="C99" s="2" t="str">
        <f t="shared" si="7"/>
        <v>None</v>
      </c>
      <c r="E99" s="6" t="str">
        <f t="shared" si="8"/>
        <v>赛季2无限模式4_2</v>
      </c>
      <c r="F99" s="18" t="str">
        <f>IF(VLOOKUP(J99&amp;"_"&amp;K99,[1]无限模式!$A:$AY,13+L99,FALSE)="","",""&amp;VLOOKUP(VLOOKUP(J99&amp;"_"&amp;K99,[1]无限模式!$A:$AY,13+L99,FALSE),[1]怪物!$B:$O,11,FALSE))</f>
        <v/>
      </c>
      <c r="G99" s="2" t="str">
        <f t="shared" si="9"/>
        <v>Unit_Monster_Season2_Infinite_4_2</v>
      </c>
      <c r="H99" s="2" t="str">
        <f t="shared" si="10"/>
        <v>TowerDefense_Monster1</v>
      </c>
      <c r="I99" s="2" t="str">
        <f>IF(B99="","",IF(RIGHT(VLOOKUP(J99&amp;"_"&amp;K99,[1]无限模式!$A:$AY,13+L99,FALSE),1)="3","EffectCreate_MonsterShow;BuffAdd_WaveHpUp;BuffAdd_WaveSpeedUp;EffectCreate_BossEffect","EffectCreate_MonsterShow;BuffAdd_WaveHpUp;BuffAdd_WaveSpeedUp"))</f>
        <v>EffectCreate_MonsterShow;BuffAdd_WaveHpUp;BuffAdd_WaveSpeedUp</v>
      </c>
      <c r="J99" s="2">
        <v>2</v>
      </c>
      <c r="K99" s="2">
        <v>4</v>
      </c>
      <c r="L99" s="2">
        <v>2</v>
      </c>
    </row>
    <row r="100" spans="2:12" s="2" customFormat="1" x14ac:dyDescent="0.2">
      <c r="B100" s="2" t="str">
        <f>IF(VLOOKUP(J100&amp;"_"&amp;K100,[1]无限模式!$A:$AY,13+L100,FALSE)="","","Monster_Season"&amp;J100&amp;"_Infinite_"&amp;K100&amp;"_"&amp;L100)</f>
        <v>Monster_Season2_Infinite_4_3</v>
      </c>
      <c r="C100" s="2" t="str">
        <f t="shared" si="7"/>
        <v>None</v>
      </c>
      <c r="E100" s="6" t="str">
        <f t="shared" si="8"/>
        <v>赛季2无限模式4_3</v>
      </c>
      <c r="F100" s="18" t="str">
        <f>IF(VLOOKUP(J100&amp;"_"&amp;K100,[1]无限模式!$A:$AY,13+L100,FALSE)="","",""&amp;VLOOKUP(VLOOKUP(J100&amp;"_"&amp;K100,[1]无限模式!$A:$AY,13+L100,FALSE),[1]怪物!$B:$O,11,FALSE))</f>
        <v>Video_Invisible</v>
      </c>
      <c r="G100" s="2" t="str">
        <f t="shared" si="9"/>
        <v>Unit_Monster_Season2_Infinite_4_3</v>
      </c>
      <c r="H100" s="2" t="str">
        <f t="shared" si="10"/>
        <v>TowerDefense_Monster1</v>
      </c>
      <c r="I100" s="2" t="str">
        <f>IF(B100="","",IF(RIGHT(VLOOKUP(J100&amp;"_"&amp;K100,[1]无限模式!$A:$AY,13+L100,FALSE),1)="3","EffectCreate_MonsterShow;BuffAdd_WaveHpUp;BuffAdd_WaveSpeedUp;EffectCreate_BossEffect","EffectCreate_MonsterShow;BuffAdd_WaveHpUp;BuffAdd_WaveSpeedUp"))</f>
        <v>EffectCreate_MonsterShow;BuffAdd_WaveHpUp;BuffAdd_WaveSpeedUp</v>
      </c>
      <c r="J100" s="2">
        <v>2</v>
      </c>
      <c r="K100" s="2">
        <v>4</v>
      </c>
      <c r="L100" s="2">
        <v>3</v>
      </c>
    </row>
    <row r="101" spans="2:12" s="2" customFormat="1" x14ac:dyDescent="0.2">
      <c r="B101" s="2" t="str">
        <f>IF(VLOOKUP(J101&amp;"_"&amp;K101,[1]无限模式!$A:$AY,13+L101,FALSE)="","","Monster_Season"&amp;J101&amp;"_Infinite_"&amp;K101&amp;"_"&amp;L101)</f>
        <v/>
      </c>
      <c r="C101" s="2" t="str">
        <f t="shared" si="7"/>
        <v/>
      </c>
      <c r="E101" s="6" t="str">
        <f t="shared" si="8"/>
        <v/>
      </c>
      <c r="F101" s="18" t="str">
        <f>IF(VLOOKUP(J101&amp;"_"&amp;K101,[1]无限模式!$A:$AY,13+L101,FALSE)="","",""&amp;VLOOKUP(VLOOKUP(J101&amp;"_"&amp;K101,[1]无限模式!$A:$AY,13+L101,FALSE),[1]怪物!$B:$O,11,FALSE))</f>
        <v/>
      </c>
      <c r="G101" s="2" t="str">
        <f t="shared" si="9"/>
        <v/>
      </c>
      <c r="H101" s="2" t="str">
        <f t="shared" si="10"/>
        <v/>
      </c>
      <c r="I101" s="2" t="str">
        <f>IF(B101="","",IF(RIGHT(VLOOKUP(J101&amp;"_"&amp;K101,[1]无限模式!$A:$AY,13+L101,FALSE),1)="3","EffectCreate_MonsterShow;BuffAdd_WaveHpUp;BuffAdd_WaveSpeedUp;EffectCreate_BossEffect","EffectCreate_MonsterShow;BuffAdd_WaveHpUp;BuffAdd_WaveSpeedUp"))</f>
        <v/>
      </c>
      <c r="J101" s="2">
        <v>2</v>
      </c>
      <c r="K101" s="2">
        <v>4</v>
      </c>
      <c r="L101" s="2">
        <v>4</v>
      </c>
    </row>
    <row r="102" spans="2:12" s="2" customFormat="1" x14ac:dyDescent="0.2">
      <c r="B102" s="2" t="str">
        <f>IF(VLOOKUP(J102&amp;"_"&amp;K102,[1]无限模式!$A:$AY,13+L102,FALSE)="","","Monster_Season"&amp;J102&amp;"_Infinite_"&amp;K102&amp;"_"&amp;L102)</f>
        <v>Monster_Season2_Infinite_5_1</v>
      </c>
      <c r="C102" s="2" t="str">
        <f t="shared" si="7"/>
        <v>None</v>
      </c>
      <c r="E102" s="6" t="str">
        <f t="shared" si="8"/>
        <v>赛季2无限模式5_1</v>
      </c>
      <c r="F102" s="18" t="str">
        <f>IF(VLOOKUP(J102&amp;"_"&amp;K102,[1]无限模式!$A:$AY,13+L102,FALSE)="","",""&amp;VLOOKUP(VLOOKUP(J102&amp;"_"&amp;K102,[1]无限模式!$A:$AY,13+L102,FALSE),[1]怪物!$B:$O,11,FALSE))</f>
        <v/>
      </c>
      <c r="G102" s="2" t="str">
        <f t="shared" si="9"/>
        <v>Unit_Monster_Season2_Infinite_5_1</v>
      </c>
      <c r="H102" s="2" t="str">
        <f t="shared" si="10"/>
        <v>TowerDefense_Monster1</v>
      </c>
      <c r="I102" s="2" t="str">
        <f>IF(B102="","",IF(RIGHT(VLOOKUP(J102&amp;"_"&amp;K102,[1]无限模式!$A:$AY,13+L102,FALSE),1)="3","EffectCreate_MonsterShow;BuffAdd_WaveHpUp;BuffAdd_WaveSpeedUp;EffectCreate_BossEffect","EffectCreate_MonsterShow;BuffAdd_WaveHpUp;BuffAdd_WaveSpeedUp"))</f>
        <v>EffectCreate_MonsterShow;BuffAdd_WaveHpUp;BuffAdd_WaveSpeedUp</v>
      </c>
      <c r="J102" s="2">
        <v>2</v>
      </c>
      <c r="K102" s="2">
        <v>5</v>
      </c>
      <c r="L102" s="2">
        <v>1</v>
      </c>
    </row>
    <row r="103" spans="2:12" s="2" customFormat="1" x14ac:dyDescent="0.2">
      <c r="B103" s="2" t="str">
        <f>IF(VLOOKUP(J103&amp;"_"&amp;K103,[1]无限模式!$A:$AY,13+L103,FALSE)="","","Monster_Season"&amp;J103&amp;"_Infinite_"&amp;K103&amp;"_"&amp;L103)</f>
        <v>Monster_Season2_Infinite_5_2</v>
      </c>
      <c r="C103" s="2" t="str">
        <f t="shared" si="7"/>
        <v>None</v>
      </c>
      <c r="E103" s="6" t="str">
        <f t="shared" si="8"/>
        <v>赛季2无限模式5_2</v>
      </c>
      <c r="F103" s="18" t="str">
        <f>IF(VLOOKUP(J103&amp;"_"&amp;K103,[1]无限模式!$A:$AY,13+L103,FALSE)="","",""&amp;VLOOKUP(VLOOKUP(J103&amp;"_"&amp;K103,[1]无限模式!$A:$AY,13+L103,FALSE),[1]怪物!$B:$O,11,FALSE))</f>
        <v/>
      </c>
      <c r="G103" s="2" t="str">
        <f t="shared" si="9"/>
        <v>Unit_Monster_Season2_Infinite_5_2</v>
      </c>
      <c r="H103" s="2" t="str">
        <f t="shared" si="10"/>
        <v>TowerDefense_Monster1</v>
      </c>
      <c r="I103" s="2" t="str">
        <f>IF(B103="","",IF(RIGHT(VLOOKUP(J103&amp;"_"&amp;K103,[1]无限模式!$A:$AY,13+L103,FALSE),1)="3","EffectCreate_MonsterShow;BuffAdd_WaveHpUp;BuffAdd_WaveSpeedUp;EffectCreate_BossEffect","EffectCreate_MonsterShow;BuffAdd_WaveHpUp;BuffAdd_WaveSpeedUp"))</f>
        <v>EffectCreate_MonsterShow;BuffAdd_WaveHpUp;BuffAdd_WaveSpeedUp</v>
      </c>
      <c r="J103" s="2">
        <v>2</v>
      </c>
      <c r="K103" s="2">
        <v>5</v>
      </c>
      <c r="L103" s="2">
        <v>2</v>
      </c>
    </row>
    <row r="104" spans="2:12" s="2" customFormat="1" x14ac:dyDescent="0.2">
      <c r="B104" s="2" t="str">
        <f>IF(VLOOKUP(J104&amp;"_"&amp;K104,[1]无限模式!$A:$AY,13+L104,FALSE)="","","Monster_Season"&amp;J104&amp;"_Infinite_"&amp;K104&amp;"_"&amp;L104)</f>
        <v>Monster_Season2_Infinite_5_3</v>
      </c>
      <c r="C104" s="2" t="str">
        <f t="shared" si="7"/>
        <v>None</v>
      </c>
      <c r="E104" s="6" t="str">
        <f t="shared" si="8"/>
        <v>赛季2无限模式5_3</v>
      </c>
      <c r="F104" s="18" t="str">
        <f>IF(VLOOKUP(J104&amp;"_"&amp;K104,[1]无限模式!$A:$AY,13+L104,FALSE)="","",""&amp;VLOOKUP(VLOOKUP(J104&amp;"_"&amp;K104,[1]无限模式!$A:$AY,13+L104,FALSE),[1]怪物!$B:$O,11,FALSE))</f>
        <v>Video_Invisible</v>
      </c>
      <c r="G104" s="2" t="str">
        <f t="shared" si="9"/>
        <v>Unit_Monster_Season2_Infinite_5_3</v>
      </c>
      <c r="H104" s="2" t="str">
        <f t="shared" si="10"/>
        <v>TowerDefense_Monster1</v>
      </c>
      <c r="I104" s="2" t="str">
        <f>IF(B104="","",IF(RIGHT(VLOOKUP(J104&amp;"_"&amp;K104,[1]无限模式!$A:$AY,13+L104,FALSE),1)="3","EffectCreate_MonsterShow;BuffAdd_WaveHpUp;BuffAdd_WaveSpeedUp;EffectCreate_BossEffect","EffectCreate_MonsterShow;BuffAdd_WaveHpUp;BuffAdd_WaveSpeedUp"))</f>
        <v>EffectCreate_MonsterShow;BuffAdd_WaveHpUp;BuffAdd_WaveSpeedUp</v>
      </c>
      <c r="J104" s="2">
        <v>2</v>
      </c>
      <c r="K104" s="2">
        <v>5</v>
      </c>
      <c r="L104" s="2">
        <v>3</v>
      </c>
    </row>
    <row r="105" spans="2:12" s="2" customFormat="1" x14ac:dyDescent="0.2">
      <c r="B105" s="2" t="str">
        <f>IF(VLOOKUP(J105&amp;"_"&amp;K105,[1]无限模式!$A:$AY,13+L105,FALSE)="","","Monster_Season"&amp;J105&amp;"_Infinite_"&amp;K105&amp;"_"&amp;L105)</f>
        <v>Monster_Season2_Infinite_5_4</v>
      </c>
      <c r="C105" s="2" t="str">
        <f t="shared" si="7"/>
        <v>None</v>
      </c>
      <c r="E105" s="6" t="str">
        <f t="shared" si="8"/>
        <v>赛季2无限模式5_4</v>
      </c>
      <c r="F105" s="18" t="str">
        <f>IF(VLOOKUP(J105&amp;"_"&amp;K105,[1]无限模式!$A:$AY,13+L105,FALSE)="","",""&amp;VLOOKUP(VLOOKUP(J105&amp;"_"&amp;K105,[1]无限模式!$A:$AY,13+L105,FALSE),[1]怪物!$B:$O,11,FALSE))</f>
        <v/>
      </c>
      <c r="G105" s="2" t="str">
        <f t="shared" si="9"/>
        <v>Unit_Monster_Season2_Infinite_5_4</v>
      </c>
      <c r="H105" s="2" t="str">
        <f t="shared" si="10"/>
        <v>TowerDefense_Monster1</v>
      </c>
      <c r="I105" s="2" t="str">
        <f>IF(B105="","",IF(RIGHT(VLOOKUP(J105&amp;"_"&amp;K105,[1]无限模式!$A:$AY,13+L105,FALSE),1)="3","EffectCreate_MonsterShow;BuffAdd_WaveHpUp;BuffAdd_WaveSpeedUp;EffectCreate_BossEffect","EffectCreate_MonsterShow;BuffAdd_WaveHpUp;BuffAdd_WaveSpeedUp"))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105" s="2">
        <v>2</v>
      </c>
      <c r="K105" s="2">
        <v>5</v>
      </c>
      <c r="L105" s="2">
        <v>4</v>
      </c>
    </row>
    <row r="106" spans="2:12" s="2" customFormat="1" x14ac:dyDescent="0.2">
      <c r="B106" s="2" t="str">
        <f>IF(VLOOKUP(J106&amp;"_"&amp;K106,[1]无限模式!$A:$AY,13+L106,FALSE)="","","Monster_Season"&amp;J106&amp;"_Infinite_"&amp;K106&amp;"_"&amp;L106)</f>
        <v>Monster_Season2_Infinite_6_1</v>
      </c>
      <c r="C106" s="2" t="str">
        <f t="shared" si="7"/>
        <v>None</v>
      </c>
      <c r="E106" s="6" t="str">
        <f t="shared" si="8"/>
        <v>赛季2无限模式6_1</v>
      </c>
      <c r="F106" s="18" t="str">
        <f>IF(VLOOKUP(J106&amp;"_"&amp;K106,[1]无限模式!$A:$AY,13+L106,FALSE)="","",""&amp;VLOOKUP(VLOOKUP(J106&amp;"_"&amp;K106,[1]无限模式!$A:$AY,13+L106,FALSE),[1]怪物!$B:$O,11,FALSE))</f>
        <v/>
      </c>
      <c r="G106" s="2" t="str">
        <f t="shared" si="9"/>
        <v>Unit_Monster_Season2_Infinite_6_1</v>
      </c>
      <c r="H106" s="2" t="str">
        <f t="shared" si="10"/>
        <v>TowerDefense_Monster1</v>
      </c>
      <c r="I106" s="2" t="str">
        <f>IF(B106="","",IF(RIGHT(VLOOKUP(J106&amp;"_"&amp;K106,[1]无限模式!$A:$AY,13+L106,FALSE),1)="3","EffectCreate_MonsterShow;BuffAdd_WaveHpUp;BuffAdd_WaveSpeedUp;EffectCreate_BossEffect","EffectCreate_MonsterShow;BuffAdd_WaveHpUp;BuffAdd_WaveSpeedUp"))</f>
        <v>EffectCreate_MonsterShow;BuffAdd_WaveHpUp;BuffAdd_WaveSpeedUp</v>
      </c>
      <c r="J106" s="2">
        <v>2</v>
      </c>
      <c r="K106" s="2">
        <v>6</v>
      </c>
      <c r="L106" s="2">
        <v>1</v>
      </c>
    </row>
    <row r="107" spans="2:12" s="2" customFormat="1" x14ac:dyDescent="0.2">
      <c r="B107" s="2" t="str">
        <f>IF(VLOOKUP(J107&amp;"_"&amp;K107,[1]无限模式!$A:$AY,13+L107,FALSE)="","","Monster_Season"&amp;J107&amp;"_Infinite_"&amp;K107&amp;"_"&amp;L107)</f>
        <v>Monster_Season2_Infinite_6_2</v>
      </c>
      <c r="C107" s="2" t="str">
        <f t="shared" si="7"/>
        <v>None</v>
      </c>
      <c r="E107" s="6" t="str">
        <f t="shared" si="8"/>
        <v>赛季2无限模式6_2</v>
      </c>
      <c r="F107" s="18" t="str">
        <f>IF(VLOOKUP(J107&amp;"_"&amp;K107,[1]无限模式!$A:$AY,13+L107,FALSE)="","",""&amp;VLOOKUP(VLOOKUP(J107&amp;"_"&amp;K107,[1]无限模式!$A:$AY,13+L107,FALSE),[1]怪物!$B:$O,11,FALSE))</f>
        <v/>
      </c>
      <c r="G107" s="2" t="str">
        <f t="shared" si="9"/>
        <v>Unit_Monster_Season2_Infinite_6_2</v>
      </c>
      <c r="H107" s="2" t="str">
        <f t="shared" si="10"/>
        <v>TowerDefense_Monster1</v>
      </c>
      <c r="I107" s="2" t="str">
        <f>IF(B107="","",IF(RIGHT(VLOOKUP(J107&amp;"_"&amp;K107,[1]无限模式!$A:$AY,13+L107,FALSE),1)="3","EffectCreate_MonsterShow;BuffAdd_WaveHpUp;BuffAdd_WaveSpeedUp;EffectCreate_BossEffect","EffectCreate_MonsterShow;BuffAdd_WaveHpUp;BuffAdd_WaveSpeedUp"))</f>
        <v>EffectCreate_MonsterShow;BuffAdd_WaveHpUp;BuffAdd_WaveSpeedUp</v>
      </c>
      <c r="J107" s="2">
        <v>2</v>
      </c>
      <c r="K107" s="2">
        <v>6</v>
      </c>
      <c r="L107" s="2">
        <v>2</v>
      </c>
    </row>
    <row r="108" spans="2:12" s="2" customFormat="1" x14ac:dyDescent="0.2">
      <c r="B108" s="2" t="str">
        <f>IF(VLOOKUP(J108&amp;"_"&amp;K108,[1]无限模式!$A:$AY,13+L108,FALSE)="","","Monster_Season"&amp;J108&amp;"_Infinite_"&amp;K108&amp;"_"&amp;L108)</f>
        <v/>
      </c>
      <c r="C108" s="2" t="str">
        <f t="shared" si="7"/>
        <v/>
      </c>
      <c r="E108" s="6" t="str">
        <f t="shared" si="8"/>
        <v/>
      </c>
      <c r="F108" s="18" t="str">
        <f>IF(VLOOKUP(J108&amp;"_"&amp;K108,[1]无限模式!$A:$AY,13+L108,FALSE)="","",""&amp;VLOOKUP(VLOOKUP(J108&amp;"_"&amp;K108,[1]无限模式!$A:$AY,13+L108,FALSE),[1]怪物!$B:$O,11,FALSE))</f>
        <v/>
      </c>
      <c r="G108" s="2" t="str">
        <f t="shared" si="9"/>
        <v/>
      </c>
      <c r="H108" s="2" t="str">
        <f t="shared" si="10"/>
        <v/>
      </c>
      <c r="I108" s="2" t="str">
        <f>IF(B108="","",IF(RIGHT(VLOOKUP(J108&amp;"_"&amp;K108,[1]无限模式!$A:$AY,13+L108,FALSE),1)="3","EffectCreate_MonsterShow;BuffAdd_WaveHpUp;BuffAdd_WaveSpeedUp;EffectCreate_BossEffect","EffectCreate_MonsterShow;BuffAdd_WaveHpUp;BuffAdd_WaveSpeedUp"))</f>
        <v/>
      </c>
      <c r="J108" s="2">
        <v>2</v>
      </c>
      <c r="K108" s="2">
        <v>6</v>
      </c>
      <c r="L108" s="2">
        <v>3</v>
      </c>
    </row>
    <row r="109" spans="2:12" s="2" customFormat="1" x14ac:dyDescent="0.2">
      <c r="B109" s="2" t="str">
        <f>IF(VLOOKUP(J109&amp;"_"&amp;K109,[1]无限模式!$A:$AY,13+L109,FALSE)="","","Monster_Season"&amp;J109&amp;"_Infinite_"&amp;K109&amp;"_"&amp;L109)</f>
        <v/>
      </c>
      <c r="C109" s="2" t="str">
        <f t="shared" si="7"/>
        <v/>
      </c>
      <c r="E109" s="6" t="str">
        <f t="shared" si="8"/>
        <v/>
      </c>
      <c r="F109" s="18" t="str">
        <f>IF(VLOOKUP(J109&amp;"_"&amp;K109,[1]无限模式!$A:$AY,13+L109,FALSE)="","",""&amp;VLOOKUP(VLOOKUP(J109&amp;"_"&amp;K109,[1]无限模式!$A:$AY,13+L109,FALSE),[1]怪物!$B:$O,11,FALSE))</f>
        <v/>
      </c>
      <c r="G109" s="2" t="str">
        <f t="shared" si="9"/>
        <v/>
      </c>
      <c r="H109" s="2" t="str">
        <f t="shared" si="10"/>
        <v/>
      </c>
      <c r="I109" s="2" t="str">
        <f>IF(B109="","",IF(RIGHT(VLOOKUP(J109&amp;"_"&amp;K109,[1]无限模式!$A:$AY,13+L109,FALSE),1)="3","EffectCreate_MonsterShow;BuffAdd_WaveHpUp;BuffAdd_WaveSpeedUp;EffectCreate_BossEffect","EffectCreate_MonsterShow;BuffAdd_WaveHpUp;BuffAdd_WaveSpeedUp"))</f>
        <v/>
      </c>
      <c r="J109" s="2">
        <v>2</v>
      </c>
      <c r="K109" s="2">
        <v>6</v>
      </c>
      <c r="L109" s="2">
        <v>4</v>
      </c>
    </row>
    <row r="110" spans="2:12" s="2" customFormat="1" x14ac:dyDescent="0.2">
      <c r="B110" s="2" t="str">
        <f>IF(VLOOKUP(J110&amp;"_"&amp;K110,[1]无限模式!$A:$AY,13+L110,FALSE)="","","Monster_Season"&amp;J110&amp;"_Infinite_"&amp;K110&amp;"_"&amp;L110)</f>
        <v>Monster_Season2_Infinite_7_1</v>
      </c>
      <c r="C110" s="2" t="str">
        <f t="shared" si="7"/>
        <v>None</v>
      </c>
      <c r="E110" s="6" t="str">
        <f t="shared" si="8"/>
        <v>赛季2无限模式7_1</v>
      </c>
      <c r="F110" s="18" t="str">
        <f>IF(VLOOKUP(J110&amp;"_"&amp;K110,[1]无限模式!$A:$AY,13+L110,FALSE)="","",""&amp;VLOOKUP(VLOOKUP(J110&amp;"_"&amp;K110,[1]无限模式!$A:$AY,13+L110,FALSE),[1]怪物!$B:$O,11,FALSE))</f>
        <v/>
      </c>
      <c r="G110" s="2" t="str">
        <f t="shared" si="9"/>
        <v>Unit_Monster_Season2_Infinite_7_1</v>
      </c>
      <c r="H110" s="2" t="str">
        <f t="shared" si="10"/>
        <v>TowerDefense_Monster1</v>
      </c>
      <c r="I110" s="2" t="str">
        <f>IF(B110="","",IF(RIGHT(VLOOKUP(J110&amp;"_"&amp;K110,[1]无限模式!$A:$AY,13+L110,FALSE),1)="3","EffectCreate_MonsterShow;BuffAdd_WaveHpUp;BuffAdd_WaveSpeedUp;EffectCreate_BossEffect","EffectCreate_MonsterShow;BuffAdd_WaveHpUp;BuffAdd_WaveSpeedUp"))</f>
        <v>EffectCreate_MonsterShow;BuffAdd_WaveHpUp;BuffAdd_WaveSpeedUp</v>
      </c>
      <c r="J110" s="2">
        <v>2</v>
      </c>
      <c r="K110" s="2">
        <v>7</v>
      </c>
      <c r="L110" s="2">
        <v>1</v>
      </c>
    </row>
    <row r="111" spans="2:12" s="2" customFormat="1" x14ac:dyDescent="0.2">
      <c r="B111" s="2" t="str">
        <f>IF(VLOOKUP(J111&amp;"_"&amp;K111,[1]无限模式!$A:$AY,13+L111,FALSE)="","","Monster_Season"&amp;J111&amp;"_Infinite_"&amp;K111&amp;"_"&amp;L111)</f>
        <v>Monster_Season2_Infinite_7_2</v>
      </c>
      <c r="C111" s="2" t="str">
        <f t="shared" si="7"/>
        <v>None</v>
      </c>
      <c r="E111" s="6" t="str">
        <f t="shared" si="8"/>
        <v>赛季2无限模式7_2</v>
      </c>
      <c r="F111" s="18" t="str">
        <f>IF(VLOOKUP(J111&amp;"_"&amp;K111,[1]无限模式!$A:$AY,13+L111,FALSE)="","",""&amp;VLOOKUP(VLOOKUP(J111&amp;"_"&amp;K111,[1]无限模式!$A:$AY,13+L111,FALSE),[1]怪物!$B:$O,11,FALSE))</f>
        <v/>
      </c>
      <c r="G111" s="2" t="str">
        <f t="shared" si="9"/>
        <v>Unit_Monster_Season2_Infinite_7_2</v>
      </c>
      <c r="H111" s="2" t="str">
        <f t="shared" si="10"/>
        <v>TowerDefense_Monster1</v>
      </c>
      <c r="I111" s="2" t="str">
        <f>IF(B111="","",IF(RIGHT(VLOOKUP(J111&amp;"_"&amp;K111,[1]无限模式!$A:$AY,13+L111,FALSE),1)="3","EffectCreate_MonsterShow;BuffAdd_WaveHpUp;BuffAdd_WaveSpeedUp;EffectCreate_BossEffect","EffectCreate_MonsterShow;BuffAdd_WaveHpUp;BuffAdd_WaveSpeedUp"))</f>
        <v>EffectCreate_MonsterShow;BuffAdd_WaveHpUp;BuffAdd_WaveSpeedUp</v>
      </c>
      <c r="J111" s="2">
        <v>2</v>
      </c>
      <c r="K111" s="2">
        <v>7</v>
      </c>
      <c r="L111" s="2">
        <v>2</v>
      </c>
    </row>
    <row r="112" spans="2:12" s="2" customFormat="1" x14ac:dyDescent="0.2">
      <c r="B112" s="2" t="str">
        <f>IF(VLOOKUP(J112&amp;"_"&amp;K112,[1]无限模式!$A:$AY,13+L112,FALSE)="","","Monster_Season"&amp;J112&amp;"_Infinite_"&amp;K112&amp;"_"&amp;L112)</f>
        <v>Monster_Season2_Infinite_7_3</v>
      </c>
      <c r="C112" s="2" t="str">
        <f t="shared" si="7"/>
        <v>None</v>
      </c>
      <c r="E112" s="6" t="str">
        <f t="shared" si="8"/>
        <v>赛季2无限模式7_3</v>
      </c>
      <c r="F112" s="18" t="str">
        <f>IF(VLOOKUP(J112&amp;"_"&amp;K112,[1]无限模式!$A:$AY,13+L112,FALSE)="","",""&amp;VLOOKUP(VLOOKUP(J112&amp;"_"&amp;K112,[1]无限模式!$A:$AY,13+L112,FALSE),[1]怪物!$B:$O,11,FALSE))</f>
        <v/>
      </c>
      <c r="G112" s="2" t="str">
        <f t="shared" si="9"/>
        <v>Unit_Monster_Season2_Infinite_7_3</v>
      </c>
      <c r="H112" s="2" t="str">
        <f t="shared" si="10"/>
        <v>TowerDefense_Monster1</v>
      </c>
      <c r="I112" s="2" t="str">
        <f>IF(B112="","",IF(RIGHT(VLOOKUP(J112&amp;"_"&amp;K112,[1]无限模式!$A:$AY,13+L112,FALSE),1)="3","EffectCreate_MonsterShow;BuffAdd_WaveHpUp;BuffAdd_WaveSpeedUp;EffectCreate_BossEffect","EffectCreate_MonsterShow;BuffAdd_WaveHpUp;BuffAdd_WaveSpeedUp"))</f>
        <v>EffectCreate_MonsterShow;BuffAdd_WaveHpUp;BuffAdd_WaveSpeedUp</v>
      </c>
      <c r="J112" s="2">
        <v>2</v>
      </c>
      <c r="K112" s="2">
        <v>7</v>
      </c>
      <c r="L112" s="2">
        <v>3</v>
      </c>
    </row>
    <row r="113" spans="2:12" s="2" customFormat="1" x14ac:dyDescent="0.2">
      <c r="B113" s="2" t="str">
        <f>IF(VLOOKUP(J113&amp;"_"&amp;K113,[1]无限模式!$A:$AY,13+L113,FALSE)="","","Monster_Season"&amp;J113&amp;"_Infinite_"&amp;K113&amp;"_"&amp;L113)</f>
        <v/>
      </c>
      <c r="C113" s="2" t="str">
        <f t="shared" si="7"/>
        <v/>
      </c>
      <c r="E113" s="6" t="str">
        <f t="shared" si="8"/>
        <v/>
      </c>
      <c r="F113" s="18" t="str">
        <f>IF(VLOOKUP(J113&amp;"_"&amp;K113,[1]无限模式!$A:$AY,13+L113,FALSE)="","",""&amp;VLOOKUP(VLOOKUP(J113&amp;"_"&amp;K113,[1]无限模式!$A:$AY,13+L113,FALSE),[1]怪物!$B:$O,11,FALSE))</f>
        <v/>
      </c>
      <c r="G113" s="2" t="str">
        <f t="shared" si="9"/>
        <v/>
      </c>
      <c r="H113" s="2" t="str">
        <f t="shared" si="10"/>
        <v/>
      </c>
      <c r="I113" s="2" t="str">
        <f>IF(B113="","",IF(RIGHT(VLOOKUP(J113&amp;"_"&amp;K113,[1]无限模式!$A:$AY,13+L113,FALSE),1)="3","EffectCreate_MonsterShow;BuffAdd_WaveHpUp;BuffAdd_WaveSpeedUp;EffectCreate_BossEffect","EffectCreate_MonsterShow;BuffAdd_WaveHpUp;BuffAdd_WaveSpeedUp"))</f>
        <v/>
      </c>
      <c r="J113" s="2">
        <v>2</v>
      </c>
      <c r="K113" s="2">
        <v>7</v>
      </c>
      <c r="L113" s="2">
        <v>4</v>
      </c>
    </row>
    <row r="114" spans="2:12" s="2" customFormat="1" x14ac:dyDescent="0.2">
      <c r="B114" s="2" t="str">
        <f>IF(VLOOKUP(J114&amp;"_"&amp;K114,[1]无限模式!$A:$AY,13+L114,FALSE)="","","Monster_Season"&amp;J114&amp;"_Infinite_"&amp;K114&amp;"_"&amp;L114)</f>
        <v>Monster_Season2_Infinite_8_1</v>
      </c>
      <c r="C114" s="2" t="str">
        <f t="shared" si="7"/>
        <v>None</v>
      </c>
      <c r="E114" s="6" t="str">
        <f t="shared" si="8"/>
        <v>赛季2无限模式8_1</v>
      </c>
      <c r="F114" s="18" t="str">
        <f>IF(VLOOKUP(J114&amp;"_"&amp;K114,[1]无限模式!$A:$AY,13+L114,FALSE)="","",""&amp;VLOOKUP(VLOOKUP(J114&amp;"_"&amp;K114,[1]无限模式!$A:$AY,13+L114,FALSE),[1]怪物!$B:$O,11,FALSE))</f>
        <v/>
      </c>
      <c r="G114" s="2" t="str">
        <f t="shared" si="9"/>
        <v>Unit_Monster_Season2_Infinite_8_1</v>
      </c>
      <c r="H114" s="2" t="str">
        <f t="shared" si="10"/>
        <v>TowerDefense_Monster1</v>
      </c>
      <c r="I114" s="2" t="str">
        <f>IF(B114="","",IF(RIGHT(VLOOKUP(J114&amp;"_"&amp;K114,[1]无限模式!$A:$AY,13+L114,FALSE),1)="3","EffectCreate_MonsterShow;BuffAdd_WaveHpUp;BuffAdd_WaveSpeedUp;EffectCreate_BossEffect","EffectCreate_MonsterShow;BuffAdd_WaveHpUp;BuffAdd_WaveSpeedUp"))</f>
        <v>EffectCreate_MonsterShow;BuffAdd_WaveHpUp;BuffAdd_WaveSpeedUp</v>
      </c>
      <c r="J114" s="2">
        <v>2</v>
      </c>
      <c r="K114" s="2">
        <v>8</v>
      </c>
      <c r="L114" s="2">
        <v>1</v>
      </c>
    </row>
    <row r="115" spans="2:12" s="2" customFormat="1" x14ac:dyDescent="0.2">
      <c r="B115" s="2" t="str">
        <f>IF(VLOOKUP(J115&amp;"_"&amp;K115,[1]无限模式!$A:$AY,13+L115,FALSE)="","","Monster_Season"&amp;J115&amp;"_Infinite_"&amp;K115&amp;"_"&amp;L115)</f>
        <v>Monster_Season2_Infinite_8_2</v>
      </c>
      <c r="C115" s="2" t="str">
        <f t="shared" si="7"/>
        <v>None</v>
      </c>
      <c r="E115" s="6" t="str">
        <f t="shared" si="8"/>
        <v>赛季2无限模式8_2</v>
      </c>
      <c r="F115" s="18" t="str">
        <f>IF(VLOOKUP(J115&amp;"_"&amp;K115,[1]无限模式!$A:$AY,13+L115,FALSE)="","",""&amp;VLOOKUP(VLOOKUP(J115&amp;"_"&amp;K115,[1]无限模式!$A:$AY,13+L115,FALSE),[1]怪物!$B:$O,11,FALSE))</f>
        <v/>
      </c>
      <c r="G115" s="2" t="str">
        <f t="shared" si="9"/>
        <v>Unit_Monster_Season2_Infinite_8_2</v>
      </c>
      <c r="H115" s="2" t="str">
        <f t="shared" si="10"/>
        <v>TowerDefense_Monster1</v>
      </c>
      <c r="I115" s="2" t="str">
        <f>IF(B115="","",IF(RIGHT(VLOOKUP(J115&amp;"_"&amp;K115,[1]无限模式!$A:$AY,13+L115,FALSE),1)="3","EffectCreate_MonsterShow;BuffAdd_WaveHpUp;BuffAdd_WaveSpeedUp;EffectCreate_BossEffect","EffectCreate_MonsterShow;BuffAdd_WaveHpUp;BuffAdd_WaveSpeedUp"))</f>
        <v>EffectCreate_MonsterShow;BuffAdd_WaveHpUp;BuffAdd_WaveSpeedUp</v>
      </c>
      <c r="J115" s="2">
        <v>2</v>
      </c>
      <c r="K115" s="2">
        <v>8</v>
      </c>
      <c r="L115" s="2">
        <v>2</v>
      </c>
    </row>
    <row r="116" spans="2:12" s="2" customFormat="1" x14ac:dyDescent="0.2">
      <c r="B116" s="2" t="str">
        <f>IF(VLOOKUP(J116&amp;"_"&amp;K116,[1]无限模式!$A:$AY,13+L116,FALSE)="","","Monster_Season"&amp;J116&amp;"_Infinite_"&amp;K116&amp;"_"&amp;L116)</f>
        <v>Monster_Season2_Infinite_8_3</v>
      </c>
      <c r="C116" s="2" t="str">
        <f t="shared" si="7"/>
        <v>None</v>
      </c>
      <c r="E116" s="6" t="str">
        <f t="shared" si="8"/>
        <v>赛季2无限模式8_3</v>
      </c>
      <c r="F116" s="18" t="str">
        <f>IF(VLOOKUP(J116&amp;"_"&amp;K116,[1]无限模式!$A:$AY,13+L116,FALSE)="","",""&amp;VLOOKUP(VLOOKUP(J116&amp;"_"&amp;K116,[1]无限模式!$A:$AY,13+L116,FALSE),[1]怪物!$B:$O,11,FALSE))</f>
        <v/>
      </c>
      <c r="G116" s="2" t="str">
        <f t="shared" si="9"/>
        <v>Unit_Monster_Season2_Infinite_8_3</v>
      </c>
      <c r="H116" s="2" t="str">
        <f t="shared" si="10"/>
        <v>TowerDefense_Monster1</v>
      </c>
      <c r="I116" s="2" t="str">
        <f>IF(B116="","",IF(RIGHT(VLOOKUP(J116&amp;"_"&amp;K116,[1]无限模式!$A:$AY,13+L116,FALSE),1)="3","EffectCreate_MonsterShow;BuffAdd_WaveHpUp;BuffAdd_WaveSpeedUp;EffectCreate_BossEffect","EffectCreate_MonsterShow;BuffAdd_WaveHpUp;BuffAdd_WaveSpeedUp"))</f>
        <v>EffectCreate_MonsterShow;BuffAdd_WaveHpUp;BuffAdd_WaveSpeedUp</v>
      </c>
      <c r="J116" s="2">
        <v>2</v>
      </c>
      <c r="K116" s="2">
        <v>8</v>
      </c>
      <c r="L116" s="2">
        <v>3</v>
      </c>
    </row>
    <row r="117" spans="2:12" s="2" customFormat="1" x14ac:dyDescent="0.2">
      <c r="B117" s="2" t="str">
        <f>IF(VLOOKUP(J117&amp;"_"&amp;K117,[1]无限模式!$A:$AY,13+L117,FALSE)="","","Monster_Season"&amp;J117&amp;"_Infinite_"&amp;K117&amp;"_"&amp;L117)</f>
        <v/>
      </c>
      <c r="C117" s="2" t="str">
        <f t="shared" si="7"/>
        <v/>
      </c>
      <c r="E117" s="6" t="str">
        <f t="shared" si="8"/>
        <v/>
      </c>
      <c r="F117" s="18" t="str">
        <f>IF(VLOOKUP(J117&amp;"_"&amp;K117,[1]无限模式!$A:$AY,13+L117,FALSE)="","",""&amp;VLOOKUP(VLOOKUP(J117&amp;"_"&amp;K117,[1]无限模式!$A:$AY,13+L117,FALSE),[1]怪物!$B:$O,11,FALSE))</f>
        <v/>
      </c>
      <c r="G117" s="2" t="str">
        <f t="shared" si="9"/>
        <v/>
      </c>
      <c r="H117" s="2" t="str">
        <f t="shared" si="10"/>
        <v/>
      </c>
      <c r="I117" s="2" t="str">
        <f>IF(B117="","",IF(RIGHT(VLOOKUP(J117&amp;"_"&amp;K117,[1]无限模式!$A:$AY,13+L117,FALSE),1)="3","EffectCreate_MonsterShow;BuffAdd_WaveHpUp;BuffAdd_WaveSpeedUp;EffectCreate_BossEffect","EffectCreate_MonsterShow;BuffAdd_WaveHpUp;BuffAdd_WaveSpeedUp"))</f>
        <v/>
      </c>
      <c r="J117" s="2">
        <v>2</v>
      </c>
      <c r="K117" s="2">
        <v>8</v>
      </c>
      <c r="L117" s="2">
        <v>4</v>
      </c>
    </row>
    <row r="118" spans="2:12" s="2" customFormat="1" x14ac:dyDescent="0.2">
      <c r="B118" s="2" t="str">
        <f>IF(VLOOKUP(J118&amp;"_"&amp;K118,[1]无限模式!$A:$AY,13+L118,FALSE)="","","Monster_Season"&amp;J118&amp;"_Infinite_"&amp;K118&amp;"_"&amp;L118)</f>
        <v>Monster_Season2_Infinite_9_1</v>
      </c>
      <c r="C118" s="2" t="str">
        <f t="shared" si="7"/>
        <v>None</v>
      </c>
      <c r="E118" s="6" t="str">
        <f t="shared" si="8"/>
        <v>赛季2无限模式9_1</v>
      </c>
      <c r="F118" s="18" t="str">
        <f>IF(VLOOKUP(J118&amp;"_"&amp;K118,[1]无限模式!$A:$AY,13+L118,FALSE)="","",""&amp;VLOOKUP(VLOOKUP(J118&amp;"_"&amp;K118,[1]无限模式!$A:$AY,13+L118,FALSE),[1]怪物!$B:$O,11,FALSE))</f>
        <v/>
      </c>
      <c r="G118" s="2" t="str">
        <f t="shared" si="9"/>
        <v>Unit_Monster_Season2_Infinite_9_1</v>
      </c>
      <c r="H118" s="2" t="str">
        <f t="shared" si="10"/>
        <v>TowerDefense_Monster1</v>
      </c>
      <c r="I118" s="2" t="str">
        <f>IF(B118="","",IF(RIGHT(VLOOKUP(J118&amp;"_"&amp;K118,[1]无限模式!$A:$AY,13+L118,FALSE),1)="3","EffectCreate_MonsterShow;BuffAdd_WaveHpUp;BuffAdd_WaveSpeedUp;EffectCreate_BossEffect","EffectCreate_MonsterShow;BuffAdd_WaveHpUp;BuffAdd_WaveSpeedUp"))</f>
        <v>EffectCreate_MonsterShow;BuffAdd_WaveHpUp;BuffAdd_WaveSpeedUp</v>
      </c>
      <c r="J118" s="2">
        <v>2</v>
      </c>
      <c r="K118" s="2">
        <v>9</v>
      </c>
      <c r="L118" s="2">
        <v>1</v>
      </c>
    </row>
    <row r="119" spans="2:12" s="2" customFormat="1" x14ac:dyDescent="0.2">
      <c r="B119" s="2" t="str">
        <f>IF(VLOOKUP(J119&amp;"_"&amp;K119,[1]无限模式!$A:$AY,13+L119,FALSE)="","","Monster_Season"&amp;J119&amp;"_Infinite_"&amp;K119&amp;"_"&amp;L119)</f>
        <v>Monster_Season2_Infinite_9_2</v>
      </c>
      <c r="C119" s="2" t="str">
        <f t="shared" si="7"/>
        <v>None</v>
      </c>
      <c r="E119" s="6" t="str">
        <f t="shared" si="8"/>
        <v>赛季2无限模式9_2</v>
      </c>
      <c r="F119" s="18" t="str">
        <f>IF(VLOOKUP(J119&amp;"_"&amp;K119,[1]无限模式!$A:$AY,13+L119,FALSE)="","",""&amp;VLOOKUP(VLOOKUP(J119&amp;"_"&amp;K119,[1]无限模式!$A:$AY,13+L119,FALSE),[1]怪物!$B:$O,11,FALSE))</f>
        <v/>
      </c>
      <c r="G119" s="2" t="str">
        <f t="shared" si="9"/>
        <v>Unit_Monster_Season2_Infinite_9_2</v>
      </c>
      <c r="H119" s="2" t="str">
        <f t="shared" si="10"/>
        <v>TowerDefense_Monster1</v>
      </c>
      <c r="I119" s="2" t="str">
        <f>IF(B119="","",IF(RIGHT(VLOOKUP(J119&amp;"_"&amp;K119,[1]无限模式!$A:$AY,13+L119,FALSE),1)="3","EffectCreate_MonsterShow;BuffAdd_WaveHpUp;BuffAdd_WaveSpeedUp;EffectCreate_BossEffect","EffectCreate_MonsterShow;BuffAdd_WaveHpUp;BuffAdd_WaveSpeedUp"))</f>
        <v>EffectCreate_MonsterShow;BuffAdd_WaveHpUp;BuffAdd_WaveSpeedUp</v>
      </c>
      <c r="J119" s="2">
        <v>2</v>
      </c>
      <c r="K119" s="2">
        <v>9</v>
      </c>
      <c r="L119" s="2">
        <v>2</v>
      </c>
    </row>
    <row r="120" spans="2:12" s="2" customFormat="1" x14ac:dyDescent="0.2">
      <c r="B120" s="2" t="str">
        <f>IF(VLOOKUP(J120&amp;"_"&amp;K120,[1]无限模式!$A:$AY,13+L120,FALSE)="","","Monster_Season"&amp;J120&amp;"_Infinite_"&amp;K120&amp;"_"&amp;L120)</f>
        <v>Monster_Season2_Infinite_9_3</v>
      </c>
      <c r="C120" s="2" t="str">
        <f t="shared" si="7"/>
        <v>None</v>
      </c>
      <c r="E120" s="6" t="str">
        <f t="shared" si="8"/>
        <v>赛季2无限模式9_3</v>
      </c>
      <c r="F120" s="18" t="str">
        <f>IF(VLOOKUP(J120&amp;"_"&amp;K120,[1]无限模式!$A:$AY,13+L120,FALSE)="","",""&amp;VLOOKUP(VLOOKUP(J120&amp;"_"&amp;K120,[1]无限模式!$A:$AY,13+L120,FALSE),[1]怪物!$B:$O,11,FALSE))</f>
        <v/>
      </c>
      <c r="G120" s="2" t="str">
        <f t="shared" si="9"/>
        <v>Unit_Monster_Season2_Infinite_9_3</v>
      </c>
      <c r="H120" s="2" t="str">
        <f t="shared" si="10"/>
        <v>TowerDefense_Monster1</v>
      </c>
      <c r="I120" s="2" t="str">
        <f>IF(B120="","",IF(RIGHT(VLOOKUP(J120&amp;"_"&amp;K120,[1]无限模式!$A:$AY,13+L120,FALSE),1)="3","EffectCreate_MonsterShow;BuffAdd_WaveHpUp;BuffAdd_WaveSpeedUp;EffectCreate_BossEffect","EffectCreate_MonsterShow;BuffAdd_WaveHpUp;BuffAdd_WaveSpeedUp"))</f>
        <v>EffectCreate_MonsterShow;BuffAdd_WaveHpUp;BuffAdd_WaveSpeedUp</v>
      </c>
      <c r="J120" s="2">
        <v>2</v>
      </c>
      <c r="K120" s="2">
        <v>9</v>
      </c>
      <c r="L120" s="2">
        <v>3</v>
      </c>
    </row>
    <row r="121" spans="2:12" s="2" customFormat="1" x14ac:dyDescent="0.2">
      <c r="B121" s="2" t="str">
        <f>IF(VLOOKUP(J121&amp;"_"&amp;K121,[1]无限模式!$A:$AY,13+L121,FALSE)="","","Monster_Season"&amp;J121&amp;"_Infinite_"&amp;K121&amp;"_"&amp;L121)</f>
        <v/>
      </c>
      <c r="C121" s="2" t="str">
        <f t="shared" si="7"/>
        <v/>
      </c>
      <c r="E121" s="6" t="str">
        <f t="shared" si="8"/>
        <v/>
      </c>
      <c r="F121" s="18" t="str">
        <f>IF(VLOOKUP(J121&amp;"_"&amp;K121,[1]无限模式!$A:$AY,13+L121,FALSE)="","",""&amp;VLOOKUP(VLOOKUP(J121&amp;"_"&amp;K121,[1]无限模式!$A:$AY,13+L121,FALSE),[1]怪物!$B:$O,11,FALSE))</f>
        <v/>
      </c>
      <c r="G121" s="2" t="str">
        <f t="shared" si="9"/>
        <v/>
      </c>
      <c r="H121" s="2" t="str">
        <f t="shared" si="10"/>
        <v/>
      </c>
      <c r="I121" s="2" t="str">
        <f>IF(B121="","",IF(RIGHT(VLOOKUP(J121&amp;"_"&amp;K121,[1]无限模式!$A:$AY,13+L121,FALSE),1)="3","EffectCreate_MonsterShow;BuffAdd_WaveHpUp;BuffAdd_WaveSpeedUp;EffectCreate_BossEffect","EffectCreate_MonsterShow;BuffAdd_WaveHpUp;BuffAdd_WaveSpeedUp"))</f>
        <v/>
      </c>
      <c r="J121" s="2">
        <v>2</v>
      </c>
      <c r="K121" s="2">
        <v>9</v>
      </c>
      <c r="L121" s="2">
        <v>4</v>
      </c>
    </row>
    <row r="122" spans="2:12" s="2" customFormat="1" x14ac:dyDescent="0.2">
      <c r="B122" s="2" t="str">
        <f>IF(VLOOKUP(J122&amp;"_"&amp;K122,[1]无限模式!$A:$AY,13+L122,FALSE)="","","Monster_Season"&amp;J122&amp;"_Infinite_"&amp;K122&amp;"_"&amp;L122)</f>
        <v>Monster_Season2_Infinite_10_1</v>
      </c>
      <c r="C122" s="2" t="str">
        <f t="shared" si="7"/>
        <v>None</v>
      </c>
      <c r="E122" s="6" t="str">
        <f t="shared" si="8"/>
        <v>赛季2无限模式10_1</v>
      </c>
      <c r="F122" s="18" t="str">
        <f>IF(VLOOKUP(J122&amp;"_"&amp;K122,[1]无限模式!$A:$AY,13+L122,FALSE)="","",""&amp;VLOOKUP(VLOOKUP(J122&amp;"_"&amp;K122,[1]无限模式!$A:$AY,13+L122,FALSE),[1]怪物!$B:$O,11,FALSE))</f>
        <v/>
      </c>
      <c r="G122" s="2" t="str">
        <f t="shared" si="9"/>
        <v>Unit_Monster_Season2_Infinite_10_1</v>
      </c>
      <c r="H122" s="2" t="str">
        <f t="shared" si="10"/>
        <v>TowerDefense_Monster1</v>
      </c>
      <c r="I122" s="2" t="str">
        <f>IF(B122="","",IF(RIGHT(VLOOKUP(J122&amp;"_"&amp;K122,[1]无限模式!$A:$AY,13+L122,FALSE),1)="3","EffectCreate_MonsterShow;BuffAdd_WaveHpUp;BuffAdd_WaveSpeedUp;EffectCreate_BossEffect","EffectCreate_MonsterShow;BuffAdd_WaveHpUp;BuffAdd_WaveSpeedUp"))</f>
        <v>EffectCreate_MonsterShow;BuffAdd_WaveHpUp;BuffAdd_WaveSpeedUp</v>
      </c>
      <c r="J122" s="2">
        <v>2</v>
      </c>
      <c r="K122" s="2">
        <v>10</v>
      </c>
      <c r="L122" s="2">
        <v>1</v>
      </c>
    </row>
    <row r="123" spans="2:12" s="2" customFormat="1" x14ac:dyDescent="0.2">
      <c r="B123" s="2" t="str">
        <f>IF(VLOOKUP(J123&amp;"_"&amp;K123,[1]无限模式!$A:$AY,13+L123,FALSE)="","","Monster_Season"&amp;J123&amp;"_Infinite_"&amp;K123&amp;"_"&amp;L123)</f>
        <v>Monster_Season2_Infinite_10_2</v>
      </c>
      <c r="C123" s="2" t="str">
        <f t="shared" si="7"/>
        <v>None</v>
      </c>
      <c r="E123" s="6" t="str">
        <f t="shared" si="8"/>
        <v>赛季2无限模式10_2</v>
      </c>
      <c r="F123" s="18" t="str">
        <f>IF(VLOOKUP(J123&amp;"_"&amp;K123,[1]无限模式!$A:$AY,13+L123,FALSE)="","",""&amp;VLOOKUP(VLOOKUP(J123&amp;"_"&amp;K123,[1]无限模式!$A:$AY,13+L123,FALSE),[1]怪物!$B:$O,11,FALSE))</f>
        <v/>
      </c>
      <c r="G123" s="2" t="str">
        <f t="shared" si="9"/>
        <v>Unit_Monster_Season2_Infinite_10_2</v>
      </c>
      <c r="H123" s="2" t="str">
        <f t="shared" si="10"/>
        <v>TowerDefense_Monster1</v>
      </c>
      <c r="I123" s="2" t="str">
        <f>IF(B123="","",IF(RIGHT(VLOOKUP(J123&amp;"_"&amp;K123,[1]无限模式!$A:$AY,13+L123,FALSE),1)="3","EffectCreate_MonsterShow;BuffAdd_WaveHpUp;BuffAdd_WaveSpeedUp;EffectCreate_BossEffect","EffectCreate_MonsterShow;BuffAdd_WaveHpUp;BuffAdd_WaveSpeedUp"))</f>
        <v>EffectCreate_MonsterShow;BuffAdd_WaveHpUp;BuffAdd_WaveSpeedUp</v>
      </c>
      <c r="J123" s="2">
        <v>2</v>
      </c>
      <c r="K123" s="2">
        <v>10</v>
      </c>
      <c r="L123" s="2">
        <v>2</v>
      </c>
    </row>
    <row r="124" spans="2:12" s="2" customFormat="1" x14ac:dyDescent="0.2">
      <c r="B124" s="2" t="str">
        <f>IF(VLOOKUP(J124&amp;"_"&amp;K124,[1]无限模式!$A:$AY,13+L124,FALSE)="","","Monster_Season"&amp;J124&amp;"_Infinite_"&amp;K124&amp;"_"&amp;L124)</f>
        <v>Monster_Season2_Infinite_10_3</v>
      </c>
      <c r="C124" s="2" t="str">
        <f t="shared" si="7"/>
        <v>None</v>
      </c>
      <c r="E124" s="6" t="str">
        <f t="shared" si="8"/>
        <v>赛季2无限模式10_3</v>
      </c>
      <c r="F124" s="18" t="str">
        <f>IF(VLOOKUP(J124&amp;"_"&amp;K124,[1]无限模式!$A:$AY,13+L124,FALSE)="","",""&amp;VLOOKUP(VLOOKUP(J124&amp;"_"&amp;K124,[1]无限模式!$A:$AY,13+L124,FALSE),[1]怪物!$B:$O,11,FALSE))</f>
        <v/>
      </c>
      <c r="G124" s="2" t="str">
        <f t="shared" si="9"/>
        <v>Unit_Monster_Season2_Infinite_10_3</v>
      </c>
      <c r="H124" s="2" t="str">
        <f t="shared" si="10"/>
        <v>TowerDefense_Monster1</v>
      </c>
      <c r="I124" s="2" t="str">
        <f>IF(B124="","",IF(RIGHT(VLOOKUP(J124&amp;"_"&amp;K124,[1]无限模式!$A:$AY,13+L124,FALSE),1)="3","EffectCreate_MonsterShow;BuffAdd_WaveHpUp;BuffAdd_WaveSpeedUp;EffectCreate_BossEffect","EffectCreate_MonsterShow;BuffAdd_WaveHpUp;BuffAdd_WaveSpeedUp"))</f>
        <v>EffectCreate_MonsterShow;BuffAdd_WaveHpUp;BuffAdd_WaveSpeedUp</v>
      </c>
      <c r="J124" s="2">
        <v>2</v>
      </c>
      <c r="K124" s="2">
        <v>10</v>
      </c>
      <c r="L124" s="2">
        <v>3</v>
      </c>
    </row>
    <row r="125" spans="2:12" s="2" customFormat="1" x14ac:dyDescent="0.2">
      <c r="B125" s="2" t="str">
        <f>IF(VLOOKUP(J125&amp;"_"&amp;K125,[1]无限模式!$A:$AY,13+L125,FALSE)="","","Monster_Season"&amp;J125&amp;"_Infinite_"&amp;K125&amp;"_"&amp;L125)</f>
        <v>Monster_Season2_Infinite_10_4</v>
      </c>
      <c r="C125" s="2" t="str">
        <f t="shared" si="7"/>
        <v>None</v>
      </c>
      <c r="E125" s="6" t="str">
        <f t="shared" si="8"/>
        <v>赛季2无限模式10_4</v>
      </c>
      <c r="F125" s="18" t="str">
        <f>IF(VLOOKUP(J125&amp;"_"&amp;K125,[1]无限模式!$A:$AY,13+L125,FALSE)="","",""&amp;VLOOKUP(VLOOKUP(J125&amp;"_"&amp;K125,[1]无限模式!$A:$AY,13+L125,FALSE),[1]怪物!$B:$O,11,FALSE))</f>
        <v/>
      </c>
      <c r="G125" s="2" t="str">
        <f t="shared" si="9"/>
        <v>Unit_Monster_Season2_Infinite_10_4</v>
      </c>
      <c r="H125" s="2" t="str">
        <f t="shared" si="10"/>
        <v>TowerDefense_Monster1</v>
      </c>
      <c r="I125" s="2" t="str">
        <f>IF(B125="","",IF(RIGHT(VLOOKUP(J125&amp;"_"&amp;K125,[1]无限模式!$A:$AY,13+L125,FALSE),1)="3","EffectCreate_MonsterShow;BuffAdd_WaveHpUp;BuffAdd_WaveSpeedUp;EffectCreate_BossEffect","EffectCreate_MonsterShow;BuffAdd_WaveHpUp;BuffAdd_WaveSpeedUp"))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125" s="2">
        <v>2</v>
      </c>
      <c r="K125" s="2">
        <v>10</v>
      </c>
      <c r="L125" s="2">
        <v>4</v>
      </c>
    </row>
    <row r="126" spans="2:12" s="2" customFormat="1" x14ac:dyDescent="0.2">
      <c r="B126" s="2" t="str">
        <f>IF(VLOOKUP(J126&amp;"_"&amp;K126,[1]无限模式!$A:$AY,13+L126,FALSE)="","","Monster_Season"&amp;J126&amp;"_Infinite_"&amp;K126&amp;"_"&amp;L126)</f>
        <v>Monster_Season2_Infinite_11_1</v>
      </c>
      <c r="C126" s="2" t="str">
        <f t="shared" si="7"/>
        <v>None</v>
      </c>
      <c r="E126" s="6" t="str">
        <f t="shared" si="8"/>
        <v>赛季2无限模式11_1</v>
      </c>
      <c r="F126" s="18" t="str">
        <f>IF(VLOOKUP(J126&amp;"_"&amp;K126,[1]无限模式!$A:$AY,13+L126,FALSE)="","",""&amp;VLOOKUP(VLOOKUP(J126&amp;"_"&amp;K126,[1]无限模式!$A:$AY,13+L126,FALSE),[1]怪物!$B:$O,11,FALSE))</f>
        <v/>
      </c>
      <c r="G126" s="2" t="str">
        <f t="shared" si="9"/>
        <v>Unit_Monster_Season2_Infinite_11_1</v>
      </c>
      <c r="H126" s="2" t="str">
        <f t="shared" si="10"/>
        <v>TowerDefense_Monster1</v>
      </c>
      <c r="I126" s="2" t="str">
        <f>IF(B126="","",IF(RIGHT(VLOOKUP(J126&amp;"_"&amp;K126,[1]无限模式!$A:$AY,13+L126,FALSE),1)="3","EffectCreate_MonsterShow;BuffAdd_WaveHpUp;BuffAdd_WaveSpeedUp;EffectCreate_BossEffect","EffectCreate_MonsterShow;BuffAdd_WaveHpUp;BuffAdd_WaveSpeedUp"))</f>
        <v>EffectCreate_MonsterShow;BuffAdd_WaveHpUp;BuffAdd_WaveSpeedUp</v>
      </c>
      <c r="J126" s="2">
        <v>2</v>
      </c>
      <c r="K126" s="2">
        <v>11</v>
      </c>
      <c r="L126" s="2">
        <v>1</v>
      </c>
    </row>
    <row r="127" spans="2:12" s="2" customFormat="1" x14ac:dyDescent="0.2">
      <c r="B127" s="2" t="str">
        <f>IF(VLOOKUP(J127&amp;"_"&amp;K127,[1]无限模式!$A:$AY,13+L127,FALSE)="","","Monster_Season"&amp;J127&amp;"_Infinite_"&amp;K127&amp;"_"&amp;L127)</f>
        <v>Monster_Season2_Infinite_11_2</v>
      </c>
      <c r="C127" s="2" t="str">
        <f t="shared" si="7"/>
        <v>None</v>
      </c>
      <c r="E127" s="6" t="str">
        <f t="shared" si="8"/>
        <v>赛季2无限模式11_2</v>
      </c>
      <c r="F127" s="18" t="str">
        <f>IF(VLOOKUP(J127&amp;"_"&amp;K127,[1]无限模式!$A:$AY,13+L127,FALSE)="","",""&amp;VLOOKUP(VLOOKUP(J127&amp;"_"&amp;K127,[1]无限模式!$A:$AY,13+L127,FALSE),[1]怪物!$B:$O,11,FALSE))</f>
        <v/>
      </c>
      <c r="G127" s="2" t="str">
        <f t="shared" si="9"/>
        <v>Unit_Monster_Season2_Infinite_11_2</v>
      </c>
      <c r="H127" s="2" t="str">
        <f t="shared" si="10"/>
        <v>TowerDefense_Monster1</v>
      </c>
      <c r="I127" s="2" t="str">
        <f>IF(B127="","",IF(RIGHT(VLOOKUP(J127&amp;"_"&amp;K127,[1]无限模式!$A:$AY,13+L127,FALSE),1)="3","EffectCreate_MonsterShow;BuffAdd_WaveHpUp;BuffAdd_WaveSpeedUp;EffectCreate_BossEffect","EffectCreate_MonsterShow;BuffAdd_WaveHpUp;BuffAdd_WaveSpeedUp"))</f>
        <v>EffectCreate_MonsterShow;BuffAdd_WaveHpUp;BuffAdd_WaveSpeedUp</v>
      </c>
      <c r="J127" s="2">
        <v>2</v>
      </c>
      <c r="K127" s="2">
        <v>11</v>
      </c>
      <c r="L127" s="2">
        <v>2</v>
      </c>
    </row>
    <row r="128" spans="2:12" s="2" customFormat="1" x14ac:dyDescent="0.2">
      <c r="B128" s="2" t="str">
        <f>IF(VLOOKUP(J128&amp;"_"&amp;K128,[1]无限模式!$A:$AY,13+L128,FALSE)="","","Monster_Season"&amp;J128&amp;"_Infinite_"&amp;K128&amp;"_"&amp;L128)</f>
        <v/>
      </c>
      <c r="C128" s="2" t="str">
        <f t="shared" si="7"/>
        <v/>
      </c>
      <c r="E128" s="6" t="str">
        <f t="shared" si="8"/>
        <v/>
      </c>
      <c r="F128" s="18" t="str">
        <f>IF(VLOOKUP(J128&amp;"_"&amp;K128,[1]无限模式!$A:$AY,13+L128,FALSE)="","",""&amp;VLOOKUP(VLOOKUP(J128&amp;"_"&amp;K128,[1]无限模式!$A:$AY,13+L128,FALSE),[1]怪物!$B:$O,11,FALSE))</f>
        <v/>
      </c>
      <c r="G128" s="2" t="str">
        <f t="shared" si="9"/>
        <v/>
      </c>
      <c r="H128" s="2" t="str">
        <f t="shared" si="10"/>
        <v/>
      </c>
      <c r="I128" s="2" t="str">
        <f>IF(B128="","",IF(RIGHT(VLOOKUP(J128&amp;"_"&amp;K128,[1]无限模式!$A:$AY,13+L128,FALSE),1)="3","EffectCreate_MonsterShow;BuffAdd_WaveHpUp;BuffAdd_WaveSpeedUp;EffectCreate_BossEffect","EffectCreate_MonsterShow;BuffAdd_WaveHpUp;BuffAdd_WaveSpeedUp"))</f>
        <v/>
      </c>
      <c r="J128" s="2">
        <v>2</v>
      </c>
      <c r="K128" s="2">
        <v>11</v>
      </c>
      <c r="L128" s="2">
        <v>3</v>
      </c>
    </row>
    <row r="129" spans="2:12" s="2" customFormat="1" x14ac:dyDescent="0.2">
      <c r="B129" s="2" t="str">
        <f>IF(VLOOKUP(J129&amp;"_"&amp;K129,[1]无限模式!$A:$AY,13+L129,FALSE)="","","Monster_Season"&amp;J129&amp;"_Infinite_"&amp;K129&amp;"_"&amp;L129)</f>
        <v/>
      </c>
      <c r="C129" s="2" t="str">
        <f t="shared" si="7"/>
        <v/>
      </c>
      <c r="E129" s="6" t="str">
        <f t="shared" si="8"/>
        <v/>
      </c>
      <c r="F129" s="18" t="str">
        <f>IF(VLOOKUP(J129&amp;"_"&amp;K129,[1]无限模式!$A:$AY,13+L129,FALSE)="","",""&amp;VLOOKUP(VLOOKUP(J129&amp;"_"&amp;K129,[1]无限模式!$A:$AY,13+L129,FALSE),[1]怪物!$B:$O,11,FALSE))</f>
        <v/>
      </c>
      <c r="G129" s="2" t="str">
        <f t="shared" si="9"/>
        <v/>
      </c>
      <c r="H129" s="2" t="str">
        <f t="shared" si="10"/>
        <v/>
      </c>
      <c r="I129" s="2" t="str">
        <f>IF(B129="","",IF(RIGHT(VLOOKUP(J129&amp;"_"&amp;K129,[1]无限模式!$A:$AY,13+L129,FALSE),1)="3","EffectCreate_MonsterShow;BuffAdd_WaveHpUp;BuffAdd_WaveSpeedUp;EffectCreate_BossEffect","EffectCreate_MonsterShow;BuffAdd_WaveHpUp;BuffAdd_WaveSpeedUp"))</f>
        <v/>
      </c>
      <c r="J129" s="2">
        <v>2</v>
      </c>
      <c r="K129" s="2">
        <v>11</v>
      </c>
      <c r="L129" s="2">
        <v>4</v>
      </c>
    </row>
    <row r="130" spans="2:12" s="2" customFormat="1" x14ac:dyDescent="0.2">
      <c r="B130" s="2" t="str">
        <f>IF(VLOOKUP(J130&amp;"_"&amp;K130,[1]无限模式!$A:$AY,13+L130,FALSE)="","","Monster_Season"&amp;J130&amp;"_Infinite_"&amp;K130&amp;"_"&amp;L130)</f>
        <v>Monster_Season2_Infinite_12_1</v>
      </c>
      <c r="C130" s="2" t="str">
        <f t="shared" si="7"/>
        <v>None</v>
      </c>
      <c r="E130" s="6" t="str">
        <f t="shared" si="8"/>
        <v>赛季2无限模式12_1</v>
      </c>
      <c r="F130" s="18" t="str">
        <f>IF(VLOOKUP(J130&amp;"_"&amp;K130,[1]无限模式!$A:$AY,13+L130,FALSE)="","",""&amp;VLOOKUP(VLOOKUP(J130&amp;"_"&amp;K130,[1]无限模式!$A:$AY,13+L130,FALSE),[1]怪物!$B:$O,11,FALSE))</f>
        <v/>
      </c>
      <c r="G130" s="2" t="str">
        <f t="shared" si="9"/>
        <v>Unit_Monster_Season2_Infinite_12_1</v>
      </c>
      <c r="H130" s="2" t="str">
        <f t="shared" si="10"/>
        <v>TowerDefense_Monster1</v>
      </c>
      <c r="I130" s="2" t="str">
        <f>IF(B130="","",IF(RIGHT(VLOOKUP(J130&amp;"_"&amp;K130,[1]无限模式!$A:$AY,13+L130,FALSE),1)="3","EffectCreate_MonsterShow;BuffAdd_WaveHpUp;BuffAdd_WaveSpeedUp;EffectCreate_BossEffect","EffectCreate_MonsterShow;BuffAdd_WaveHpUp;BuffAdd_WaveSpeedUp"))</f>
        <v>EffectCreate_MonsterShow;BuffAdd_WaveHpUp;BuffAdd_WaveSpeedUp</v>
      </c>
      <c r="J130" s="2">
        <v>2</v>
      </c>
      <c r="K130" s="2">
        <v>12</v>
      </c>
      <c r="L130" s="2">
        <v>1</v>
      </c>
    </row>
    <row r="131" spans="2:12" s="2" customFormat="1" x14ac:dyDescent="0.2">
      <c r="B131" s="2" t="str">
        <f>IF(VLOOKUP(J131&amp;"_"&amp;K131,[1]无限模式!$A:$AY,13+L131,FALSE)="","","Monster_Season"&amp;J131&amp;"_Infinite_"&amp;K131&amp;"_"&amp;L131)</f>
        <v>Monster_Season2_Infinite_12_2</v>
      </c>
      <c r="C131" s="2" t="str">
        <f t="shared" si="7"/>
        <v>None</v>
      </c>
      <c r="E131" s="6" t="str">
        <f t="shared" si="8"/>
        <v>赛季2无限模式12_2</v>
      </c>
      <c r="F131" s="18" t="str">
        <f>IF(VLOOKUP(J131&amp;"_"&amp;K131,[1]无限模式!$A:$AY,13+L131,FALSE)="","",""&amp;VLOOKUP(VLOOKUP(J131&amp;"_"&amp;K131,[1]无限模式!$A:$AY,13+L131,FALSE),[1]怪物!$B:$O,11,FALSE))</f>
        <v/>
      </c>
      <c r="G131" s="2" t="str">
        <f t="shared" si="9"/>
        <v>Unit_Monster_Season2_Infinite_12_2</v>
      </c>
      <c r="H131" s="2" t="str">
        <f t="shared" si="10"/>
        <v>TowerDefense_Monster1</v>
      </c>
      <c r="I131" s="2" t="str">
        <f>IF(B131="","",IF(RIGHT(VLOOKUP(J131&amp;"_"&amp;K131,[1]无限模式!$A:$AY,13+L131,FALSE),1)="3","EffectCreate_MonsterShow;BuffAdd_WaveHpUp;BuffAdd_WaveSpeedUp;EffectCreate_BossEffect","EffectCreate_MonsterShow;BuffAdd_WaveHpUp;BuffAdd_WaveSpeedUp"))</f>
        <v>EffectCreate_MonsterShow;BuffAdd_WaveHpUp;BuffAdd_WaveSpeedUp</v>
      </c>
      <c r="J131" s="2">
        <v>2</v>
      </c>
      <c r="K131" s="2">
        <v>12</v>
      </c>
      <c r="L131" s="2">
        <v>2</v>
      </c>
    </row>
    <row r="132" spans="2:12" s="2" customFormat="1" x14ac:dyDescent="0.2">
      <c r="B132" s="2" t="str">
        <f>IF(VLOOKUP(J132&amp;"_"&amp;K132,[1]无限模式!$A:$AY,13+L132,FALSE)="","","Monster_Season"&amp;J132&amp;"_Infinite_"&amp;K132&amp;"_"&amp;L132)</f>
        <v>Monster_Season2_Infinite_12_3</v>
      </c>
      <c r="C132" s="2" t="str">
        <f t="shared" si="7"/>
        <v>None</v>
      </c>
      <c r="E132" s="6" t="str">
        <f t="shared" si="8"/>
        <v>赛季2无限模式12_3</v>
      </c>
      <c r="F132" s="18" t="str">
        <f>IF(VLOOKUP(J132&amp;"_"&amp;K132,[1]无限模式!$A:$AY,13+L132,FALSE)="","",""&amp;VLOOKUP(VLOOKUP(J132&amp;"_"&amp;K132,[1]无限模式!$A:$AY,13+L132,FALSE),[1]怪物!$B:$O,11,FALSE))</f>
        <v/>
      </c>
      <c r="G132" s="2" t="str">
        <f t="shared" si="9"/>
        <v>Unit_Monster_Season2_Infinite_12_3</v>
      </c>
      <c r="H132" s="2" t="str">
        <f t="shared" si="10"/>
        <v>TowerDefense_Monster1</v>
      </c>
      <c r="I132" s="2" t="str">
        <f>IF(B132="","",IF(RIGHT(VLOOKUP(J132&amp;"_"&amp;K132,[1]无限模式!$A:$AY,13+L132,FALSE),1)="3","EffectCreate_MonsterShow;BuffAdd_WaveHpUp;BuffAdd_WaveSpeedUp;EffectCreate_BossEffect","EffectCreate_MonsterShow;BuffAdd_WaveHpUp;BuffAdd_WaveSpeedUp"))</f>
        <v>EffectCreate_MonsterShow;BuffAdd_WaveHpUp;BuffAdd_WaveSpeedUp</v>
      </c>
      <c r="J132" s="2">
        <v>2</v>
      </c>
      <c r="K132" s="2">
        <v>12</v>
      </c>
      <c r="L132" s="2">
        <v>3</v>
      </c>
    </row>
    <row r="133" spans="2:12" s="2" customFormat="1" x14ac:dyDescent="0.2">
      <c r="B133" s="2" t="str">
        <f>IF(VLOOKUP(J133&amp;"_"&amp;K133,[1]无限模式!$A:$AY,13+L133,FALSE)="","","Monster_Season"&amp;J133&amp;"_Infinite_"&amp;K133&amp;"_"&amp;L133)</f>
        <v/>
      </c>
      <c r="C133" s="2" t="str">
        <f t="shared" si="7"/>
        <v/>
      </c>
      <c r="E133" s="6" t="str">
        <f t="shared" si="8"/>
        <v/>
      </c>
      <c r="F133" s="18" t="str">
        <f>IF(VLOOKUP(J133&amp;"_"&amp;K133,[1]无限模式!$A:$AY,13+L133,FALSE)="","",""&amp;VLOOKUP(VLOOKUP(J133&amp;"_"&amp;K133,[1]无限模式!$A:$AY,13+L133,FALSE),[1]怪物!$B:$O,11,FALSE))</f>
        <v/>
      </c>
      <c r="G133" s="2" t="str">
        <f t="shared" si="9"/>
        <v/>
      </c>
      <c r="H133" s="2" t="str">
        <f t="shared" si="10"/>
        <v/>
      </c>
      <c r="I133" s="2" t="str">
        <f>IF(B133="","",IF(RIGHT(VLOOKUP(J133&amp;"_"&amp;K133,[1]无限模式!$A:$AY,13+L133,FALSE),1)="3","EffectCreate_MonsterShow;BuffAdd_WaveHpUp;BuffAdd_WaveSpeedUp;EffectCreate_BossEffect","EffectCreate_MonsterShow;BuffAdd_WaveHpUp;BuffAdd_WaveSpeedUp"))</f>
        <v/>
      </c>
      <c r="J133" s="2">
        <v>2</v>
      </c>
      <c r="K133" s="2">
        <v>12</v>
      </c>
      <c r="L133" s="2">
        <v>4</v>
      </c>
    </row>
    <row r="134" spans="2:12" s="2" customFormat="1" x14ac:dyDescent="0.2">
      <c r="B134" s="2" t="str">
        <f>IF(VLOOKUP(J134&amp;"_"&amp;K134,[1]无限模式!$A:$AY,13+L134,FALSE)="","","Monster_Season"&amp;J134&amp;"_Infinite_"&amp;K134&amp;"_"&amp;L134)</f>
        <v>Monster_Season2_Infinite_13_1</v>
      </c>
      <c r="C134" s="2" t="str">
        <f t="shared" si="7"/>
        <v>None</v>
      </c>
      <c r="E134" s="6" t="str">
        <f t="shared" si="8"/>
        <v>赛季2无限模式13_1</v>
      </c>
      <c r="F134" s="18" t="str">
        <f>IF(VLOOKUP(J134&amp;"_"&amp;K134,[1]无限模式!$A:$AY,13+L134,FALSE)="","",""&amp;VLOOKUP(VLOOKUP(J134&amp;"_"&amp;K134,[1]无限模式!$A:$AY,13+L134,FALSE),[1]怪物!$B:$O,11,FALSE))</f>
        <v/>
      </c>
      <c r="G134" s="2" t="str">
        <f t="shared" si="9"/>
        <v>Unit_Monster_Season2_Infinite_13_1</v>
      </c>
      <c r="H134" s="2" t="str">
        <f t="shared" si="10"/>
        <v>TowerDefense_Monster1</v>
      </c>
      <c r="I134" s="2" t="str">
        <f>IF(B134="","",IF(RIGHT(VLOOKUP(J134&amp;"_"&amp;K134,[1]无限模式!$A:$AY,13+L134,FALSE),1)="3","EffectCreate_MonsterShow;BuffAdd_WaveHpUp;BuffAdd_WaveSpeedUp;EffectCreate_BossEffect","EffectCreate_MonsterShow;BuffAdd_WaveHpUp;BuffAdd_WaveSpeedUp"))</f>
        <v>EffectCreate_MonsterShow;BuffAdd_WaveHpUp;BuffAdd_WaveSpeedUp</v>
      </c>
      <c r="J134" s="2">
        <v>2</v>
      </c>
      <c r="K134" s="2">
        <v>13</v>
      </c>
      <c r="L134" s="2">
        <v>1</v>
      </c>
    </row>
    <row r="135" spans="2:12" s="2" customFormat="1" x14ac:dyDescent="0.2">
      <c r="B135" s="2" t="str">
        <f>IF(VLOOKUP(J135&amp;"_"&amp;K135,[1]无限模式!$A:$AY,13+L135,FALSE)="","","Monster_Season"&amp;J135&amp;"_Infinite_"&amp;K135&amp;"_"&amp;L135)</f>
        <v>Monster_Season2_Infinite_13_2</v>
      </c>
      <c r="C135" s="2" t="str">
        <f t="shared" ref="C135:C198" si="11">IF(B135="","","None")</f>
        <v>None</v>
      </c>
      <c r="E135" s="6" t="str">
        <f t="shared" si="8"/>
        <v>赛季2无限模式13_2</v>
      </c>
      <c r="F135" s="18" t="str">
        <f>IF(VLOOKUP(J135&amp;"_"&amp;K135,[1]无限模式!$A:$AY,13+L135,FALSE)="","",""&amp;VLOOKUP(VLOOKUP(J135&amp;"_"&amp;K135,[1]无限模式!$A:$AY,13+L135,FALSE),[1]怪物!$B:$O,11,FALSE))</f>
        <v/>
      </c>
      <c r="G135" s="2" t="str">
        <f t="shared" si="9"/>
        <v>Unit_Monster_Season2_Infinite_13_2</v>
      </c>
      <c r="H135" s="2" t="str">
        <f t="shared" si="10"/>
        <v>TowerDefense_Monster1</v>
      </c>
      <c r="I135" s="2" t="str">
        <f>IF(B135="","",IF(RIGHT(VLOOKUP(J135&amp;"_"&amp;K135,[1]无限模式!$A:$AY,13+L135,FALSE),1)="3","EffectCreate_MonsterShow;BuffAdd_WaveHpUp;BuffAdd_WaveSpeedUp;EffectCreate_BossEffect","EffectCreate_MonsterShow;BuffAdd_WaveHpUp;BuffAdd_WaveSpeedUp"))</f>
        <v>EffectCreate_MonsterShow;BuffAdd_WaveHpUp;BuffAdd_WaveSpeedUp</v>
      </c>
      <c r="J135" s="2">
        <v>2</v>
      </c>
      <c r="K135" s="2">
        <v>13</v>
      </c>
      <c r="L135" s="2">
        <v>2</v>
      </c>
    </row>
    <row r="136" spans="2:12" s="2" customFormat="1" x14ac:dyDescent="0.2">
      <c r="B136" s="2" t="str">
        <f>IF(VLOOKUP(J136&amp;"_"&amp;K136,[1]无限模式!$A:$AY,13+L136,FALSE)="","","Monster_Season"&amp;J136&amp;"_Infinite_"&amp;K136&amp;"_"&amp;L136)</f>
        <v>Monster_Season2_Infinite_13_3</v>
      </c>
      <c r="C136" s="2" t="str">
        <f t="shared" si="11"/>
        <v>None</v>
      </c>
      <c r="E136" s="6" t="str">
        <f t="shared" si="8"/>
        <v>赛季2无限模式13_3</v>
      </c>
      <c r="F136" s="18" t="str">
        <f>IF(VLOOKUP(J136&amp;"_"&amp;K136,[1]无限模式!$A:$AY,13+L136,FALSE)="","",""&amp;VLOOKUP(VLOOKUP(J136&amp;"_"&amp;K136,[1]无限模式!$A:$AY,13+L136,FALSE),[1]怪物!$B:$O,11,FALSE))</f>
        <v/>
      </c>
      <c r="G136" s="2" t="str">
        <f t="shared" si="9"/>
        <v>Unit_Monster_Season2_Infinite_13_3</v>
      </c>
      <c r="H136" s="2" t="str">
        <f t="shared" si="10"/>
        <v>TowerDefense_Monster1</v>
      </c>
      <c r="I136" s="2" t="str">
        <f>IF(B136="","",IF(RIGHT(VLOOKUP(J136&amp;"_"&amp;K136,[1]无限模式!$A:$AY,13+L136,FALSE),1)="3","EffectCreate_MonsterShow;BuffAdd_WaveHpUp;BuffAdd_WaveSpeedUp;EffectCreate_BossEffect","EffectCreate_MonsterShow;BuffAdd_WaveHpUp;BuffAdd_WaveSpeedUp"))</f>
        <v>EffectCreate_MonsterShow;BuffAdd_WaveHpUp;BuffAdd_WaveSpeedUp</v>
      </c>
      <c r="J136" s="2">
        <v>2</v>
      </c>
      <c r="K136" s="2">
        <v>13</v>
      </c>
      <c r="L136" s="2">
        <v>3</v>
      </c>
    </row>
    <row r="137" spans="2:12" s="2" customFormat="1" x14ac:dyDescent="0.2">
      <c r="B137" s="2" t="str">
        <f>IF(VLOOKUP(J137&amp;"_"&amp;K137,[1]无限模式!$A:$AY,13+L137,FALSE)="","","Monster_Season"&amp;J137&amp;"_Infinite_"&amp;K137&amp;"_"&amp;L137)</f>
        <v/>
      </c>
      <c r="C137" s="2" t="str">
        <f t="shared" si="11"/>
        <v/>
      </c>
      <c r="E137" s="6" t="str">
        <f t="shared" ref="E137:E200" si="12">IF(B137="","","赛季"&amp;J137&amp;"无限模式"&amp;K137&amp;"_"&amp;L137)</f>
        <v/>
      </c>
      <c r="F137" s="18" t="str">
        <f>IF(VLOOKUP(J137&amp;"_"&amp;K137,[1]无限模式!$A:$AY,13+L137,FALSE)="","",""&amp;VLOOKUP(VLOOKUP(J137&amp;"_"&amp;K137,[1]无限模式!$A:$AY,13+L137,FALSE),[1]怪物!$B:$O,11,FALSE))</f>
        <v/>
      </c>
      <c r="G137" s="2" t="str">
        <f t="shared" ref="G137:G200" si="13">IF(B137="","","Unit_"&amp;B137)</f>
        <v/>
      </c>
      <c r="H137" s="2" t="str">
        <f t="shared" ref="H137:H200" si="14">IF(B137="","","TowerDefense_Monster1")</f>
        <v/>
      </c>
      <c r="I137" s="2" t="str">
        <f>IF(B137="","",IF(RIGHT(VLOOKUP(J137&amp;"_"&amp;K137,[1]无限模式!$A:$AY,13+L137,FALSE),1)="3","EffectCreate_MonsterShow;BuffAdd_WaveHpUp;BuffAdd_WaveSpeedUp;EffectCreate_BossEffect","EffectCreate_MonsterShow;BuffAdd_WaveHpUp;BuffAdd_WaveSpeedUp"))</f>
        <v/>
      </c>
      <c r="J137" s="2">
        <v>2</v>
      </c>
      <c r="K137" s="2">
        <v>13</v>
      </c>
      <c r="L137" s="2">
        <v>4</v>
      </c>
    </row>
    <row r="138" spans="2:12" s="2" customFormat="1" x14ac:dyDescent="0.2">
      <c r="B138" s="2" t="str">
        <f>IF(VLOOKUP(J138&amp;"_"&amp;K138,[1]无限模式!$A:$AY,13+L138,FALSE)="","","Monster_Season"&amp;J138&amp;"_Infinite_"&amp;K138&amp;"_"&amp;L138)</f>
        <v>Monster_Season2_Infinite_14_1</v>
      </c>
      <c r="C138" s="2" t="str">
        <f t="shared" si="11"/>
        <v>None</v>
      </c>
      <c r="E138" s="6" t="str">
        <f t="shared" si="12"/>
        <v>赛季2无限模式14_1</v>
      </c>
      <c r="F138" s="18" t="str">
        <f>IF(VLOOKUP(J138&amp;"_"&amp;K138,[1]无限模式!$A:$AY,13+L138,FALSE)="","",""&amp;VLOOKUP(VLOOKUP(J138&amp;"_"&amp;K138,[1]无限模式!$A:$AY,13+L138,FALSE),[1]怪物!$B:$O,11,FALSE))</f>
        <v/>
      </c>
      <c r="G138" s="2" t="str">
        <f t="shared" si="13"/>
        <v>Unit_Monster_Season2_Infinite_14_1</v>
      </c>
      <c r="H138" s="2" t="str">
        <f t="shared" si="14"/>
        <v>TowerDefense_Monster1</v>
      </c>
      <c r="I138" s="2" t="str">
        <f>IF(B138="","",IF(RIGHT(VLOOKUP(J138&amp;"_"&amp;K138,[1]无限模式!$A:$AY,13+L138,FALSE),1)="3","EffectCreate_MonsterShow;BuffAdd_WaveHpUp;BuffAdd_WaveSpeedUp;EffectCreate_BossEffect","EffectCreate_MonsterShow;BuffAdd_WaveHpUp;BuffAdd_WaveSpeedUp"))</f>
        <v>EffectCreate_MonsterShow;BuffAdd_WaveHpUp;BuffAdd_WaveSpeedUp</v>
      </c>
      <c r="J138" s="2">
        <v>2</v>
      </c>
      <c r="K138" s="2">
        <v>14</v>
      </c>
      <c r="L138" s="2">
        <v>1</v>
      </c>
    </row>
    <row r="139" spans="2:12" s="2" customFormat="1" x14ac:dyDescent="0.2">
      <c r="B139" s="2" t="str">
        <f>IF(VLOOKUP(J139&amp;"_"&amp;K139,[1]无限模式!$A:$AY,13+L139,FALSE)="","","Monster_Season"&amp;J139&amp;"_Infinite_"&amp;K139&amp;"_"&amp;L139)</f>
        <v>Monster_Season2_Infinite_14_2</v>
      </c>
      <c r="C139" s="2" t="str">
        <f t="shared" si="11"/>
        <v>None</v>
      </c>
      <c r="E139" s="6" t="str">
        <f t="shared" si="12"/>
        <v>赛季2无限模式14_2</v>
      </c>
      <c r="F139" s="18" t="str">
        <f>IF(VLOOKUP(J139&amp;"_"&amp;K139,[1]无限模式!$A:$AY,13+L139,FALSE)="","",""&amp;VLOOKUP(VLOOKUP(J139&amp;"_"&amp;K139,[1]无限模式!$A:$AY,13+L139,FALSE),[1]怪物!$B:$O,11,FALSE))</f>
        <v/>
      </c>
      <c r="G139" s="2" t="str">
        <f t="shared" si="13"/>
        <v>Unit_Monster_Season2_Infinite_14_2</v>
      </c>
      <c r="H139" s="2" t="str">
        <f t="shared" si="14"/>
        <v>TowerDefense_Monster1</v>
      </c>
      <c r="I139" s="2" t="str">
        <f>IF(B139="","",IF(RIGHT(VLOOKUP(J139&amp;"_"&amp;K139,[1]无限模式!$A:$AY,13+L139,FALSE),1)="3","EffectCreate_MonsterShow;BuffAdd_WaveHpUp;BuffAdd_WaveSpeedUp;EffectCreate_BossEffect","EffectCreate_MonsterShow;BuffAdd_WaveHpUp;BuffAdd_WaveSpeedUp"))</f>
        <v>EffectCreate_MonsterShow;BuffAdd_WaveHpUp;BuffAdd_WaveSpeedUp</v>
      </c>
      <c r="J139" s="2">
        <v>2</v>
      </c>
      <c r="K139" s="2">
        <v>14</v>
      </c>
      <c r="L139" s="2">
        <v>2</v>
      </c>
    </row>
    <row r="140" spans="2:12" s="2" customFormat="1" x14ac:dyDescent="0.2">
      <c r="B140" s="2" t="str">
        <f>IF(VLOOKUP(J140&amp;"_"&amp;K140,[1]无限模式!$A:$AY,13+L140,FALSE)="","","Monster_Season"&amp;J140&amp;"_Infinite_"&amp;K140&amp;"_"&amp;L140)</f>
        <v>Monster_Season2_Infinite_14_3</v>
      </c>
      <c r="C140" s="2" t="str">
        <f t="shared" si="11"/>
        <v>None</v>
      </c>
      <c r="E140" s="6" t="str">
        <f t="shared" si="12"/>
        <v>赛季2无限模式14_3</v>
      </c>
      <c r="F140" s="18" t="str">
        <f>IF(VLOOKUP(J140&amp;"_"&amp;K140,[1]无限模式!$A:$AY,13+L140,FALSE)="","",""&amp;VLOOKUP(VLOOKUP(J140&amp;"_"&amp;K140,[1]无限模式!$A:$AY,13+L140,FALSE),[1]怪物!$B:$O,11,FALSE))</f>
        <v/>
      </c>
      <c r="G140" s="2" t="str">
        <f t="shared" si="13"/>
        <v>Unit_Monster_Season2_Infinite_14_3</v>
      </c>
      <c r="H140" s="2" t="str">
        <f t="shared" si="14"/>
        <v>TowerDefense_Monster1</v>
      </c>
      <c r="I140" s="2" t="str">
        <f>IF(B140="","",IF(RIGHT(VLOOKUP(J140&amp;"_"&amp;K140,[1]无限模式!$A:$AY,13+L140,FALSE),1)="3","EffectCreate_MonsterShow;BuffAdd_WaveHpUp;BuffAdd_WaveSpeedUp;EffectCreate_BossEffect","EffectCreate_MonsterShow;BuffAdd_WaveHpUp;BuffAdd_WaveSpeedUp"))</f>
        <v>EffectCreate_MonsterShow;BuffAdd_WaveHpUp;BuffAdd_WaveSpeedUp</v>
      </c>
      <c r="J140" s="2">
        <v>2</v>
      </c>
      <c r="K140" s="2">
        <v>14</v>
      </c>
      <c r="L140" s="2">
        <v>3</v>
      </c>
    </row>
    <row r="141" spans="2:12" s="2" customFormat="1" x14ac:dyDescent="0.2">
      <c r="B141" s="2" t="str">
        <f>IF(VLOOKUP(J141&amp;"_"&amp;K141,[1]无限模式!$A:$AY,13+L141,FALSE)="","","Monster_Season"&amp;J141&amp;"_Infinite_"&amp;K141&amp;"_"&amp;L141)</f>
        <v/>
      </c>
      <c r="C141" s="2" t="str">
        <f t="shared" si="11"/>
        <v/>
      </c>
      <c r="E141" s="6" t="str">
        <f t="shared" si="12"/>
        <v/>
      </c>
      <c r="F141" s="18" t="str">
        <f>IF(VLOOKUP(J141&amp;"_"&amp;K141,[1]无限模式!$A:$AY,13+L141,FALSE)="","",""&amp;VLOOKUP(VLOOKUP(J141&amp;"_"&amp;K141,[1]无限模式!$A:$AY,13+L141,FALSE),[1]怪物!$B:$O,11,FALSE))</f>
        <v/>
      </c>
      <c r="G141" s="2" t="str">
        <f t="shared" si="13"/>
        <v/>
      </c>
      <c r="H141" s="2" t="str">
        <f t="shared" si="14"/>
        <v/>
      </c>
      <c r="I141" s="2" t="str">
        <f>IF(B141="","",IF(RIGHT(VLOOKUP(J141&amp;"_"&amp;K141,[1]无限模式!$A:$AY,13+L141,FALSE),1)="3","EffectCreate_MonsterShow;BuffAdd_WaveHpUp;BuffAdd_WaveSpeedUp;EffectCreate_BossEffect","EffectCreate_MonsterShow;BuffAdd_WaveHpUp;BuffAdd_WaveSpeedUp"))</f>
        <v/>
      </c>
      <c r="J141" s="2">
        <v>2</v>
      </c>
      <c r="K141" s="2">
        <v>14</v>
      </c>
      <c r="L141" s="2">
        <v>4</v>
      </c>
    </row>
    <row r="142" spans="2:12" s="2" customFormat="1" x14ac:dyDescent="0.2">
      <c r="B142" s="2" t="str">
        <f>IF(VLOOKUP(J142&amp;"_"&amp;K142,[1]无限模式!$A:$AY,13+L142,FALSE)="","","Monster_Season"&amp;J142&amp;"_Infinite_"&amp;K142&amp;"_"&amp;L142)</f>
        <v>Monster_Season2_Infinite_15_1</v>
      </c>
      <c r="C142" s="2" t="str">
        <f t="shared" si="11"/>
        <v>None</v>
      </c>
      <c r="E142" s="6" t="str">
        <f t="shared" si="12"/>
        <v>赛季2无限模式15_1</v>
      </c>
      <c r="F142" s="18" t="str">
        <f>IF(VLOOKUP(J142&amp;"_"&amp;K142,[1]无限模式!$A:$AY,13+L142,FALSE)="","",""&amp;VLOOKUP(VLOOKUP(J142&amp;"_"&amp;K142,[1]无限模式!$A:$AY,13+L142,FALSE),[1]怪物!$B:$O,11,FALSE))</f>
        <v/>
      </c>
      <c r="G142" s="2" t="str">
        <f t="shared" si="13"/>
        <v>Unit_Monster_Season2_Infinite_15_1</v>
      </c>
      <c r="H142" s="2" t="str">
        <f t="shared" si="14"/>
        <v>TowerDefense_Monster1</v>
      </c>
      <c r="I142" s="2" t="str">
        <f>IF(B142="","",IF(RIGHT(VLOOKUP(J142&amp;"_"&amp;K142,[1]无限模式!$A:$AY,13+L142,FALSE),1)="3","EffectCreate_MonsterShow;BuffAdd_WaveHpUp;BuffAdd_WaveSpeedUp;EffectCreate_BossEffect","EffectCreate_MonsterShow;BuffAdd_WaveHpUp;BuffAdd_WaveSpeedUp"))</f>
        <v>EffectCreate_MonsterShow;BuffAdd_WaveHpUp;BuffAdd_WaveSpeedUp</v>
      </c>
      <c r="J142" s="2">
        <v>2</v>
      </c>
      <c r="K142" s="2">
        <v>15</v>
      </c>
      <c r="L142" s="2">
        <v>1</v>
      </c>
    </row>
    <row r="143" spans="2:12" s="2" customFormat="1" x14ac:dyDescent="0.2">
      <c r="B143" s="2" t="str">
        <f>IF(VLOOKUP(J143&amp;"_"&amp;K143,[1]无限模式!$A:$AY,13+L143,FALSE)="","","Monster_Season"&amp;J143&amp;"_Infinite_"&amp;K143&amp;"_"&amp;L143)</f>
        <v>Monster_Season2_Infinite_15_2</v>
      </c>
      <c r="C143" s="2" t="str">
        <f t="shared" si="11"/>
        <v>None</v>
      </c>
      <c r="E143" s="6" t="str">
        <f t="shared" si="12"/>
        <v>赛季2无限模式15_2</v>
      </c>
      <c r="F143" s="18" t="str">
        <f>IF(VLOOKUP(J143&amp;"_"&amp;K143,[1]无限模式!$A:$AY,13+L143,FALSE)="","",""&amp;VLOOKUP(VLOOKUP(J143&amp;"_"&amp;K143,[1]无限模式!$A:$AY,13+L143,FALSE),[1]怪物!$B:$O,11,FALSE))</f>
        <v/>
      </c>
      <c r="G143" s="2" t="str">
        <f t="shared" si="13"/>
        <v>Unit_Monster_Season2_Infinite_15_2</v>
      </c>
      <c r="H143" s="2" t="str">
        <f t="shared" si="14"/>
        <v>TowerDefense_Monster1</v>
      </c>
      <c r="I143" s="2" t="str">
        <f>IF(B143="","",IF(RIGHT(VLOOKUP(J143&amp;"_"&amp;K143,[1]无限模式!$A:$AY,13+L143,FALSE),1)="3","EffectCreate_MonsterShow;BuffAdd_WaveHpUp;BuffAdd_WaveSpeedUp;EffectCreate_BossEffect","EffectCreate_MonsterShow;BuffAdd_WaveHpUp;BuffAdd_WaveSpeedUp"))</f>
        <v>EffectCreate_MonsterShow;BuffAdd_WaveHpUp;BuffAdd_WaveSpeedUp</v>
      </c>
      <c r="J143" s="2">
        <v>2</v>
      </c>
      <c r="K143" s="2">
        <v>15</v>
      </c>
      <c r="L143" s="2">
        <v>2</v>
      </c>
    </row>
    <row r="144" spans="2:12" s="2" customFormat="1" x14ac:dyDescent="0.2">
      <c r="B144" s="2" t="str">
        <f>IF(VLOOKUP(J144&amp;"_"&amp;K144,[1]无限模式!$A:$AY,13+L144,FALSE)="","","Monster_Season"&amp;J144&amp;"_Infinite_"&amp;K144&amp;"_"&amp;L144)</f>
        <v>Monster_Season2_Infinite_15_3</v>
      </c>
      <c r="C144" s="2" t="str">
        <f t="shared" si="11"/>
        <v>None</v>
      </c>
      <c r="E144" s="6" t="str">
        <f t="shared" si="12"/>
        <v>赛季2无限模式15_3</v>
      </c>
      <c r="F144" s="18" t="str">
        <f>IF(VLOOKUP(J144&amp;"_"&amp;K144,[1]无限模式!$A:$AY,13+L144,FALSE)="","",""&amp;VLOOKUP(VLOOKUP(J144&amp;"_"&amp;K144,[1]无限模式!$A:$AY,13+L144,FALSE),[1]怪物!$B:$O,11,FALSE))</f>
        <v/>
      </c>
      <c r="G144" s="2" t="str">
        <f t="shared" si="13"/>
        <v>Unit_Monster_Season2_Infinite_15_3</v>
      </c>
      <c r="H144" s="2" t="str">
        <f t="shared" si="14"/>
        <v>TowerDefense_Monster1</v>
      </c>
      <c r="I144" s="2" t="str">
        <f>IF(B144="","",IF(RIGHT(VLOOKUP(J144&amp;"_"&amp;K144,[1]无限模式!$A:$AY,13+L144,FALSE),1)="3","EffectCreate_MonsterShow;BuffAdd_WaveHpUp;BuffAdd_WaveSpeedUp;EffectCreate_BossEffect","EffectCreate_MonsterShow;BuffAdd_WaveHpUp;BuffAdd_WaveSpeedUp"))</f>
        <v>EffectCreate_MonsterShow;BuffAdd_WaveHpUp;BuffAdd_WaveSpeedUp</v>
      </c>
      <c r="J144" s="2">
        <v>2</v>
      </c>
      <c r="K144" s="2">
        <v>15</v>
      </c>
      <c r="L144" s="2">
        <v>3</v>
      </c>
    </row>
    <row r="145" spans="2:12" s="2" customFormat="1" x14ac:dyDescent="0.2">
      <c r="B145" s="2" t="str">
        <f>IF(VLOOKUP(J145&amp;"_"&amp;K145,[1]无限模式!$A:$AY,13+L145,FALSE)="","","Monster_Season"&amp;J145&amp;"_Infinite_"&amp;K145&amp;"_"&amp;L145)</f>
        <v>Monster_Season2_Infinite_15_4</v>
      </c>
      <c r="C145" s="2" t="str">
        <f t="shared" si="11"/>
        <v>None</v>
      </c>
      <c r="E145" s="6" t="str">
        <f t="shared" si="12"/>
        <v>赛季2无限模式15_4</v>
      </c>
      <c r="F145" s="18" t="str">
        <f>IF(VLOOKUP(J145&amp;"_"&amp;K145,[1]无限模式!$A:$AY,13+L145,FALSE)="","",""&amp;VLOOKUP(VLOOKUP(J145&amp;"_"&amp;K145,[1]无限模式!$A:$AY,13+L145,FALSE),[1]怪物!$B:$O,11,FALSE))</f>
        <v/>
      </c>
      <c r="G145" s="2" t="str">
        <f t="shared" si="13"/>
        <v>Unit_Monster_Season2_Infinite_15_4</v>
      </c>
      <c r="H145" s="2" t="str">
        <f t="shared" si="14"/>
        <v>TowerDefense_Monster1</v>
      </c>
      <c r="I145" s="2" t="str">
        <f>IF(B145="","",IF(RIGHT(VLOOKUP(J145&amp;"_"&amp;K145,[1]无限模式!$A:$AY,13+L145,FALSE),1)="3","EffectCreate_MonsterShow;BuffAdd_WaveHpUp;BuffAdd_WaveSpeedUp;EffectCreate_BossEffect","EffectCreate_MonsterShow;BuffAdd_WaveHpUp;BuffAdd_WaveSpeedUp"))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145" s="2">
        <v>2</v>
      </c>
      <c r="K145" s="2">
        <v>15</v>
      </c>
      <c r="L145" s="2">
        <v>4</v>
      </c>
    </row>
    <row r="146" spans="2:12" s="2" customFormat="1" x14ac:dyDescent="0.2">
      <c r="B146" s="2" t="str">
        <f>IF(VLOOKUP(J146&amp;"_"&amp;K146,[1]无限模式!$A:$AY,13+L146,FALSE)="","","Monster_Season"&amp;J146&amp;"_Infinite_"&amp;K146&amp;"_"&amp;L146)</f>
        <v>Monster_Season2_Infinite_16_1</v>
      </c>
      <c r="C146" s="2" t="str">
        <f t="shared" si="11"/>
        <v>None</v>
      </c>
      <c r="E146" s="6" t="str">
        <f t="shared" si="12"/>
        <v>赛季2无限模式16_1</v>
      </c>
      <c r="F146" s="18" t="str">
        <f>IF(VLOOKUP(J146&amp;"_"&amp;K146,[1]无限模式!$A:$AY,13+L146,FALSE)="","",""&amp;VLOOKUP(VLOOKUP(J146&amp;"_"&amp;K146,[1]无限模式!$A:$AY,13+L146,FALSE),[1]怪物!$B:$O,11,FALSE))</f>
        <v/>
      </c>
      <c r="G146" s="2" t="str">
        <f t="shared" si="13"/>
        <v>Unit_Monster_Season2_Infinite_16_1</v>
      </c>
      <c r="H146" s="2" t="str">
        <f t="shared" si="14"/>
        <v>TowerDefense_Monster1</v>
      </c>
      <c r="I146" s="2" t="str">
        <f>IF(B146="","",IF(RIGHT(VLOOKUP(J146&amp;"_"&amp;K146,[1]无限模式!$A:$AY,13+L146,FALSE),1)="3","EffectCreate_MonsterShow;BuffAdd_WaveHpUp;BuffAdd_WaveSpeedUp;EffectCreate_BossEffect","EffectCreate_MonsterShow;BuffAdd_WaveHpUp;BuffAdd_WaveSpeedUp"))</f>
        <v>EffectCreate_MonsterShow;BuffAdd_WaveHpUp;BuffAdd_WaveSpeedUp</v>
      </c>
      <c r="J146" s="2">
        <v>2</v>
      </c>
      <c r="K146" s="2">
        <v>16</v>
      </c>
      <c r="L146" s="2">
        <v>1</v>
      </c>
    </row>
    <row r="147" spans="2:12" s="2" customFormat="1" x14ac:dyDescent="0.2">
      <c r="B147" s="2" t="str">
        <f>IF(VLOOKUP(J147&amp;"_"&amp;K147,[1]无限模式!$A:$AY,13+L147,FALSE)="","","Monster_Season"&amp;J147&amp;"_Infinite_"&amp;K147&amp;"_"&amp;L147)</f>
        <v>Monster_Season2_Infinite_16_2</v>
      </c>
      <c r="C147" s="2" t="str">
        <f t="shared" si="11"/>
        <v>None</v>
      </c>
      <c r="E147" s="6" t="str">
        <f t="shared" si="12"/>
        <v>赛季2无限模式16_2</v>
      </c>
      <c r="F147" s="18" t="str">
        <f>IF(VLOOKUP(J147&amp;"_"&amp;K147,[1]无限模式!$A:$AY,13+L147,FALSE)="","",""&amp;VLOOKUP(VLOOKUP(J147&amp;"_"&amp;K147,[1]无限模式!$A:$AY,13+L147,FALSE),[1]怪物!$B:$O,11,FALSE))</f>
        <v/>
      </c>
      <c r="G147" s="2" t="str">
        <f t="shared" si="13"/>
        <v>Unit_Monster_Season2_Infinite_16_2</v>
      </c>
      <c r="H147" s="2" t="str">
        <f t="shared" si="14"/>
        <v>TowerDefense_Monster1</v>
      </c>
      <c r="I147" s="2" t="str">
        <f>IF(B147="","",IF(RIGHT(VLOOKUP(J147&amp;"_"&amp;K147,[1]无限模式!$A:$AY,13+L147,FALSE),1)="3","EffectCreate_MonsterShow;BuffAdd_WaveHpUp;BuffAdd_WaveSpeedUp;EffectCreate_BossEffect","EffectCreate_MonsterShow;BuffAdd_WaveHpUp;BuffAdd_WaveSpeedUp"))</f>
        <v>EffectCreate_MonsterShow;BuffAdd_WaveHpUp;BuffAdd_WaveSpeedUp</v>
      </c>
      <c r="J147" s="2">
        <v>2</v>
      </c>
      <c r="K147" s="2">
        <v>16</v>
      </c>
      <c r="L147" s="2">
        <v>2</v>
      </c>
    </row>
    <row r="148" spans="2:12" s="2" customFormat="1" x14ac:dyDescent="0.2">
      <c r="B148" s="2" t="str">
        <f>IF(VLOOKUP(J148&amp;"_"&amp;K148,[1]无限模式!$A:$AY,13+L148,FALSE)="","","Monster_Season"&amp;J148&amp;"_Infinite_"&amp;K148&amp;"_"&amp;L148)</f>
        <v/>
      </c>
      <c r="C148" s="2" t="str">
        <f t="shared" si="11"/>
        <v/>
      </c>
      <c r="E148" s="6" t="str">
        <f t="shared" si="12"/>
        <v/>
      </c>
      <c r="F148" s="18" t="str">
        <f>IF(VLOOKUP(J148&amp;"_"&amp;K148,[1]无限模式!$A:$AY,13+L148,FALSE)="","",""&amp;VLOOKUP(VLOOKUP(J148&amp;"_"&amp;K148,[1]无限模式!$A:$AY,13+L148,FALSE),[1]怪物!$B:$O,11,FALSE))</f>
        <v/>
      </c>
      <c r="G148" s="2" t="str">
        <f t="shared" si="13"/>
        <v/>
      </c>
      <c r="H148" s="2" t="str">
        <f t="shared" si="14"/>
        <v/>
      </c>
      <c r="I148" s="2" t="str">
        <f>IF(B148="","",IF(RIGHT(VLOOKUP(J148&amp;"_"&amp;K148,[1]无限模式!$A:$AY,13+L148,FALSE),1)="3","EffectCreate_MonsterShow;BuffAdd_WaveHpUp;BuffAdd_WaveSpeedUp;EffectCreate_BossEffect","EffectCreate_MonsterShow;BuffAdd_WaveHpUp;BuffAdd_WaveSpeedUp"))</f>
        <v/>
      </c>
      <c r="J148" s="2">
        <v>2</v>
      </c>
      <c r="K148" s="2">
        <v>16</v>
      </c>
      <c r="L148" s="2">
        <v>3</v>
      </c>
    </row>
    <row r="149" spans="2:12" s="2" customFormat="1" x14ac:dyDescent="0.2">
      <c r="B149" s="2" t="str">
        <f>IF(VLOOKUP(J149&amp;"_"&amp;K149,[1]无限模式!$A:$AY,13+L149,FALSE)="","","Monster_Season"&amp;J149&amp;"_Infinite_"&amp;K149&amp;"_"&amp;L149)</f>
        <v/>
      </c>
      <c r="C149" s="2" t="str">
        <f t="shared" si="11"/>
        <v/>
      </c>
      <c r="E149" s="6" t="str">
        <f t="shared" si="12"/>
        <v/>
      </c>
      <c r="F149" s="18" t="str">
        <f>IF(VLOOKUP(J149&amp;"_"&amp;K149,[1]无限模式!$A:$AY,13+L149,FALSE)="","",""&amp;VLOOKUP(VLOOKUP(J149&amp;"_"&amp;K149,[1]无限模式!$A:$AY,13+L149,FALSE),[1]怪物!$B:$O,11,FALSE))</f>
        <v/>
      </c>
      <c r="G149" s="2" t="str">
        <f t="shared" si="13"/>
        <v/>
      </c>
      <c r="H149" s="2" t="str">
        <f t="shared" si="14"/>
        <v/>
      </c>
      <c r="I149" s="2" t="str">
        <f>IF(B149="","",IF(RIGHT(VLOOKUP(J149&amp;"_"&amp;K149,[1]无限模式!$A:$AY,13+L149,FALSE),1)="3","EffectCreate_MonsterShow;BuffAdd_WaveHpUp;BuffAdd_WaveSpeedUp;EffectCreate_BossEffect","EffectCreate_MonsterShow;BuffAdd_WaveHpUp;BuffAdd_WaveSpeedUp"))</f>
        <v/>
      </c>
      <c r="J149" s="2">
        <v>2</v>
      </c>
      <c r="K149" s="2">
        <v>16</v>
      </c>
      <c r="L149" s="2">
        <v>4</v>
      </c>
    </row>
    <row r="150" spans="2:12" s="2" customFormat="1" x14ac:dyDescent="0.2">
      <c r="B150" s="2" t="str">
        <f>IF(VLOOKUP(J150&amp;"_"&amp;K150,[1]无限模式!$A:$AY,13+L150,FALSE)="","","Monster_Season"&amp;J150&amp;"_Infinite_"&amp;K150&amp;"_"&amp;L150)</f>
        <v>Monster_Season2_Infinite_17_1</v>
      </c>
      <c r="C150" s="2" t="str">
        <f t="shared" si="11"/>
        <v>None</v>
      </c>
      <c r="E150" s="6" t="str">
        <f t="shared" si="12"/>
        <v>赛季2无限模式17_1</v>
      </c>
      <c r="F150" s="18" t="str">
        <f>IF(VLOOKUP(J150&amp;"_"&amp;K150,[1]无限模式!$A:$AY,13+L150,FALSE)="","",""&amp;VLOOKUP(VLOOKUP(J150&amp;"_"&amp;K150,[1]无限模式!$A:$AY,13+L150,FALSE),[1]怪物!$B:$O,11,FALSE))</f>
        <v/>
      </c>
      <c r="G150" s="2" t="str">
        <f t="shared" si="13"/>
        <v>Unit_Monster_Season2_Infinite_17_1</v>
      </c>
      <c r="H150" s="2" t="str">
        <f t="shared" si="14"/>
        <v>TowerDefense_Monster1</v>
      </c>
      <c r="I150" s="2" t="str">
        <f>IF(B150="","",IF(RIGHT(VLOOKUP(J150&amp;"_"&amp;K150,[1]无限模式!$A:$AY,13+L150,FALSE),1)="3","EffectCreate_MonsterShow;BuffAdd_WaveHpUp;BuffAdd_WaveSpeedUp;EffectCreate_BossEffect","EffectCreate_MonsterShow;BuffAdd_WaveHpUp;BuffAdd_WaveSpeedUp"))</f>
        <v>EffectCreate_MonsterShow;BuffAdd_WaveHpUp;BuffAdd_WaveSpeedUp</v>
      </c>
      <c r="J150" s="2">
        <v>2</v>
      </c>
      <c r="K150" s="2">
        <v>17</v>
      </c>
      <c r="L150" s="2">
        <v>1</v>
      </c>
    </row>
    <row r="151" spans="2:12" s="2" customFormat="1" x14ac:dyDescent="0.2">
      <c r="B151" s="2" t="str">
        <f>IF(VLOOKUP(J151&amp;"_"&amp;K151,[1]无限模式!$A:$AY,13+L151,FALSE)="","","Monster_Season"&amp;J151&amp;"_Infinite_"&amp;K151&amp;"_"&amp;L151)</f>
        <v>Monster_Season2_Infinite_17_2</v>
      </c>
      <c r="C151" s="2" t="str">
        <f t="shared" si="11"/>
        <v>None</v>
      </c>
      <c r="E151" s="6" t="str">
        <f t="shared" si="12"/>
        <v>赛季2无限模式17_2</v>
      </c>
      <c r="F151" s="18" t="str">
        <f>IF(VLOOKUP(J151&amp;"_"&amp;K151,[1]无限模式!$A:$AY,13+L151,FALSE)="","",""&amp;VLOOKUP(VLOOKUP(J151&amp;"_"&amp;K151,[1]无限模式!$A:$AY,13+L151,FALSE),[1]怪物!$B:$O,11,FALSE))</f>
        <v/>
      </c>
      <c r="G151" s="2" t="str">
        <f t="shared" si="13"/>
        <v>Unit_Monster_Season2_Infinite_17_2</v>
      </c>
      <c r="H151" s="2" t="str">
        <f t="shared" si="14"/>
        <v>TowerDefense_Monster1</v>
      </c>
      <c r="I151" s="2" t="str">
        <f>IF(B151="","",IF(RIGHT(VLOOKUP(J151&amp;"_"&amp;K151,[1]无限模式!$A:$AY,13+L151,FALSE),1)="3","EffectCreate_MonsterShow;BuffAdd_WaveHpUp;BuffAdd_WaveSpeedUp;EffectCreate_BossEffect","EffectCreate_MonsterShow;BuffAdd_WaveHpUp;BuffAdd_WaveSpeedUp"))</f>
        <v>EffectCreate_MonsterShow;BuffAdd_WaveHpUp;BuffAdd_WaveSpeedUp</v>
      </c>
      <c r="J151" s="2">
        <v>2</v>
      </c>
      <c r="K151" s="2">
        <v>17</v>
      </c>
      <c r="L151" s="2">
        <v>2</v>
      </c>
    </row>
    <row r="152" spans="2:12" s="2" customFormat="1" x14ac:dyDescent="0.2">
      <c r="B152" s="2" t="str">
        <f>IF(VLOOKUP(J152&amp;"_"&amp;K152,[1]无限模式!$A:$AY,13+L152,FALSE)="","","Monster_Season"&amp;J152&amp;"_Infinite_"&amp;K152&amp;"_"&amp;L152)</f>
        <v>Monster_Season2_Infinite_17_3</v>
      </c>
      <c r="C152" s="2" t="str">
        <f t="shared" si="11"/>
        <v>None</v>
      </c>
      <c r="E152" s="6" t="str">
        <f t="shared" si="12"/>
        <v>赛季2无限模式17_3</v>
      </c>
      <c r="F152" s="18" t="str">
        <f>IF(VLOOKUP(J152&amp;"_"&amp;K152,[1]无限模式!$A:$AY,13+L152,FALSE)="","",""&amp;VLOOKUP(VLOOKUP(J152&amp;"_"&amp;K152,[1]无限模式!$A:$AY,13+L152,FALSE),[1]怪物!$B:$O,11,FALSE))</f>
        <v>Video_Weaken</v>
      </c>
      <c r="G152" s="2" t="str">
        <f t="shared" si="13"/>
        <v>Unit_Monster_Season2_Infinite_17_3</v>
      </c>
      <c r="H152" s="2" t="str">
        <f t="shared" si="14"/>
        <v>TowerDefense_Monster1</v>
      </c>
      <c r="I152" s="2" t="str">
        <f>IF(B152="","",IF(RIGHT(VLOOKUP(J152&amp;"_"&amp;K152,[1]无限模式!$A:$AY,13+L152,FALSE),1)="3","EffectCreate_MonsterShow;BuffAdd_WaveHpUp;BuffAdd_WaveSpeedUp;EffectCreate_BossEffect","EffectCreate_MonsterShow;BuffAdd_WaveHpUp;BuffAdd_WaveSpeedUp"))</f>
        <v>EffectCreate_MonsterShow;BuffAdd_WaveHpUp;BuffAdd_WaveSpeedUp</v>
      </c>
      <c r="J152" s="2">
        <v>2</v>
      </c>
      <c r="K152" s="2">
        <v>17</v>
      </c>
      <c r="L152" s="2">
        <v>3</v>
      </c>
    </row>
    <row r="153" spans="2:12" s="2" customFormat="1" x14ac:dyDescent="0.2">
      <c r="B153" s="2" t="str">
        <f>IF(VLOOKUP(J153&amp;"_"&amp;K153,[1]无限模式!$A:$AY,13+L153,FALSE)="","","Monster_Season"&amp;J153&amp;"_Infinite_"&amp;K153&amp;"_"&amp;L153)</f>
        <v/>
      </c>
      <c r="C153" s="2" t="str">
        <f t="shared" si="11"/>
        <v/>
      </c>
      <c r="E153" s="6" t="str">
        <f t="shared" si="12"/>
        <v/>
      </c>
      <c r="F153" s="18" t="str">
        <f>IF(VLOOKUP(J153&amp;"_"&amp;K153,[1]无限模式!$A:$AY,13+L153,FALSE)="","",""&amp;VLOOKUP(VLOOKUP(J153&amp;"_"&amp;K153,[1]无限模式!$A:$AY,13+L153,FALSE),[1]怪物!$B:$O,11,FALSE))</f>
        <v/>
      </c>
      <c r="G153" s="2" t="str">
        <f t="shared" si="13"/>
        <v/>
      </c>
      <c r="H153" s="2" t="str">
        <f t="shared" si="14"/>
        <v/>
      </c>
      <c r="I153" s="2" t="str">
        <f>IF(B153="","",IF(RIGHT(VLOOKUP(J153&amp;"_"&amp;K153,[1]无限模式!$A:$AY,13+L153,FALSE),1)="3","EffectCreate_MonsterShow;BuffAdd_WaveHpUp;BuffAdd_WaveSpeedUp;EffectCreate_BossEffect","EffectCreate_MonsterShow;BuffAdd_WaveHpUp;BuffAdd_WaveSpeedUp"))</f>
        <v/>
      </c>
      <c r="J153" s="2">
        <v>2</v>
      </c>
      <c r="K153" s="2">
        <v>17</v>
      </c>
      <c r="L153" s="2">
        <v>4</v>
      </c>
    </row>
    <row r="154" spans="2:12" s="2" customFormat="1" x14ac:dyDescent="0.2">
      <c r="B154" s="2" t="str">
        <f>IF(VLOOKUP(J154&amp;"_"&amp;K154,[1]无限模式!$A:$AY,13+L154,FALSE)="","","Monster_Season"&amp;J154&amp;"_Infinite_"&amp;K154&amp;"_"&amp;L154)</f>
        <v>Monster_Season2_Infinite_18_1</v>
      </c>
      <c r="C154" s="2" t="str">
        <f t="shared" si="11"/>
        <v>None</v>
      </c>
      <c r="E154" s="6" t="str">
        <f t="shared" si="12"/>
        <v>赛季2无限模式18_1</v>
      </c>
      <c r="F154" s="18" t="str">
        <f>IF(VLOOKUP(J154&amp;"_"&amp;K154,[1]无限模式!$A:$AY,13+L154,FALSE)="","",""&amp;VLOOKUP(VLOOKUP(J154&amp;"_"&amp;K154,[1]无限模式!$A:$AY,13+L154,FALSE),[1]怪物!$B:$O,11,FALSE))</f>
        <v/>
      </c>
      <c r="G154" s="2" t="str">
        <f t="shared" si="13"/>
        <v>Unit_Monster_Season2_Infinite_18_1</v>
      </c>
      <c r="H154" s="2" t="str">
        <f t="shared" si="14"/>
        <v>TowerDefense_Monster1</v>
      </c>
      <c r="I154" s="2" t="str">
        <f>IF(B154="","",IF(RIGHT(VLOOKUP(J154&amp;"_"&amp;K154,[1]无限模式!$A:$AY,13+L154,FALSE),1)="3","EffectCreate_MonsterShow;BuffAdd_WaveHpUp;BuffAdd_WaveSpeedUp;EffectCreate_BossEffect","EffectCreate_MonsterShow;BuffAdd_WaveHpUp;BuffAdd_WaveSpeedUp"))</f>
        <v>EffectCreate_MonsterShow;BuffAdd_WaveHpUp;BuffAdd_WaveSpeedUp</v>
      </c>
      <c r="J154" s="2">
        <v>2</v>
      </c>
      <c r="K154" s="2">
        <v>18</v>
      </c>
      <c r="L154" s="2">
        <v>1</v>
      </c>
    </row>
    <row r="155" spans="2:12" s="2" customFormat="1" x14ac:dyDescent="0.2">
      <c r="B155" s="2" t="str">
        <f>IF(VLOOKUP(J155&amp;"_"&amp;K155,[1]无限模式!$A:$AY,13+L155,FALSE)="","","Monster_Season"&amp;J155&amp;"_Infinite_"&amp;K155&amp;"_"&amp;L155)</f>
        <v>Monster_Season2_Infinite_18_2</v>
      </c>
      <c r="C155" s="2" t="str">
        <f t="shared" si="11"/>
        <v>None</v>
      </c>
      <c r="E155" s="6" t="str">
        <f t="shared" si="12"/>
        <v>赛季2无限模式18_2</v>
      </c>
      <c r="F155" s="18" t="str">
        <f>IF(VLOOKUP(J155&amp;"_"&amp;K155,[1]无限模式!$A:$AY,13+L155,FALSE)="","",""&amp;VLOOKUP(VLOOKUP(J155&amp;"_"&amp;K155,[1]无限模式!$A:$AY,13+L155,FALSE),[1]怪物!$B:$O,11,FALSE))</f>
        <v>Video_Weaken</v>
      </c>
      <c r="G155" s="2" t="str">
        <f t="shared" si="13"/>
        <v>Unit_Monster_Season2_Infinite_18_2</v>
      </c>
      <c r="H155" s="2" t="str">
        <f t="shared" si="14"/>
        <v>TowerDefense_Monster1</v>
      </c>
      <c r="I155" s="2" t="str">
        <f>IF(B155="","",IF(RIGHT(VLOOKUP(J155&amp;"_"&amp;K155,[1]无限模式!$A:$AY,13+L155,FALSE),1)="3","EffectCreate_MonsterShow;BuffAdd_WaveHpUp;BuffAdd_WaveSpeedUp;EffectCreate_BossEffect","EffectCreate_MonsterShow;BuffAdd_WaveHpUp;BuffAdd_WaveSpeedUp"))</f>
        <v>EffectCreate_MonsterShow;BuffAdd_WaveHpUp;BuffAdd_WaveSpeedUp</v>
      </c>
      <c r="J155" s="2">
        <v>2</v>
      </c>
      <c r="K155" s="2">
        <v>18</v>
      </c>
      <c r="L155" s="2">
        <v>2</v>
      </c>
    </row>
    <row r="156" spans="2:12" s="2" customFormat="1" x14ac:dyDescent="0.2">
      <c r="B156" s="2" t="str">
        <f>IF(VLOOKUP(J156&amp;"_"&amp;K156,[1]无限模式!$A:$AY,13+L156,FALSE)="","","Monster_Season"&amp;J156&amp;"_Infinite_"&amp;K156&amp;"_"&amp;L156)</f>
        <v>Monster_Season2_Infinite_18_3</v>
      </c>
      <c r="C156" s="2" t="str">
        <f t="shared" si="11"/>
        <v>None</v>
      </c>
      <c r="E156" s="6" t="str">
        <f t="shared" si="12"/>
        <v>赛季2无限模式18_3</v>
      </c>
      <c r="F156" s="18" t="str">
        <f>IF(VLOOKUP(J156&amp;"_"&amp;K156,[1]无限模式!$A:$AY,13+L156,FALSE)="","",""&amp;VLOOKUP(VLOOKUP(J156&amp;"_"&amp;K156,[1]无限模式!$A:$AY,13+L156,FALSE),[1]怪物!$B:$O,11,FALSE))</f>
        <v/>
      </c>
      <c r="G156" s="2" t="str">
        <f t="shared" si="13"/>
        <v>Unit_Monster_Season2_Infinite_18_3</v>
      </c>
      <c r="H156" s="2" t="str">
        <f t="shared" si="14"/>
        <v>TowerDefense_Monster1</v>
      </c>
      <c r="I156" s="2" t="str">
        <f>IF(B156="","",IF(RIGHT(VLOOKUP(J156&amp;"_"&amp;K156,[1]无限模式!$A:$AY,13+L156,FALSE),1)="3","EffectCreate_MonsterShow;BuffAdd_WaveHpUp;BuffAdd_WaveSpeedUp;EffectCreate_BossEffect","EffectCreate_MonsterShow;BuffAdd_WaveHpUp;BuffAdd_WaveSpeedUp"))</f>
        <v>EffectCreate_MonsterShow;BuffAdd_WaveHpUp;BuffAdd_WaveSpeedUp</v>
      </c>
      <c r="J156" s="2">
        <v>2</v>
      </c>
      <c r="K156" s="2">
        <v>18</v>
      </c>
      <c r="L156" s="2">
        <v>3</v>
      </c>
    </row>
    <row r="157" spans="2:12" s="2" customFormat="1" x14ac:dyDescent="0.2">
      <c r="B157" s="2" t="str">
        <f>IF(VLOOKUP(J157&amp;"_"&amp;K157,[1]无限模式!$A:$AY,13+L157,FALSE)="","","Monster_Season"&amp;J157&amp;"_Infinite_"&amp;K157&amp;"_"&amp;L157)</f>
        <v/>
      </c>
      <c r="C157" s="2" t="str">
        <f t="shared" si="11"/>
        <v/>
      </c>
      <c r="E157" s="6" t="str">
        <f t="shared" si="12"/>
        <v/>
      </c>
      <c r="F157" s="18" t="str">
        <f>IF(VLOOKUP(J157&amp;"_"&amp;K157,[1]无限模式!$A:$AY,13+L157,FALSE)="","",""&amp;VLOOKUP(VLOOKUP(J157&amp;"_"&amp;K157,[1]无限模式!$A:$AY,13+L157,FALSE),[1]怪物!$B:$O,11,FALSE))</f>
        <v/>
      </c>
      <c r="G157" s="2" t="str">
        <f t="shared" si="13"/>
        <v/>
      </c>
      <c r="H157" s="2" t="str">
        <f t="shared" si="14"/>
        <v/>
      </c>
      <c r="I157" s="2" t="str">
        <f>IF(B157="","",IF(RIGHT(VLOOKUP(J157&amp;"_"&amp;K157,[1]无限模式!$A:$AY,13+L157,FALSE),1)="3","EffectCreate_MonsterShow;BuffAdd_WaveHpUp;BuffAdd_WaveSpeedUp;EffectCreate_BossEffect","EffectCreate_MonsterShow;BuffAdd_WaveHpUp;BuffAdd_WaveSpeedUp"))</f>
        <v/>
      </c>
      <c r="J157" s="2">
        <v>2</v>
      </c>
      <c r="K157" s="2">
        <v>18</v>
      </c>
      <c r="L157" s="2">
        <v>4</v>
      </c>
    </row>
    <row r="158" spans="2:12" s="2" customFormat="1" x14ac:dyDescent="0.2">
      <c r="B158" s="2" t="str">
        <f>IF(VLOOKUP(J158&amp;"_"&amp;K158,[1]无限模式!$A:$AY,13+L158,FALSE)="","","Monster_Season"&amp;J158&amp;"_Infinite_"&amp;K158&amp;"_"&amp;L158)</f>
        <v>Monster_Season2_Infinite_19_1</v>
      </c>
      <c r="C158" s="2" t="str">
        <f t="shared" si="11"/>
        <v>None</v>
      </c>
      <c r="E158" s="6" t="str">
        <f t="shared" si="12"/>
        <v>赛季2无限模式19_1</v>
      </c>
      <c r="F158" s="18" t="str">
        <f>IF(VLOOKUP(J158&amp;"_"&amp;K158,[1]无限模式!$A:$AY,13+L158,FALSE)="","",""&amp;VLOOKUP(VLOOKUP(J158&amp;"_"&amp;K158,[1]无限模式!$A:$AY,13+L158,FALSE),[1]怪物!$B:$O,11,FALSE))</f>
        <v/>
      </c>
      <c r="G158" s="2" t="str">
        <f t="shared" si="13"/>
        <v>Unit_Monster_Season2_Infinite_19_1</v>
      </c>
      <c r="H158" s="2" t="str">
        <f t="shared" si="14"/>
        <v>TowerDefense_Monster1</v>
      </c>
      <c r="I158" s="2" t="str">
        <f>IF(B158="","",IF(RIGHT(VLOOKUP(J158&amp;"_"&amp;K158,[1]无限模式!$A:$AY,13+L158,FALSE),1)="3","EffectCreate_MonsterShow;BuffAdd_WaveHpUp;BuffAdd_WaveSpeedUp;EffectCreate_BossEffect","EffectCreate_MonsterShow;BuffAdd_WaveHpUp;BuffAdd_WaveSpeedUp"))</f>
        <v>EffectCreate_MonsterShow;BuffAdd_WaveHpUp;BuffAdd_WaveSpeedUp</v>
      </c>
      <c r="J158" s="2">
        <v>2</v>
      </c>
      <c r="K158" s="2">
        <v>19</v>
      </c>
      <c r="L158" s="2">
        <v>1</v>
      </c>
    </row>
    <row r="159" spans="2:12" s="2" customFormat="1" x14ac:dyDescent="0.2">
      <c r="B159" s="2" t="str">
        <f>IF(VLOOKUP(J159&amp;"_"&amp;K159,[1]无限模式!$A:$AY,13+L159,FALSE)="","","Monster_Season"&amp;J159&amp;"_Infinite_"&amp;K159&amp;"_"&amp;L159)</f>
        <v>Monster_Season2_Infinite_19_2</v>
      </c>
      <c r="C159" s="2" t="str">
        <f t="shared" si="11"/>
        <v>None</v>
      </c>
      <c r="E159" s="6" t="str">
        <f t="shared" si="12"/>
        <v>赛季2无限模式19_2</v>
      </c>
      <c r="F159" s="18" t="str">
        <f>IF(VLOOKUP(J159&amp;"_"&amp;K159,[1]无限模式!$A:$AY,13+L159,FALSE)="","",""&amp;VLOOKUP(VLOOKUP(J159&amp;"_"&amp;K159,[1]无限模式!$A:$AY,13+L159,FALSE),[1]怪物!$B:$O,11,FALSE))</f>
        <v/>
      </c>
      <c r="G159" s="2" t="str">
        <f t="shared" si="13"/>
        <v>Unit_Monster_Season2_Infinite_19_2</v>
      </c>
      <c r="H159" s="2" t="str">
        <f t="shared" si="14"/>
        <v>TowerDefense_Monster1</v>
      </c>
      <c r="I159" s="2" t="str">
        <f>IF(B159="","",IF(RIGHT(VLOOKUP(J159&amp;"_"&amp;K159,[1]无限模式!$A:$AY,13+L159,FALSE),1)="3","EffectCreate_MonsterShow;BuffAdd_WaveHpUp;BuffAdd_WaveSpeedUp;EffectCreate_BossEffect","EffectCreate_MonsterShow;BuffAdd_WaveHpUp;BuffAdd_WaveSpeedUp"))</f>
        <v>EffectCreate_MonsterShow;BuffAdd_WaveHpUp;BuffAdd_WaveSpeedUp</v>
      </c>
      <c r="J159" s="2">
        <v>2</v>
      </c>
      <c r="K159" s="2">
        <v>19</v>
      </c>
      <c r="L159" s="2">
        <v>2</v>
      </c>
    </row>
    <row r="160" spans="2:12" s="2" customFormat="1" x14ac:dyDescent="0.2">
      <c r="B160" s="2" t="str">
        <f>IF(VLOOKUP(J160&amp;"_"&amp;K160,[1]无限模式!$A:$AY,13+L160,FALSE)="","","Monster_Season"&amp;J160&amp;"_Infinite_"&amp;K160&amp;"_"&amp;L160)</f>
        <v>Monster_Season2_Infinite_19_3</v>
      </c>
      <c r="C160" s="2" t="str">
        <f t="shared" si="11"/>
        <v>None</v>
      </c>
      <c r="E160" s="6" t="str">
        <f t="shared" si="12"/>
        <v>赛季2无限模式19_3</v>
      </c>
      <c r="F160" s="18" t="str">
        <f>IF(VLOOKUP(J160&amp;"_"&amp;K160,[1]无限模式!$A:$AY,13+L160,FALSE)="","",""&amp;VLOOKUP(VLOOKUP(J160&amp;"_"&amp;K160,[1]无限模式!$A:$AY,13+L160,FALSE),[1]怪物!$B:$O,11,FALSE))</f>
        <v/>
      </c>
      <c r="G160" s="2" t="str">
        <f t="shared" si="13"/>
        <v>Unit_Monster_Season2_Infinite_19_3</v>
      </c>
      <c r="H160" s="2" t="str">
        <f t="shared" si="14"/>
        <v>TowerDefense_Monster1</v>
      </c>
      <c r="I160" s="2" t="str">
        <f>IF(B160="","",IF(RIGHT(VLOOKUP(J160&amp;"_"&amp;K160,[1]无限模式!$A:$AY,13+L160,FALSE),1)="3","EffectCreate_MonsterShow;BuffAdd_WaveHpUp;BuffAdd_WaveSpeedUp;EffectCreate_BossEffect","EffectCreate_MonsterShow;BuffAdd_WaveHpUp;BuffAdd_WaveSpeedUp"))</f>
        <v>EffectCreate_MonsterShow;BuffAdd_WaveHpUp;BuffAdd_WaveSpeedUp</v>
      </c>
      <c r="J160" s="2">
        <v>2</v>
      </c>
      <c r="K160" s="2">
        <v>19</v>
      </c>
      <c r="L160" s="2">
        <v>3</v>
      </c>
    </row>
    <row r="161" spans="2:12" s="2" customFormat="1" x14ac:dyDescent="0.2">
      <c r="B161" s="2" t="str">
        <f>IF(VLOOKUP(J161&amp;"_"&amp;K161,[1]无限模式!$A:$AY,13+L161,FALSE)="","","Monster_Season"&amp;J161&amp;"_Infinite_"&amp;K161&amp;"_"&amp;L161)</f>
        <v/>
      </c>
      <c r="C161" s="2" t="str">
        <f t="shared" si="11"/>
        <v/>
      </c>
      <c r="E161" s="6" t="str">
        <f t="shared" si="12"/>
        <v/>
      </c>
      <c r="F161" s="18" t="str">
        <f>IF(VLOOKUP(J161&amp;"_"&amp;K161,[1]无限模式!$A:$AY,13+L161,FALSE)="","",""&amp;VLOOKUP(VLOOKUP(J161&amp;"_"&amp;K161,[1]无限模式!$A:$AY,13+L161,FALSE),[1]怪物!$B:$O,11,FALSE))</f>
        <v/>
      </c>
      <c r="G161" s="2" t="str">
        <f t="shared" si="13"/>
        <v/>
      </c>
      <c r="H161" s="2" t="str">
        <f t="shared" si="14"/>
        <v/>
      </c>
      <c r="I161" s="2" t="str">
        <f>IF(B161="","",IF(RIGHT(VLOOKUP(J161&amp;"_"&amp;K161,[1]无限模式!$A:$AY,13+L161,FALSE),1)="3","EffectCreate_MonsterShow;BuffAdd_WaveHpUp;BuffAdd_WaveSpeedUp;EffectCreate_BossEffect","EffectCreate_MonsterShow;BuffAdd_WaveHpUp;BuffAdd_WaveSpeedUp"))</f>
        <v/>
      </c>
      <c r="J161" s="2">
        <v>2</v>
      </c>
      <c r="K161" s="2">
        <v>19</v>
      </c>
      <c r="L161" s="2">
        <v>4</v>
      </c>
    </row>
    <row r="162" spans="2:12" s="2" customFormat="1" x14ac:dyDescent="0.2">
      <c r="B162" s="2" t="str">
        <f>IF(VLOOKUP(J162&amp;"_"&amp;K162,[1]无限模式!$A:$AY,13+L162,FALSE)="","","Monster_Season"&amp;J162&amp;"_Infinite_"&amp;K162&amp;"_"&amp;L162)</f>
        <v>Monster_Season2_Infinite_20_1</v>
      </c>
      <c r="C162" s="2" t="str">
        <f t="shared" si="11"/>
        <v>None</v>
      </c>
      <c r="E162" s="6" t="str">
        <f t="shared" si="12"/>
        <v>赛季2无限模式20_1</v>
      </c>
      <c r="F162" s="18" t="str">
        <f>IF(VLOOKUP(J162&amp;"_"&amp;K162,[1]无限模式!$A:$AY,13+L162,FALSE)="","",""&amp;VLOOKUP(VLOOKUP(J162&amp;"_"&amp;K162,[1]无限模式!$A:$AY,13+L162,FALSE),[1]怪物!$B:$O,11,FALSE))</f>
        <v/>
      </c>
      <c r="G162" s="2" t="str">
        <f t="shared" si="13"/>
        <v>Unit_Monster_Season2_Infinite_20_1</v>
      </c>
      <c r="H162" s="2" t="str">
        <f t="shared" si="14"/>
        <v>TowerDefense_Monster1</v>
      </c>
      <c r="I162" s="2" t="str">
        <f>IF(B162="","",IF(RIGHT(VLOOKUP(J162&amp;"_"&amp;K162,[1]无限模式!$A:$AY,13+L162,FALSE),1)="3","EffectCreate_MonsterShow;BuffAdd_WaveHpUp;BuffAdd_WaveSpeedUp;EffectCreate_BossEffect","EffectCreate_MonsterShow;BuffAdd_WaveHpUp;BuffAdd_WaveSpeedUp"))</f>
        <v>EffectCreate_MonsterShow;BuffAdd_WaveHpUp;BuffAdd_WaveSpeedUp</v>
      </c>
      <c r="J162" s="2">
        <v>2</v>
      </c>
      <c r="K162" s="2">
        <v>20</v>
      </c>
      <c r="L162" s="2">
        <v>1</v>
      </c>
    </row>
    <row r="163" spans="2:12" s="2" customFormat="1" x14ac:dyDescent="0.2">
      <c r="B163" s="2" t="str">
        <f>IF(VLOOKUP(J163&amp;"_"&amp;K163,[1]无限模式!$A:$AY,13+L163,FALSE)="","","Monster_Season"&amp;J163&amp;"_Infinite_"&amp;K163&amp;"_"&amp;L163)</f>
        <v>Monster_Season2_Infinite_20_2</v>
      </c>
      <c r="C163" s="2" t="str">
        <f t="shared" si="11"/>
        <v>None</v>
      </c>
      <c r="E163" s="6" t="str">
        <f t="shared" si="12"/>
        <v>赛季2无限模式20_2</v>
      </c>
      <c r="F163" s="18" t="str">
        <f>IF(VLOOKUP(J163&amp;"_"&amp;K163,[1]无限模式!$A:$AY,13+L163,FALSE)="","",""&amp;VLOOKUP(VLOOKUP(J163&amp;"_"&amp;K163,[1]无限模式!$A:$AY,13+L163,FALSE),[1]怪物!$B:$O,11,FALSE))</f>
        <v/>
      </c>
      <c r="G163" s="2" t="str">
        <f t="shared" si="13"/>
        <v>Unit_Monster_Season2_Infinite_20_2</v>
      </c>
      <c r="H163" s="2" t="str">
        <f t="shared" si="14"/>
        <v>TowerDefense_Monster1</v>
      </c>
      <c r="I163" s="2" t="str">
        <f>IF(B163="","",IF(RIGHT(VLOOKUP(J163&amp;"_"&amp;K163,[1]无限模式!$A:$AY,13+L163,FALSE),1)="3","EffectCreate_MonsterShow;BuffAdd_WaveHpUp;BuffAdd_WaveSpeedUp;EffectCreate_BossEffect","EffectCreate_MonsterShow;BuffAdd_WaveHpUp;BuffAdd_WaveSpeedUp"))</f>
        <v>EffectCreate_MonsterShow;BuffAdd_WaveHpUp;BuffAdd_WaveSpeedUp</v>
      </c>
      <c r="J163" s="2">
        <v>2</v>
      </c>
      <c r="K163" s="2">
        <v>20</v>
      </c>
      <c r="L163" s="2">
        <v>2</v>
      </c>
    </row>
    <row r="164" spans="2:12" s="2" customFormat="1" x14ac:dyDescent="0.2">
      <c r="B164" s="2" t="str">
        <f>IF(VLOOKUP(J164&amp;"_"&amp;K164,[1]无限模式!$A:$AY,13+L164,FALSE)="","","Monster_Season"&amp;J164&amp;"_Infinite_"&amp;K164&amp;"_"&amp;L164)</f>
        <v>Monster_Season2_Infinite_20_3</v>
      </c>
      <c r="C164" s="2" t="str">
        <f t="shared" si="11"/>
        <v>None</v>
      </c>
      <c r="E164" s="6" t="str">
        <f t="shared" si="12"/>
        <v>赛季2无限模式20_3</v>
      </c>
      <c r="F164" s="18" t="str">
        <f>IF(VLOOKUP(J164&amp;"_"&amp;K164,[1]无限模式!$A:$AY,13+L164,FALSE)="","",""&amp;VLOOKUP(VLOOKUP(J164&amp;"_"&amp;K164,[1]无限模式!$A:$AY,13+L164,FALSE),[1]怪物!$B:$O,11,FALSE))</f>
        <v/>
      </c>
      <c r="G164" s="2" t="str">
        <f t="shared" si="13"/>
        <v>Unit_Monster_Season2_Infinite_20_3</v>
      </c>
      <c r="H164" s="2" t="str">
        <f t="shared" si="14"/>
        <v>TowerDefense_Monster1</v>
      </c>
      <c r="I164" s="2" t="str">
        <f>IF(B164="","",IF(RIGHT(VLOOKUP(J164&amp;"_"&amp;K164,[1]无限模式!$A:$AY,13+L164,FALSE),1)="3","EffectCreate_MonsterShow;BuffAdd_WaveHpUp;BuffAdd_WaveSpeedUp;EffectCreate_BossEffect","EffectCreate_MonsterShow;BuffAdd_WaveHpUp;BuffAdd_WaveSpeedUp"))</f>
        <v>EffectCreate_MonsterShow;BuffAdd_WaveHpUp;BuffAdd_WaveSpeedUp</v>
      </c>
      <c r="J164" s="2">
        <v>2</v>
      </c>
      <c r="K164" s="2">
        <v>20</v>
      </c>
      <c r="L164" s="2">
        <v>3</v>
      </c>
    </row>
    <row r="165" spans="2:12" s="2" customFormat="1" x14ac:dyDescent="0.2">
      <c r="B165" s="2" t="str">
        <f>IF(VLOOKUP(J165&amp;"_"&amp;K165,[1]无限模式!$A:$AY,13+L165,FALSE)="","","Monster_Season"&amp;J165&amp;"_Infinite_"&amp;K165&amp;"_"&amp;L165)</f>
        <v>Monster_Season2_Infinite_20_4</v>
      </c>
      <c r="C165" s="2" t="str">
        <f t="shared" si="11"/>
        <v>None</v>
      </c>
      <c r="E165" s="6" t="str">
        <f t="shared" si="12"/>
        <v>赛季2无限模式20_4</v>
      </c>
      <c r="F165" s="18" t="str">
        <f>IF(VLOOKUP(J165&amp;"_"&amp;K165,[1]无限模式!$A:$AY,13+L165,FALSE)="","",""&amp;VLOOKUP(VLOOKUP(J165&amp;"_"&amp;K165,[1]无限模式!$A:$AY,13+L165,FALSE),[1]怪物!$B:$O,11,FALSE))</f>
        <v/>
      </c>
      <c r="G165" s="2" t="str">
        <f t="shared" si="13"/>
        <v>Unit_Monster_Season2_Infinite_20_4</v>
      </c>
      <c r="H165" s="2" t="str">
        <f t="shared" si="14"/>
        <v>TowerDefense_Monster1</v>
      </c>
      <c r="I165" s="2" t="str">
        <f>IF(B165="","",IF(RIGHT(VLOOKUP(J165&amp;"_"&amp;K165,[1]无限模式!$A:$AY,13+L165,FALSE),1)="3","EffectCreate_MonsterShow;BuffAdd_WaveHpUp;BuffAdd_WaveSpeedUp;EffectCreate_BossEffect","EffectCreate_MonsterShow;BuffAdd_WaveHpUp;BuffAdd_WaveSpeedUp"))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165" s="2">
        <v>2</v>
      </c>
      <c r="K165" s="2">
        <v>20</v>
      </c>
      <c r="L165" s="2">
        <v>4</v>
      </c>
    </row>
    <row r="166" spans="2:12" s="2" customFormat="1" x14ac:dyDescent="0.2">
      <c r="B166" s="2" t="str">
        <f>IF(VLOOKUP(J166&amp;"_"&amp;K166,[1]无限模式!$A:$AY,13+L166,FALSE)="","","Monster_Season"&amp;J166&amp;"_Infinite_"&amp;K166&amp;"_"&amp;L166)</f>
        <v>Monster_Season3_Infinite_1_1</v>
      </c>
      <c r="C166" s="2" t="str">
        <f t="shared" si="11"/>
        <v>None</v>
      </c>
      <c r="E166" s="6" t="str">
        <f t="shared" si="12"/>
        <v>赛季3无限模式1_1</v>
      </c>
      <c r="F166" s="18" t="str">
        <f>IF(VLOOKUP(J166&amp;"_"&amp;K166,[1]无限模式!$A:$AY,13+L166,FALSE)="","",""&amp;VLOOKUP(VLOOKUP(J166&amp;"_"&amp;K166,[1]无限模式!$A:$AY,13+L166,FALSE),[1]怪物!$B:$O,11,FALSE))</f>
        <v/>
      </c>
      <c r="G166" s="2" t="str">
        <f t="shared" si="13"/>
        <v>Unit_Monster_Season3_Infinite_1_1</v>
      </c>
      <c r="H166" s="2" t="str">
        <f t="shared" si="14"/>
        <v>TowerDefense_Monster1</v>
      </c>
      <c r="I166" s="2" t="str">
        <f>IF(B166="","",IF(RIGHT(VLOOKUP(J166&amp;"_"&amp;K166,[1]无限模式!$A:$AY,13+L166,FALSE),1)="3","EffectCreate_MonsterShow;BuffAdd_WaveHpUp;BuffAdd_WaveSpeedUp;EffectCreate_BossEffect","EffectCreate_MonsterShow;BuffAdd_WaveHpUp;BuffAdd_WaveSpeedUp"))</f>
        <v>EffectCreate_MonsterShow;BuffAdd_WaveHpUp;BuffAdd_WaveSpeedUp</v>
      </c>
      <c r="J166" s="2">
        <v>3</v>
      </c>
      <c r="K166" s="6">
        <v>1</v>
      </c>
      <c r="L166" s="2">
        <v>1</v>
      </c>
    </row>
    <row r="167" spans="2:12" s="2" customFormat="1" x14ac:dyDescent="0.2">
      <c r="B167" s="2" t="str">
        <f>IF(VLOOKUP(J167&amp;"_"&amp;K167,[1]无限模式!$A:$AY,13+L167,FALSE)="","","Monster_Season"&amp;J167&amp;"_Infinite_"&amp;K167&amp;"_"&amp;L167)</f>
        <v/>
      </c>
      <c r="C167" s="2" t="str">
        <f t="shared" si="11"/>
        <v/>
      </c>
      <c r="E167" s="6" t="str">
        <f t="shared" si="12"/>
        <v/>
      </c>
      <c r="F167" s="18" t="str">
        <f>IF(VLOOKUP(J167&amp;"_"&amp;K167,[1]无限模式!$A:$AY,13+L167,FALSE)="","",""&amp;VLOOKUP(VLOOKUP(J167&amp;"_"&amp;K167,[1]无限模式!$A:$AY,13+L167,FALSE),[1]怪物!$B:$O,11,FALSE))</f>
        <v/>
      </c>
      <c r="G167" s="2" t="str">
        <f t="shared" si="13"/>
        <v/>
      </c>
      <c r="H167" s="2" t="str">
        <f t="shared" si="14"/>
        <v/>
      </c>
      <c r="I167" s="2" t="str">
        <f>IF(B167="","",IF(RIGHT(VLOOKUP(J167&amp;"_"&amp;K167,[1]无限模式!$A:$AY,13+L167,FALSE),1)="3","EffectCreate_MonsterShow;BuffAdd_WaveHpUp;BuffAdd_WaveSpeedUp;EffectCreate_BossEffect","EffectCreate_MonsterShow;BuffAdd_WaveHpUp;BuffAdd_WaveSpeedUp"))</f>
        <v/>
      </c>
      <c r="J167" s="2">
        <v>3</v>
      </c>
      <c r="K167" s="6">
        <v>1</v>
      </c>
      <c r="L167" s="2">
        <v>2</v>
      </c>
    </row>
    <row r="168" spans="2:12" s="2" customFormat="1" x14ac:dyDescent="0.2">
      <c r="B168" s="2" t="str">
        <f>IF(VLOOKUP(J168&amp;"_"&amp;K168,[1]无限模式!$A:$AY,13+L168,FALSE)="","","Monster_Season"&amp;J168&amp;"_Infinite_"&amp;K168&amp;"_"&amp;L168)</f>
        <v/>
      </c>
      <c r="C168" s="2" t="str">
        <f t="shared" si="11"/>
        <v/>
      </c>
      <c r="E168" s="6" t="str">
        <f t="shared" si="12"/>
        <v/>
      </c>
      <c r="F168" s="18" t="str">
        <f>IF(VLOOKUP(J168&amp;"_"&amp;K168,[1]无限模式!$A:$AY,13+L168,FALSE)="","",""&amp;VLOOKUP(VLOOKUP(J168&amp;"_"&amp;K168,[1]无限模式!$A:$AY,13+L168,FALSE),[1]怪物!$B:$O,11,FALSE))</f>
        <v/>
      </c>
      <c r="G168" s="2" t="str">
        <f t="shared" si="13"/>
        <v/>
      </c>
      <c r="H168" s="2" t="str">
        <f t="shared" si="14"/>
        <v/>
      </c>
      <c r="I168" s="2" t="str">
        <f>IF(B168="","",IF(RIGHT(VLOOKUP(J168&amp;"_"&amp;K168,[1]无限模式!$A:$AY,13+L168,FALSE),1)="3","EffectCreate_MonsterShow;BuffAdd_WaveHpUp;BuffAdd_WaveSpeedUp;EffectCreate_BossEffect","EffectCreate_MonsterShow;BuffAdd_WaveHpUp;BuffAdd_WaveSpeedUp"))</f>
        <v/>
      </c>
      <c r="J168" s="2">
        <v>3</v>
      </c>
      <c r="K168" s="6">
        <v>1</v>
      </c>
      <c r="L168" s="2">
        <v>3</v>
      </c>
    </row>
    <row r="169" spans="2:12" s="2" customFormat="1" x14ac:dyDescent="0.2">
      <c r="B169" s="2" t="str">
        <f>IF(VLOOKUP(J169&amp;"_"&amp;K169,[1]无限模式!$A:$AY,13+L169,FALSE)="","","Monster_Season"&amp;J169&amp;"_Infinite_"&amp;K169&amp;"_"&amp;L169)</f>
        <v/>
      </c>
      <c r="C169" s="2" t="str">
        <f t="shared" si="11"/>
        <v/>
      </c>
      <c r="E169" s="6" t="str">
        <f t="shared" si="12"/>
        <v/>
      </c>
      <c r="F169" s="18" t="str">
        <f>IF(VLOOKUP(J169&amp;"_"&amp;K169,[1]无限模式!$A:$AY,13+L169,FALSE)="","",""&amp;VLOOKUP(VLOOKUP(J169&amp;"_"&amp;K169,[1]无限模式!$A:$AY,13+L169,FALSE),[1]怪物!$B:$O,11,FALSE))</f>
        <v/>
      </c>
      <c r="G169" s="2" t="str">
        <f t="shared" si="13"/>
        <v/>
      </c>
      <c r="H169" s="2" t="str">
        <f t="shared" si="14"/>
        <v/>
      </c>
      <c r="I169" s="2" t="str">
        <f>IF(B169="","",IF(RIGHT(VLOOKUP(J169&amp;"_"&amp;K169,[1]无限模式!$A:$AY,13+L169,FALSE),1)="3","EffectCreate_MonsterShow;BuffAdd_WaveHpUp;BuffAdd_WaveSpeedUp;EffectCreate_BossEffect","EffectCreate_MonsterShow;BuffAdd_WaveHpUp;BuffAdd_WaveSpeedUp"))</f>
        <v/>
      </c>
      <c r="J169" s="2">
        <v>3</v>
      </c>
      <c r="K169" s="6">
        <v>1</v>
      </c>
      <c r="L169" s="2">
        <v>4</v>
      </c>
    </row>
    <row r="170" spans="2:12" s="2" customFormat="1" x14ac:dyDescent="0.2">
      <c r="B170" s="2" t="str">
        <f>IF(VLOOKUP(J170&amp;"_"&amp;K170,[1]无限模式!$A:$AY,13+L170,FALSE)="","","Monster_Season"&amp;J170&amp;"_Infinite_"&amp;K170&amp;"_"&amp;L170)</f>
        <v>Monster_Season3_Infinite_2_1</v>
      </c>
      <c r="C170" s="2" t="str">
        <f t="shared" si="11"/>
        <v>None</v>
      </c>
      <c r="E170" s="6" t="str">
        <f t="shared" si="12"/>
        <v>赛季3无限模式2_1</v>
      </c>
      <c r="F170" s="18" t="str">
        <f>IF(VLOOKUP(J170&amp;"_"&amp;K170,[1]无限模式!$A:$AY,13+L170,FALSE)="","",""&amp;VLOOKUP(VLOOKUP(J170&amp;"_"&amp;K170,[1]无限模式!$A:$AY,13+L170,FALSE),[1]怪物!$B:$O,11,FALSE))</f>
        <v/>
      </c>
      <c r="G170" s="2" t="str">
        <f t="shared" si="13"/>
        <v>Unit_Monster_Season3_Infinite_2_1</v>
      </c>
      <c r="H170" s="2" t="str">
        <f t="shared" si="14"/>
        <v>TowerDefense_Monster1</v>
      </c>
      <c r="I170" s="2" t="str">
        <f>IF(B170="","",IF(RIGHT(VLOOKUP(J170&amp;"_"&amp;K170,[1]无限模式!$A:$AY,13+L170,FALSE),1)="3","EffectCreate_MonsterShow;BuffAdd_WaveHpUp;BuffAdd_WaveSpeedUp;EffectCreate_BossEffect","EffectCreate_MonsterShow;BuffAdd_WaveHpUp;BuffAdd_WaveSpeedUp"))</f>
        <v>EffectCreate_MonsterShow;BuffAdd_WaveHpUp;BuffAdd_WaveSpeedUp</v>
      </c>
      <c r="J170" s="2">
        <v>3</v>
      </c>
      <c r="K170" s="2">
        <v>2</v>
      </c>
      <c r="L170" s="2">
        <v>1</v>
      </c>
    </row>
    <row r="171" spans="2:12" s="2" customFormat="1" x14ac:dyDescent="0.2">
      <c r="B171" s="2" t="str">
        <f>IF(VLOOKUP(J171&amp;"_"&amp;K171,[1]无限模式!$A:$AY,13+L171,FALSE)="","","Monster_Season"&amp;J171&amp;"_Infinite_"&amp;K171&amp;"_"&amp;L171)</f>
        <v>Monster_Season3_Infinite_2_2</v>
      </c>
      <c r="C171" s="2" t="str">
        <f t="shared" si="11"/>
        <v>None</v>
      </c>
      <c r="E171" s="6" t="str">
        <f t="shared" si="12"/>
        <v>赛季3无限模式2_2</v>
      </c>
      <c r="F171" s="18" t="str">
        <f>IF(VLOOKUP(J171&amp;"_"&amp;K171,[1]无限模式!$A:$AY,13+L171,FALSE)="","",""&amp;VLOOKUP(VLOOKUP(J171&amp;"_"&amp;K171,[1]无限模式!$A:$AY,13+L171,FALSE),[1]怪物!$B:$O,11,FALSE))</f>
        <v/>
      </c>
      <c r="G171" s="2" t="str">
        <f t="shared" si="13"/>
        <v>Unit_Monster_Season3_Infinite_2_2</v>
      </c>
      <c r="H171" s="2" t="str">
        <f t="shared" si="14"/>
        <v>TowerDefense_Monster1</v>
      </c>
      <c r="I171" s="2" t="str">
        <f>IF(B171="","",IF(RIGHT(VLOOKUP(J171&amp;"_"&amp;K171,[1]无限模式!$A:$AY,13+L171,FALSE),1)="3","EffectCreate_MonsterShow;BuffAdd_WaveHpUp;BuffAdd_WaveSpeedUp;EffectCreate_BossEffect","EffectCreate_MonsterShow;BuffAdd_WaveHpUp;BuffAdd_WaveSpeedUp"))</f>
        <v>EffectCreate_MonsterShow;BuffAdd_WaveHpUp;BuffAdd_WaveSpeedUp</v>
      </c>
      <c r="J171" s="2">
        <v>3</v>
      </c>
      <c r="K171" s="2">
        <v>2</v>
      </c>
      <c r="L171" s="2">
        <v>2</v>
      </c>
    </row>
    <row r="172" spans="2:12" s="2" customFormat="1" x14ac:dyDescent="0.2">
      <c r="B172" s="2" t="str">
        <f>IF(VLOOKUP(J172&amp;"_"&amp;K172,[1]无限模式!$A:$AY,13+L172,FALSE)="","","Monster_Season"&amp;J172&amp;"_Infinite_"&amp;K172&amp;"_"&amp;L172)</f>
        <v/>
      </c>
      <c r="C172" s="2" t="str">
        <f t="shared" si="11"/>
        <v/>
      </c>
      <c r="E172" s="6" t="str">
        <f t="shared" si="12"/>
        <v/>
      </c>
      <c r="F172" s="18" t="str">
        <f>IF(VLOOKUP(J172&amp;"_"&amp;K172,[1]无限模式!$A:$AY,13+L172,FALSE)="","",""&amp;VLOOKUP(VLOOKUP(J172&amp;"_"&amp;K172,[1]无限模式!$A:$AY,13+L172,FALSE),[1]怪物!$B:$O,11,FALSE))</f>
        <v/>
      </c>
      <c r="G172" s="2" t="str">
        <f t="shared" si="13"/>
        <v/>
      </c>
      <c r="H172" s="2" t="str">
        <f t="shared" si="14"/>
        <v/>
      </c>
      <c r="I172" s="2" t="str">
        <f>IF(B172="","",IF(RIGHT(VLOOKUP(J172&amp;"_"&amp;K172,[1]无限模式!$A:$AY,13+L172,FALSE),1)="3","EffectCreate_MonsterShow;BuffAdd_WaveHpUp;BuffAdd_WaveSpeedUp;EffectCreate_BossEffect","EffectCreate_MonsterShow;BuffAdd_WaveHpUp;BuffAdd_WaveSpeedUp"))</f>
        <v/>
      </c>
      <c r="J172" s="2">
        <v>3</v>
      </c>
      <c r="K172" s="2">
        <v>2</v>
      </c>
      <c r="L172" s="2">
        <v>3</v>
      </c>
    </row>
    <row r="173" spans="2:12" s="2" customFormat="1" x14ac:dyDescent="0.2">
      <c r="B173" s="2" t="str">
        <f>IF(VLOOKUP(J173&amp;"_"&amp;K173,[1]无限模式!$A:$AY,13+L173,FALSE)="","","Monster_Season"&amp;J173&amp;"_Infinite_"&amp;K173&amp;"_"&amp;L173)</f>
        <v/>
      </c>
      <c r="C173" s="2" t="str">
        <f t="shared" si="11"/>
        <v/>
      </c>
      <c r="E173" s="6" t="str">
        <f t="shared" si="12"/>
        <v/>
      </c>
      <c r="F173" s="18" t="str">
        <f>IF(VLOOKUP(J173&amp;"_"&amp;K173,[1]无限模式!$A:$AY,13+L173,FALSE)="","",""&amp;VLOOKUP(VLOOKUP(J173&amp;"_"&amp;K173,[1]无限模式!$A:$AY,13+L173,FALSE),[1]怪物!$B:$O,11,FALSE))</f>
        <v/>
      </c>
      <c r="G173" s="2" t="str">
        <f t="shared" si="13"/>
        <v/>
      </c>
      <c r="H173" s="2" t="str">
        <f t="shared" si="14"/>
        <v/>
      </c>
      <c r="I173" s="2" t="str">
        <f>IF(B173="","",IF(RIGHT(VLOOKUP(J173&amp;"_"&amp;K173,[1]无限模式!$A:$AY,13+L173,FALSE),1)="3","EffectCreate_MonsterShow;BuffAdd_WaveHpUp;BuffAdd_WaveSpeedUp;EffectCreate_BossEffect","EffectCreate_MonsterShow;BuffAdd_WaveHpUp;BuffAdd_WaveSpeedUp"))</f>
        <v/>
      </c>
      <c r="J173" s="2">
        <v>3</v>
      </c>
      <c r="K173" s="2">
        <v>2</v>
      </c>
      <c r="L173" s="2">
        <v>4</v>
      </c>
    </row>
    <row r="174" spans="2:12" s="2" customFormat="1" x14ac:dyDescent="0.2">
      <c r="B174" s="2" t="str">
        <f>IF(VLOOKUP(J174&amp;"_"&amp;K174,[1]无限模式!$A:$AY,13+L174,FALSE)="","","Monster_Season"&amp;J174&amp;"_Infinite_"&amp;K174&amp;"_"&amp;L174)</f>
        <v>Monster_Season3_Infinite_3_1</v>
      </c>
      <c r="C174" s="2" t="str">
        <f t="shared" si="11"/>
        <v>None</v>
      </c>
      <c r="E174" s="6" t="str">
        <f t="shared" si="12"/>
        <v>赛季3无限模式3_1</v>
      </c>
      <c r="F174" s="18" t="str">
        <f>IF(VLOOKUP(J174&amp;"_"&amp;K174,[1]无限模式!$A:$AY,13+L174,FALSE)="","",""&amp;VLOOKUP(VLOOKUP(J174&amp;"_"&amp;K174,[1]无限模式!$A:$AY,13+L174,FALSE),[1]怪物!$B:$O,11,FALSE))</f>
        <v/>
      </c>
      <c r="G174" s="2" t="str">
        <f t="shared" si="13"/>
        <v>Unit_Monster_Season3_Infinite_3_1</v>
      </c>
      <c r="H174" s="2" t="str">
        <f t="shared" si="14"/>
        <v>TowerDefense_Monster1</v>
      </c>
      <c r="I174" s="2" t="str">
        <f>IF(B174="","",IF(RIGHT(VLOOKUP(J174&amp;"_"&amp;K174,[1]无限模式!$A:$AY,13+L174,FALSE),1)="3","EffectCreate_MonsterShow;BuffAdd_WaveHpUp;BuffAdd_WaveSpeedUp;EffectCreate_BossEffect","EffectCreate_MonsterShow;BuffAdd_WaveHpUp;BuffAdd_WaveSpeedUp"))</f>
        <v>EffectCreate_MonsterShow;BuffAdd_WaveHpUp;BuffAdd_WaveSpeedUp</v>
      </c>
      <c r="J174" s="2">
        <v>3</v>
      </c>
      <c r="K174" s="2">
        <v>3</v>
      </c>
      <c r="L174" s="2">
        <v>1</v>
      </c>
    </row>
    <row r="175" spans="2:12" s="2" customFormat="1" x14ac:dyDescent="0.2">
      <c r="B175" s="2" t="str">
        <f>IF(VLOOKUP(J175&amp;"_"&amp;K175,[1]无限模式!$A:$AY,13+L175,FALSE)="","","Monster_Season"&amp;J175&amp;"_Infinite_"&amp;K175&amp;"_"&amp;L175)</f>
        <v>Monster_Season3_Infinite_3_2</v>
      </c>
      <c r="C175" s="2" t="str">
        <f t="shared" si="11"/>
        <v>None</v>
      </c>
      <c r="E175" s="6" t="str">
        <f t="shared" si="12"/>
        <v>赛季3无限模式3_2</v>
      </c>
      <c r="F175" s="18" t="str">
        <f>IF(VLOOKUP(J175&amp;"_"&amp;K175,[1]无限模式!$A:$AY,13+L175,FALSE)="","",""&amp;VLOOKUP(VLOOKUP(J175&amp;"_"&amp;K175,[1]无限模式!$A:$AY,13+L175,FALSE),[1]怪物!$B:$O,11,FALSE))</f>
        <v/>
      </c>
      <c r="G175" s="2" t="str">
        <f t="shared" si="13"/>
        <v>Unit_Monster_Season3_Infinite_3_2</v>
      </c>
      <c r="H175" s="2" t="str">
        <f t="shared" si="14"/>
        <v>TowerDefense_Monster1</v>
      </c>
      <c r="I175" s="2" t="str">
        <f>IF(B175="","",IF(RIGHT(VLOOKUP(J175&amp;"_"&amp;K175,[1]无限模式!$A:$AY,13+L175,FALSE),1)="3","EffectCreate_MonsterShow;BuffAdd_WaveHpUp;BuffAdd_WaveSpeedUp;EffectCreate_BossEffect","EffectCreate_MonsterShow;BuffAdd_WaveHpUp;BuffAdd_WaveSpeedUp"))</f>
        <v>EffectCreate_MonsterShow;BuffAdd_WaveHpUp;BuffAdd_WaveSpeedUp</v>
      </c>
      <c r="J175" s="2">
        <v>3</v>
      </c>
      <c r="K175" s="2">
        <v>3</v>
      </c>
      <c r="L175" s="2">
        <v>2</v>
      </c>
    </row>
    <row r="176" spans="2:12" s="2" customFormat="1" x14ac:dyDescent="0.2">
      <c r="B176" s="2" t="str">
        <f>IF(VLOOKUP(J176&amp;"_"&amp;K176,[1]无限模式!$A:$AY,13+L176,FALSE)="","","Monster_Season"&amp;J176&amp;"_Infinite_"&amp;K176&amp;"_"&amp;L176)</f>
        <v>Monster_Season3_Infinite_3_3</v>
      </c>
      <c r="C176" s="2" t="str">
        <f t="shared" si="11"/>
        <v>None</v>
      </c>
      <c r="E176" s="6" t="str">
        <f t="shared" si="12"/>
        <v>赛季3无限模式3_3</v>
      </c>
      <c r="F176" s="18" t="str">
        <f>IF(VLOOKUP(J176&amp;"_"&amp;K176,[1]无限模式!$A:$AY,13+L176,FALSE)="","",""&amp;VLOOKUP(VLOOKUP(J176&amp;"_"&amp;K176,[1]无限模式!$A:$AY,13+L176,FALSE),[1]怪物!$B:$O,11,FALSE))</f>
        <v/>
      </c>
      <c r="G176" s="2" t="str">
        <f t="shared" si="13"/>
        <v>Unit_Monster_Season3_Infinite_3_3</v>
      </c>
      <c r="H176" s="2" t="str">
        <f t="shared" si="14"/>
        <v>TowerDefense_Monster1</v>
      </c>
      <c r="I176" s="2" t="str">
        <f>IF(B176="","",IF(RIGHT(VLOOKUP(J176&amp;"_"&amp;K176,[1]无限模式!$A:$AY,13+L176,FALSE),1)="3","EffectCreate_MonsterShow;BuffAdd_WaveHpUp;BuffAdd_WaveSpeedUp;EffectCreate_BossEffect","EffectCreate_MonsterShow;BuffAdd_WaveHpUp;BuffAdd_WaveSpeedUp"))</f>
        <v>EffectCreate_MonsterShow;BuffAdd_WaveHpUp;BuffAdd_WaveSpeedUp</v>
      </c>
      <c r="J176" s="2">
        <v>3</v>
      </c>
      <c r="K176" s="2">
        <v>3</v>
      </c>
      <c r="L176" s="2">
        <v>3</v>
      </c>
    </row>
    <row r="177" spans="2:12" s="2" customFormat="1" x14ac:dyDescent="0.2">
      <c r="B177" s="2" t="str">
        <f>IF(VLOOKUP(J177&amp;"_"&amp;K177,[1]无限模式!$A:$AY,13+L177,FALSE)="","","Monster_Season"&amp;J177&amp;"_Infinite_"&amp;K177&amp;"_"&amp;L177)</f>
        <v/>
      </c>
      <c r="C177" s="2" t="str">
        <f t="shared" si="11"/>
        <v/>
      </c>
      <c r="E177" s="6" t="str">
        <f t="shared" si="12"/>
        <v/>
      </c>
      <c r="F177" s="18" t="str">
        <f>IF(VLOOKUP(J177&amp;"_"&amp;K177,[1]无限模式!$A:$AY,13+L177,FALSE)="","",""&amp;VLOOKUP(VLOOKUP(J177&amp;"_"&amp;K177,[1]无限模式!$A:$AY,13+L177,FALSE),[1]怪物!$B:$O,11,FALSE))</f>
        <v/>
      </c>
      <c r="G177" s="2" t="str">
        <f t="shared" si="13"/>
        <v/>
      </c>
      <c r="H177" s="2" t="str">
        <f t="shared" si="14"/>
        <v/>
      </c>
      <c r="I177" s="2" t="str">
        <f>IF(B177="","",IF(RIGHT(VLOOKUP(J177&amp;"_"&amp;K177,[1]无限模式!$A:$AY,13+L177,FALSE),1)="3","EffectCreate_MonsterShow;BuffAdd_WaveHpUp;BuffAdd_WaveSpeedUp;EffectCreate_BossEffect","EffectCreate_MonsterShow;BuffAdd_WaveHpUp;BuffAdd_WaveSpeedUp"))</f>
        <v/>
      </c>
      <c r="J177" s="2">
        <v>3</v>
      </c>
      <c r="K177" s="2">
        <v>3</v>
      </c>
      <c r="L177" s="2">
        <v>4</v>
      </c>
    </row>
    <row r="178" spans="2:12" s="2" customFormat="1" x14ac:dyDescent="0.2">
      <c r="B178" s="2" t="str">
        <f>IF(VLOOKUP(J178&amp;"_"&amp;K178,[1]无限模式!$A:$AY,13+L178,FALSE)="","","Monster_Season"&amp;J178&amp;"_Infinite_"&amp;K178&amp;"_"&amp;L178)</f>
        <v>Monster_Season3_Infinite_4_1</v>
      </c>
      <c r="C178" s="2" t="str">
        <f t="shared" si="11"/>
        <v>None</v>
      </c>
      <c r="E178" s="6" t="str">
        <f t="shared" si="12"/>
        <v>赛季3无限模式4_1</v>
      </c>
      <c r="F178" s="18" t="str">
        <f>IF(VLOOKUP(J178&amp;"_"&amp;K178,[1]无限模式!$A:$AY,13+L178,FALSE)="","",""&amp;VLOOKUP(VLOOKUP(J178&amp;"_"&amp;K178,[1]无限模式!$A:$AY,13+L178,FALSE),[1]怪物!$B:$O,11,FALSE))</f>
        <v/>
      </c>
      <c r="G178" s="2" t="str">
        <f t="shared" si="13"/>
        <v>Unit_Monster_Season3_Infinite_4_1</v>
      </c>
      <c r="H178" s="2" t="str">
        <f t="shared" si="14"/>
        <v>TowerDefense_Monster1</v>
      </c>
      <c r="I178" s="2" t="str">
        <f>IF(B178="","",IF(RIGHT(VLOOKUP(J178&amp;"_"&amp;K178,[1]无限模式!$A:$AY,13+L178,FALSE),1)="3","EffectCreate_MonsterShow;BuffAdd_WaveHpUp;BuffAdd_WaveSpeedUp;EffectCreate_BossEffect","EffectCreate_MonsterShow;BuffAdd_WaveHpUp;BuffAdd_WaveSpeedUp"))</f>
        <v>EffectCreate_MonsterShow;BuffAdd_WaveHpUp;BuffAdd_WaveSpeedUp</v>
      </c>
      <c r="J178" s="2">
        <v>3</v>
      </c>
      <c r="K178" s="2">
        <v>4</v>
      </c>
      <c r="L178" s="2">
        <v>1</v>
      </c>
    </row>
    <row r="179" spans="2:12" s="2" customFormat="1" x14ac:dyDescent="0.2">
      <c r="B179" s="2" t="str">
        <f>IF(VLOOKUP(J179&amp;"_"&amp;K179,[1]无限模式!$A:$AY,13+L179,FALSE)="","","Monster_Season"&amp;J179&amp;"_Infinite_"&amp;K179&amp;"_"&amp;L179)</f>
        <v>Monster_Season3_Infinite_4_2</v>
      </c>
      <c r="C179" s="2" t="str">
        <f t="shared" si="11"/>
        <v>None</v>
      </c>
      <c r="E179" s="6" t="str">
        <f t="shared" si="12"/>
        <v>赛季3无限模式4_2</v>
      </c>
      <c r="F179" s="18" t="str">
        <f>IF(VLOOKUP(J179&amp;"_"&amp;K179,[1]无限模式!$A:$AY,13+L179,FALSE)="","",""&amp;VLOOKUP(VLOOKUP(J179&amp;"_"&amp;K179,[1]无限模式!$A:$AY,13+L179,FALSE),[1]怪物!$B:$O,11,FALSE))</f>
        <v/>
      </c>
      <c r="G179" s="2" t="str">
        <f t="shared" si="13"/>
        <v>Unit_Monster_Season3_Infinite_4_2</v>
      </c>
      <c r="H179" s="2" t="str">
        <f t="shared" si="14"/>
        <v>TowerDefense_Monster1</v>
      </c>
      <c r="I179" s="2" t="str">
        <f>IF(B179="","",IF(RIGHT(VLOOKUP(J179&amp;"_"&amp;K179,[1]无限模式!$A:$AY,13+L179,FALSE),1)="3","EffectCreate_MonsterShow;BuffAdd_WaveHpUp;BuffAdd_WaveSpeedUp;EffectCreate_BossEffect","EffectCreate_MonsterShow;BuffAdd_WaveHpUp;BuffAdd_WaveSpeedUp"))</f>
        <v>EffectCreate_MonsterShow;BuffAdd_WaveHpUp;BuffAdd_WaveSpeedUp</v>
      </c>
      <c r="J179" s="2">
        <v>3</v>
      </c>
      <c r="K179" s="2">
        <v>4</v>
      </c>
      <c r="L179" s="2">
        <v>2</v>
      </c>
    </row>
    <row r="180" spans="2:12" s="2" customFormat="1" x14ac:dyDescent="0.2">
      <c r="B180" s="2" t="str">
        <f>IF(VLOOKUP(J180&amp;"_"&amp;K180,[1]无限模式!$A:$AY,13+L180,FALSE)="","","Monster_Season"&amp;J180&amp;"_Infinite_"&amp;K180&amp;"_"&amp;L180)</f>
        <v>Monster_Season3_Infinite_4_3</v>
      </c>
      <c r="C180" s="2" t="str">
        <f t="shared" si="11"/>
        <v>None</v>
      </c>
      <c r="E180" s="6" t="str">
        <f t="shared" si="12"/>
        <v>赛季3无限模式4_3</v>
      </c>
      <c r="F180" s="18" t="str">
        <f>IF(VLOOKUP(J180&amp;"_"&amp;K180,[1]无限模式!$A:$AY,13+L180,FALSE)="","",""&amp;VLOOKUP(VLOOKUP(J180&amp;"_"&amp;K180,[1]无限模式!$A:$AY,13+L180,FALSE),[1]怪物!$B:$O,11,FALSE))</f>
        <v/>
      </c>
      <c r="G180" s="2" t="str">
        <f t="shared" si="13"/>
        <v>Unit_Monster_Season3_Infinite_4_3</v>
      </c>
      <c r="H180" s="2" t="str">
        <f t="shared" si="14"/>
        <v>TowerDefense_Monster1</v>
      </c>
      <c r="I180" s="2" t="str">
        <f>IF(B180="","",IF(RIGHT(VLOOKUP(J180&amp;"_"&amp;K180,[1]无限模式!$A:$AY,13+L180,FALSE),1)="3","EffectCreate_MonsterShow;BuffAdd_WaveHpUp;BuffAdd_WaveSpeedUp;EffectCreate_BossEffect","EffectCreate_MonsterShow;BuffAdd_WaveHpUp;BuffAdd_WaveSpeedUp"))</f>
        <v>EffectCreate_MonsterShow;BuffAdd_WaveHpUp;BuffAdd_WaveSpeedUp</v>
      </c>
      <c r="J180" s="2">
        <v>3</v>
      </c>
      <c r="K180" s="2">
        <v>4</v>
      </c>
      <c r="L180" s="2">
        <v>3</v>
      </c>
    </row>
    <row r="181" spans="2:12" s="2" customFormat="1" x14ac:dyDescent="0.2">
      <c r="B181" s="2" t="str">
        <f>IF(VLOOKUP(J181&amp;"_"&amp;K181,[1]无限模式!$A:$AY,13+L181,FALSE)="","","Monster_Season"&amp;J181&amp;"_Infinite_"&amp;K181&amp;"_"&amp;L181)</f>
        <v/>
      </c>
      <c r="C181" s="2" t="str">
        <f t="shared" si="11"/>
        <v/>
      </c>
      <c r="E181" s="6" t="str">
        <f t="shared" si="12"/>
        <v/>
      </c>
      <c r="F181" s="18" t="str">
        <f>IF(VLOOKUP(J181&amp;"_"&amp;K181,[1]无限模式!$A:$AY,13+L181,FALSE)="","",""&amp;VLOOKUP(VLOOKUP(J181&amp;"_"&amp;K181,[1]无限模式!$A:$AY,13+L181,FALSE),[1]怪物!$B:$O,11,FALSE))</f>
        <v/>
      </c>
      <c r="G181" s="2" t="str">
        <f t="shared" si="13"/>
        <v/>
      </c>
      <c r="H181" s="2" t="str">
        <f t="shared" si="14"/>
        <v/>
      </c>
      <c r="I181" s="2" t="str">
        <f>IF(B181="","",IF(RIGHT(VLOOKUP(J181&amp;"_"&amp;K181,[1]无限模式!$A:$AY,13+L181,FALSE),1)="3","EffectCreate_MonsterShow;BuffAdd_WaveHpUp;BuffAdd_WaveSpeedUp;EffectCreate_BossEffect","EffectCreate_MonsterShow;BuffAdd_WaveHpUp;BuffAdd_WaveSpeedUp"))</f>
        <v/>
      </c>
      <c r="J181" s="2">
        <v>3</v>
      </c>
      <c r="K181" s="2">
        <v>4</v>
      </c>
      <c r="L181" s="2">
        <v>4</v>
      </c>
    </row>
    <row r="182" spans="2:12" s="2" customFormat="1" x14ac:dyDescent="0.2">
      <c r="B182" s="2" t="str">
        <f>IF(VLOOKUP(J182&amp;"_"&amp;K182,[1]无限模式!$A:$AY,13+L182,FALSE)="","","Monster_Season"&amp;J182&amp;"_Infinite_"&amp;K182&amp;"_"&amp;L182)</f>
        <v>Monster_Season3_Infinite_5_1</v>
      </c>
      <c r="C182" s="2" t="str">
        <f t="shared" si="11"/>
        <v>None</v>
      </c>
      <c r="E182" s="6" t="str">
        <f t="shared" si="12"/>
        <v>赛季3无限模式5_1</v>
      </c>
      <c r="F182" s="18" t="str">
        <f>IF(VLOOKUP(J182&amp;"_"&amp;K182,[1]无限模式!$A:$AY,13+L182,FALSE)="","",""&amp;VLOOKUP(VLOOKUP(J182&amp;"_"&amp;K182,[1]无限模式!$A:$AY,13+L182,FALSE),[1]怪物!$B:$O,11,FALSE))</f>
        <v/>
      </c>
      <c r="G182" s="2" t="str">
        <f t="shared" si="13"/>
        <v>Unit_Monster_Season3_Infinite_5_1</v>
      </c>
      <c r="H182" s="2" t="str">
        <f t="shared" si="14"/>
        <v>TowerDefense_Monster1</v>
      </c>
      <c r="I182" s="2" t="str">
        <f>IF(B182="","",IF(RIGHT(VLOOKUP(J182&amp;"_"&amp;K182,[1]无限模式!$A:$AY,13+L182,FALSE),1)="3","EffectCreate_MonsterShow;BuffAdd_WaveHpUp;BuffAdd_WaveSpeedUp;EffectCreate_BossEffect","EffectCreate_MonsterShow;BuffAdd_WaveHpUp;BuffAdd_WaveSpeedUp"))</f>
        <v>EffectCreate_MonsterShow;BuffAdd_WaveHpUp;BuffAdd_WaveSpeedUp</v>
      </c>
      <c r="J182" s="2">
        <v>3</v>
      </c>
      <c r="K182" s="2">
        <v>5</v>
      </c>
      <c r="L182" s="2">
        <v>1</v>
      </c>
    </row>
    <row r="183" spans="2:12" s="2" customFormat="1" x14ac:dyDescent="0.2">
      <c r="B183" s="2" t="str">
        <f>IF(VLOOKUP(J183&amp;"_"&amp;K183,[1]无限模式!$A:$AY,13+L183,FALSE)="","","Monster_Season"&amp;J183&amp;"_Infinite_"&amp;K183&amp;"_"&amp;L183)</f>
        <v>Monster_Season3_Infinite_5_2</v>
      </c>
      <c r="C183" s="2" t="str">
        <f t="shared" si="11"/>
        <v>None</v>
      </c>
      <c r="E183" s="6" t="str">
        <f t="shared" si="12"/>
        <v>赛季3无限模式5_2</v>
      </c>
      <c r="F183" s="18" t="str">
        <f>IF(VLOOKUP(J183&amp;"_"&amp;K183,[1]无限模式!$A:$AY,13+L183,FALSE)="","",""&amp;VLOOKUP(VLOOKUP(J183&amp;"_"&amp;K183,[1]无限模式!$A:$AY,13+L183,FALSE),[1]怪物!$B:$O,11,FALSE))</f>
        <v/>
      </c>
      <c r="G183" s="2" t="str">
        <f t="shared" si="13"/>
        <v>Unit_Monster_Season3_Infinite_5_2</v>
      </c>
      <c r="H183" s="2" t="str">
        <f t="shared" si="14"/>
        <v>TowerDefense_Monster1</v>
      </c>
      <c r="I183" s="2" t="str">
        <f>IF(B183="","",IF(RIGHT(VLOOKUP(J183&amp;"_"&amp;K183,[1]无限模式!$A:$AY,13+L183,FALSE),1)="3","EffectCreate_MonsterShow;BuffAdd_WaveHpUp;BuffAdd_WaveSpeedUp;EffectCreate_BossEffect","EffectCreate_MonsterShow;BuffAdd_WaveHpUp;BuffAdd_WaveSpeedUp"))</f>
        <v>EffectCreate_MonsterShow;BuffAdd_WaveHpUp;BuffAdd_WaveSpeedUp</v>
      </c>
      <c r="J183" s="2">
        <v>3</v>
      </c>
      <c r="K183" s="2">
        <v>5</v>
      </c>
      <c r="L183" s="2">
        <v>2</v>
      </c>
    </row>
    <row r="184" spans="2:12" s="2" customFormat="1" x14ac:dyDescent="0.2">
      <c r="B184" s="2" t="str">
        <f>IF(VLOOKUP(J184&amp;"_"&amp;K184,[1]无限模式!$A:$AY,13+L184,FALSE)="","","Monster_Season"&amp;J184&amp;"_Infinite_"&amp;K184&amp;"_"&amp;L184)</f>
        <v>Monster_Season3_Infinite_5_3</v>
      </c>
      <c r="C184" s="2" t="str">
        <f t="shared" si="11"/>
        <v>None</v>
      </c>
      <c r="E184" s="6" t="str">
        <f t="shared" si="12"/>
        <v>赛季3无限模式5_3</v>
      </c>
      <c r="F184" s="18" t="str">
        <f>IF(VLOOKUP(J184&amp;"_"&amp;K184,[1]无限模式!$A:$AY,13+L184,FALSE)="","",""&amp;VLOOKUP(VLOOKUP(J184&amp;"_"&amp;K184,[1]无限模式!$A:$AY,13+L184,FALSE),[1]怪物!$B:$O,11,FALSE))</f>
        <v/>
      </c>
      <c r="G184" s="2" t="str">
        <f t="shared" si="13"/>
        <v>Unit_Monster_Season3_Infinite_5_3</v>
      </c>
      <c r="H184" s="2" t="str">
        <f t="shared" si="14"/>
        <v>TowerDefense_Monster1</v>
      </c>
      <c r="I184" s="2" t="str">
        <f>IF(B184="","",IF(RIGHT(VLOOKUP(J184&amp;"_"&amp;K184,[1]无限模式!$A:$AY,13+L184,FALSE),1)="3","EffectCreate_MonsterShow;BuffAdd_WaveHpUp;BuffAdd_WaveSpeedUp;EffectCreate_BossEffect","EffectCreate_MonsterShow;BuffAdd_WaveHpUp;BuffAdd_WaveSpeedUp"))</f>
        <v>EffectCreate_MonsterShow;BuffAdd_WaveHpUp;BuffAdd_WaveSpeedUp</v>
      </c>
      <c r="J184" s="2">
        <v>3</v>
      </c>
      <c r="K184" s="2">
        <v>5</v>
      </c>
      <c r="L184" s="2">
        <v>3</v>
      </c>
    </row>
    <row r="185" spans="2:12" s="2" customFormat="1" x14ac:dyDescent="0.2">
      <c r="B185" s="2" t="str">
        <f>IF(VLOOKUP(J185&amp;"_"&amp;K185,[1]无限模式!$A:$AY,13+L185,FALSE)="","","Monster_Season"&amp;J185&amp;"_Infinite_"&amp;K185&amp;"_"&amp;L185)</f>
        <v>Monster_Season3_Infinite_5_4</v>
      </c>
      <c r="C185" s="2" t="str">
        <f t="shared" si="11"/>
        <v>None</v>
      </c>
      <c r="E185" s="6" t="str">
        <f t="shared" si="12"/>
        <v>赛季3无限模式5_4</v>
      </c>
      <c r="F185" s="18" t="str">
        <f>IF(VLOOKUP(J185&amp;"_"&amp;K185,[1]无限模式!$A:$AY,13+L185,FALSE)="","",""&amp;VLOOKUP(VLOOKUP(J185&amp;"_"&amp;K185,[1]无限模式!$A:$AY,13+L185,FALSE),[1]怪物!$B:$O,11,FALSE))</f>
        <v/>
      </c>
      <c r="G185" s="2" t="str">
        <f t="shared" si="13"/>
        <v>Unit_Monster_Season3_Infinite_5_4</v>
      </c>
      <c r="H185" s="2" t="str">
        <f t="shared" si="14"/>
        <v>TowerDefense_Monster1</v>
      </c>
      <c r="I185" s="2" t="str">
        <f>IF(B185="","",IF(RIGHT(VLOOKUP(J185&amp;"_"&amp;K185,[1]无限模式!$A:$AY,13+L185,FALSE),1)="3","EffectCreate_MonsterShow;BuffAdd_WaveHpUp;BuffAdd_WaveSpeedUp;EffectCreate_BossEffect","EffectCreate_MonsterShow;BuffAdd_WaveHpUp;BuffAdd_WaveSpeedUp"))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185" s="2">
        <v>3</v>
      </c>
      <c r="K185" s="2">
        <v>5</v>
      </c>
      <c r="L185" s="2">
        <v>4</v>
      </c>
    </row>
    <row r="186" spans="2:12" s="2" customFormat="1" x14ac:dyDescent="0.2">
      <c r="B186" s="2" t="str">
        <f>IF(VLOOKUP(J186&amp;"_"&amp;K186,[1]无限模式!$A:$AY,13+L186,FALSE)="","","Monster_Season"&amp;J186&amp;"_Infinite_"&amp;K186&amp;"_"&amp;L186)</f>
        <v>Monster_Season3_Infinite_6_1</v>
      </c>
      <c r="C186" s="2" t="str">
        <f t="shared" si="11"/>
        <v>None</v>
      </c>
      <c r="E186" s="6" t="str">
        <f t="shared" si="12"/>
        <v>赛季3无限模式6_1</v>
      </c>
      <c r="F186" s="18" t="str">
        <f>IF(VLOOKUP(J186&amp;"_"&amp;K186,[1]无限模式!$A:$AY,13+L186,FALSE)="","",""&amp;VLOOKUP(VLOOKUP(J186&amp;"_"&amp;K186,[1]无限模式!$A:$AY,13+L186,FALSE),[1]怪物!$B:$O,11,FALSE))</f>
        <v/>
      </c>
      <c r="G186" s="2" t="str">
        <f t="shared" si="13"/>
        <v>Unit_Monster_Season3_Infinite_6_1</v>
      </c>
      <c r="H186" s="2" t="str">
        <f t="shared" si="14"/>
        <v>TowerDefense_Monster1</v>
      </c>
      <c r="I186" s="2" t="str">
        <f>IF(B186="","",IF(RIGHT(VLOOKUP(J186&amp;"_"&amp;K186,[1]无限模式!$A:$AY,13+L186,FALSE),1)="3","EffectCreate_MonsterShow;BuffAdd_WaveHpUp;BuffAdd_WaveSpeedUp;EffectCreate_BossEffect","EffectCreate_MonsterShow;BuffAdd_WaveHpUp;BuffAdd_WaveSpeedUp"))</f>
        <v>EffectCreate_MonsterShow;BuffAdd_WaveHpUp;BuffAdd_WaveSpeedUp</v>
      </c>
      <c r="J186" s="2">
        <v>3</v>
      </c>
      <c r="K186" s="2">
        <v>6</v>
      </c>
      <c r="L186" s="2">
        <v>1</v>
      </c>
    </row>
    <row r="187" spans="2:12" s="2" customFormat="1" x14ac:dyDescent="0.2">
      <c r="B187" s="2" t="str">
        <f>IF(VLOOKUP(J187&amp;"_"&amp;K187,[1]无限模式!$A:$AY,13+L187,FALSE)="","","Monster_Season"&amp;J187&amp;"_Infinite_"&amp;K187&amp;"_"&amp;L187)</f>
        <v>Monster_Season3_Infinite_6_2</v>
      </c>
      <c r="C187" s="2" t="str">
        <f t="shared" si="11"/>
        <v>None</v>
      </c>
      <c r="E187" s="6" t="str">
        <f t="shared" si="12"/>
        <v>赛季3无限模式6_2</v>
      </c>
      <c r="F187" s="18" t="str">
        <f>IF(VLOOKUP(J187&amp;"_"&amp;K187,[1]无限模式!$A:$AY,13+L187,FALSE)="","",""&amp;VLOOKUP(VLOOKUP(J187&amp;"_"&amp;K187,[1]无限模式!$A:$AY,13+L187,FALSE),[1]怪物!$B:$O,11,FALSE))</f>
        <v/>
      </c>
      <c r="G187" s="2" t="str">
        <f t="shared" si="13"/>
        <v>Unit_Monster_Season3_Infinite_6_2</v>
      </c>
      <c r="H187" s="2" t="str">
        <f t="shared" si="14"/>
        <v>TowerDefense_Monster1</v>
      </c>
      <c r="I187" s="2" t="str">
        <f>IF(B187="","",IF(RIGHT(VLOOKUP(J187&amp;"_"&amp;K187,[1]无限模式!$A:$AY,13+L187,FALSE),1)="3","EffectCreate_MonsterShow;BuffAdd_WaveHpUp;BuffAdd_WaveSpeedUp;EffectCreate_BossEffect","EffectCreate_MonsterShow;BuffAdd_WaveHpUp;BuffAdd_WaveSpeedUp"))</f>
        <v>EffectCreate_MonsterShow;BuffAdd_WaveHpUp;BuffAdd_WaveSpeedUp</v>
      </c>
      <c r="J187" s="2">
        <v>3</v>
      </c>
      <c r="K187" s="2">
        <v>6</v>
      </c>
      <c r="L187" s="2">
        <v>2</v>
      </c>
    </row>
    <row r="188" spans="2:12" s="2" customFormat="1" x14ac:dyDescent="0.2">
      <c r="B188" s="2" t="str">
        <f>IF(VLOOKUP(J188&amp;"_"&amp;K188,[1]无限模式!$A:$AY,13+L188,FALSE)="","","Monster_Season"&amp;J188&amp;"_Infinite_"&amp;K188&amp;"_"&amp;L188)</f>
        <v/>
      </c>
      <c r="C188" s="2" t="str">
        <f t="shared" si="11"/>
        <v/>
      </c>
      <c r="E188" s="6" t="str">
        <f t="shared" si="12"/>
        <v/>
      </c>
      <c r="F188" s="18" t="str">
        <f>IF(VLOOKUP(J188&amp;"_"&amp;K188,[1]无限模式!$A:$AY,13+L188,FALSE)="","",""&amp;VLOOKUP(VLOOKUP(J188&amp;"_"&amp;K188,[1]无限模式!$A:$AY,13+L188,FALSE),[1]怪物!$B:$O,11,FALSE))</f>
        <v/>
      </c>
      <c r="G188" s="2" t="str">
        <f t="shared" si="13"/>
        <v/>
      </c>
      <c r="H188" s="2" t="str">
        <f t="shared" si="14"/>
        <v/>
      </c>
      <c r="I188" s="2" t="str">
        <f>IF(B188="","",IF(RIGHT(VLOOKUP(J188&amp;"_"&amp;K188,[1]无限模式!$A:$AY,13+L188,FALSE),1)="3","EffectCreate_MonsterShow;BuffAdd_WaveHpUp;BuffAdd_WaveSpeedUp;EffectCreate_BossEffect","EffectCreate_MonsterShow;BuffAdd_WaveHpUp;BuffAdd_WaveSpeedUp"))</f>
        <v/>
      </c>
      <c r="J188" s="2">
        <v>3</v>
      </c>
      <c r="K188" s="2">
        <v>6</v>
      </c>
      <c r="L188" s="2">
        <v>3</v>
      </c>
    </row>
    <row r="189" spans="2:12" s="2" customFormat="1" x14ac:dyDescent="0.2">
      <c r="B189" s="2" t="str">
        <f>IF(VLOOKUP(J189&amp;"_"&amp;K189,[1]无限模式!$A:$AY,13+L189,FALSE)="","","Monster_Season"&amp;J189&amp;"_Infinite_"&amp;K189&amp;"_"&amp;L189)</f>
        <v/>
      </c>
      <c r="C189" s="2" t="str">
        <f t="shared" si="11"/>
        <v/>
      </c>
      <c r="E189" s="6" t="str">
        <f t="shared" si="12"/>
        <v/>
      </c>
      <c r="F189" s="18" t="str">
        <f>IF(VLOOKUP(J189&amp;"_"&amp;K189,[1]无限模式!$A:$AY,13+L189,FALSE)="","",""&amp;VLOOKUP(VLOOKUP(J189&amp;"_"&amp;K189,[1]无限模式!$A:$AY,13+L189,FALSE),[1]怪物!$B:$O,11,FALSE))</f>
        <v/>
      </c>
      <c r="G189" s="2" t="str">
        <f t="shared" si="13"/>
        <v/>
      </c>
      <c r="H189" s="2" t="str">
        <f t="shared" si="14"/>
        <v/>
      </c>
      <c r="I189" s="2" t="str">
        <f>IF(B189="","",IF(RIGHT(VLOOKUP(J189&amp;"_"&amp;K189,[1]无限模式!$A:$AY,13+L189,FALSE),1)="3","EffectCreate_MonsterShow;BuffAdd_WaveHpUp;BuffAdd_WaveSpeedUp;EffectCreate_BossEffect","EffectCreate_MonsterShow;BuffAdd_WaveHpUp;BuffAdd_WaveSpeedUp"))</f>
        <v/>
      </c>
      <c r="J189" s="2">
        <v>3</v>
      </c>
      <c r="K189" s="2">
        <v>6</v>
      </c>
      <c r="L189" s="2">
        <v>4</v>
      </c>
    </row>
    <row r="190" spans="2:12" s="2" customFormat="1" x14ac:dyDescent="0.2">
      <c r="B190" s="2" t="str">
        <f>IF(VLOOKUP(J190&amp;"_"&amp;K190,[1]无限模式!$A:$AY,13+L190,FALSE)="","","Monster_Season"&amp;J190&amp;"_Infinite_"&amp;K190&amp;"_"&amp;L190)</f>
        <v>Monster_Season3_Infinite_7_1</v>
      </c>
      <c r="C190" s="2" t="str">
        <f t="shared" si="11"/>
        <v>None</v>
      </c>
      <c r="E190" s="6" t="str">
        <f t="shared" si="12"/>
        <v>赛季3无限模式7_1</v>
      </c>
      <c r="F190" s="18" t="str">
        <f>IF(VLOOKUP(J190&amp;"_"&amp;K190,[1]无限模式!$A:$AY,13+L190,FALSE)="","",""&amp;VLOOKUP(VLOOKUP(J190&amp;"_"&amp;K190,[1]无限模式!$A:$AY,13+L190,FALSE),[1]怪物!$B:$O,11,FALSE))</f>
        <v/>
      </c>
      <c r="G190" s="2" t="str">
        <f t="shared" si="13"/>
        <v>Unit_Monster_Season3_Infinite_7_1</v>
      </c>
      <c r="H190" s="2" t="str">
        <f t="shared" si="14"/>
        <v>TowerDefense_Monster1</v>
      </c>
      <c r="I190" s="2" t="str">
        <f>IF(B190="","",IF(RIGHT(VLOOKUP(J190&amp;"_"&amp;K190,[1]无限模式!$A:$AY,13+L190,FALSE),1)="3","EffectCreate_MonsterShow;BuffAdd_WaveHpUp;BuffAdd_WaveSpeedUp;EffectCreate_BossEffect","EffectCreate_MonsterShow;BuffAdd_WaveHpUp;BuffAdd_WaveSpeedUp"))</f>
        <v>EffectCreate_MonsterShow;BuffAdd_WaveHpUp;BuffAdd_WaveSpeedUp</v>
      </c>
      <c r="J190" s="2">
        <v>3</v>
      </c>
      <c r="K190" s="2">
        <v>7</v>
      </c>
      <c r="L190" s="2">
        <v>1</v>
      </c>
    </row>
    <row r="191" spans="2:12" s="2" customFormat="1" x14ac:dyDescent="0.2">
      <c r="B191" s="2" t="str">
        <f>IF(VLOOKUP(J191&amp;"_"&amp;K191,[1]无限模式!$A:$AY,13+L191,FALSE)="","","Monster_Season"&amp;J191&amp;"_Infinite_"&amp;K191&amp;"_"&amp;L191)</f>
        <v>Monster_Season3_Infinite_7_2</v>
      </c>
      <c r="C191" s="2" t="str">
        <f t="shared" si="11"/>
        <v>None</v>
      </c>
      <c r="E191" s="6" t="str">
        <f t="shared" si="12"/>
        <v>赛季3无限模式7_2</v>
      </c>
      <c r="F191" s="18" t="str">
        <f>IF(VLOOKUP(J191&amp;"_"&amp;K191,[1]无限模式!$A:$AY,13+L191,FALSE)="","",""&amp;VLOOKUP(VLOOKUP(J191&amp;"_"&amp;K191,[1]无限模式!$A:$AY,13+L191,FALSE),[1]怪物!$B:$O,11,FALSE))</f>
        <v/>
      </c>
      <c r="G191" s="2" t="str">
        <f t="shared" si="13"/>
        <v>Unit_Monster_Season3_Infinite_7_2</v>
      </c>
      <c r="H191" s="2" t="str">
        <f t="shared" si="14"/>
        <v>TowerDefense_Monster1</v>
      </c>
      <c r="I191" s="2" t="str">
        <f>IF(B191="","",IF(RIGHT(VLOOKUP(J191&amp;"_"&amp;K191,[1]无限模式!$A:$AY,13+L191,FALSE),1)="3","EffectCreate_MonsterShow;BuffAdd_WaveHpUp;BuffAdd_WaveSpeedUp;EffectCreate_BossEffect","EffectCreate_MonsterShow;BuffAdd_WaveHpUp;BuffAdd_WaveSpeedUp"))</f>
        <v>EffectCreate_MonsterShow;BuffAdd_WaveHpUp;BuffAdd_WaveSpeedUp</v>
      </c>
      <c r="J191" s="2">
        <v>3</v>
      </c>
      <c r="K191" s="2">
        <v>7</v>
      </c>
      <c r="L191" s="2">
        <v>2</v>
      </c>
    </row>
    <row r="192" spans="2:12" s="2" customFormat="1" x14ac:dyDescent="0.2">
      <c r="B192" s="2" t="str">
        <f>IF(VLOOKUP(J192&amp;"_"&amp;K192,[1]无限模式!$A:$AY,13+L192,FALSE)="","","Monster_Season"&amp;J192&amp;"_Infinite_"&amp;K192&amp;"_"&amp;L192)</f>
        <v>Monster_Season3_Infinite_7_3</v>
      </c>
      <c r="C192" s="2" t="str">
        <f t="shared" si="11"/>
        <v>None</v>
      </c>
      <c r="E192" s="6" t="str">
        <f t="shared" si="12"/>
        <v>赛季3无限模式7_3</v>
      </c>
      <c r="F192" s="18" t="str">
        <f>IF(VLOOKUP(J192&amp;"_"&amp;K192,[1]无限模式!$A:$AY,13+L192,FALSE)="","",""&amp;VLOOKUP(VLOOKUP(J192&amp;"_"&amp;K192,[1]无限模式!$A:$AY,13+L192,FALSE),[1]怪物!$B:$O,11,FALSE))</f>
        <v>Video_Weaken</v>
      </c>
      <c r="G192" s="2" t="str">
        <f t="shared" si="13"/>
        <v>Unit_Monster_Season3_Infinite_7_3</v>
      </c>
      <c r="H192" s="2" t="str">
        <f t="shared" si="14"/>
        <v>TowerDefense_Monster1</v>
      </c>
      <c r="I192" s="2" t="str">
        <f>IF(B192="","",IF(RIGHT(VLOOKUP(J192&amp;"_"&amp;K192,[1]无限模式!$A:$AY,13+L192,FALSE),1)="3","EffectCreate_MonsterShow;BuffAdd_WaveHpUp;BuffAdd_WaveSpeedUp;EffectCreate_BossEffect","EffectCreate_MonsterShow;BuffAdd_WaveHpUp;BuffAdd_WaveSpeedUp"))</f>
        <v>EffectCreate_MonsterShow;BuffAdd_WaveHpUp;BuffAdd_WaveSpeedUp</v>
      </c>
      <c r="J192" s="2">
        <v>3</v>
      </c>
      <c r="K192" s="2">
        <v>7</v>
      </c>
      <c r="L192" s="2">
        <v>3</v>
      </c>
    </row>
    <row r="193" spans="2:12" s="2" customFormat="1" x14ac:dyDescent="0.2">
      <c r="B193" s="2" t="str">
        <f>IF(VLOOKUP(J193&amp;"_"&amp;K193,[1]无限模式!$A:$AY,13+L193,FALSE)="","","Monster_Season"&amp;J193&amp;"_Infinite_"&amp;K193&amp;"_"&amp;L193)</f>
        <v/>
      </c>
      <c r="C193" s="2" t="str">
        <f t="shared" si="11"/>
        <v/>
      </c>
      <c r="E193" s="6" t="str">
        <f t="shared" si="12"/>
        <v/>
      </c>
      <c r="F193" s="18" t="str">
        <f>IF(VLOOKUP(J193&amp;"_"&amp;K193,[1]无限模式!$A:$AY,13+L193,FALSE)="","",""&amp;VLOOKUP(VLOOKUP(J193&amp;"_"&amp;K193,[1]无限模式!$A:$AY,13+L193,FALSE),[1]怪物!$B:$O,11,FALSE))</f>
        <v/>
      </c>
      <c r="G193" s="2" t="str">
        <f t="shared" si="13"/>
        <v/>
      </c>
      <c r="H193" s="2" t="str">
        <f t="shared" si="14"/>
        <v/>
      </c>
      <c r="I193" s="2" t="str">
        <f>IF(B193="","",IF(RIGHT(VLOOKUP(J193&amp;"_"&amp;K193,[1]无限模式!$A:$AY,13+L193,FALSE),1)="3","EffectCreate_MonsterShow;BuffAdd_WaveHpUp;BuffAdd_WaveSpeedUp;EffectCreate_BossEffect","EffectCreate_MonsterShow;BuffAdd_WaveHpUp;BuffAdd_WaveSpeedUp"))</f>
        <v/>
      </c>
      <c r="J193" s="2">
        <v>3</v>
      </c>
      <c r="K193" s="2">
        <v>7</v>
      </c>
      <c r="L193" s="2">
        <v>4</v>
      </c>
    </row>
    <row r="194" spans="2:12" s="2" customFormat="1" x14ac:dyDescent="0.2">
      <c r="B194" s="2" t="str">
        <f>IF(VLOOKUP(J194&amp;"_"&amp;K194,[1]无限模式!$A:$AY,13+L194,FALSE)="","","Monster_Season"&amp;J194&amp;"_Infinite_"&amp;K194&amp;"_"&amp;L194)</f>
        <v>Monster_Season3_Infinite_8_1</v>
      </c>
      <c r="C194" s="2" t="str">
        <f t="shared" si="11"/>
        <v>None</v>
      </c>
      <c r="E194" s="6" t="str">
        <f t="shared" si="12"/>
        <v>赛季3无限模式8_1</v>
      </c>
      <c r="F194" s="18" t="str">
        <f>IF(VLOOKUP(J194&amp;"_"&amp;K194,[1]无限模式!$A:$AY,13+L194,FALSE)="","",""&amp;VLOOKUP(VLOOKUP(J194&amp;"_"&amp;K194,[1]无限模式!$A:$AY,13+L194,FALSE),[1]怪物!$B:$O,11,FALSE))</f>
        <v/>
      </c>
      <c r="G194" s="2" t="str">
        <f t="shared" si="13"/>
        <v>Unit_Monster_Season3_Infinite_8_1</v>
      </c>
      <c r="H194" s="2" t="str">
        <f t="shared" si="14"/>
        <v>TowerDefense_Monster1</v>
      </c>
      <c r="I194" s="2" t="str">
        <f>IF(B194="","",IF(RIGHT(VLOOKUP(J194&amp;"_"&amp;K194,[1]无限模式!$A:$AY,13+L194,FALSE),1)="3","EffectCreate_MonsterShow;BuffAdd_WaveHpUp;BuffAdd_WaveSpeedUp;EffectCreate_BossEffect","EffectCreate_MonsterShow;BuffAdd_WaveHpUp;BuffAdd_WaveSpeedUp"))</f>
        <v>EffectCreate_MonsterShow;BuffAdd_WaveHpUp;BuffAdd_WaveSpeedUp</v>
      </c>
      <c r="J194" s="2">
        <v>3</v>
      </c>
      <c r="K194" s="2">
        <v>8</v>
      </c>
      <c r="L194" s="2">
        <v>1</v>
      </c>
    </row>
    <row r="195" spans="2:12" s="2" customFormat="1" x14ac:dyDescent="0.2">
      <c r="B195" s="2" t="str">
        <f>IF(VLOOKUP(J195&amp;"_"&amp;K195,[1]无限模式!$A:$AY,13+L195,FALSE)="","","Monster_Season"&amp;J195&amp;"_Infinite_"&amp;K195&amp;"_"&amp;L195)</f>
        <v>Monster_Season3_Infinite_8_2</v>
      </c>
      <c r="C195" s="2" t="str">
        <f t="shared" si="11"/>
        <v>None</v>
      </c>
      <c r="E195" s="6" t="str">
        <f t="shared" si="12"/>
        <v>赛季3无限模式8_2</v>
      </c>
      <c r="F195" s="18" t="str">
        <f>IF(VLOOKUP(J195&amp;"_"&amp;K195,[1]无限模式!$A:$AY,13+L195,FALSE)="","",""&amp;VLOOKUP(VLOOKUP(J195&amp;"_"&amp;K195,[1]无限模式!$A:$AY,13+L195,FALSE),[1]怪物!$B:$O,11,FALSE))</f>
        <v>Video_Weaken</v>
      </c>
      <c r="G195" s="2" t="str">
        <f t="shared" si="13"/>
        <v>Unit_Monster_Season3_Infinite_8_2</v>
      </c>
      <c r="H195" s="2" t="str">
        <f t="shared" si="14"/>
        <v>TowerDefense_Monster1</v>
      </c>
      <c r="I195" s="2" t="str">
        <f>IF(B195="","",IF(RIGHT(VLOOKUP(J195&amp;"_"&amp;K195,[1]无限模式!$A:$AY,13+L195,FALSE),1)="3","EffectCreate_MonsterShow;BuffAdd_WaveHpUp;BuffAdd_WaveSpeedUp;EffectCreate_BossEffect","EffectCreate_MonsterShow;BuffAdd_WaveHpUp;BuffAdd_WaveSpeedUp"))</f>
        <v>EffectCreate_MonsterShow;BuffAdd_WaveHpUp;BuffAdd_WaveSpeedUp</v>
      </c>
      <c r="J195" s="2">
        <v>3</v>
      </c>
      <c r="K195" s="2">
        <v>8</v>
      </c>
      <c r="L195" s="2">
        <v>2</v>
      </c>
    </row>
    <row r="196" spans="2:12" s="2" customFormat="1" x14ac:dyDescent="0.2">
      <c r="B196" s="2" t="str">
        <f>IF(VLOOKUP(J196&amp;"_"&amp;K196,[1]无限模式!$A:$AY,13+L196,FALSE)="","","Monster_Season"&amp;J196&amp;"_Infinite_"&amp;K196&amp;"_"&amp;L196)</f>
        <v>Monster_Season3_Infinite_8_3</v>
      </c>
      <c r="C196" s="2" t="str">
        <f t="shared" si="11"/>
        <v>None</v>
      </c>
      <c r="E196" s="6" t="str">
        <f t="shared" si="12"/>
        <v>赛季3无限模式8_3</v>
      </c>
      <c r="F196" s="18" t="str">
        <f>IF(VLOOKUP(J196&amp;"_"&amp;K196,[1]无限模式!$A:$AY,13+L196,FALSE)="","",""&amp;VLOOKUP(VLOOKUP(J196&amp;"_"&amp;K196,[1]无限模式!$A:$AY,13+L196,FALSE),[1]怪物!$B:$O,11,FALSE))</f>
        <v/>
      </c>
      <c r="G196" s="2" t="str">
        <f t="shared" si="13"/>
        <v>Unit_Monster_Season3_Infinite_8_3</v>
      </c>
      <c r="H196" s="2" t="str">
        <f t="shared" si="14"/>
        <v>TowerDefense_Monster1</v>
      </c>
      <c r="I196" s="2" t="str">
        <f>IF(B196="","",IF(RIGHT(VLOOKUP(J196&amp;"_"&amp;K196,[1]无限模式!$A:$AY,13+L196,FALSE),1)="3","EffectCreate_MonsterShow;BuffAdd_WaveHpUp;BuffAdd_WaveSpeedUp;EffectCreate_BossEffect","EffectCreate_MonsterShow;BuffAdd_WaveHpUp;BuffAdd_WaveSpeedUp"))</f>
        <v>EffectCreate_MonsterShow;BuffAdd_WaveHpUp;BuffAdd_WaveSpeedUp</v>
      </c>
      <c r="J196" s="2">
        <v>3</v>
      </c>
      <c r="K196" s="2">
        <v>8</v>
      </c>
      <c r="L196" s="2">
        <v>3</v>
      </c>
    </row>
    <row r="197" spans="2:12" s="2" customFormat="1" x14ac:dyDescent="0.2">
      <c r="B197" s="2" t="str">
        <f>IF(VLOOKUP(J197&amp;"_"&amp;K197,[1]无限模式!$A:$AY,13+L197,FALSE)="","","Monster_Season"&amp;J197&amp;"_Infinite_"&amp;K197&amp;"_"&amp;L197)</f>
        <v/>
      </c>
      <c r="C197" s="2" t="str">
        <f t="shared" si="11"/>
        <v/>
      </c>
      <c r="E197" s="6" t="str">
        <f t="shared" si="12"/>
        <v/>
      </c>
      <c r="F197" s="18" t="str">
        <f>IF(VLOOKUP(J197&amp;"_"&amp;K197,[1]无限模式!$A:$AY,13+L197,FALSE)="","",""&amp;VLOOKUP(VLOOKUP(J197&amp;"_"&amp;K197,[1]无限模式!$A:$AY,13+L197,FALSE),[1]怪物!$B:$O,11,FALSE))</f>
        <v/>
      </c>
      <c r="G197" s="2" t="str">
        <f t="shared" si="13"/>
        <v/>
      </c>
      <c r="H197" s="2" t="str">
        <f t="shared" si="14"/>
        <v/>
      </c>
      <c r="I197" s="2" t="str">
        <f>IF(B197="","",IF(RIGHT(VLOOKUP(J197&amp;"_"&amp;K197,[1]无限模式!$A:$AY,13+L197,FALSE),1)="3","EffectCreate_MonsterShow;BuffAdd_WaveHpUp;BuffAdd_WaveSpeedUp;EffectCreate_BossEffect","EffectCreate_MonsterShow;BuffAdd_WaveHpUp;BuffAdd_WaveSpeedUp"))</f>
        <v/>
      </c>
      <c r="J197" s="2">
        <v>3</v>
      </c>
      <c r="K197" s="2">
        <v>8</v>
      </c>
      <c r="L197" s="2">
        <v>4</v>
      </c>
    </row>
    <row r="198" spans="2:12" s="2" customFormat="1" x14ac:dyDescent="0.2">
      <c r="B198" s="2" t="str">
        <f>IF(VLOOKUP(J198&amp;"_"&amp;K198,[1]无限模式!$A:$AY,13+L198,FALSE)="","","Monster_Season"&amp;J198&amp;"_Infinite_"&amp;K198&amp;"_"&amp;L198)</f>
        <v>Monster_Season3_Infinite_9_1</v>
      </c>
      <c r="C198" s="2" t="str">
        <f t="shared" si="11"/>
        <v>None</v>
      </c>
      <c r="E198" s="6" t="str">
        <f t="shared" si="12"/>
        <v>赛季3无限模式9_1</v>
      </c>
      <c r="F198" s="18" t="str">
        <f>IF(VLOOKUP(J198&amp;"_"&amp;K198,[1]无限模式!$A:$AY,13+L198,FALSE)="","",""&amp;VLOOKUP(VLOOKUP(J198&amp;"_"&amp;K198,[1]无限模式!$A:$AY,13+L198,FALSE),[1]怪物!$B:$O,11,FALSE))</f>
        <v>Video_Weaken</v>
      </c>
      <c r="G198" s="2" t="str">
        <f t="shared" si="13"/>
        <v>Unit_Monster_Season3_Infinite_9_1</v>
      </c>
      <c r="H198" s="2" t="str">
        <f t="shared" si="14"/>
        <v>TowerDefense_Monster1</v>
      </c>
      <c r="I198" s="2" t="str">
        <f>IF(B198="","",IF(RIGHT(VLOOKUP(J198&amp;"_"&amp;K198,[1]无限模式!$A:$AY,13+L198,FALSE),1)="3","EffectCreate_MonsterShow;BuffAdd_WaveHpUp;BuffAdd_WaveSpeedUp;EffectCreate_BossEffect","EffectCreate_MonsterShow;BuffAdd_WaveHpUp;BuffAdd_WaveSpeedUp"))</f>
        <v>EffectCreate_MonsterShow;BuffAdd_WaveHpUp;BuffAdd_WaveSpeedUp</v>
      </c>
      <c r="J198" s="2">
        <v>3</v>
      </c>
      <c r="K198" s="2">
        <v>9</v>
      </c>
      <c r="L198" s="2">
        <v>1</v>
      </c>
    </row>
    <row r="199" spans="2:12" s="2" customFormat="1" x14ac:dyDescent="0.2">
      <c r="B199" s="2" t="str">
        <f>IF(VLOOKUP(J199&amp;"_"&amp;K199,[1]无限模式!$A:$AY,13+L199,FALSE)="","","Monster_Season"&amp;J199&amp;"_Infinite_"&amp;K199&amp;"_"&amp;L199)</f>
        <v>Monster_Season3_Infinite_9_2</v>
      </c>
      <c r="C199" s="2" t="str">
        <f t="shared" ref="C199:C262" si="15">IF(B199="","","None")</f>
        <v>None</v>
      </c>
      <c r="E199" s="6" t="str">
        <f t="shared" si="12"/>
        <v>赛季3无限模式9_2</v>
      </c>
      <c r="F199" s="18" t="str">
        <f>IF(VLOOKUP(J199&amp;"_"&amp;K199,[1]无限模式!$A:$AY,13+L199,FALSE)="","",""&amp;VLOOKUP(VLOOKUP(J199&amp;"_"&amp;K199,[1]无限模式!$A:$AY,13+L199,FALSE),[1]怪物!$B:$O,11,FALSE))</f>
        <v/>
      </c>
      <c r="G199" s="2" t="str">
        <f t="shared" si="13"/>
        <v>Unit_Monster_Season3_Infinite_9_2</v>
      </c>
      <c r="H199" s="2" t="str">
        <f t="shared" si="14"/>
        <v>TowerDefense_Monster1</v>
      </c>
      <c r="I199" s="2" t="str">
        <f>IF(B199="","",IF(RIGHT(VLOOKUP(J199&amp;"_"&amp;K199,[1]无限模式!$A:$AY,13+L199,FALSE),1)="3","EffectCreate_MonsterShow;BuffAdd_WaveHpUp;BuffAdd_WaveSpeedUp;EffectCreate_BossEffect","EffectCreate_MonsterShow;BuffAdd_WaveHpUp;BuffAdd_WaveSpeedUp"))</f>
        <v>EffectCreate_MonsterShow;BuffAdd_WaveHpUp;BuffAdd_WaveSpeedUp</v>
      </c>
      <c r="J199" s="2">
        <v>3</v>
      </c>
      <c r="K199" s="2">
        <v>9</v>
      </c>
      <c r="L199" s="2">
        <v>2</v>
      </c>
    </row>
    <row r="200" spans="2:12" s="2" customFormat="1" x14ac:dyDescent="0.2">
      <c r="B200" s="2" t="str">
        <f>IF(VLOOKUP(J200&amp;"_"&amp;K200,[1]无限模式!$A:$AY,13+L200,FALSE)="","","Monster_Season"&amp;J200&amp;"_Infinite_"&amp;K200&amp;"_"&amp;L200)</f>
        <v>Monster_Season3_Infinite_9_3</v>
      </c>
      <c r="C200" s="2" t="str">
        <f t="shared" si="15"/>
        <v>None</v>
      </c>
      <c r="E200" s="6" t="str">
        <f t="shared" si="12"/>
        <v>赛季3无限模式9_3</v>
      </c>
      <c r="F200" s="18" t="str">
        <f>IF(VLOOKUP(J200&amp;"_"&amp;K200,[1]无限模式!$A:$AY,13+L200,FALSE)="","",""&amp;VLOOKUP(VLOOKUP(J200&amp;"_"&amp;K200,[1]无限模式!$A:$AY,13+L200,FALSE),[1]怪物!$B:$O,11,FALSE))</f>
        <v/>
      </c>
      <c r="G200" s="2" t="str">
        <f t="shared" si="13"/>
        <v>Unit_Monster_Season3_Infinite_9_3</v>
      </c>
      <c r="H200" s="2" t="str">
        <f t="shared" si="14"/>
        <v>TowerDefense_Monster1</v>
      </c>
      <c r="I200" s="2" t="str">
        <f>IF(B200="","",IF(RIGHT(VLOOKUP(J200&amp;"_"&amp;K200,[1]无限模式!$A:$AY,13+L200,FALSE),1)="3","EffectCreate_MonsterShow;BuffAdd_WaveHpUp;BuffAdd_WaveSpeedUp;EffectCreate_BossEffect","EffectCreate_MonsterShow;BuffAdd_WaveHpUp;BuffAdd_WaveSpeedUp"))</f>
        <v>EffectCreate_MonsterShow;BuffAdd_WaveHpUp;BuffAdd_WaveSpeedUp</v>
      </c>
      <c r="J200" s="2">
        <v>3</v>
      </c>
      <c r="K200" s="2">
        <v>9</v>
      </c>
      <c r="L200" s="2">
        <v>3</v>
      </c>
    </row>
    <row r="201" spans="2:12" s="2" customFormat="1" x14ac:dyDescent="0.2">
      <c r="B201" s="2" t="str">
        <f>IF(VLOOKUP(J201&amp;"_"&amp;K201,[1]无限模式!$A:$AY,13+L201,FALSE)="","","Monster_Season"&amp;J201&amp;"_Infinite_"&amp;K201&amp;"_"&amp;L201)</f>
        <v/>
      </c>
      <c r="C201" s="2" t="str">
        <f t="shared" si="15"/>
        <v/>
      </c>
      <c r="E201" s="6" t="str">
        <f t="shared" ref="E201:E264" si="16">IF(B201="","","赛季"&amp;J201&amp;"无限模式"&amp;K201&amp;"_"&amp;L201)</f>
        <v/>
      </c>
      <c r="F201" s="18" t="str">
        <f>IF(VLOOKUP(J201&amp;"_"&amp;K201,[1]无限模式!$A:$AY,13+L201,FALSE)="","",""&amp;VLOOKUP(VLOOKUP(J201&amp;"_"&amp;K201,[1]无限模式!$A:$AY,13+L201,FALSE),[1]怪物!$B:$O,11,FALSE))</f>
        <v/>
      </c>
      <c r="G201" s="2" t="str">
        <f t="shared" ref="G201:G264" si="17">IF(B201="","","Unit_"&amp;B201)</f>
        <v/>
      </c>
      <c r="H201" s="2" t="str">
        <f t="shared" ref="H201:H264" si="18">IF(B201="","","TowerDefense_Monster1")</f>
        <v/>
      </c>
      <c r="I201" s="2" t="str">
        <f>IF(B201="","",IF(RIGHT(VLOOKUP(J201&amp;"_"&amp;K201,[1]无限模式!$A:$AY,13+L201,FALSE),1)="3","EffectCreate_MonsterShow;BuffAdd_WaveHpUp;BuffAdd_WaveSpeedUp;EffectCreate_BossEffect","EffectCreate_MonsterShow;BuffAdd_WaveHpUp;BuffAdd_WaveSpeedUp"))</f>
        <v/>
      </c>
      <c r="J201" s="2">
        <v>3</v>
      </c>
      <c r="K201" s="2">
        <v>9</v>
      </c>
      <c r="L201" s="2">
        <v>4</v>
      </c>
    </row>
    <row r="202" spans="2:12" s="2" customFormat="1" x14ac:dyDescent="0.2">
      <c r="B202" s="2" t="str">
        <f>IF(VLOOKUP(J202&amp;"_"&amp;K202,[1]无限模式!$A:$AY,13+L202,FALSE)="","","Monster_Season"&amp;J202&amp;"_Infinite_"&amp;K202&amp;"_"&amp;L202)</f>
        <v>Monster_Season3_Infinite_10_1</v>
      </c>
      <c r="C202" s="2" t="str">
        <f t="shared" si="15"/>
        <v>None</v>
      </c>
      <c r="E202" s="6" t="str">
        <f t="shared" si="16"/>
        <v>赛季3无限模式10_1</v>
      </c>
      <c r="F202" s="18" t="str">
        <f>IF(VLOOKUP(J202&amp;"_"&amp;K202,[1]无限模式!$A:$AY,13+L202,FALSE)="","",""&amp;VLOOKUP(VLOOKUP(J202&amp;"_"&amp;K202,[1]无限模式!$A:$AY,13+L202,FALSE),[1]怪物!$B:$O,11,FALSE))</f>
        <v>Video_Weaken</v>
      </c>
      <c r="G202" s="2" t="str">
        <f t="shared" si="17"/>
        <v>Unit_Monster_Season3_Infinite_10_1</v>
      </c>
      <c r="H202" s="2" t="str">
        <f t="shared" si="18"/>
        <v>TowerDefense_Monster1</v>
      </c>
      <c r="I202" s="2" t="str">
        <f>IF(B202="","",IF(RIGHT(VLOOKUP(J202&amp;"_"&amp;K202,[1]无限模式!$A:$AY,13+L202,FALSE),1)="3","EffectCreate_MonsterShow;BuffAdd_WaveHpUp;BuffAdd_WaveSpeedUp;EffectCreate_BossEffect","EffectCreate_MonsterShow;BuffAdd_WaveHpUp;BuffAdd_WaveSpeedUp"))</f>
        <v>EffectCreate_MonsterShow;BuffAdd_WaveHpUp;BuffAdd_WaveSpeedUp</v>
      </c>
      <c r="J202" s="2">
        <v>3</v>
      </c>
      <c r="K202" s="2">
        <v>10</v>
      </c>
      <c r="L202" s="2">
        <v>1</v>
      </c>
    </row>
    <row r="203" spans="2:12" s="2" customFormat="1" x14ac:dyDescent="0.2">
      <c r="B203" s="2" t="str">
        <f>IF(VLOOKUP(J203&amp;"_"&amp;K203,[1]无限模式!$A:$AY,13+L203,FALSE)="","","Monster_Season"&amp;J203&amp;"_Infinite_"&amp;K203&amp;"_"&amp;L203)</f>
        <v>Monster_Season3_Infinite_10_2</v>
      </c>
      <c r="C203" s="2" t="str">
        <f t="shared" si="15"/>
        <v>None</v>
      </c>
      <c r="E203" s="6" t="str">
        <f t="shared" si="16"/>
        <v>赛季3无限模式10_2</v>
      </c>
      <c r="F203" s="18" t="str">
        <f>IF(VLOOKUP(J203&amp;"_"&amp;K203,[1]无限模式!$A:$AY,13+L203,FALSE)="","",""&amp;VLOOKUP(VLOOKUP(J203&amp;"_"&amp;K203,[1]无限模式!$A:$AY,13+L203,FALSE),[1]怪物!$B:$O,11,FALSE))</f>
        <v/>
      </c>
      <c r="G203" s="2" t="str">
        <f t="shared" si="17"/>
        <v>Unit_Monster_Season3_Infinite_10_2</v>
      </c>
      <c r="H203" s="2" t="str">
        <f t="shared" si="18"/>
        <v>TowerDefense_Monster1</v>
      </c>
      <c r="I203" s="2" t="str">
        <f>IF(B203="","",IF(RIGHT(VLOOKUP(J203&amp;"_"&amp;K203,[1]无限模式!$A:$AY,13+L203,FALSE),1)="3","EffectCreate_MonsterShow;BuffAdd_WaveHpUp;BuffAdd_WaveSpeedUp;EffectCreate_BossEffect","EffectCreate_MonsterShow;BuffAdd_WaveHpUp;BuffAdd_WaveSpeedUp"))</f>
        <v>EffectCreate_MonsterShow;BuffAdd_WaveHpUp;BuffAdd_WaveSpeedUp</v>
      </c>
      <c r="J203" s="2">
        <v>3</v>
      </c>
      <c r="K203" s="2">
        <v>10</v>
      </c>
      <c r="L203" s="2">
        <v>2</v>
      </c>
    </row>
    <row r="204" spans="2:12" s="2" customFormat="1" x14ac:dyDescent="0.2">
      <c r="B204" s="2" t="str">
        <f>IF(VLOOKUP(J204&amp;"_"&amp;K204,[1]无限模式!$A:$AY,13+L204,FALSE)="","","Monster_Season"&amp;J204&amp;"_Infinite_"&amp;K204&amp;"_"&amp;L204)</f>
        <v>Monster_Season3_Infinite_10_3</v>
      </c>
      <c r="C204" s="2" t="str">
        <f t="shared" si="15"/>
        <v>None</v>
      </c>
      <c r="E204" s="6" t="str">
        <f t="shared" si="16"/>
        <v>赛季3无限模式10_3</v>
      </c>
      <c r="F204" s="18" t="str">
        <f>IF(VLOOKUP(J204&amp;"_"&amp;K204,[1]无限模式!$A:$AY,13+L204,FALSE)="","",""&amp;VLOOKUP(VLOOKUP(J204&amp;"_"&amp;K204,[1]无限模式!$A:$AY,13+L204,FALSE),[1]怪物!$B:$O,11,FALSE))</f>
        <v/>
      </c>
      <c r="G204" s="2" t="str">
        <f t="shared" si="17"/>
        <v>Unit_Monster_Season3_Infinite_10_3</v>
      </c>
      <c r="H204" s="2" t="str">
        <f t="shared" si="18"/>
        <v>TowerDefense_Monster1</v>
      </c>
      <c r="I204" s="2" t="str">
        <f>IF(B204="","",IF(RIGHT(VLOOKUP(J204&amp;"_"&amp;K204,[1]无限模式!$A:$AY,13+L204,FALSE),1)="3","EffectCreate_MonsterShow;BuffAdd_WaveHpUp;BuffAdd_WaveSpeedUp;EffectCreate_BossEffect","EffectCreate_MonsterShow;BuffAdd_WaveHpUp;BuffAdd_WaveSpeedUp"))</f>
        <v>EffectCreate_MonsterShow;BuffAdd_WaveHpUp;BuffAdd_WaveSpeedUp</v>
      </c>
      <c r="J204" s="2">
        <v>3</v>
      </c>
      <c r="K204" s="2">
        <v>10</v>
      </c>
      <c r="L204" s="2">
        <v>3</v>
      </c>
    </row>
    <row r="205" spans="2:12" s="2" customFormat="1" x14ac:dyDescent="0.2">
      <c r="B205" s="2" t="str">
        <f>IF(VLOOKUP(J205&amp;"_"&amp;K205,[1]无限模式!$A:$AY,13+L205,FALSE)="","","Monster_Season"&amp;J205&amp;"_Infinite_"&amp;K205&amp;"_"&amp;L205)</f>
        <v>Monster_Season3_Infinite_10_4</v>
      </c>
      <c r="C205" s="2" t="str">
        <f t="shared" si="15"/>
        <v>None</v>
      </c>
      <c r="E205" s="6" t="str">
        <f t="shared" si="16"/>
        <v>赛季3无限模式10_4</v>
      </c>
      <c r="F205" s="18" t="str">
        <f>IF(VLOOKUP(J205&amp;"_"&amp;K205,[1]无限模式!$A:$AY,13+L205,FALSE)="","",""&amp;VLOOKUP(VLOOKUP(J205&amp;"_"&amp;K205,[1]无限模式!$A:$AY,13+L205,FALSE),[1]怪物!$B:$O,11,FALSE))</f>
        <v/>
      </c>
      <c r="G205" s="2" t="str">
        <f t="shared" si="17"/>
        <v>Unit_Monster_Season3_Infinite_10_4</v>
      </c>
      <c r="H205" s="2" t="str">
        <f t="shared" si="18"/>
        <v>TowerDefense_Monster1</v>
      </c>
      <c r="I205" s="2" t="str">
        <f>IF(B205="","",IF(RIGHT(VLOOKUP(J205&amp;"_"&amp;K205,[1]无限模式!$A:$AY,13+L205,FALSE),1)="3","EffectCreate_MonsterShow;BuffAdd_WaveHpUp;BuffAdd_WaveSpeedUp;EffectCreate_BossEffect","EffectCreate_MonsterShow;BuffAdd_WaveHpUp;BuffAdd_WaveSpeedUp"))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205" s="2">
        <v>3</v>
      </c>
      <c r="K205" s="2">
        <v>10</v>
      </c>
      <c r="L205" s="2">
        <v>4</v>
      </c>
    </row>
    <row r="206" spans="2:12" s="2" customFormat="1" x14ac:dyDescent="0.2">
      <c r="B206" s="2" t="str">
        <f>IF(VLOOKUP(J206&amp;"_"&amp;K206,[1]无限模式!$A:$AY,13+L206,FALSE)="","","Monster_Season"&amp;J206&amp;"_Infinite_"&amp;K206&amp;"_"&amp;L206)</f>
        <v>Monster_Season3_Infinite_11_1</v>
      </c>
      <c r="C206" s="2" t="str">
        <f t="shared" si="15"/>
        <v>None</v>
      </c>
      <c r="E206" s="6" t="str">
        <f t="shared" si="16"/>
        <v>赛季3无限模式11_1</v>
      </c>
      <c r="F206" s="18" t="str">
        <f>IF(VLOOKUP(J206&amp;"_"&amp;K206,[1]无限模式!$A:$AY,13+L206,FALSE)="","",""&amp;VLOOKUP(VLOOKUP(J206&amp;"_"&amp;K206,[1]无限模式!$A:$AY,13+L206,FALSE),[1]怪物!$B:$O,11,FALSE))</f>
        <v/>
      </c>
      <c r="G206" s="2" t="str">
        <f t="shared" si="17"/>
        <v>Unit_Monster_Season3_Infinite_11_1</v>
      </c>
      <c r="H206" s="2" t="str">
        <f t="shared" si="18"/>
        <v>TowerDefense_Monster1</v>
      </c>
      <c r="I206" s="2" t="str">
        <f>IF(B206="","",IF(RIGHT(VLOOKUP(J206&amp;"_"&amp;K206,[1]无限模式!$A:$AY,13+L206,FALSE),1)="3","EffectCreate_MonsterShow;BuffAdd_WaveHpUp;BuffAdd_WaveSpeedUp;EffectCreate_BossEffect","EffectCreate_MonsterShow;BuffAdd_WaveHpUp;BuffAdd_WaveSpeedUp"))</f>
        <v>EffectCreate_MonsterShow;BuffAdd_WaveHpUp;BuffAdd_WaveSpeedUp</v>
      </c>
      <c r="J206" s="2">
        <v>3</v>
      </c>
      <c r="K206" s="2">
        <v>11</v>
      </c>
      <c r="L206" s="2">
        <v>1</v>
      </c>
    </row>
    <row r="207" spans="2:12" s="2" customFormat="1" x14ac:dyDescent="0.2">
      <c r="B207" s="2" t="str">
        <f>IF(VLOOKUP(J207&amp;"_"&amp;K207,[1]无限模式!$A:$AY,13+L207,FALSE)="","","Monster_Season"&amp;J207&amp;"_Infinite_"&amp;K207&amp;"_"&amp;L207)</f>
        <v>Monster_Season3_Infinite_11_2</v>
      </c>
      <c r="C207" s="2" t="str">
        <f t="shared" si="15"/>
        <v>None</v>
      </c>
      <c r="E207" s="6" t="str">
        <f t="shared" si="16"/>
        <v>赛季3无限模式11_2</v>
      </c>
      <c r="F207" s="18" t="str">
        <f>IF(VLOOKUP(J207&amp;"_"&amp;K207,[1]无限模式!$A:$AY,13+L207,FALSE)="","",""&amp;VLOOKUP(VLOOKUP(J207&amp;"_"&amp;K207,[1]无限模式!$A:$AY,13+L207,FALSE),[1]怪物!$B:$O,11,FALSE))</f>
        <v/>
      </c>
      <c r="G207" s="2" t="str">
        <f t="shared" si="17"/>
        <v>Unit_Monster_Season3_Infinite_11_2</v>
      </c>
      <c r="H207" s="2" t="str">
        <f t="shared" si="18"/>
        <v>TowerDefense_Monster1</v>
      </c>
      <c r="I207" s="2" t="str">
        <f>IF(B207="","",IF(RIGHT(VLOOKUP(J207&amp;"_"&amp;K207,[1]无限模式!$A:$AY,13+L207,FALSE),1)="3","EffectCreate_MonsterShow;BuffAdd_WaveHpUp;BuffAdd_WaveSpeedUp;EffectCreate_BossEffect","EffectCreate_MonsterShow;BuffAdd_WaveHpUp;BuffAdd_WaveSpeedUp"))</f>
        <v>EffectCreate_MonsterShow;BuffAdd_WaveHpUp;BuffAdd_WaveSpeedUp</v>
      </c>
      <c r="J207" s="2">
        <v>3</v>
      </c>
      <c r="K207" s="2">
        <v>11</v>
      </c>
      <c r="L207" s="2">
        <v>2</v>
      </c>
    </row>
    <row r="208" spans="2:12" s="2" customFormat="1" x14ac:dyDescent="0.2">
      <c r="B208" s="2" t="str">
        <f>IF(VLOOKUP(J208&amp;"_"&amp;K208,[1]无限模式!$A:$AY,13+L208,FALSE)="","","Monster_Season"&amp;J208&amp;"_Infinite_"&amp;K208&amp;"_"&amp;L208)</f>
        <v/>
      </c>
      <c r="C208" s="2" t="str">
        <f t="shared" si="15"/>
        <v/>
      </c>
      <c r="E208" s="6" t="str">
        <f t="shared" si="16"/>
        <v/>
      </c>
      <c r="F208" s="18" t="str">
        <f>IF(VLOOKUP(J208&amp;"_"&amp;K208,[1]无限模式!$A:$AY,13+L208,FALSE)="","",""&amp;VLOOKUP(VLOOKUP(J208&amp;"_"&amp;K208,[1]无限模式!$A:$AY,13+L208,FALSE),[1]怪物!$B:$O,11,FALSE))</f>
        <v/>
      </c>
      <c r="G208" s="2" t="str">
        <f t="shared" si="17"/>
        <v/>
      </c>
      <c r="H208" s="2" t="str">
        <f t="shared" si="18"/>
        <v/>
      </c>
      <c r="I208" s="2" t="str">
        <f>IF(B208="","",IF(RIGHT(VLOOKUP(J208&amp;"_"&amp;K208,[1]无限模式!$A:$AY,13+L208,FALSE),1)="3","EffectCreate_MonsterShow;BuffAdd_WaveHpUp;BuffAdd_WaveSpeedUp;EffectCreate_BossEffect","EffectCreate_MonsterShow;BuffAdd_WaveHpUp;BuffAdd_WaveSpeedUp"))</f>
        <v/>
      </c>
      <c r="J208" s="2">
        <v>3</v>
      </c>
      <c r="K208" s="2">
        <v>11</v>
      </c>
      <c r="L208" s="2">
        <v>3</v>
      </c>
    </row>
    <row r="209" spans="1:12" s="2" customFormat="1" x14ac:dyDescent="0.2">
      <c r="B209" s="2" t="str">
        <f>IF(VLOOKUP(J209&amp;"_"&amp;K209,[1]无限模式!$A:$AY,13+L209,FALSE)="","","Monster_Season"&amp;J209&amp;"_Infinite_"&amp;K209&amp;"_"&amp;L209)</f>
        <v/>
      </c>
      <c r="C209" s="2" t="str">
        <f t="shared" si="15"/>
        <v/>
      </c>
      <c r="E209" s="6" t="str">
        <f t="shared" si="16"/>
        <v/>
      </c>
      <c r="F209" s="18" t="str">
        <f>IF(VLOOKUP(J209&amp;"_"&amp;K209,[1]无限模式!$A:$AY,13+L209,FALSE)="","",""&amp;VLOOKUP(VLOOKUP(J209&amp;"_"&amp;K209,[1]无限模式!$A:$AY,13+L209,FALSE),[1]怪物!$B:$O,11,FALSE))</f>
        <v/>
      </c>
      <c r="G209" s="2" t="str">
        <f t="shared" si="17"/>
        <v/>
      </c>
      <c r="H209" s="2" t="str">
        <f t="shared" si="18"/>
        <v/>
      </c>
      <c r="I209" s="2" t="str">
        <f>IF(B209="","",IF(RIGHT(VLOOKUP(J209&amp;"_"&amp;K209,[1]无限模式!$A:$AY,13+L209,FALSE),1)="3","EffectCreate_MonsterShow;BuffAdd_WaveHpUp;BuffAdd_WaveSpeedUp;EffectCreate_BossEffect","EffectCreate_MonsterShow;BuffAdd_WaveHpUp;BuffAdd_WaveSpeedUp"))</f>
        <v/>
      </c>
      <c r="J209" s="2">
        <v>3</v>
      </c>
      <c r="K209" s="2">
        <v>11</v>
      </c>
      <c r="L209" s="2">
        <v>4</v>
      </c>
    </row>
    <row r="210" spans="1:12" x14ac:dyDescent="0.2">
      <c r="A210" s="2"/>
      <c r="B210" s="2" t="str">
        <f>IF(VLOOKUP(J210&amp;"_"&amp;K210,[1]无限模式!$A:$AY,13+L210,FALSE)="","","Monster_Season"&amp;J210&amp;"_Infinite_"&amp;K210&amp;"_"&amp;L210)</f>
        <v>Monster_Season3_Infinite_12_1</v>
      </c>
      <c r="C210" s="2" t="str">
        <f t="shared" si="15"/>
        <v>None</v>
      </c>
      <c r="D210" s="2"/>
      <c r="E210" s="6" t="str">
        <f t="shared" si="16"/>
        <v>赛季3无限模式12_1</v>
      </c>
      <c r="F210" s="18" t="str">
        <f>IF(VLOOKUP(J210&amp;"_"&amp;K210,[1]无限模式!$A:$AY,13+L210,FALSE)="","",""&amp;VLOOKUP(VLOOKUP(J210&amp;"_"&amp;K210,[1]无限模式!$A:$AY,13+L210,FALSE),[1]怪物!$B:$O,11,FALSE))</f>
        <v/>
      </c>
      <c r="G210" s="2" t="str">
        <f t="shared" si="17"/>
        <v>Unit_Monster_Season3_Infinite_12_1</v>
      </c>
      <c r="H210" s="2" t="str">
        <f t="shared" si="18"/>
        <v>TowerDefense_Monster1</v>
      </c>
      <c r="I210" s="2" t="str">
        <f>IF(B210="","",IF(RIGHT(VLOOKUP(J210&amp;"_"&amp;K210,[1]无限模式!$A:$AY,13+L210,FALSE),1)="3","EffectCreate_MonsterShow;BuffAdd_WaveHpUp;BuffAdd_WaveSpeedUp;EffectCreate_BossEffect","EffectCreate_MonsterShow;BuffAdd_WaveHpUp;BuffAdd_WaveSpeedUp"))</f>
        <v>EffectCreate_MonsterShow;BuffAdd_WaveHpUp;BuffAdd_WaveSpeedUp</v>
      </c>
      <c r="J210" s="2">
        <v>3</v>
      </c>
      <c r="K210" s="2">
        <v>12</v>
      </c>
      <c r="L210" s="2">
        <v>1</v>
      </c>
    </row>
    <row r="211" spans="1:12" x14ac:dyDescent="0.2">
      <c r="A211" s="2"/>
      <c r="B211" s="2" t="str">
        <f>IF(VLOOKUP(J211&amp;"_"&amp;K211,[1]无限模式!$A:$AY,13+L211,FALSE)="","","Monster_Season"&amp;J211&amp;"_Infinite_"&amp;K211&amp;"_"&amp;L211)</f>
        <v>Monster_Season3_Infinite_12_2</v>
      </c>
      <c r="C211" s="2" t="str">
        <f t="shared" si="15"/>
        <v>None</v>
      </c>
      <c r="D211" s="2"/>
      <c r="E211" s="6" t="str">
        <f t="shared" si="16"/>
        <v>赛季3无限模式12_2</v>
      </c>
      <c r="F211" s="18" t="str">
        <f>IF(VLOOKUP(J211&amp;"_"&amp;K211,[1]无限模式!$A:$AY,13+L211,FALSE)="","",""&amp;VLOOKUP(VLOOKUP(J211&amp;"_"&amp;K211,[1]无限模式!$A:$AY,13+L211,FALSE),[1]怪物!$B:$O,11,FALSE))</f>
        <v/>
      </c>
      <c r="G211" s="2" t="str">
        <f t="shared" si="17"/>
        <v>Unit_Monster_Season3_Infinite_12_2</v>
      </c>
      <c r="H211" s="2" t="str">
        <f t="shared" si="18"/>
        <v>TowerDefense_Monster1</v>
      </c>
      <c r="I211" s="2" t="str">
        <f>IF(B211="","",IF(RIGHT(VLOOKUP(J211&amp;"_"&amp;K211,[1]无限模式!$A:$AY,13+L211,FALSE),1)="3","EffectCreate_MonsterShow;BuffAdd_WaveHpUp;BuffAdd_WaveSpeedUp;EffectCreate_BossEffect","EffectCreate_MonsterShow;BuffAdd_WaveHpUp;BuffAdd_WaveSpeedUp"))</f>
        <v>EffectCreate_MonsterShow;BuffAdd_WaveHpUp;BuffAdd_WaveSpeedUp</v>
      </c>
      <c r="J211" s="2">
        <v>3</v>
      </c>
      <c r="K211" s="2">
        <v>12</v>
      </c>
      <c r="L211" s="2">
        <v>2</v>
      </c>
    </row>
    <row r="212" spans="1:12" x14ac:dyDescent="0.2">
      <c r="A212" s="2"/>
      <c r="B212" s="2" t="str">
        <f>IF(VLOOKUP(J212&amp;"_"&amp;K212,[1]无限模式!$A:$AY,13+L212,FALSE)="","","Monster_Season"&amp;J212&amp;"_Infinite_"&amp;K212&amp;"_"&amp;L212)</f>
        <v>Monster_Season3_Infinite_12_3</v>
      </c>
      <c r="C212" s="2" t="str">
        <f t="shared" si="15"/>
        <v>None</v>
      </c>
      <c r="D212" s="2"/>
      <c r="E212" s="6" t="str">
        <f t="shared" si="16"/>
        <v>赛季3无限模式12_3</v>
      </c>
      <c r="F212" s="18" t="str">
        <f>IF(VLOOKUP(J212&amp;"_"&amp;K212,[1]无限模式!$A:$AY,13+L212,FALSE)="","",""&amp;VLOOKUP(VLOOKUP(J212&amp;"_"&amp;K212,[1]无限模式!$A:$AY,13+L212,FALSE),[1]怪物!$B:$O,11,FALSE))</f>
        <v/>
      </c>
      <c r="G212" s="2" t="str">
        <f t="shared" si="17"/>
        <v>Unit_Monster_Season3_Infinite_12_3</v>
      </c>
      <c r="H212" s="2" t="str">
        <f t="shared" si="18"/>
        <v>TowerDefense_Monster1</v>
      </c>
      <c r="I212" s="2" t="str">
        <f>IF(B212="","",IF(RIGHT(VLOOKUP(J212&amp;"_"&amp;K212,[1]无限模式!$A:$AY,13+L212,FALSE),1)="3","EffectCreate_MonsterShow;BuffAdd_WaveHpUp;BuffAdd_WaveSpeedUp;EffectCreate_BossEffect","EffectCreate_MonsterShow;BuffAdd_WaveHpUp;BuffAdd_WaveSpeedUp"))</f>
        <v>EffectCreate_MonsterShow;BuffAdd_WaveHpUp;BuffAdd_WaveSpeedUp</v>
      </c>
      <c r="J212" s="2">
        <v>3</v>
      </c>
      <c r="K212" s="2">
        <v>12</v>
      </c>
      <c r="L212" s="2">
        <v>3</v>
      </c>
    </row>
    <row r="213" spans="1:12" x14ac:dyDescent="0.2">
      <c r="A213" s="2"/>
      <c r="B213" s="2" t="str">
        <f>IF(VLOOKUP(J213&amp;"_"&amp;K213,[1]无限模式!$A:$AY,13+L213,FALSE)="","","Monster_Season"&amp;J213&amp;"_Infinite_"&amp;K213&amp;"_"&amp;L213)</f>
        <v/>
      </c>
      <c r="C213" s="2" t="str">
        <f t="shared" si="15"/>
        <v/>
      </c>
      <c r="D213" s="2"/>
      <c r="E213" s="6" t="str">
        <f t="shared" si="16"/>
        <v/>
      </c>
      <c r="F213" s="18" t="str">
        <f>IF(VLOOKUP(J213&amp;"_"&amp;K213,[1]无限模式!$A:$AY,13+L213,FALSE)="","",""&amp;VLOOKUP(VLOOKUP(J213&amp;"_"&amp;K213,[1]无限模式!$A:$AY,13+L213,FALSE),[1]怪物!$B:$O,11,FALSE))</f>
        <v/>
      </c>
      <c r="G213" s="2" t="str">
        <f t="shared" si="17"/>
        <v/>
      </c>
      <c r="H213" s="2" t="str">
        <f t="shared" si="18"/>
        <v/>
      </c>
      <c r="I213" s="2" t="str">
        <f>IF(B213="","",IF(RIGHT(VLOOKUP(J213&amp;"_"&amp;K213,[1]无限模式!$A:$AY,13+L213,FALSE),1)="3","EffectCreate_MonsterShow;BuffAdd_WaveHpUp;BuffAdd_WaveSpeedUp;EffectCreate_BossEffect","EffectCreate_MonsterShow;BuffAdd_WaveHpUp;BuffAdd_WaveSpeedUp"))</f>
        <v/>
      </c>
      <c r="J213" s="2">
        <v>3</v>
      </c>
      <c r="K213" s="2">
        <v>12</v>
      </c>
      <c r="L213" s="2">
        <v>4</v>
      </c>
    </row>
    <row r="214" spans="1:12" x14ac:dyDescent="0.2">
      <c r="A214" s="2"/>
      <c r="B214" s="2" t="str">
        <f>IF(VLOOKUP(J214&amp;"_"&amp;K214,[1]无限模式!$A:$AY,13+L214,FALSE)="","","Monster_Season"&amp;J214&amp;"_Infinite_"&amp;K214&amp;"_"&amp;L214)</f>
        <v>Monster_Season3_Infinite_13_1</v>
      </c>
      <c r="C214" s="2" t="str">
        <f t="shared" si="15"/>
        <v>None</v>
      </c>
      <c r="D214" s="2"/>
      <c r="E214" s="6" t="str">
        <f t="shared" si="16"/>
        <v>赛季3无限模式13_1</v>
      </c>
      <c r="F214" s="18" t="str">
        <f>IF(VLOOKUP(J214&amp;"_"&amp;K214,[1]无限模式!$A:$AY,13+L214,FALSE)="","",""&amp;VLOOKUP(VLOOKUP(J214&amp;"_"&amp;K214,[1]无限模式!$A:$AY,13+L214,FALSE),[1]怪物!$B:$O,11,FALSE))</f>
        <v/>
      </c>
      <c r="G214" s="2" t="str">
        <f t="shared" si="17"/>
        <v>Unit_Monster_Season3_Infinite_13_1</v>
      </c>
      <c r="H214" s="2" t="str">
        <f t="shared" si="18"/>
        <v>TowerDefense_Monster1</v>
      </c>
      <c r="I214" s="2" t="str">
        <f>IF(B214="","",IF(RIGHT(VLOOKUP(J214&amp;"_"&amp;K214,[1]无限模式!$A:$AY,13+L214,FALSE),1)="3","EffectCreate_MonsterShow;BuffAdd_WaveHpUp;BuffAdd_WaveSpeedUp;EffectCreate_BossEffect","EffectCreate_MonsterShow;BuffAdd_WaveHpUp;BuffAdd_WaveSpeedUp"))</f>
        <v>EffectCreate_MonsterShow;BuffAdd_WaveHpUp;BuffAdd_WaveSpeedUp</v>
      </c>
      <c r="J214" s="2">
        <v>3</v>
      </c>
      <c r="K214" s="2">
        <v>13</v>
      </c>
      <c r="L214" s="2">
        <v>1</v>
      </c>
    </row>
    <row r="215" spans="1:12" x14ac:dyDescent="0.2">
      <c r="A215" s="2"/>
      <c r="B215" s="2" t="str">
        <f>IF(VLOOKUP(J215&amp;"_"&amp;K215,[1]无限模式!$A:$AY,13+L215,FALSE)="","","Monster_Season"&amp;J215&amp;"_Infinite_"&amp;K215&amp;"_"&amp;L215)</f>
        <v>Monster_Season3_Infinite_13_2</v>
      </c>
      <c r="C215" s="2" t="str">
        <f t="shared" si="15"/>
        <v>None</v>
      </c>
      <c r="D215" s="2"/>
      <c r="E215" s="6" t="str">
        <f t="shared" si="16"/>
        <v>赛季3无限模式13_2</v>
      </c>
      <c r="F215" s="18" t="str">
        <f>IF(VLOOKUP(J215&amp;"_"&amp;K215,[1]无限模式!$A:$AY,13+L215,FALSE)="","",""&amp;VLOOKUP(VLOOKUP(J215&amp;"_"&amp;K215,[1]无限模式!$A:$AY,13+L215,FALSE),[1]怪物!$B:$O,11,FALSE))</f>
        <v/>
      </c>
      <c r="G215" s="2" t="str">
        <f t="shared" si="17"/>
        <v>Unit_Monster_Season3_Infinite_13_2</v>
      </c>
      <c r="H215" s="2" t="str">
        <f t="shared" si="18"/>
        <v>TowerDefense_Monster1</v>
      </c>
      <c r="I215" s="2" t="str">
        <f>IF(B215="","",IF(RIGHT(VLOOKUP(J215&amp;"_"&amp;K215,[1]无限模式!$A:$AY,13+L215,FALSE),1)="3","EffectCreate_MonsterShow;BuffAdd_WaveHpUp;BuffAdd_WaveSpeedUp;EffectCreate_BossEffect","EffectCreate_MonsterShow;BuffAdd_WaveHpUp;BuffAdd_WaveSpeedUp"))</f>
        <v>EffectCreate_MonsterShow;BuffAdd_WaveHpUp;BuffAdd_WaveSpeedUp</v>
      </c>
      <c r="J215" s="2">
        <v>3</v>
      </c>
      <c r="K215" s="2">
        <v>13</v>
      </c>
      <c r="L215" s="2">
        <v>2</v>
      </c>
    </row>
    <row r="216" spans="1:12" x14ac:dyDescent="0.2">
      <c r="A216" s="2"/>
      <c r="B216" s="2" t="str">
        <f>IF(VLOOKUP(J216&amp;"_"&amp;K216,[1]无限模式!$A:$AY,13+L216,FALSE)="","","Monster_Season"&amp;J216&amp;"_Infinite_"&amp;K216&amp;"_"&amp;L216)</f>
        <v>Monster_Season3_Infinite_13_3</v>
      </c>
      <c r="C216" s="2" t="str">
        <f t="shared" si="15"/>
        <v>None</v>
      </c>
      <c r="D216" s="2"/>
      <c r="E216" s="6" t="str">
        <f t="shared" si="16"/>
        <v>赛季3无限模式13_3</v>
      </c>
      <c r="F216" s="18" t="str">
        <f>IF(VLOOKUP(J216&amp;"_"&amp;K216,[1]无限模式!$A:$AY,13+L216,FALSE)="","",""&amp;VLOOKUP(VLOOKUP(J216&amp;"_"&amp;K216,[1]无限模式!$A:$AY,13+L216,FALSE),[1]怪物!$B:$O,11,FALSE))</f>
        <v/>
      </c>
      <c r="G216" s="2" t="str">
        <f t="shared" si="17"/>
        <v>Unit_Monster_Season3_Infinite_13_3</v>
      </c>
      <c r="H216" s="2" t="str">
        <f t="shared" si="18"/>
        <v>TowerDefense_Monster1</v>
      </c>
      <c r="I216" s="2" t="str">
        <f>IF(B216="","",IF(RIGHT(VLOOKUP(J216&amp;"_"&amp;K216,[1]无限模式!$A:$AY,13+L216,FALSE),1)="3","EffectCreate_MonsterShow;BuffAdd_WaveHpUp;BuffAdd_WaveSpeedUp;EffectCreate_BossEffect","EffectCreate_MonsterShow;BuffAdd_WaveHpUp;BuffAdd_WaveSpeedUp"))</f>
        <v>EffectCreate_MonsterShow;BuffAdd_WaveHpUp;BuffAdd_WaveSpeedUp</v>
      </c>
      <c r="J216" s="2">
        <v>3</v>
      </c>
      <c r="K216" s="2">
        <v>13</v>
      </c>
      <c r="L216" s="2">
        <v>3</v>
      </c>
    </row>
    <row r="217" spans="1:12" x14ac:dyDescent="0.2">
      <c r="A217" s="2"/>
      <c r="B217" s="2" t="str">
        <f>IF(VLOOKUP(J217&amp;"_"&amp;K217,[1]无限模式!$A:$AY,13+L217,FALSE)="","","Monster_Season"&amp;J217&amp;"_Infinite_"&amp;K217&amp;"_"&amp;L217)</f>
        <v/>
      </c>
      <c r="C217" s="2" t="str">
        <f t="shared" si="15"/>
        <v/>
      </c>
      <c r="D217" s="2"/>
      <c r="E217" s="6" t="str">
        <f t="shared" si="16"/>
        <v/>
      </c>
      <c r="F217" s="18" t="str">
        <f>IF(VLOOKUP(J217&amp;"_"&amp;K217,[1]无限模式!$A:$AY,13+L217,FALSE)="","",""&amp;VLOOKUP(VLOOKUP(J217&amp;"_"&amp;K217,[1]无限模式!$A:$AY,13+L217,FALSE),[1]怪物!$B:$O,11,FALSE))</f>
        <v/>
      </c>
      <c r="G217" s="2" t="str">
        <f t="shared" si="17"/>
        <v/>
      </c>
      <c r="H217" s="2" t="str">
        <f t="shared" si="18"/>
        <v/>
      </c>
      <c r="I217" s="2" t="str">
        <f>IF(B217="","",IF(RIGHT(VLOOKUP(J217&amp;"_"&amp;K217,[1]无限模式!$A:$AY,13+L217,FALSE),1)="3","EffectCreate_MonsterShow;BuffAdd_WaveHpUp;BuffAdd_WaveSpeedUp;EffectCreate_BossEffect","EffectCreate_MonsterShow;BuffAdd_WaveHpUp;BuffAdd_WaveSpeedUp"))</f>
        <v/>
      </c>
      <c r="J217" s="2">
        <v>3</v>
      </c>
      <c r="K217" s="2">
        <v>13</v>
      </c>
      <c r="L217" s="2">
        <v>4</v>
      </c>
    </row>
    <row r="218" spans="1:12" x14ac:dyDescent="0.2">
      <c r="A218" s="2"/>
      <c r="B218" s="2" t="str">
        <f>IF(VLOOKUP(J218&amp;"_"&amp;K218,[1]无限模式!$A:$AY,13+L218,FALSE)="","","Monster_Season"&amp;J218&amp;"_Infinite_"&amp;K218&amp;"_"&amp;L218)</f>
        <v>Monster_Season3_Infinite_14_1</v>
      </c>
      <c r="C218" s="2" t="str">
        <f t="shared" si="15"/>
        <v>None</v>
      </c>
      <c r="D218" s="2"/>
      <c r="E218" s="6" t="str">
        <f t="shared" si="16"/>
        <v>赛季3无限模式14_1</v>
      </c>
      <c r="F218" s="18" t="str">
        <f>IF(VLOOKUP(J218&amp;"_"&amp;K218,[1]无限模式!$A:$AY,13+L218,FALSE)="","",""&amp;VLOOKUP(VLOOKUP(J218&amp;"_"&amp;K218,[1]无限模式!$A:$AY,13+L218,FALSE),[1]怪物!$B:$O,11,FALSE))</f>
        <v/>
      </c>
      <c r="G218" s="2" t="str">
        <f t="shared" si="17"/>
        <v>Unit_Monster_Season3_Infinite_14_1</v>
      </c>
      <c r="H218" s="2" t="str">
        <f t="shared" si="18"/>
        <v>TowerDefense_Monster1</v>
      </c>
      <c r="I218" s="2" t="str">
        <f>IF(B218="","",IF(RIGHT(VLOOKUP(J218&amp;"_"&amp;K218,[1]无限模式!$A:$AY,13+L218,FALSE),1)="3","EffectCreate_MonsterShow;BuffAdd_WaveHpUp;BuffAdd_WaveSpeedUp;EffectCreate_BossEffect","EffectCreate_MonsterShow;BuffAdd_WaveHpUp;BuffAdd_WaveSpeedUp"))</f>
        <v>EffectCreate_MonsterShow;BuffAdd_WaveHpUp;BuffAdd_WaveSpeedUp</v>
      </c>
      <c r="J218" s="2">
        <v>3</v>
      </c>
      <c r="K218" s="2">
        <v>14</v>
      </c>
      <c r="L218" s="2">
        <v>1</v>
      </c>
    </row>
    <row r="219" spans="1:12" x14ac:dyDescent="0.2">
      <c r="A219" s="2"/>
      <c r="B219" s="2" t="str">
        <f>IF(VLOOKUP(J219&amp;"_"&amp;K219,[1]无限模式!$A:$AY,13+L219,FALSE)="","","Monster_Season"&amp;J219&amp;"_Infinite_"&amp;K219&amp;"_"&amp;L219)</f>
        <v>Monster_Season3_Infinite_14_2</v>
      </c>
      <c r="C219" s="2" t="str">
        <f t="shared" si="15"/>
        <v>None</v>
      </c>
      <c r="D219" s="2"/>
      <c r="E219" s="6" t="str">
        <f t="shared" si="16"/>
        <v>赛季3无限模式14_2</v>
      </c>
      <c r="F219" s="18" t="str">
        <f>IF(VLOOKUP(J219&amp;"_"&amp;K219,[1]无限模式!$A:$AY,13+L219,FALSE)="","",""&amp;VLOOKUP(VLOOKUP(J219&amp;"_"&amp;K219,[1]无限模式!$A:$AY,13+L219,FALSE),[1]怪物!$B:$O,11,FALSE))</f>
        <v/>
      </c>
      <c r="G219" s="2" t="str">
        <f t="shared" si="17"/>
        <v>Unit_Monster_Season3_Infinite_14_2</v>
      </c>
      <c r="H219" s="2" t="str">
        <f t="shared" si="18"/>
        <v>TowerDefense_Monster1</v>
      </c>
      <c r="I219" s="2" t="str">
        <f>IF(B219="","",IF(RIGHT(VLOOKUP(J219&amp;"_"&amp;K219,[1]无限模式!$A:$AY,13+L219,FALSE),1)="3","EffectCreate_MonsterShow;BuffAdd_WaveHpUp;BuffAdd_WaveSpeedUp;EffectCreate_BossEffect","EffectCreate_MonsterShow;BuffAdd_WaveHpUp;BuffAdd_WaveSpeedUp"))</f>
        <v>EffectCreate_MonsterShow;BuffAdd_WaveHpUp;BuffAdd_WaveSpeedUp</v>
      </c>
      <c r="J219" s="2">
        <v>3</v>
      </c>
      <c r="K219" s="2">
        <v>14</v>
      </c>
      <c r="L219" s="2">
        <v>2</v>
      </c>
    </row>
    <row r="220" spans="1:12" x14ac:dyDescent="0.2">
      <c r="A220" s="2"/>
      <c r="B220" s="2" t="str">
        <f>IF(VLOOKUP(J220&amp;"_"&amp;K220,[1]无限模式!$A:$AY,13+L220,FALSE)="","","Monster_Season"&amp;J220&amp;"_Infinite_"&amp;K220&amp;"_"&amp;L220)</f>
        <v>Monster_Season3_Infinite_14_3</v>
      </c>
      <c r="C220" s="2" t="str">
        <f t="shared" si="15"/>
        <v>None</v>
      </c>
      <c r="D220" s="2"/>
      <c r="E220" s="6" t="str">
        <f t="shared" si="16"/>
        <v>赛季3无限模式14_3</v>
      </c>
      <c r="F220" s="18" t="str">
        <f>IF(VLOOKUP(J220&amp;"_"&amp;K220,[1]无限模式!$A:$AY,13+L220,FALSE)="","",""&amp;VLOOKUP(VLOOKUP(J220&amp;"_"&amp;K220,[1]无限模式!$A:$AY,13+L220,FALSE),[1]怪物!$B:$O,11,FALSE))</f>
        <v/>
      </c>
      <c r="G220" s="2" t="str">
        <f t="shared" si="17"/>
        <v>Unit_Monster_Season3_Infinite_14_3</v>
      </c>
      <c r="H220" s="2" t="str">
        <f t="shared" si="18"/>
        <v>TowerDefense_Monster1</v>
      </c>
      <c r="I220" s="2" t="str">
        <f>IF(B220="","",IF(RIGHT(VLOOKUP(J220&amp;"_"&amp;K220,[1]无限模式!$A:$AY,13+L220,FALSE),1)="3","EffectCreate_MonsterShow;BuffAdd_WaveHpUp;BuffAdd_WaveSpeedUp;EffectCreate_BossEffect","EffectCreate_MonsterShow;BuffAdd_WaveHpUp;BuffAdd_WaveSpeedUp"))</f>
        <v>EffectCreate_MonsterShow;BuffAdd_WaveHpUp;BuffAdd_WaveSpeedUp</v>
      </c>
      <c r="J220" s="2">
        <v>3</v>
      </c>
      <c r="K220" s="2">
        <v>14</v>
      </c>
      <c r="L220" s="2">
        <v>3</v>
      </c>
    </row>
    <row r="221" spans="1:12" x14ac:dyDescent="0.2">
      <c r="A221" s="2"/>
      <c r="B221" s="2" t="str">
        <f>IF(VLOOKUP(J221&amp;"_"&amp;K221,[1]无限模式!$A:$AY,13+L221,FALSE)="","","Monster_Season"&amp;J221&amp;"_Infinite_"&amp;K221&amp;"_"&amp;L221)</f>
        <v/>
      </c>
      <c r="C221" s="2" t="str">
        <f t="shared" si="15"/>
        <v/>
      </c>
      <c r="D221" s="2"/>
      <c r="E221" s="6" t="str">
        <f t="shared" si="16"/>
        <v/>
      </c>
      <c r="F221" s="18" t="str">
        <f>IF(VLOOKUP(J221&amp;"_"&amp;K221,[1]无限模式!$A:$AY,13+L221,FALSE)="","",""&amp;VLOOKUP(VLOOKUP(J221&amp;"_"&amp;K221,[1]无限模式!$A:$AY,13+L221,FALSE),[1]怪物!$B:$O,11,FALSE))</f>
        <v/>
      </c>
      <c r="G221" s="2" t="str">
        <f t="shared" si="17"/>
        <v/>
      </c>
      <c r="H221" s="2" t="str">
        <f t="shared" si="18"/>
        <v/>
      </c>
      <c r="I221" s="2" t="str">
        <f>IF(B221="","",IF(RIGHT(VLOOKUP(J221&amp;"_"&amp;K221,[1]无限模式!$A:$AY,13+L221,FALSE),1)="3","EffectCreate_MonsterShow;BuffAdd_WaveHpUp;BuffAdd_WaveSpeedUp;EffectCreate_BossEffect","EffectCreate_MonsterShow;BuffAdd_WaveHpUp;BuffAdd_WaveSpeedUp"))</f>
        <v/>
      </c>
      <c r="J221" s="2">
        <v>3</v>
      </c>
      <c r="K221" s="2">
        <v>14</v>
      </c>
      <c r="L221" s="2">
        <v>4</v>
      </c>
    </row>
    <row r="222" spans="1:12" x14ac:dyDescent="0.2">
      <c r="A222" s="2"/>
      <c r="B222" s="2" t="str">
        <f>IF(VLOOKUP(J222&amp;"_"&amp;K222,[1]无限模式!$A:$AY,13+L222,FALSE)="","","Monster_Season"&amp;J222&amp;"_Infinite_"&amp;K222&amp;"_"&amp;L222)</f>
        <v>Monster_Season3_Infinite_15_1</v>
      </c>
      <c r="C222" s="2" t="str">
        <f t="shared" si="15"/>
        <v>None</v>
      </c>
      <c r="D222" s="2"/>
      <c r="E222" s="6" t="str">
        <f t="shared" si="16"/>
        <v>赛季3无限模式15_1</v>
      </c>
      <c r="F222" s="18" t="str">
        <f>IF(VLOOKUP(J222&amp;"_"&amp;K222,[1]无限模式!$A:$AY,13+L222,FALSE)="","",""&amp;VLOOKUP(VLOOKUP(J222&amp;"_"&amp;K222,[1]无限模式!$A:$AY,13+L222,FALSE),[1]怪物!$B:$O,11,FALSE))</f>
        <v/>
      </c>
      <c r="G222" s="2" t="str">
        <f t="shared" si="17"/>
        <v>Unit_Monster_Season3_Infinite_15_1</v>
      </c>
      <c r="H222" s="2" t="str">
        <f t="shared" si="18"/>
        <v>TowerDefense_Monster1</v>
      </c>
      <c r="I222" s="2" t="str">
        <f>IF(B222="","",IF(RIGHT(VLOOKUP(J222&amp;"_"&amp;K222,[1]无限模式!$A:$AY,13+L222,FALSE),1)="3","EffectCreate_MonsterShow;BuffAdd_WaveHpUp;BuffAdd_WaveSpeedUp;EffectCreate_BossEffect","EffectCreate_MonsterShow;BuffAdd_WaveHpUp;BuffAdd_WaveSpeedUp"))</f>
        <v>EffectCreate_MonsterShow;BuffAdd_WaveHpUp;BuffAdd_WaveSpeedUp</v>
      </c>
      <c r="J222" s="2">
        <v>3</v>
      </c>
      <c r="K222" s="2">
        <v>15</v>
      </c>
      <c r="L222" s="2">
        <v>1</v>
      </c>
    </row>
    <row r="223" spans="1:12" x14ac:dyDescent="0.2">
      <c r="A223" s="2"/>
      <c r="B223" s="2" t="str">
        <f>IF(VLOOKUP(J223&amp;"_"&amp;K223,[1]无限模式!$A:$AY,13+L223,FALSE)="","","Monster_Season"&amp;J223&amp;"_Infinite_"&amp;K223&amp;"_"&amp;L223)</f>
        <v>Monster_Season3_Infinite_15_2</v>
      </c>
      <c r="C223" s="2" t="str">
        <f t="shared" si="15"/>
        <v>None</v>
      </c>
      <c r="D223" s="2"/>
      <c r="E223" s="6" t="str">
        <f t="shared" si="16"/>
        <v>赛季3无限模式15_2</v>
      </c>
      <c r="F223" s="18" t="str">
        <f>IF(VLOOKUP(J223&amp;"_"&amp;K223,[1]无限模式!$A:$AY,13+L223,FALSE)="","",""&amp;VLOOKUP(VLOOKUP(J223&amp;"_"&amp;K223,[1]无限模式!$A:$AY,13+L223,FALSE),[1]怪物!$B:$O,11,FALSE))</f>
        <v/>
      </c>
      <c r="G223" s="2" t="str">
        <f t="shared" si="17"/>
        <v>Unit_Monster_Season3_Infinite_15_2</v>
      </c>
      <c r="H223" s="2" t="str">
        <f t="shared" si="18"/>
        <v>TowerDefense_Monster1</v>
      </c>
      <c r="I223" s="2" t="str">
        <f>IF(B223="","",IF(RIGHT(VLOOKUP(J223&amp;"_"&amp;K223,[1]无限模式!$A:$AY,13+L223,FALSE),1)="3","EffectCreate_MonsterShow;BuffAdd_WaveHpUp;BuffAdd_WaveSpeedUp;EffectCreate_BossEffect","EffectCreate_MonsterShow;BuffAdd_WaveHpUp;BuffAdd_WaveSpeedUp"))</f>
        <v>EffectCreate_MonsterShow;BuffAdd_WaveHpUp;BuffAdd_WaveSpeedUp</v>
      </c>
      <c r="J223" s="2">
        <v>3</v>
      </c>
      <c r="K223" s="2">
        <v>15</v>
      </c>
      <c r="L223" s="2">
        <v>2</v>
      </c>
    </row>
    <row r="224" spans="1:12" x14ac:dyDescent="0.2">
      <c r="A224" s="2"/>
      <c r="B224" s="2" t="str">
        <f>IF(VLOOKUP(J224&amp;"_"&amp;K224,[1]无限模式!$A:$AY,13+L224,FALSE)="","","Monster_Season"&amp;J224&amp;"_Infinite_"&amp;K224&amp;"_"&amp;L224)</f>
        <v>Monster_Season3_Infinite_15_3</v>
      </c>
      <c r="C224" s="2" t="str">
        <f t="shared" si="15"/>
        <v>None</v>
      </c>
      <c r="D224" s="2"/>
      <c r="E224" s="6" t="str">
        <f t="shared" si="16"/>
        <v>赛季3无限模式15_3</v>
      </c>
      <c r="F224" s="18" t="str">
        <f>IF(VLOOKUP(J224&amp;"_"&amp;K224,[1]无限模式!$A:$AY,13+L224,FALSE)="","",""&amp;VLOOKUP(VLOOKUP(J224&amp;"_"&amp;K224,[1]无限模式!$A:$AY,13+L224,FALSE),[1]怪物!$B:$O,11,FALSE))</f>
        <v/>
      </c>
      <c r="G224" s="2" t="str">
        <f t="shared" si="17"/>
        <v>Unit_Monster_Season3_Infinite_15_3</v>
      </c>
      <c r="H224" s="2" t="str">
        <f t="shared" si="18"/>
        <v>TowerDefense_Monster1</v>
      </c>
      <c r="I224" s="2" t="str">
        <f>IF(B224="","",IF(RIGHT(VLOOKUP(J224&amp;"_"&amp;K224,[1]无限模式!$A:$AY,13+L224,FALSE),1)="3","EffectCreate_MonsterShow;BuffAdd_WaveHpUp;BuffAdd_WaveSpeedUp;EffectCreate_BossEffect","EffectCreate_MonsterShow;BuffAdd_WaveHpUp;BuffAdd_WaveSpeedUp"))</f>
        <v>EffectCreate_MonsterShow;BuffAdd_WaveHpUp;BuffAdd_WaveSpeedUp</v>
      </c>
      <c r="J224" s="2">
        <v>3</v>
      </c>
      <c r="K224" s="2">
        <v>15</v>
      </c>
      <c r="L224" s="2">
        <v>3</v>
      </c>
    </row>
    <row r="225" spans="1:12" x14ac:dyDescent="0.2">
      <c r="A225" s="2"/>
      <c r="B225" s="2" t="str">
        <f>IF(VLOOKUP(J225&amp;"_"&amp;K225,[1]无限模式!$A:$AY,13+L225,FALSE)="","","Monster_Season"&amp;J225&amp;"_Infinite_"&amp;K225&amp;"_"&amp;L225)</f>
        <v>Monster_Season3_Infinite_15_4</v>
      </c>
      <c r="C225" s="2" t="str">
        <f t="shared" si="15"/>
        <v>None</v>
      </c>
      <c r="D225" s="2"/>
      <c r="E225" s="6" t="str">
        <f t="shared" si="16"/>
        <v>赛季3无限模式15_4</v>
      </c>
      <c r="F225" s="18" t="str">
        <f>IF(VLOOKUP(J225&amp;"_"&amp;K225,[1]无限模式!$A:$AY,13+L225,FALSE)="","",""&amp;VLOOKUP(VLOOKUP(J225&amp;"_"&amp;K225,[1]无限模式!$A:$AY,13+L225,FALSE),[1]怪物!$B:$O,11,FALSE))</f>
        <v/>
      </c>
      <c r="G225" s="2" t="str">
        <f t="shared" si="17"/>
        <v>Unit_Monster_Season3_Infinite_15_4</v>
      </c>
      <c r="H225" s="2" t="str">
        <f t="shared" si="18"/>
        <v>TowerDefense_Monster1</v>
      </c>
      <c r="I225" s="2" t="str">
        <f>IF(B225="","",IF(RIGHT(VLOOKUP(J225&amp;"_"&amp;K225,[1]无限模式!$A:$AY,13+L225,FALSE),1)="3","EffectCreate_MonsterShow;BuffAdd_WaveHpUp;BuffAdd_WaveSpeedUp;EffectCreate_BossEffect","EffectCreate_MonsterShow;BuffAdd_WaveHpUp;BuffAdd_WaveSpeedUp"))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225" s="2">
        <v>3</v>
      </c>
      <c r="K225" s="2">
        <v>15</v>
      </c>
      <c r="L225" s="2">
        <v>4</v>
      </c>
    </row>
    <row r="226" spans="1:12" x14ac:dyDescent="0.2">
      <c r="A226" s="2"/>
      <c r="B226" s="2" t="str">
        <f>IF(VLOOKUP(J226&amp;"_"&amp;K226,[1]无限模式!$A:$AY,13+L226,FALSE)="","","Monster_Season"&amp;J226&amp;"_Infinite_"&amp;K226&amp;"_"&amp;L226)</f>
        <v>Monster_Season3_Infinite_16_1</v>
      </c>
      <c r="C226" s="2" t="str">
        <f t="shared" si="15"/>
        <v>None</v>
      </c>
      <c r="D226" s="2"/>
      <c r="E226" s="6" t="str">
        <f t="shared" si="16"/>
        <v>赛季3无限模式16_1</v>
      </c>
      <c r="F226" s="18" t="str">
        <f>IF(VLOOKUP(J226&amp;"_"&amp;K226,[1]无限模式!$A:$AY,13+L226,FALSE)="","",""&amp;VLOOKUP(VLOOKUP(J226&amp;"_"&amp;K226,[1]无限模式!$A:$AY,13+L226,FALSE),[1]怪物!$B:$O,11,FALSE))</f>
        <v/>
      </c>
      <c r="G226" s="2" t="str">
        <f t="shared" si="17"/>
        <v>Unit_Monster_Season3_Infinite_16_1</v>
      </c>
      <c r="H226" s="2" t="str">
        <f t="shared" si="18"/>
        <v>TowerDefense_Monster1</v>
      </c>
      <c r="I226" s="2" t="str">
        <f>IF(B226="","",IF(RIGHT(VLOOKUP(J226&amp;"_"&amp;K226,[1]无限模式!$A:$AY,13+L226,FALSE),1)="3","EffectCreate_MonsterShow;BuffAdd_WaveHpUp;BuffAdd_WaveSpeedUp;EffectCreate_BossEffect","EffectCreate_MonsterShow;BuffAdd_WaveHpUp;BuffAdd_WaveSpeedUp"))</f>
        <v>EffectCreate_MonsterShow;BuffAdd_WaveHpUp;BuffAdd_WaveSpeedUp</v>
      </c>
      <c r="J226" s="2">
        <v>3</v>
      </c>
      <c r="K226" s="2">
        <v>16</v>
      </c>
      <c r="L226" s="2">
        <v>1</v>
      </c>
    </row>
    <row r="227" spans="1:12" x14ac:dyDescent="0.2">
      <c r="A227" s="2"/>
      <c r="B227" s="2" t="str">
        <f>IF(VLOOKUP(J227&amp;"_"&amp;K227,[1]无限模式!$A:$AY,13+L227,FALSE)="","","Monster_Season"&amp;J227&amp;"_Infinite_"&amp;K227&amp;"_"&amp;L227)</f>
        <v>Monster_Season3_Infinite_16_2</v>
      </c>
      <c r="C227" s="2" t="str">
        <f t="shared" si="15"/>
        <v>None</v>
      </c>
      <c r="D227" s="2"/>
      <c r="E227" s="6" t="str">
        <f t="shared" si="16"/>
        <v>赛季3无限模式16_2</v>
      </c>
      <c r="F227" s="18" t="str">
        <f>IF(VLOOKUP(J227&amp;"_"&amp;K227,[1]无限模式!$A:$AY,13+L227,FALSE)="","",""&amp;VLOOKUP(VLOOKUP(J227&amp;"_"&amp;K227,[1]无限模式!$A:$AY,13+L227,FALSE),[1]怪物!$B:$O,11,FALSE))</f>
        <v/>
      </c>
      <c r="G227" s="2" t="str">
        <f t="shared" si="17"/>
        <v>Unit_Monster_Season3_Infinite_16_2</v>
      </c>
      <c r="H227" s="2" t="str">
        <f t="shared" si="18"/>
        <v>TowerDefense_Monster1</v>
      </c>
      <c r="I227" s="2" t="str">
        <f>IF(B227="","",IF(RIGHT(VLOOKUP(J227&amp;"_"&amp;K227,[1]无限模式!$A:$AY,13+L227,FALSE),1)="3","EffectCreate_MonsterShow;BuffAdd_WaveHpUp;BuffAdd_WaveSpeedUp;EffectCreate_BossEffect","EffectCreate_MonsterShow;BuffAdd_WaveHpUp;BuffAdd_WaveSpeedUp"))</f>
        <v>EffectCreate_MonsterShow;BuffAdd_WaveHpUp;BuffAdd_WaveSpeedUp</v>
      </c>
      <c r="J227" s="2">
        <v>3</v>
      </c>
      <c r="K227" s="2">
        <v>16</v>
      </c>
      <c r="L227" s="2">
        <v>2</v>
      </c>
    </row>
    <row r="228" spans="1:12" x14ac:dyDescent="0.2">
      <c r="A228" s="2"/>
      <c r="B228" s="2" t="str">
        <f>IF(VLOOKUP(J228&amp;"_"&amp;K228,[1]无限模式!$A:$AY,13+L228,FALSE)="","","Monster_Season"&amp;J228&amp;"_Infinite_"&amp;K228&amp;"_"&amp;L228)</f>
        <v/>
      </c>
      <c r="C228" s="2" t="str">
        <f t="shared" si="15"/>
        <v/>
      </c>
      <c r="D228" s="2"/>
      <c r="E228" s="6" t="str">
        <f t="shared" si="16"/>
        <v/>
      </c>
      <c r="F228" s="18" t="str">
        <f>IF(VLOOKUP(J228&amp;"_"&amp;K228,[1]无限模式!$A:$AY,13+L228,FALSE)="","",""&amp;VLOOKUP(VLOOKUP(J228&amp;"_"&amp;K228,[1]无限模式!$A:$AY,13+L228,FALSE),[1]怪物!$B:$O,11,FALSE))</f>
        <v/>
      </c>
      <c r="G228" s="2" t="str">
        <f t="shared" si="17"/>
        <v/>
      </c>
      <c r="H228" s="2" t="str">
        <f t="shared" si="18"/>
        <v/>
      </c>
      <c r="I228" s="2" t="str">
        <f>IF(B228="","",IF(RIGHT(VLOOKUP(J228&amp;"_"&amp;K228,[1]无限模式!$A:$AY,13+L228,FALSE),1)="3","EffectCreate_MonsterShow;BuffAdd_WaveHpUp;BuffAdd_WaveSpeedUp;EffectCreate_BossEffect","EffectCreate_MonsterShow;BuffAdd_WaveHpUp;BuffAdd_WaveSpeedUp"))</f>
        <v/>
      </c>
      <c r="J228" s="2">
        <v>3</v>
      </c>
      <c r="K228" s="2">
        <v>16</v>
      </c>
      <c r="L228" s="2">
        <v>3</v>
      </c>
    </row>
    <row r="229" spans="1:12" x14ac:dyDescent="0.2">
      <c r="A229" s="2"/>
      <c r="B229" s="2" t="str">
        <f>IF(VLOOKUP(J229&amp;"_"&amp;K229,[1]无限模式!$A:$AY,13+L229,FALSE)="","","Monster_Season"&amp;J229&amp;"_Infinite_"&amp;K229&amp;"_"&amp;L229)</f>
        <v/>
      </c>
      <c r="C229" s="2" t="str">
        <f t="shared" si="15"/>
        <v/>
      </c>
      <c r="D229" s="2"/>
      <c r="E229" s="6" t="str">
        <f t="shared" si="16"/>
        <v/>
      </c>
      <c r="F229" s="18" t="str">
        <f>IF(VLOOKUP(J229&amp;"_"&amp;K229,[1]无限模式!$A:$AY,13+L229,FALSE)="","",""&amp;VLOOKUP(VLOOKUP(J229&amp;"_"&amp;K229,[1]无限模式!$A:$AY,13+L229,FALSE),[1]怪物!$B:$O,11,FALSE))</f>
        <v/>
      </c>
      <c r="G229" s="2" t="str">
        <f t="shared" si="17"/>
        <v/>
      </c>
      <c r="H229" s="2" t="str">
        <f t="shared" si="18"/>
        <v/>
      </c>
      <c r="I229" s="2" t="str">
        <f>IF(B229="","",IF(RIGHT(VLOOKUP(J229&amp;"_"&amp;K229,[1]无限模式!$A:$AY,13+L229,FALSE),1)="3","EffectCreate_MonsterShow;BuffAdd_WaveHpUp;BuffAdd_WaveSpeedUp;EffectCreate_BossEffect","EffectCreate_MonsterShow;BuffAdd_WaveHpUp;BuffAdd_WaveSpeedUp"))</f>
        <v/>
      </c>
      <c r="J229" s="2">
        <v>3</v>
      </c>
      <c r="K229" s="2">
        <v>16</v>
      </c>
      <c r="L229" s="2">
        <v>4</v>
      </c>
    </row>
    <row r="230" spans="1:12" x14ac:dyDescent="0.2">
      <c r="A230" s="2"/>
      <c r="B230" s="2" t="str">
        <f>IF(VLOOKUP(J230&amp;"_"&amp;K230,[1]无限模式!$A:$AY,13+L230,FALSE)="","","Monster_Season"&amp;J230&amp;"_Infinite_"&amp;K230&amp;"_"&amp;L230)</f>
        <v>Monster_Season3_Infinite_17_1</v>
      </c>
      <c r="C230" s="2" t="str">
        <f t="shared" si="15"/>
        <v>None</v>
      </c>
      <c r="D230" s="2"/>
      <c r="E230" s="6" t="str">
        <f t="shared" si="16"/>
        <v>赛季3无限模式17_1</v>
      </c>
      <c r="F230" s="18" t="str">
        <f>IF(VLOOKUP(J230&amp;"_"&amp;K230,[1]无限模式!$A:$AY,13+L230,FALSE)="","",""&amp;VLOOKUP(VLOOKUP(J230&amp;"_"&amp;K230,[1]无限模式!$A:$AY,13+L230,FALSE),[1]怪物!$B:$O,11,FALSE))</f>
        <v/>
      </c>
      <c r="G230" s="2" t="str">
        <f t="shared" si="17"/>
        <v>Unit_Monster_Season3_Infinite_17_1</v>
      </c>
      <c r="H230" s="2" t="str">
        <f t="shared" si="18"/>
        <v>TowerDefense_Monster1</v>
      </c>
      <c r="I230" s="2" t="str">
        <f>IF(B230="","",IF(RIGHT(VLOOKUP(J230&amp;"_"&amp;K230,[1]无限模式!$A:$AY,13+L230,FALSE),1)="3","EffectCreate_MonsterShow;BuffAdd_WaveHpUp;BuffAdd_WaveSpeedUp;EffectCreate_BossEffect","EffectCreate_MonsterShow;BuffAdd_WaveHpUp;BuffAdd_WaveSpeedUp"))</f>
        <v>EffectCreate_MonsterShow;BuffAdd_WaveHpUp;BuffAdd_WaveSpeedUp</v>
      </c>
      <c r="J230" s="2">
        <v>3</v>
      </c>
      <c r="K230" s="2">
        <v>17</v>
      </c>
      <c r="L230" s="2">
        <v>1</v>
      </c>
    </row>
    <row r="231" spans="1:12" x14ac:dyDescent="0.2">
      <c r="A231" s="2"/>
      <c r="B231" s="2" t="str">
        <f>IF(VLOOKUP(J231&amp;"_"&amp;K231,[1]无限模式!$A:$AY,13+L231,FALSE)="","","Monster_Season"&amp;J231&amp;"_Infinite_"&amp;K231&amp;"_"&amp;L231)</f>
        <v>Monster_Season3_Infinite_17_2</v>
      </c>
      <c r="C231" s="2" t="str">
        <f t="shared" si="15"/>
        <v>None</v>
      </c>
      <c r="D231" s="2"/>
      <c r="E231" s="6" t="str">
        <f t="shared" si="16"/>
        <v>赛季3无限模式17_2</v>
      </c>
      <c r="F231" s="18" t="str">
        <f>IF(VLOOKUP(J231&amp;"_"&amp;K231,[1]无限模式!$A:$AY,13+L231,FALSE)="","",""&amp;VLOOKUP(VLOOKUP(J231&amp;"_"&amp;K231,[1]无限模式!$A:$AY,13+L231,FALSE),[1]怪物!$B:$O,11,FALSE))</f>
        <v/>
      </c>
      <c r="G231" s="2" t="str">
        <f t="shared" si="17"/>
        <v>Unit_Monster_Season3_Infinite_17_2</v>
      </c>
      <c r="H231" s="2" t="str">
        <f t="shared" si="18"/>
        <v>TowerDefense_Monster1</v>
      </c>
      <c r="I231" s="2" t="str">
        <f>IF(B231="","",IF(RIGHT(VLOOKUP(J231&amp;"_"&amp;K231,[1]无限模式!$A:$AY,13+L231,FALSE),1)="3","EffectCreate_MonsterShow;BuffAdd_WaveHpUp;BuffAdd_WaveSpeedUp;EffectCreate_BossEffect","EffectCreate_MonsterShow;BuffAdd_WaveHpUp;BuffAdd_WaveSpeedUp"))</f>
        <v>EffectCreate_MonsterShow;BuffAdd_WaveHpUp;BuffAdd_WaveSpeedUp</v>
      </c>
      <c r="J231" s="2">
        <v>3</v>
      </c>
      <c r="K231" s="2">
        <v>17</v>
      </c>
      <c r="L231" s="2">
        <v>2</v>
      </c>
    </row>
    <row r="232" spans="1:12" x14ac:dyDescent="0.2">
      <c r="A232" s="2"/>
      <c r="B232" s="2" t="str">
        <f>IF(VLOOKUP(J232&amp;"_"&amp;K232,[1]无限模式!$A:$AY,13+L232,FALSE)="","","Monster_Season"&amp;J232&amp;"_Infinite_"&amp;K232&amp;"_"&amp;L232)</f>
        <v>Monster_Season3_Infinite_17_3</v>
      </c>
      <c r="C232" s="2" t="str">
        <f t="shared" si="15"/>
        <v>None</v>
      </c>
      <c r="D232" s="2"/>
      <c r="E232" s="6" t="str">
        <f t="shared" si="16"/>
        <v>赛季3无限模式17_3</v>
      </c>
      <c r="F232" s="18" t="str">
        <f>IF(VLOOKUP(J232&amp;"_"&amp;K232,[1]无限模式!$A:$AY,13+L232,FALSE)="","",""&amp;VLOOKUP(VLOOKUP(J232&amp;"_"&amp;K232,[1]无限模式!$A:$AY,13+L232,FALSE),[1]怪物!$B:$O,11,FALSE))</f>
        <v/>
      </c>
      <c r="G232" s="2" t="str">
        <f t="shared" si="17"/>
        <v>Unit_Monster_Season3_Infinite_17_3</v>
      </c>
      <c r="H232" s="2" t="str">
        <f t="shared" si="18"/>
        <v>TowerDefense_Monster1</v>
      </c>
      <c r="I232" s="2" t="str">
        <f>IF(B232="","",IF(RIGHT(VLOOKUP(J232&amp;"_"&amp;K232,[1]无限模式!$A:$AY,13+L232,FALSE),1)="3","EffectCreate_MonsterShow;BuffAdd_WaveHpUp;BuffAdd_WaveSpeedUp;EffectCreate_BossEffect","EffectCreate_MonsterShow;BuffAdd_WaveHpUp;BuffAdd_WaveSpeedUp"))</f>
        <v>EffectCreate_MonsterShow;BuffAdd_WaveHpUp;BuffAdd_WaveSpeedUp</v>
      </c>
      <c r="J232" s="2">
        <v>3</v>
      </c>
      <c r="K232" s="2">
        <v>17</v>
      </c>
      <c r="L232" s="2">
        <v>3</v>
      </c>
    </row>
    <row r="233" spans="1:12" x14ac:dyDescent="0.2">
      <c r="A233" s="2"/>
      <c r="B233" s="2" t="str">
        <f>IF(VLOOKUP(J233&amp;"_"&amp;K233,[1]无限模式!$A:$AY,13+L233,FALSE)="","","Monster_Season"&amp;J233&amp;"_Infinite_"&amp;K233&amp;"_"&amp;L233)</f>
        <v/>
      </c>
      <c r="C233" s="2" t="str">
        <f t="shared" si="15"/>
        <v/>
      </c>
      <c r="D233" s="2"/>
      <c r="E233" s="6" t="str">
        <f t="shared" si="16"/>
        <v/>
      </c>
      <c r="F233" s="18" t="str">
        <f>IF(VLOOKUP(J233&amp;"_"&amp;K233,[1]无限模式!$A:$AY,13+L233,FALSE)="","",""&amp;VLOOKUP(VLOOKUP(J233&amp;"_"&amp;K233,[1]无限模式!$A:$AY,13+L233,FALSE),[1]怪物!$B:$O,11,FALSE))</f>
        <v/>
      </c>
      <c r="G233" s="2" t="str">
        <f t="shared" si="17"/>
        <v/>
      </c>
      <c r="H233" s="2" t="str">
        <f t="shared" si="18"/>
        <v/>
      </c>
      <c r="I233" s="2" t="str">
        <f>IF(B233="","",IF(RIGHT(VLOOKUP(J233&amp;"_"&amp;K233,[1]无限模式!$A:$AY,13+L233,FALSE),1)="3","EffectCreate_MonsterShow;BuffAdd_WaveHpUp;BuffAdd_WaveSpeedUp;EffectCreate_BossEffect","EffectCreate_MonsterShow;BuffAdd_WaveHpUp;BuffAdd_WaveSpeedUp"))</f>
        <v/>
      </c>
      <c r="J233" s="2">
        <v>3</v>
      </c>
      <c r="K233" s="2">
        <v>17</v>
      </c>
      <c r="L233" s="2">
        <v>4</v>
      </c>
    </row>
    <row r="234" spans="1:12" x14ac:dyDescent="0.2">
      <c r="A234" s="2"/>
      <c r="B234" s="2" t="str">
        <f>IF(VLOOKUP(J234&amp;"_"&amp;K234,[1]无限模式!$A:$AY,13+L234,FALSE)="","","Monster_Season"&amp;J234&amp;"_Infinite_"&amp;K234&amp;"_"&amp;L234)</f>
        <v>Monster_Season3_Infinite_18_1</v>
      </c>
      <c r="C234" s="2" t="str">
        <f t="shared" si="15"/>
        <v>None</v>
      </c>
      <c r="D234" s="2"/>
      <c r="E234" s="6" t="str">
        <f t="shared" si="16"/>
        <v>赛季3无限模式18_1</v>
      </c>
      <c r="F234" s="18" t="str">
        <f>IF(VLOOKUP(J234&amp;"_"&amp;K234,[1]无限模式!$A:$AY,13+L234,FALSE)="","",""&amp;VLOOKUP(VLOOKUP(J234&amp;"_"&amp;K234,[1]无限模式!$A:$AY,13+L234,FALSE),[1]怪物!$B:$O,11,FALSE))</f>
        <v/>
      </c>
      <c r="G234" s="2" t="str">
        <f t="shared" si="17"/>
        <v>Unit_Monster_Season3_Infinite_18_1</v>
      </c>
      <c r="H234" s="2" t="str">
        <f t="shared" si="18"/>
        <v>TowerDefense_Monster1</v>
      </c>
      <c r="I234" s="2" t="str">
        <f>IF(B234="","",IF(RIGHT(VLOOKUP(J234&amp;"_"&amp;K234,[1]无限模式!$A:$AY,13+L234,FALSE),1)="3","EffectCreate_MonsterShow;BuffAdd_WaveHpUp;BuffAdd_WaveSpeedUp;EffectCreate_BossEffect","EffectCreate_MonsterShow;BuffAdd_WaveHpUp;BuffAdd_WaveSpeedUp"))</f>
        <v>EffectCreate_MonsterShow;BuffAdd_WaveHpUp;BuffAdd_WaveSpeedUp</v>
      </c>
      <c r="J234" s="2">
        <v>3</v>
      </c>
      <c r="K234" s="2">
        <v>18</v>
      </c>
      <c r="L234" s="2">
        <v>1</v>
      </c>
    </row>
    <row r="235" spans="1:12" x14ac:dyDescent="0.2">
      <c r="A235" s="2"/>
      <c r="B235" s="2" t="str">
        <f>IF(VLOOKUP(J235&amp;"_"&amp;K235,[1]无限模式!$A:$AY,13+L235,FALSE)="","","Monster_Season"&amp;J235&amp;"_Infinite_"&amp;K235&amp;"_"&amp;L235)</f>
        <v>Monster_Season3_Infinite_18_2</v>
      </c>
      <c r="C235" s="2" t="str">
        <f t="shared" si="15"/>
        <v>None</v>
      </c>
      <c r="D235" s="2"/>
      <c r="E235" s="6" t="str">
        <f t="shared" si="16"/>
        <v>赛季3无限模式18_2</v>
      </c>
      <c r="F235" s="18" t="str">
        <f>IF(VLOOKUP(J235&amp;"_"&amp;K235,[1]无限模式!$A:$AY,13+L235,FALSE)="","",""&amp;VLOOKUP(VLOOKUP(J235&amp;"_"&amp;K235,[1]无限模式!$A:$AY,13+L235,FALSE),[1]怪物!$B:$O,11,FALSE))</f>
        <v/>
      </c>
      <c r="G235" s="2" t="str">
        <f t="shared" si="17"/>
        <v>Unit_Monster_Season3_Infinite_18_2</v>
      </c>
      <c r="H235" s="2" t="str">
        <f t="shared" si="18"/>
        <v>TowerDefense_Monster1</v>
      </c>
      <c r="I235" s="2" t="str">
        <f>IF(B235="","",IF(RIGHT(VLOOKUP(J235&amp;"_"&amp;K235,[1]无限模式!$A:$AY,13+L235,FALSE),1)="3","EffectCreate_MonsterShow;BuffAdd_WaveHpUp;BuffAdd_WaveSpeedUp;EffectCreate_BossEffect","EffectCreate_MonsterShow;BuffAdd_WaveHpUp;BuffAdd_WaveSpeedUp"))</f>
        <v>EffectCreate_MonsterShow;BuffAdd_WaveHpUp;BuffAdd_WaveSpeedUp</v>
      </c>
      <c r="J235" s="2">
        <v>3</v>
      </c>
      <c r="K235" s="2">
        <v>18</v>
      </c>
      <c r="L235" s="2">
        <v>2</v>
      </c>
    </row>
    <row r="236" spans="1:12" x14ac:dyDescent="0.2">
      <c r="A236" s="2"/>
      <c r="B236" s="2" t="str">
        <f>IF(VLOOKUP(J236&amp;"_"&amp;K236,[1]无限模式!$A:$AY,13+L236,FALSE)="","","Monster_Season"&amp;J236&amp;"_Infinite_"&amp;K236&amp;"_"&amp;L236)</f>
        <v>Monster_Season3_Infinite_18_3</v>
      </c>
      <c r="C236" s="2" t="str">
        <f t="shared" si="15"/>
        <v>None</v>
      </c>
      <c r="D236" s="2"/>
      <c r="E236" s="6" t="str">
        <f t="shared" si="16"/>
        <v>赛季3无限模式18_3</v>
      </c>
      <c r="F236" s="18" t="str">
        <f>IF(VLOOKUP(J236&amp;"_"&amp;K236,[1]无限模式!$A:$AY,13+L236,FALSE)="","",""&amp;VLOOKUP(VLOOKUP(J236&amp;"_"&amp;K236,[1]无限模式!$A:$AY,13+L236,FALSE),[1]怪物!$B:$O,11,FALSE))</f>
        <v/>
      </c>
      <c r="G236" s="2" t="str">
        <f t="shared" si="17"/>
        <v>Unit_Monster_Season3_Infinite_18_3</v>
      </c>
      <c r="H236" s="2" t="str">
        <f t="shared" si="18"/>
        <v>TowerDefense_Monster1</v>
      </c>
      <c r="I236" s="2" t="str">
        <f>IF(B236="","",IF(RIGHT(VLOOKUP(J236&amp;"_"&amp;K236,[1]无限模式!$A:$AY,13+L236,FALSE),1)="3","EffectCreate_MonsterShow;BuffAdd_WaveHpUp;BuffAdd_WaveSpeedUp;EffectCreate_BossEffect","EffectCreate_MonsterShow;BuffAdd_WaveHpUp;BuffAdd_WaveSpeedUp"))</f>
        <v>EffectCreate_MonsterShow;BuffAdd_WaveHpUp;BuffAdd_WaveSpeedUp</v>
      </c>
      <c r="J236" s="2">
        <v>3</v>
      </c>
      <c r="K236" s="2">
        <v>18</v>
      </c>
      <c r="L236" s="2">
        <v>3</v>
      </c>
    </row>
    <row r="237" spans="1:12" x14ac:dyDescent="0.2">
      <c r="A237" s="2"/>
      <c r="B237" s="2" t="str">
        <f>IF(VLOOKUP(J237&amp;"_"&amp;K237,[1]无限模式!$A:$AY,13+L237,FALSE)="","","Monster_Season"&amp;J237&amp;"_Infinite_"&amp;K237&amp;"_"&amp;L237)</f>
        <v/>
      </c>
      <c r="C237" s="2" t="str">
        <f t="shared" si="15"/>
        <v/>
      </c>
      <c r="D237" s="2"/>
      <c r="E237" s="6" t="str">
        <f t="shared" si="16"/>
        <v/>
      </c>
      <c r="F237" s="18" t="str">
        <f>IF(VLOOKUP(J237&amp;"_"&amp;K237,[1]无限模式!$A:$AY,13+L237,FALSE)="","",""&amp;VLOOKUP(VLOOKUP(J237&amp;"_"&amp;K237,[1]无限模式!$A:$AY,13+L237,FALSE),[1]怪物!$B:$O,11,FALSE))</f>
        <v/>
      </c>
      <c r="G237" s="2" t="str">
        <f t="shared" si="17"/>
        <v/>
      </c>
      <c r="H237" s="2" t="str">
        <f t="shared" si="18"/>
        <v/>
      </c>
      <c r="I237" s="2" t="str">
        <f>IF(B237="","",IF(RIGHT(VLOOKUP(J237&amp;"_"&amp;K237,[1]无限模式!$A:$AY,13+L237,FALSE),1)="3","EffectCreate_MonsterShow;BuffAdd_WaveHpUp;BuffAdd_WaveSpeedUp;EffectCreate_BossEffect","EffectCreate_MonsterShow;BuffAdd_WaveHpUp;BuffAdd_WaveSpeedUp"))</f>
        <v/>
      </c>
      <c r="J237" s="2">
        <v>3</v>
      </c>
      <c r="K237" s="2">
        <v>18</v>
      </c>
      <c r="L237" s="2">
        <v>4</v>
      </c>
    </row>
    <row r="238" spans="1:12" x14ac:dyDescent="0.2">
      <c r="A238" s="2"/>
      <c r="B238" s="2" t="str">
        <f>IF(VLOOKUP(J238&amp;"_"&amp;K238,[1]无限模式!$A:$AY,13+L238,FALSE)="","","Monster_Season"&amp;J238&amp;"_Infinite_"&amp;K238&amp;"_"&amp;L238)</f>
        <v>Monster_Season3_Infinite_19_1</v>
      </c>
      <c r="C238" s="2" t="str">
        <f t="shared" si="15"/>
        <v>None</v>
      </c>
      <c r="D238" s="2"/>
      <c r="E238" s="6" t="str">
        <f t="shared" si="16"/>
        <v>赛季3无限模式19_1</v>
      </c>
      <c r="F238" s="18" t="str">
        <f>IF(VLOOKUP(J238&amp;"_"&amp;K238,[1]无限模式!$A:$AY,13+L238,FALSE)="","",""&amp;VLOOKUP(VLOOKUP(J238&amp;"_"&amp;K238,[1]无限模式!$A:$AY,13+L238,FALSE),[1]怪物!$B:$O,11,FALSE))</f>
        <v/>
      </c>
      <c r="G238" s="2" t="str">
        <f t="shared" si="17"/>
        <v>Unit_Monster_Season3_Infinite_19_1</v>
      </c>
      <c r="H238" s="2" t="str">
        <f t="shared" si="18"/>
        <v>TowerDefense_Monster1</v>
      </c>
      <c r="I238" s="2" t="str">
        <f>IF(B238="","",IF(RIGHT(VLOOKUP(J238&amp;"_"&amp;K238,[1]无限模式!$A:$AY,13+L238,FALSE),1)="3","EffectCreate_MonsterShow;BuffAdd_WaveHpUp;BuffAdd_WaveSpeedUp;EffectCreate_BossEffect","EffectCreate_MonsterShow;BuffAdd_WaveHpUp;BuffAdd_WaveSpeedUp"))</f>
        <v>EffectCreate_MonsterShow;BuffAdd_WaveHpUp;BuffAdd_WaveSpeedUp</v>
      </c>
      <c r="J238" s="2">
        <v>3</v>
      </c>
      <c r="K238" s="2">
        <v>19</v>
      </c>
      <c r="L238" s="2">
        <v>1</v>
      </c>
    </row>
    <row r="239" spans="1:12" x14ac:dyDescent="0.2">
      <c r="A239" s="2"/>
      <c r="B239" s="2" t="str">
        <f>IF(VLOOKUP(J239&amp;"_"&amp;K239,[1]无限模式!$A:$AY,13+L239,FALSE)="","","Monster_Season"&amp;J239&amp;"_Infinite_"&amp;K239&amp;"_"&amp;L239)</f>
        <v>Monster_Season3_Infinite_19_2</v>
      </c>
      <c r="C239" s="2" t="str">
        <f t="shared" si="15"/>
        <v>None</v>
      </c>
      <c r="D239" s="2"/>
      <c r="E239" s="6" t="str">
        <f t="shared" si="16"/>
        <v>赛季3无限模式19_2</v>
      </c>
      <c r="F239" s="18" t="str">
        <f>IF(VLOOKUP(J239&amp;"_"&amp;K239,[1]无限模式!$A:$AY,13+L239,FALSE)="","",""&amp;VLOOKUP(VLOOKUP(J239&amp;"_"&amp;K239,[1]无限模式!$A:$AY,13+L239,FALSE),[1]怪物!$B:$O,11,FALSE))</f>
        <v/>
      </c>
      <c r="G239" s="2" t="str">
        <f t="shared" si="17"/>
        <v>Unit_Monster_Season3_Infinite_19_2</v>
      </c>
      <c r="H239" s="2" t="str">
        <f t="shared" si="18"/>
        <v>TowerDefense_Monster1</v>
      </c>
      <c r="I239" s="2" t="str">
        <f>IF(B239="","",IF(RIGHT(VLOOKUP(J239&amp;"_"&amp;K239,[1]无限模式!$A:$AY,13+L239,FALSE),1)="3","EffectCreate_MonsterShow;BuffAdd_WaveHpUp;BuffAdd_WaveSpeedUp;EffectCreate_BossEffect","EffectCreate_MonsterShow;BuffAdd_WaveHpUp;BuffAdd_WaveSpeedUp"))</f>
        <v>EffectCreate_MonsterShow;BuffAdd_WaveHpUp;BuffAdd_WaveSpeedUp</v>
      </c>
      <c r="J239" s="2">
        <v>3</v>
      </c>
      <c r="K239" s="2">
        <v>19</v>
      </c>
      <c r="L239" s="2">
        <v>2</v>
      </c>
    </row>
    <row r="240" spans="1:12" x14ac:dyDescent="0.2">
      <c r="A240" s="2"/>
      <c r="B240" s="2" t="str">
        <f>IF(VLOOKUP(J240&amp;"_"&amp;K240,[1]无限模式!$A:$AY,13+L240,FALSE)="","","Monster_Season"&amp;J240&amp;"_Infinite_"&amp;K240&amp;"_"&amp;L240)</f>
        <v>Monster_Season3_Infinite_19_3</v>
      </c>
      <c r="C240" s="2" t="str">
        <f t="shared" si="15"/>
        <v>None</v>
      </c>
      <c r="D240" s="2"/>
      <c r="E240" s="6" t="str">
        <f t="shared" si="16"/>
        <v>赛季3无限模式19_3</v>
      </c>
      <c r="F240" s="18" t="str">
        <f>IF(VLOOKUP(J240&amp;"_"&amp;K240,[1]无限模式!$A:$AY,13+L240,FALSE)="","",""&amp;VLOOKUP(VLOOKUP(J240&amp;"_"&amp;K240,[1]无限模式!$A:$AY,13+L240,FALSE),[1]怪物!$B:$O,11,FALSE))</f>
        <v/>
      </c>
      <c r="G240" s="2" t="str">
        <f t="shared" si="17"/>
        <v>Unit_Monster_Season3_Infinite_19_3</v>
      </c>
      <c r="H240" s="2" t="str">
        <f t="shared" si="18"/>
        <v>TowerDefense_Monster1</v>
      </c>
      <c r="I240" s="2" t="str">
        <f>IF(B240="","",IF(RIGHT(VLOOKUP(J240&amp;"_"&amp;K240,[1]无限模式!$A:$AY,13+L240,FALSE),1)="3","EffectCreate_MonsterShow;BuffAdd_WaveHpUp;BuffAdd_WaveSpeedUp;EffectCreate_BossEffect","EffectCreate_MonsterShow;BuffAdd_WaveHpUp;BuffAdd_WaveSpeedUp"))</f>
        <v>EffectCreate_MonsterShow;BuffAdd_WaveHpUp;BuffAdd_WaveSpeedUp</v>
      </c>
      <c r="J240" s="2">
        <v>3</v>
      </c>
      <c r="K240" s="2">
        <v>19</v>
      </c>
      <c r="L240" s="2">
        <v>3</v>
      </c>
    </row>
    <row r="241" spans="1:12" x14ac:dyDescent="0.2">
      <c r="A241" s="2"/>
      <c r="B241" s="2" t="str">
        <f>IF(VLOOKUP(J241&amp;"_"&amp;K241,[1]无限模式!$A:$AY,13+L241,FALSE)="","","Monster_Season"&amp;J241&amp;"_Infinite_"&amp;K241&amp;"_"&amp;L241)</f>
        <v/>
      </c>
      <c r="C241" s="2" t="str">
        <f t="shared" si="15"/>
        <v/>
      </c>
      <c r="D241" s="2"/>
      <c r="E241" s="6" t="str">
        <f t="shared" si="16"/>
        <v/>
      </c>
      <c r="F241" s="18" t="str">
        <f>IF(VLOOKUP(J241&amp;"_"&amp;K241,[1]无限模式!$A:$AY,13+L241,FALSE)="","",""&amp;VLOOKUP(VLOOKUP(J241&amp;"_"&amp;K241,[1]无限模式!$A:$AY,13+L241,FALSE),[1]怪物!$B:$O,11,FALSE))</f>
        <v/>
      </c>
      <c r="G241" s="2" t="str">
        <f t="shared" si="17"/>
        <v/>
      </c>
      <c r="H241" s="2" t="str">
        <f t="shared" si="18"/>
        <v/>
      </c>
      <c r="I241" s="2" t="str">
        <f>IF(B241="","",IF(RIGHT(VLOOKUP(J241&amp;"_"&amp;K241,[1]无限模式!$A:$AY,13+L241,FALSE),1)="3","EffectCreate_MonsterShow;BuffAdd_WaveHpUp;BuffAdd_WaveSpeedUp;EffectCreate_BossEffect","EffectCreate_MonsterShow;BuffAdd_WaveHpUp;BuffAdd_WaveSpeedUp"))</f>
        <v/>
      </c>
      <c r="J241" s="2">
        <v>3</v>
      </c>
      <c r="K241" s="2">
        <v>19</v>
      </c>
      <c r="L241" s="2">
        <v>4</v>
      </c>
    </row>
    <row r="242" spans="1:12" x14ac:dyDescent="0.2">
      <c r="A242" s="2"/>
      <c r="B242" s="2" t="str">
        <f>IF(VLOOKUP(J242&amp;"_"&amp;K242,[1]无限模式!$A:$AY,13+L242,FALSE)="","","Monster_Season"&amp;J242&amp;"_Infinite_"&amp;K242&amp;"_"&amp;L242)</f>
        <v>Monster_Season3_Infinite_20_1</v>
      </c>
      <c r="C242" s="2" t="str">
        <f t="shared" si="15"/>
        <v>None</v>
      </c>
      <c r="D242" s="2"/>
      <c r="E242" s="6" t="str">
        <f t="shared" si="16"/>
        <v>赛季3无限模式20_1</v>
      </c>
      <c r="F242" s="18" t="str">
        <f>IF(VLOOKUP(J242&amp;"_"&amp;K242,[1]无限模式!$A:$AY,13+L242,FALSE)="","",""&amp;VLOOKUP(VLOOKUP(J242&amp;"_"&amp;K242,[1]无限模式!$A:$AY,13+L242,FALSE),[1]怪物!$B:$O,11,FALSE))</f>
        <v/>
      </c>
      <c r="G242" s="2" t="str">
        <f t="shared" si="17"/>
        <v>Unit_Monster_Season3_Infinite_20_1</v>
      </c>
      <c r="H242" s="2" t="str">
        <f t="shared" si="18"/>
        <v>TowerDefense_Monster1</v>
      </c>
      <c r="I242" s="2" t="str">
        <f>IF(B242="","",IF(RIGHT(VLOOKUP(J242&amp;"_"&amp;K242,[1]无限模式!$A:$AY,13+L242,FALSE),1)="3","EffectCreate_MonsterShow;BuffAdd_WaveHpUp;BuffAdd_WaveSpeedUp;EffectCreate_BossEffect","EffectCreate_MonsterShow;BuffAdd_WaveHpUp;BuffAdd_WaveSpeedUp"))</f>
        <v>EffectCreate_MonsterShow;BuffAdd_WaveHpUp;BuffAdd_WaveSpeedUp</v>
      </c>
      <c r="J242" s="2">
        <v>3</v>
      </c>
      <c r="K242" s="2">
        <v>20</v>
      </c>
      <c r="L242" s="2">
        <v>1</v>
      </c>
    </row>
    <row r="243" spans="1:12" x14ac:dyDescent="0.2">
      <c r="A243" s="2"/>
      <c r="B243" s="2" t="str">
        <f>IF(VLOOKUP(J243&amp;"_"&amp;K243,[1]无限模式!$A:$AY,13+L243,FALSE)="","","Monster_Season"&amp;J243&amp;"_Infinite_"&amp;K243&amp;"_"&amp;L243)</f>
        <v>Monster_Season3_Infinite_20_2</v>
      </c>
      <c r="C243" s="2" t="str">
        <f t="shared" si="15"/>
        <v>None</v>
      </c>
      <c r="D243" s="2"/>
      <c r="E243" s="6" t="str">
        <f t="shared" si="16"/>
        <v>赛季3无限模式20_2</v>
      </c>
      <c r="F243" s="18" t="str">
        <f>IF(VLOOKUP(J243&amp;"_"&amp;K243,[1]无限模式!$A:$AY,13+L243,FALSE)="","",""&amp;VLOOKUP(VLOOKUP(J243&amp;"_"&amp;K243,[1]无限模式!$A:$AY,13+L243,FALSE),[1]怪物!$B:$O,11,FALSE))</f>
        <v/>
      </c>
      <c r="G243" s="2" t="str">
        <f t="shared" si="17"/>
        <v>Unit_Monster_Season3_Infinite_20_2</v>
      </c>
      <c r="H243" s="2" t="str">
        <f t="shared" si="18"/>
        <v>TowerDefense_Monster1</v>
      </c>
      <c r="I243" s="2" t="str">
        <f>IF(B243="","",IF(RIGHT(VLOOKUP(J243&amp;"_"&amp;K243,[1]无限模式!$A:$AY,13+L243,FALSE),1)="3","EffectCreate_MonsterShow;BuffAdd_WaveHpUp;BuffAdd_WaveSpeedUp;EffectCreate_BossEffect","EffectCreate_MonsterShow;BuffAdd_WaveHpUp;BuffAdd_WaveSpeedUp"))</f>
        <v>EffectCreate_MonsterShow;BuffAdd_WaveHpUp;BuffAdd_WaveSpeedUp</v>
      </c>
      <c r="J243" s="2">
        <v>3</v>
      </c>
      <c r="K243" s="2">
        <v>20</v>
      </c>
      <c r="L243" s="2">
        <v>2</v>
      </c>
    </row>
    <row r="244" spans="1:12" x14ac:dyDescent="0.2">
      <c r="A244" s="2"/>
      <c r="B244" s="2" t="str">
        <f>IF(VLOOKUP(J244&amp;"_"&amp;K244,[1]无限模式!$A:$AY,13+L244,FALSE)="","","Monster_Season"&amp;J244&amp;"_Infinite_"&amp;K244&amp;"_"&amp;L244)</f>
        <v>Monster_Season3_Infinite_20_3</v>
      </c>
      <c r="C244" s="2" t="str">
        <f t="shared" si="15"/>
        <v>None</v>
      </c>
      <c r="D244" s="2"/>
      <c r="E244" s="6" t="str">
        <f t="shared" si="16"/>
        <v>赛季3无限模式20_3</v>
      </c>
      <c r="F244" s="18" t="str">
        <f>IF(VLOOKUP(J244&amp;"_"&amp;K244,[1]无限模式!$A:$AY,13+L244,FALSE)="","",""&amp;VLOOKUP(VLOOKUP(J244&amp;"_"&amp;K244,[1]无限模式!$A:$AY,13+L244,FALSE),[1]怪物!$B:$O,11,FALSE))</f>
        <v/>
      </c>
      <c r="G244" s="2" t="str">
        <f t="shared" si="17"/>
        <v>Unit_Monster_Season3_Infinite_20_3</v>
      </c>
      <c r="H244" s="2" t="str">
        <f t="shared" si="18"/>
        <v>TowerDefense_Monster1</v>
      </c>
      <c r="I244" s="2" t="str">
        <f>IF(B244="","",IF(RIGHT(VLOOKUP(J244&amp;"_"&amp;K244,[1]无限模式!$A:$AY,13+L244,FALSE),1)="3","EffectCreate_MonsterShow;BuffAdd_WaveHpUp;BuffAdd_WaveSpeedUp;EffectCreate_BossEffect","EffectCreate_MonsterShow;BuffAdd_WaveHpUp;BuffAdd_WaveSpeedUp"))</f>
        <v>EffectCreate_MonsterShow;BuffAdd_WaveHpUp;BuffAdd_WaveSpeedUp</v>
      </c>
      <c r="J244" s="2">
        <v>3</v>
      </c>
      <c r="K244" s="2">
        <v>20</v>
      </c>
      <c r="L244" s="2">
        <v>3</v>
      </c>
    </row>
    <row r="245" spans="1:12" x14ac:dyDescent="0.2">
      <c r="A245" s="2"/>
      <c r="B245" s="2" t="str">
        <f>IF(VLOOKUP(J245&amp;"_"&amp;K245,[1]无限模式!$A:$AY,13+L245,FALSE)="","","Monster_Season"&amp;J245&amp;"_Infinite_"&amp;K245&amp;"_"&amp;L245)</f>
        <v>Monster_Season3_Infinite_20_4</v>
      </c>
      <c r="C245" s="2" t="str">
        <f t="shared" si="15"/>
        <v>None</v>
      </c>
      <c r="D245" s="2"/>
      <c r="E245" s="6" t="str">
        <f t="shared" si="16"/>
        <v>赛季3无限模式20_4</v>
      </c>
      <c r="F245" s="18" t="str">
        <f>IF(VLOOKUP(J245&amp;"_"&amp;K245,[1]无限模式!$A:$AY,13+L245,FALSE)="","",""&amp;VLOOKUP(VLOOKUP(J245&amp;"_"&amp;K245,[1]无限模式!$A:$AY,13+L245,FALSE),[1]怪物!$B:$O,11,FALSE))</f>
        <v/>
      </c>
      <c r="G245" s="2" t="str">
        <f t="shared" si="17"/>
        <v>Unit_Monster_Season3_Infinite_20_4</v>
      </c>
      <c r="H245" s="2" t="str">
        <f t="shared" si="18"/>
        <v>TowerDefense_Monster1</v>
      </c>
      <c r="I245" s="2" t="str">
        <f>IF(B245="","",IF(RIGHT(VLOOKUP(J245&amp;"_"&amp;K245,[1]无限模式!$A:$AY,13+L245,FALSE),1)="3","EffectCreate_MonsterShow;BuffAdd_WaveHpUp;BuffAdd_WaveSpeedUp;EffectCreate_BossEffect","EffectCreate_MonsterShow;BuffAdd_WaveHpUp;BuffAdd_WaveSpeedUp"))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245" s="2">
        <v>3</v>
      </c>
      <c r="K245" s="2">
        <v>20</v>
      </c>
      <c r="L245" s="2">
        <v>4</v>
      </c>
    </row>
    <row r="246" spans="1:12" x14ac:dyDescent="0.2">
      <c r="A246" s="2"/>
      <c r="B246" s="2" t="str">
        <f>IF(VLOOKUP(J246&amp;"_"&amp;K246,[1]无限模式!$A:$AY,13+L246,FALSE)="","","Monster_Season"&amp;J246&amp;"_Infinite_"&amp;K246&amp;"_"&amp;L246)</f>
        <v>Monster_Season4_Infinite_1_1</v>
      </c>
      <c r="C246" s="2" t="str">
        <f t="shared" si="15"/>
        <v>None</v>
      </c>
      <c r="D246" s="2"/>
      <c r="E246" s="6" t="str">
        <f t="shared" si="16"/>
        <v>赛季4无限模式1_1</v>
      </c>
      <c r="F246" s="18" t="str">
        <f>IF(VLOOKUP(J246&amp;"_"&amp;K246,[1]无限模式!$A:$AY,13+L246,FALSE)="","",""&amp;VLOOKUP(VLOOKUP(J246&amp;"_"&amp;K246,[1]无限模式!$A:$AY,13+L246,FALSE),[1]怪物!$B:$O,11,FALSE))</f>
        <v/>
      </c>
      <c r="G246" s="2" t="str">
        <f t="shared" si="17"/>
        <v>Unit_Monster_Season4_Infinite_1_1</v>
      </c>
      <c r="H246" s="2" t="str">
        <f t="shared" si="18"/>
        <v>TowerDefense_Monster1</v>
      </c>
      <c r="I246" s="2" t="str">
        <f>IF(B246="","",IF(RIGHT(VLOOKUP(J246&amp;"_"&amp;K246,[1]无限模式!$A:$AY,13+L246,FALSE),1)="3","EffectCreate_MonsterShow;BuffAdd_WaveHpUp;BuffAdd_WaveSpeedUp;EffectCreate_BossEffect","EffectCreate_MonsterShow;BuffAdd_WaveHpUp;BuffAdd_WaveSpeedUp"))</f>
        <v>EffectCreate_MonsterShow;BuffAdd_WaveHpUp;BuffAdd_WaveSpeedUp</v>
      </c>
      <c r="J246" s="2">
        <v>4</v>
      </c>
      <c r="K246" s="6">
        <v>1</v>
      </c>
      <c r="L246" s="2">
        <v>1</v>
      </c>
    </row>
    <row r="247" spans="1:12" x14ac:dyDescent="0.2">
      <c r="A247" s="2"/>
      <c r="B247" s="2" t="str">
        <f>IF(VLOOKUP(J247&amp;"_"&amp;K247,[1]无限模式!$A:$AY,13+L247,FALSE)="","","Monster_Season"&amp;J247&amp;"_Infinite_"&amp;K247&amp;"_"&amp;L247)</f>
        <v/>
      </c>
      <c r="C247" s="2" t="str">
        <f t="shared" si="15"/>
        <v/>
      </c>
      <c r="D247" s="2"/>
      <c r="E247" s="6" t="str">
        <f t="shared" si="16"/>
        <v/>
      </c>
      <c r="F247" s="18" t="str">
        <f>IF(VLOOKUP(J247&amp;"_"&amp;K247,[1]无限模式!$A:$AY,13+L247,FALSE)="","",""&amp;VLOOKUP(VLOOKUP(J247&amp;"_"&amp;K247,[1]无限模式!$A:$AY,13+L247,FALSE),[1]怪物!$B:$O,11,FALSE))</f>
        <v/>
      </c>
      <c r="G247" s="2" t="str">
        <f t="shared" si="17"/>
        <v/>
      </c>
      <c r="H247" s="2" t="str">
        <f t="shared" si="18"/>
        <v/>
      </c>
      <c r="I247" s="2" t="str">
        <f>IF(B247="","",IF(RIGHT(VLOOKUP(J247&amp;"_"&amp;K247,[1]无限模式!$A:$AY,13+L247,FALSE),1)="3","EffectCreate_MonsterShow;BuffAdd_WaveHpUp;BuffAdd_WaveSpeedUp;EffectCreate_BossEffect","EffectCreate_MonsterShow;BuffAdd_WaveHpUp;BuffAdd_WaveSpeedUp"))</f>
        <v/>
      </c>
      <c r="J247" s="2">
        <v>4</v>
      </c>
      <c r="K247" s="6">
        <v>1</v>
      </c>
      <c r="L247" s="2">
        <v>2</v>
      </c>
    </row>
    <row r="248" spans="1:12" x14ac:dyDescent="0.2">
      <c r="A248" s="2"/>
      <c r="B248" s="2" t="str">
        <f>IF(VLOOKUP(J248&amp;"_"&amp;K248,[1]无限模式!$A:$AY,13+L248,FALSE)="","","Monster_Season"&amp;J248&amp;"_Infinite_"&amp;K248&amp;"_"&amp;L248)</f>
        <v/>
      </c>
      <c r="C248" s="2" t="str">
        <f t="shared" si="15"/>
        <v/>
      </c>
      <c r="D248" s="2"/>
      <c r="E248" s="6" t="str">
        <f t="shared" si="16"/>
        <v/>
      </c>
      <c r="F248" s="18" t="str">
        <f>IF(VLOOKUP(J248&amp;"_"&amp;K248,[1]无限模式!$A:$AY,13+L248,FALSE)="","",""&amp;VLOOKUP(VLOOKUP(J248&amp;"_"&amp;K248,[1]无限模式!$A:$AY,13+L248,FALSE),[1]怪物!$B:$O,11,FALSE))</f>
        <v/>
      </c>
      <c r="G248" s="2" t="str">
        <f t="shared" si="17"/>
        <v/>
      </c>
      <c r="H248" s="2" t="str">
        <f t="shared" si="18"/>
        <v/>
      </c>
      <c r="I248" s="2" t="str">
        <f>IF(B248="","",IF(RIGHT(VLOOKUP(J248&amp;"_"&amp;K248,[1]无限模式!$A:$AY,13+L248,FALSE),1)="3","EffectCreate_MonsterShow;BuffAdd_WaveHpUp;BuffAdd_WaveSpeedUp;EffectCreate_BossEffect","EffectCreate_MonsterShow;BuffAdd_WaveHpUp;BuffAdd_WaveSpeedUp"))</f>
        <v/>
      </c>
      <c r="J248" s="2">
        <v>4</v>
      </c>
      <c r="K248" s="6">
        <v>1</v>
      </c>
      <c r="L248" s="2">
        <v>3</v>
      </c>
    </row>
    <row r="249" spans="1:12" x14ac:dyDescent="0.2">
      <c r="A249" s="2"/>
      <c r="B249" s="2" t="str">
        <f>IF(VLOOKUP(J249&amp;"_"&amp;K249,[1]无限模式!$A:$AY,13+L249,FALSE)="","","Monster_Season"&amp;J249&amp;"_Infinite_"&amp;K249&amp;"_"&amp;L249)</f>
        <v/>
      </c>
      <c r="C249" s="2" t="str">
        <f t="shared" si="15"/>
        <v/>
      </c>
      <c r="D249" s="2"/>
      <c r="E249" s="6" t="str">
        <f t="shared" si="16"/>
        <v/>
      </c>
      <c r="F249" s="18" t="str">
        <f>IF(VLOOKUP(J249&amp;"_"&amp;K249,[1]无限模式!$A:$AY,13+L249,FALSE)="","",""&amp;VLOOKUP(VLOOKUP(J249&amp;"_"&amp;K249,[1]无限模式!$A:$AY,13+L249,FALSE),[1]怪物!$B:$O,11,FALSE))</f>
        <v/>
      </c>
      <c r="G249" s="2" t="str">
        <f t="shared" si="17"/>
        <v/>
      </c>
      <c r="H249" s="2" t="str">
        <f t="shared" si="18"/>
        <v/>
      </c>
      <c r="I249" s="2" t="str">
        <f>IF(B249="","",IF(RIGHT(VLOOKUP(J249&amp;"_"&amp;K249,[1]无限模式!$A:$AY,13+L249,FALSE),1)="3","EffectCreate_MonsterShow;BuffAdd_WaveHpUp;BuffAdd_WaveSpeedUp;EffectCreate_BossEffect","EffectCreate_MonsterShow;BuffAdd_WaveHpUp;BuffAdd_WaveSpeedUp"))</f>
        <v/>
      </c>
      <c r="J249" s="2">
        <v>4</v>
      </c>
      <c r="K249" s="6">
        <v>1</v>
      </c>
      <c r="L249" s="2">
        <v>4</v>
      </c>
    </row>
    <row r="250" spans="1:12" x14ac:dyDescent="0.2">
      <c r="A250" s="2"/>
      <c r="B250" s="2" t="str">
        <f>IF(VLOOKUP(J250&amp;"_"&amp;K250,[1]无限模式!$A:$AY,13+L250,FALSE)="","","Monster_Season"&amp;J250&amp;"_Infinite_"&amp;K250&amp;"_"&amp;L250)</f>
        <v>Monster_Season4_Infinite_2_1</v>
      </c>
      <c r="C250" s="2" t="str">
        <f t="shared" si="15"/>
        <v>None</v>
      </c>
      <c r="D250" s="2"/>
      <c r="E250" s="6" t="str">
        <f t="shared" si="16"/>
        <v>赛季4无限模式2_1</v>
      </c>
      <c r="F250" s="18" t="str">
        <f>IF(VLOOKUP(J250&amp;"_"&amp;K250,[1]无限模式!$A:$AY,13+L250,FALSE)="","",""&amp;VLOOKUP(VLOOKUP(J250&amp;"_"&amp;K250,[1]无限模式!$A:$AY,13+L250,FALSE),[1]怪物!$B:$O,11,FALSE))</f>
        <v/>
      </c>
      <c r="G250" s="2" t="str">
        <f t="shared" si="17"/>
        <v>Unit_Monster_Season4_Infinite_2_1</v>
      </c>
      <c r="H250" s="2" t="str">
        <f t="shared" si="18"/>
        <v>TowerDefense_Monster1</v>
      </c>
      <c r="I250" s="2" t="str">
        <f>IF(B250="","",IF(RIGHT(VLOOKUP(J250&amp;"_"&amp;K250,[1]无限模式!$A:$AY,13+L250,FALSE),1)="3","EffectCreate_MonsterShow;BuffAdd_WaveHpUp;BuffAdd_WaveSpeedUp;EffectCreate_BossEffect","EffectCreate_MonsterShow;BuffAdd_WaveHpUp;BuffAdd_WaveSpeedUp"))</f>
        <v>EffectCreate_MonsterShow;BuffAdd_WaveHpUp;BuffAdd_WaveSpeedUp</v>
      </c>
      <c r="J250" s="2">
        <v>4</v>
      </c>
      <c r="K250" s="2">
        <v>2</v>
      </c>
      <c r="L250" s="2">
        <v>1</v>
      </c>
    </row>
    <row r="251" spans="1:12" x14ac:dyDescent="0.2">
      <c r="A251" s="2"/>
      <c r="B251" s="2" t="str">
        <f>IF(VLOOKUP(J251&amp;"_"&amp;K251,[1]无限模式!$A:$AY,13+L251,FALSE)="","","Monster_Season"&amp;J251&amp;"_Infinite_"&amp;K251&amp;"_"&amp;L251)</f>
        <v>Monster_Season4_Infinite_2_2</v>
      </c>
      <c r="C251" s="2" t="str">
        <f t="shared" si="15"/>
        <v>None</v>
      </c>
      <c r="D251" s="2"/>
      <c r="E251" s="6" t="str">
        <f t="shared" si="16"/>
        <v>赛季4无限模式2_2</v>
      </c>
      <c r="F251" s="18" t="str">
        <f>IF(VLOOKUP(J251&amp;"_"&amp;K251,[1]无限模式!$A:$AY,13+L251,FALSE)="","",""&amp;VLOOKUP(VLOOKUP(J251&amp;"_"&amp;K251,[1]无限模式!$A:$AY,13+L251,FALSE),[1]怪物!$B:$O,11,FALSE))</f>
        <v/>
      </c>
      <c r="G251" s="2" t="str">
        <f t="shared" si="17"/>
        <v>Unit_Monster_Season4_Infinite_2_2</v>
      </c>
      <c r="H251" s="2" t="str">
        <f t="shared" si="18"/>
        <v>TowerDefense_Monster1</v>
      </c>
      <c r="I251" s="2" t="str">
        <f>IF(B251="","",IF(RIGHT(VLOOKUP(J251&amp;"_"&amp;K251,[1]无限模式!$A:$AY,13+L251,FALSE),1)="3","EffectCreate_MonsterShow;BuffAdd_WaveHpUp;BuffAdd_WaveSpeedUp;EffectCreate_BossEffect","EffectCreate_MonsterShow;BuffAdd_WaveHpUp;BuffAdd_WaveSpeedUp"))</f>
        <v>EffectCreate_MonsterShow;BuffAdd_WaveHpUp;BuffAdd_WaveSpeedUp</v>
      </c>
      <c r="J251" s="2">
        <v>4</v>
      </c>
      <c r="K251" s="2">
        <v>2</v>
      </c>
      <c r="L251" s="2">
        <v>2</v>
      </c>
    </row>
    <row r="252" spans="1:12" x14ac:dyDescent="0.2">
      <c r="A252" s="2"/>
      <c r="B252" s="2" t="str">
        <f>IF(VLOOKUP(J252&amp;"_"&amp;K252,[1]无限模式!$A:$AY,13+L252,FALSE)="","","Monster_Season"&amp;J252&amp;"_Infinite_"&amp;K252&amp;"_"&amp;L252)</f>
        <v/>
      </c>
      <c r="C252" s="2" t="str">
        <f t="shared" si="15"/>
        <v/>
      </c>
      <c r="D252" s="2"/>
      <c r="E252" s="6" t="str">
        <f t="shared" si="16"/>
        <v/>
      </c>
      <c r="F252" s="18" t="str">
        <f>IF(VLOOKUP(J252&amp;"_"&amp;K252,[1]无限模式!$A:$AY,13+L252,FALSE)="","",""&amp;VLOOKUP(VLOOKUP(J252&amp;"_"&amp;K252,[1]无限模式!$A:$AY,13+L252,FALSE),[1]怪物!$B:$O,11,FALSE))</f>
        <v/>
      </c>
      <c r="G252" s="2" t="str">
        <f t="shared" si="17"/>
        <v/>
      </c>
      <c r="H252" s="2" t="str">
        <f t="shared" si="18"/>
        <v/>
      </c>
      <c r="I252" s="2" t="str">
        <f>IF(B252="","",IF(RIGHT(VLOOKUP(J252&amp;"_"&amp;K252,[1]无限模式!$A:$AY,13+L252,FALSE),1)="3","EffectCreate_MonsterShow;BuffAdd_WaveHpUp;BuffAdd_WaveSpeedUp;EffectCreate_BossEffect","EffectCreate_MonsterShow;BuffAdd_WaveHpUp;BuffAdd_WaveSpeedUp"))</f>
        <v/>
      </c>
      <c r="J252" s="2">
        <v>4</v>
      </c>
      <c r="K252" s="2">
        <v>2</v>
      </c>
      <c r="L252" s="2">
        <v>3</v>
      </c>
    </row>
    <row r="253" spans="1:12" x14ac:dyDescent="0.2">
      <c r="A253" s="2"/>
      <c r="B253" s="2" t="str">
        <f>IF(VLOOKUP(J253&amp;"_"&amp;K253,[1]无限模式!$A:$AY,13+L253,FALSE)="","","Monster_Season"&amp;J253&amp;"_Infinite_"&amp;K253&amp;"_"&amp;L253)</f>
        <v/>
      </c>
      <c r="C253" s="2" t="str">
        <f t="shared" si="15"/>
        <v/>
      </c>
      <c r="D253" s="2"/>
      <c r="E253" s="6" t="str">
        <f t="shared" si="16"/>
        <v/>
      </c>
      <c r="F253" s="18" t="str">
        <f>IF(VLOOKUP(J253&amp;"_"&amp;K253,[1]无限模式!$A:$AY,13+L253,FALSE)="","",""&amp;VLOOKUP(VLOOKUP(J253&amp;"_"&amp;K253,[1]无限模式!$A:$AY,13+L253,FALSE),[1]怪物!$B:$O,11,FALSE))</f>
        <v/>
      </c>
      <c r="G253" s="2" t="str">
        <f t="shared" si="17"/>
        <v/>
      </c>
      <c r="H253" s="2" t="str">
        <f t="shared" si="18"/>
        <v/>
      </c>
      <c r="I253" s="2" t="str">
        <f>IF(B253="","",IF(RIGHT(VLOOKUP(J253&amp;"_"&amp;K253,[1]无限模式!$A:$AY,13+L253,FALSE),1)="3","EffectCreate_MonsterShow;BuffAdd_WaveHpUp;BuffAdd_WaveSpeedUp;EffectCreate_BossEffect","EffectCreate_MonsterShow;BuffAdd_WaveHpUp;BuffAdd_WaveSpeedUp"))</f>
        <v/>
      </c>
      <c r="J253" s="2">
        <v>4</v>
      </c>
      <c r="K253" s="2">
        <v>2</v>
      </c>
      <c r="L253" s="2">
        <v>4</v>
      </c>
    </row>
    <row r="254" spans="1:12" x14ac:dyDescent="0.2">
      <c r="A254" s="2"/>
      <c r="B254" s="2" t="str">
        <f>IF(VLOOKUP(J254&amp;"_"&amp;K254,[1]无限模式!$A:$AY,13+L254,FALSE)="","","Monster_Season"&amp;J254&amp;"_Infinite_"&amp;K254&amp;"_"&amp;L254)</f>
        <v>Monster_Season4_Infinite_3_1</v>
      </c>
      <c r="C254" s="2" t="str">
        <f t="shared" si="15"/>
        <v>None</v>
      </c>
      <c r="D254" s="2"/>
      <c r="E254" s="6" t="str">
        <f t="shared" si="16"/>
        <v>赛季4无限模式3_1</v>
      </c>
      <c r="F254" s="18" t="str">
        <f>IF(VLOOKUP(J254&amp;"_"&amp;K254,[1]无限模式!$A:$AY,13+L254,FALSE)="","",""&amp;VLOOKUP(VLOOKUP(J254&amp;"_"&amp;K254,[1]无限模式!$A:$AY,13+L254,FALSE),[1]怪物!$B:$O,11,FALSE))</f>
        <v/>
      </c>
      <c r="G254" s="2" t="str">
        <f t="shared" si="17"/>
        <v>Unit_Monster_Season4_Infinite_3_1</v>
      </c>
      <c r="H254" s="2" t="str">
        <f t="shared" si="18"/>
        <v>TowerDefense_Monster1</v>
      </c>
      <c r="I254" s="2" t="str">
        <f>IF(B254="","",IF(RIGHT(VLOOKUP(J254&amp;"_"&amp;K254,[1]无限模式!$A:$AY,13+L254,FALSE),1)="3","EffectCreate_MonsterShow;BuffAdd_WaveHpUp;BuffAdd_WaveSpeedUp;EffectCreate_BossEffect","EffectCreate_MonsterShow;BuffAdd_WaveHpUp;BuffAdd_WaveSpeedUp"))</f>
        <v>EffectCreate_MonsterShow;BuffAdd_WaveHpUp;BuffAdd_WaveSpeedUp</v>
      </c>
      <c r="J254" s="2">
        <v>4</v>
      </c>
      <c r="K254" s="2">
        <v>3</v>
      </c>
      <c r="L254" s="2">
        <v>1</v>
      </c>
    </row>
    <row r="255" spans="1:12" x14ac:dyDescent="0.2">
      <c r="A255" s="2"/>
      <c r="B255" s="2" t="str">
        <f>IF(VLOOKUP(J255&amp;"_"&amp;K255,[1]无限模式!$A:$AY,13+L255,FALSE)="","","Monster_Season"&amp;J255&amp;"_Infinite_"&amp;K255&amp;"_"&amp;L255)</f>
        <v>Monster_Season4_Infinite_3_2</v>
      </c>
      <c r="C255" s="2" t="str">
        <f t="shared" si="15"/>
        <v>None</v>
      </c>
      <c r="D255" s="2"/>
      <c r="E255" s="6" t="str">
        <f t="shared" si="16"/>
        <v>赛季4无限模式3_2</v>
      </c>
      <c r="F255" s="18" t="str">
        <f>IF(VLOOKUP(J255&amp;"_"&amp;K255,[1]无限模式!$A:$AY,13+L255,FALSE)="","",""&amp;VLOOKUP(VLOOKUP(J255&amp;"_"&amp;K255,[1]无限模式!$A:$AY,13+L255,FALSE),[1]怪物!$B:$O,11,FALSE))</f>
        <v/>
      </c>
      <c r="G255" s="2" t="str">
        <f t="shared" si="17"/>
        <v>Unit_Monster_Season4_Infinite_3_2</v>
      </c>
      <c r="H255" s="2" t="str">
        <f t="shared" si="18"/>
        <v>TowerDefense_Monster1</v>
      </c>
      <c r="I255" s="2" t="str">
        <f>IF(B255="","",IF(RIGHT(VLOOKUP(J255&amp;"_"&amp;K255,[1]无限模式!$A:$AY,13+L255,FALSE),1)="3","EffectCreate_MonsterShow;BuffAdd_WaveHpUp;BuffAdd_WaveSpeedUp;EffectCreate_BossEffect","EffectCreate_MonsterShow;BuffAdd_WaveHpUp;BuffAdd_WaveSpeedUp"))</f>
        <v>EffectCreate_MonsterShow;BuffAdd_WaveHpUp;BuffAdd_WaveSpeedUp</v>
      </c>
      <c r="J255" s="2">
        <v>4</v>
      </c>
      <c r="K255" s="2">
        <v>3</v>
      </c>
      <c r="L255" s="2">
        <v>2</v>
      </c>
    </row>
    <row r="256" spans="1:12" x14ac:dyDescent="0.2">
      <c r="A256" s="2"/>
      <c r="B256" s="2" t="str">
        <f>IF(VLOOKUP(J256&amp;"_"&amp;K256,[1]无限模式!$A:$AY,13+L256,FALSE)="","","Monster_Season"&amp;J256&amp;"_Infinite_"&amp;K256&amp;"_"&amp;L256)</f>
        <v>Monster_Season4_Infinite_3_3</v>
      </c>
      <c r="C256" s="2" t="str">
        <f t="shared" si="15"/>
        <v>None</v>
      </c>
      <c r="D256" s="2"/>
      <c r="E256" s="6" t="str">
        <f t="shared" si="16"/>
        <v>赛季4无限模式3_3</v>
      </c>
      <c r="F256" s="18" t="str">
        <f>IF(VLOOKUP(J256&amp;"_"&amp;K256,[1]无限模式!$A:$AY,13+L256,FALSE)="","",""&amp;VLOOKUP(VLOOKUP(J256&amp;"_"&amp;K256,[1]无限模式!$A:$AY,13+L256,FALSE),[1]怪物!$B:$O,11,FALSE))</f>
        <v/>
      </c>
      <c r="G256" s="2" t="str">
        <f t="shared" si="17"/>
        <v>Unit_Monster_Season4_Infinite_3_3</v>
      </c>
      <c r="H256" s="2" t="str">
        <f t="shared" si="18"/>
        <v>TowerDefense_Monster1</v>
      </c>
      <c r="I256" s="2" t="str">
        <f>IF(B256="","",IF(RIGHT(VLOOKUP(J256&amp;"_"&amp;K256,[1]无限模式!$A:$AY,13+L256,FALSE),1)="3","EffectCreate_MonsterShow;BuffAdd_WaveHpUp;BuffAdd_WaveSpeedUp;EffectCreate_BossEffect","EffectCreate_MonsterShow;BuffAdd_WaveHpUp;BuffAdd_WaveSpeedUp"))</f>
        <v>EffectCreate_MonsterShow;BuffAdd_WaveHpUp;BuffAdd_WaveSpeedUp</v>
      </c>
      <c r="J256" s="2">
        <v>4</v>
      </c>
      <c r="K256" s="2">
        <v>3</v>
      </c>
      <c r="L256" s="2">
        <v>3</v>
      </c>
    </row>
    <row r="257" spans="1:12" x14ac:dyDescent="0.2">
      <c r="A257" s="2"/>
      <c r="B257" s="2" t="str">
        <f>IF(VLOOKUP(J257&amp;"_"&amp;K257,[1]无限模式!$A:$AY,13+L257,FALSE)="","","Monster_Season"&amp;J257&amp;"_Infinite_"&amp;K257&amp;"_"&amp;L257)</f>
        <v/>
      </c>
      <c r="C257" s="2" t="str">
        <f t="shared" si="15"/>
        <v/>
      </c>
      <c r="D257" s="2"/>
      <c r="E257" s="6" t="str">
        <f t="shared" si="16"/>
        <v/>
      </c>
      <c r="F257" s="18" t="str">
        <f>IF(VLOOKUP(J257&amp;"_"&amp;K257,[1]无限模式!$A:$AY,13+L257,FALSE)="","",""&amp;VLOOKUP(VLOOKUP(J257&amp;"_"&amp;K257,[1]无限模式!$A:$AY,13+L257,FALSE),[1]怪物!$B:$O,11,FALSE))</f>
        <v/>
      </c>
      <c r="G257" s="2" t="str">
        <f t="shared" si="17"/>
        <v/>
      </c>
      <c r="H257" s="2" t="str">
        <f t="shared" si="18"/>
        <v/>
      </c>
      <c r="I257" s="2" t="str">
        <f>IF(B257="","",IF(RIGHT(VLOOKUP(J257&amp;"_"&amp;K257,[1]无限模式!$A:$AY,13+L257,FALSE),1)="3","EffectCreate_MonsterShow;BuffAdd_WaveHpUp;BuffAdd_WaveSpeedUp;EffectCreate_BossEffect","EffectCreate_MonsterShow;BuffAdd_WaveHpUp;BuffAdd_WaveSpeedUp"))</f>
        <v/>
      </c>
      <c r="J257" s="2">
        <v>4</v>
      </c>
      <c r="K257" s="2">
        <v>3</v>
      </c>
      <c r="L257" s="2">
        <v>4</v>
      </c>
    </row>
    <row r="258" spans="1:12" x14ac:dyDescent="0.2">
      <c r="A258" s="2"/>
      <c r="B258" s="2" t="str">
        <f>IF(VLOOKUP(J258&amp;"_"&amp;K258,[1]无限模式!$A:$AY,13+L258,FALSE)="","","Monster_Season"&amp;J258&amp;"_Infinite_"&amp;K258&amp;"_"&amp;L258)</f>
        <v>Monster_Season4_Infinite_4_1</v>
      </c>
      <c r="C258" s="2" t="str">
        <f t="shared" si="15"/>
        <v>None</v>
      </c>
      <c r="D258" s="2"/>
      <c r="E258" s="6" t="str">
        <f t="shared" si="16"/>
        <v>赛季4无限模式4_1</v>
      </c>
      <c r="F258" s="18" t="str">
        <f>IF(VLOOKUP(J258&amp;"_"&amp;K258,[1]无限模式!$A:$AY,13+L258,FALSE)="","",""&amp;VLOOKUP(VLOOKUP(J258&amp;"_"&amp;K258,[1]无限模式!$A:$AY,13+L258,FALSE),[1]怪物!$B:$O,11,FALSE))</f>
        <v/>
      </c>
      <c r="G258" s="2" t="str">
        <f t="shared" si="17"/>
        <v>Unit_Monster_Season4_Infinite_4_1</v>
      </c>
      <c r="H258" s="2" t="str">
        <f t="shared" si="18"/>
        <v>TowerDefense_Monster1</v>
      </c>
      <c r="I258" s="2" t="str">
        <f>IF(B258="","",IF(RIGHT(VLOOKUP(J258&amp;"_"&amp;K258,[1]无限模式!$A:$AY,13+L258,FALSE),1)="3","EffectCreate_MonsterShow;BuffAdd_WaveHpUp;BuffAdd_WaveSpeedUp;EffectCreate_BossEffect","EffectCreate_MonsterShow;BuffAdd_WaveHpUp;BuffAdd_WaveSpeedUp"))</f>
        <v>EffectCreate_MonsterShow;BuffAdd_WaveHpUp;BuffAdd_WaveSpeedUp</v>
      </c>
      <c r="J258" s="2">
        <v>4</v>
      </c>
      <c r="K258" s="2">
        <v>4</v>
      </c>
      <c r="L258" s="2">
        <v>1</v>
      </c>
    </row>
    <row r="259" spans="1:12" x14ac:dyDescent="0.2">
      <c r="A259" s="2"/>
      <c r="B259" s="2" t="str">
        <f>IF(VLOOKUP(J259&amp;"_"&amp;K259,[1]无限模式!$A:$AY,13+L259,FALSE)="","","Monster_Season"&amp;J259&amp;"_Infinite_"&amp;K259&amp;"_"&amp;L259)</f>
        <v>Monster_Season4_Infinite_4_2</v>
      </c>
      <c r="C259" s="2" t="str">
        <f t="shared" si="15"/>
        <v>None</v>
      </c>
      <c r="D259" s="2"/>
      <c r="E259" s="6" t="str">
        <f t="shared" si="16"/>
        <v>赛季4无限模式4_2</v>
      </c>
      <c r="F259" s="18" t="str">
        <f>IF(VLOOKUP(J259&amp;"_"&amp;K259,[1]无限模式!$A:$AY,13+L259,FALSE)="","",""&amp;VLOOKUP(VLOOKUP(J259&amp;"_"&amp;K259,[1]无限模式!$A:$AY,13+L259,FALSE),[1]怪物!$B:$O,11,FALSE))</f>
        <v/>
      </c>
      <c r="G259" s="2" t="str">
        <f t="shared" si="17"/>
        <v>Unit_Monster_Season4_Infinite_4_2</v>
      </c>
      <c r="H259" s="2" t="str">
        <f t="shared" si="18"/>
        <v>TowerDefense_Monster1</v>
      </c>
      <c r="I259" s="2" t="str">
        <f>IF(B259="","",IF(RIGHT(VLOOKUP(J259&amp;"_"&amp;K259,[1]无限模式!$A:$AY,13+L259,FALSE),1)="3","EffectCreate_MonsterShow;BuffAdd_WaveHpUp;BuffAdd_WaveSpeedUp;EffectCreate_BossEffect","EffectCreate_MonsterShow;BuffAdd_WaveHpUp;BuffAdd_WaveSpeedUp"))</f>
        <v>EffectCreate_MonsterShow;BuffAdd_WaveHpUp;BuffAdd_WaveSpeedUp</v>
      </c>
      <c r="J259" s="2">
        <v>4</v>
      </c>
      <c r="K259" s="2">
        <v>4</v>
      </c>
      <c r="L259" s="2">
        <v>2</v>
      </c>
    </row>
    <row r="260" spans="1:12" x14ac:dyDescent="0.2">
      <c r="A260" s="2"/>
      <c r="B260" s="2" t="str">
        <f>IF(VLOOKUP(J260&amp;"_"&amp;K260,[1]无限模式!$A:$AY,13+L260,FALSE)="","","Monster_Season"&amp;J260&amp;"_Infinite_"&amp;K260&amp;"_"&amp;L260)</f>
        <v>Monster_Season4_Infinite_4_3</v>
      </c>
      <c r="C260" s="2" t="str">
        <f t="shared" si="15"/>
        <v>None</v>
      </c>
      <c r="D260" s="2"/>
      <c r="E260" s="6" t="str">
        <f t="shared" si="16"/>
        <v>赛季4无限模式4_3</v>
      </c>
      <c r="F260" s="18" t="str">
        <f>IF(VLOOKUP(J260&amp;"_"&amp;K260,[1]无限模式!$A:$AY,13+L260,FALSE)="","",""&amp;VLOOKUP(VLOOKUP(J260&amp;"_"&amp;K260,[1]无限模式!$A:$AY,13+L260,FALSE),[1]怪物!$B:$O,11,FALSE))</f>
        <v>Video_Invisible</v>
      </c>
      <c r="G260" s="2" t="str">
        <f t="shared" si="17"/>
        <v>Unit_Monster_Season4_Infinite_4_3</v>
      </c>
      <c r="H260" s="2" t="str">
        <f t="shared" si="18"/>
        <v>TowerDefense_Monster1</v>
      </c>
      <c r="I260" s="2" t="str">
        <f>IF(B260="","",IF(RIGHT(VLOOKUP(J260&amp;"_"&amp;K260,[1]无限模式!$A:$AY,13+L260,FALSE),1)="3","EffectCreate_MonsterShow;BuffAdd_WaveHpUp;BuffAdd_WaveSpeedUp;EffectCreate_BossEffect","EffectCreate_MonsterShow;BuffAdd_WaveHpUp;BuffAdd_WaveSpeedUp"))</f>
        <v>EffectCreate_MonsterShow;BuffAdd_WaveHpUp;BuffAdd_WaveSpeedUp</v>
      </c>
      <c r="J260" s="2">
        <v>4</v>
      </c>
      <c r="K260" s="2">
        <v>4</v>
      </c>
      <c r="L260" s="2">
        <v>3</v>
      </c>
    </row>
    <row r="261" spans="1:12" x14ac:dyDescent="0.2">
      <c r="A261" s="2"/>
      <c r="B261" s="2" t="str">
        <f>IF(VLOOKUP(J261&amp;"_"&amp;K261,[1]无限模式!$A:$AY,13+L261,FALSE)="","","Monster_Season"&amp;J261&amp;"_Infinite_"&amp;K261&amp;"_"&amp;L261)</f>
        <v/>
      </c>
      <c r="C261" s="2" t="str">
        <f t="shared" si="15"/>
        <v/>
      </c>
      <c r="D261" s="2"/>
      <c r="E261" s="6" t="str">
        <f t="shared" si="16"/>
        <v/>
      </c>
      <c r="F261" s="18" t="str">
        <f>IF(VLOOKUP(J261&amp;"_"&amp;K261,[1]无限模式!$A:$AY,13+L261,FALSE)="","",""&amp;VLOOKUP(VLOOKUP(J261&amp;"_"&amp;K261,[1]无限模式!$A:$AY,13+L261,FALSE),[1]怪物!$B:$O,11,FALSE))</f>
        <v/>
      </c>
      <c r="G261" s="2" t="str">
        <f t="shared" si="17"/>
        <v/>
      </c>
      <c r="H261" s="2" t="str">
        <f t="shared" si="18"/>
        <v/>
      </c>
      <c r="I261" s="2" t="str">
        <f>IF(B261="","",IF(RIGHT(VLOOKUP(J261&amp;"_"&amp;K261,[1]无限模式!$A:$AY,13+L261,FALSE),1)="3","EffectCreate_MonsterShow;BuffAdd_WaveHpUp;BuffAdd_WaveSpeedUp;EffectCreate_BossEffect","EffectCreate_MonsterShow;BuffAdd_WaveHpUp;BuffAdd_WaveSpeedUp"))</f>
        <v/>
      </c>
      <c r="J261" s="2">
        <v>4</v>
      </c>
      <c r="K261" s="2">
        <v>4</v>
      </c>
      <c r="L261" s="2">
        <v>4</v>
      </c>
    </row>
    <row r="262" spans="1:12" x14ac:dyDescent="0.2">
      <c r="A262" s="2"/>
      <c r="B262" s="2" t="str">
        <f>IF(VLOOKUP(J262&amp;"_"&amp;K262,[1]无限模式!$A:$AY,13+L262,FALSE)="","","Monster_Season"&amp;J262&amp;"_Infinite_"&amp;K262&amp;"_"&amp;L262)</f>
        <v>Monster_Season4_Infinite_5_1</v>
      </c>
      <c r="C262" s="2" t="str">
        <f t="shared" si="15"/>
        <v>None</v>
      </c>
      <c r="D262" s="2"/>
      <c r="E262" s="6" t="str">
        <f t="shared" si="16"/>
        <v>赛季4无限模式5_1</v>
      </c>
      <c r="F262" s="18" t="str">
        <f>IF(VLOOKUP(J262&amp;"_"&amp;K262,[1]无限模式!$A:$AY,13+L262,FALSE)="","",""&amp;VLOOKUP(VLOOKUP(J262&amp;"_"&amp;K262,[1]无限模式!$A:$AY,13+L262,FALSE),[1]怪物!$B:$O,11,FALSE))</f>
        <v/>
      </c>
      <c r="G262" s="2" t="str">
        <f t="shared" si="17"/>
        <v>Unit_Monster_Season4_Infinite_5_1</v>
      </c>
      <c r="H262" s="2" t="str">
        <f t="shared" si="18"/>
        <v>TowerDefense_Monster1</v>
      </c>
      <c r="I262" s="2" t="str">
        <f>IF(B262="","",IF(RIGHT(VLOOKUP(J262&amp;"_"&amp;K262,[1]无限模式!$A:$AY,13+L262,FALSE),1)="3","EffectCreate_MonsterShow;BuffAdd_WaveHpUp;BuffAdd_WaveSpeedUp;EffectCreate_BossEffect","EffectCreate_MonsterShow;BuffAdd_WaveHpUp;BuffAdd_WaveSpeedUp"))</f>
        <v>EffectCreate_MonsterShow;BuffAdd_WaveHpUp;BuffAdd_WaveSpeedUp</v>
      </c>
      <c r="J262" s="2">
        <v>4</v>
      </c>
      <c r="K262" s="2">
        <v>5</v>
      </c>
      <c r="L262" s="2">
        <v>1</v>
      </c>
    </row>
    <row r="263" spans="1:12" x14ac:dyDescent="0.2">
      <c r="A263" s="2"/>
      <c r="B263" s="2" t="str">
        <f>IF(VLOOKUP(J263&amp;"_"&amp;K263,[1]无限模式!$A:$AY,13+L263,FALSE)="","","Monster_Season"&amp;J263&amp;"_Infinite_"&amp;K263&amp;"_"&amp;L263)</f>
        <v>Monster_Season4_Infinite_5_2</v>
      </c>
      <c r="C263" s="2" t="str">
        <f t="shared" ref="C263:C325" si="19">IF(B263="","","None")</f>
        <v>None</v>
      </c>
      <c r="D263" s="2"/>
      <c r="E263" s="6" t="str">
        <f t="shared" si="16"/>
        <v>赛季4无限模式5_2</v>
      </c>
      <c r="F263" s="18" t="str">
        <f>IF(VLOOKUP(J263&amp;"_"&amp;K263,[1]无限模式!$A:$AY,13+L263,FALSE)="","",""&amp;VLOOKUP(VLOOKUP(J263&amp;"_"&amp;K263,[1]无限模式!$A:$AY,13+L263,FALSE),[1]怪物!$B:$O,11,FALSE))</f>
        <v/>
      </c>
      <c r="G263" s="2" t="str">
        <f t="shared" si="17"/>
        <v>Unit_Monster_Season4_Infinite_5_2</v>
      </c>
      <c r="H263" s="2" t="str">
        <f t="shared" si="18"/>
        <v>TowerDefense_Monster1</v>
      </c>
      <c r="I263" s="2" t="str">
        <f>IF(B263="","",IF(RIGHT(VLOOKUP(J263&amp;"_"&amp;K263,[1]无限模式!$A:$AY,13+L263,FALSE),1)="3","EffectCreate_MonsterShow;BuffAdd_WaveHpUp;BuffAdd_WaveSpeedUp;EffectCreate_BossEffect","EffectCreate_MonsterShow;BuffAdd_WaveHpUp;BuffAdd_WaveSpeedUp"))</f>
        <v>EffectCreate_MonsterShow;BuffAdd_WaveHpUp;BuffAdd_WaveSpeedUp</v>
      </c>
      <c r="J263" s="2">
        <v>4</v>
      </c>
      <c r="K263" s="2">
        <v>5</v>
      </c>
      <c r="L263" s="2">
        <v>2</v>
      </c>
    </row>
    <row r="264" spans="1:12" x14ac:dyDescent="0.2">
      <c r="A264" s="2"/>
      <c r="B264" s="2" t="str">
        <f>IF(VLOOKUP(J264&amp;"_"&amp;K264,[1]无限模式!$A:$AY,13+L264,FALSE)="","","Monster_Season"&amp;J264&amp;"_Infinite_"&amp;K264&amp;"_"&amp;L264)</f>
        <v>Monster_Season4_Infinite_5_3</v>
      </c>
      <c r="C264" s="2" t="str">
        <f t="shared" si="19"/>
        <v>None</v>
      </c>
      <c r="D264" s="2"/>
      <c r="E264" s="6" t="str">
        <f t="shared" si="16"/>
        <v>赛季4无限模式5_3</v>
      </c>
      <c r="F264" s="18" t="str">
        <f>IF(VLOOKUP(J264&amp;"_"&amp;K264,[1]无限模式!$A:$AY,13+L264,FALSE)="","",""&amp;VLOOKUP(VLOOKUP(J264&amp;"_"&amp;K264,[1]无限模式!$A:$AY,13+L264,FALSE),[1]怪物!$B:$O,11,FALSE))</f>
        <v>Video_Invisible</v>
      </c>
      <c r="G264" s="2" t="str">
        <f t="shared" si="17"/>
        <v>Unit_Monster_Season4_Infinite_5_3</v>
      </c>
      <c r="H264" s="2" t="str">
        <f t="shared" si="18"/>
        <v>TowerDefense_Monster1</v>
      </c>
      <c r="I264" s="2" t="str">
        <f>IF(B264="","",IF(RIGHT(VLOOKUP(J264&amp;"_"&amp;K264,[1]无限模式!$A:$AY,13+L264,FALSE),1)="3","EffectCreate_MonsterShow;BuffAdd_WaveHpUp;BuffAdd_WaveSpeedUp;EffectCreate_BossEffect","EffectCreate_MonsterShow;BuffAdd_WaveHpUp;BuffAdd_WaveSpeedUp"))</f>
        <v>EffectCreate_MonsterShow;BuffAdd_WaveHpUp;BuffAdd_WaveSpeedUp</v>
      </c>
      <c r="J264" s="2">
        <v>4</v>
      </c>
      <c r="K264" s="2">
        <v>5</v>
      </c>
      <c r="L264" s="2">
        <v>3</v>
      </c>
    </row>
    <row r="265" spans="1:12" x14ac:dyDescent="0.2">
      <c r="A265" s="2"/>
      <c r="B265" s="2" t="str">
        <f>IF(VLOOKUP(J265&amp;"_"&amp;K265,[1]无限模式!$A:$AY,13+L265,FALSE)="","","Monster_Season"&amp;J265&amp;"_Infinite_"&amp;K265&amp;"_"&amp;L265)</f>
        <v>Monster_Season4_Infinite_5_4</v>
      </c>
      <c r="C265" s="2" t="str">
        <f t="shared" si="19"/>
        <v>None</v>
      </c>
      <c r="D265" s="2"/>
      <c r="E265" s="6" t="str">
        <f t="shared" ref="E265:E325" si="20">IF(B265="","","赛季"&amp;J265&amp;"无限模式"&amp;K265&amp;"_"&amp;L265)</f>
        <v>赛季4无限模式5_4</v>
      </c>
      <c r="F265" s="18" t="str">
        <f>IF(VLOOKUP(J265&amp;"_"&amp;K265,[1]无限模式!$A:$AY,13+L265,FALSE)="","",""&amp;VLOOKUP(VLOOKUP(J265&amp;"_"&amp;K265,[1]无限模式!$A:$AY,13+L265,FALSE),[1]怪物!$B:$O,11,FALSE))</f>
        <v/>
      </c>
      <c r="G265" s="2" t="str">
        <f t="shared" ref="G265:G325" si="21">IF(B265="","","Unit_"&amp;B265)</f>
        <v>Unit_Monster_Season4_Infinite_5_4</v>
      </c>
      <c r="H265" s="2" t="str">
        <f t="shared" ref="H265:H325" si="22">IF(B265="","","TowerDefense_Monster1")</f>
        <v>TowerDefense_Monster1</v>
      </c>
      <c r="I265" s="2" t="str">
        <f>IF(B265="","",IF(RIGHT(VLOOKUP(J265&amp;"_"&amp;K265,[1]无限模式!$A:$AY,13+L265,FALSE),1)="3","EffectCreate_MonsterShow;BuffAdd_WaveHpUp;BuffAdd_WaveSpeedUp;EffectCreate_BossEffect","EffectCreate_MonsterShow;BuffAdd_WaveHpUp;BuffAdd_WaveSpeedUp"))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265" s="2">
        <v>4</v>
      </c>
      <c r="K265" s="2">
        <v>5</v>
      </c>
      <c r="L265" s="2">
        <v>4</v>
      </c>
    </row>
    <row r="266" spans="1:12" x14ac:dyDescent="0.2">
      <c r="A266" s="2"/>
      <c r="B266" s="2" t="str">
        <f>IF(VLOOKUP(J266&amp;"_"&amp;K266,[1]无限模式!$A:$AY,13+L266,FALSE)="","","Monster_Season"&amp;J266&amp;"_Infinite_"&amp;K266&amp;"_"&amp;L266)</f>
        <v>Monster_Season4_Infinite_6_1</v>
      </c>
      <c r="C266" s="2" t="str">
        <f t="shared" si="19"/>
        <v>None</v>
      </c>
      <c r="D266" s="2"/>
      <c r="E266" s="6" t="str">
        <f t="shared" si="20"/>
        <v>赛季4无限模式6_1</v>
      </c>
      <c r="F266" s="18" t="str">
        <f>IF(VLOOKUP(J266&amp;"_"&amp;K266,[1]无限模式!$A:$AY,13+L266,FALSE)="","",""&amp;VLOOKUP(VLOOKUP(J266&amp;"_"&amp;K266,[1]无限模式!$A:$AY,13+L266,FALSE),[1]怪物!$B:$O,11,FALSE))</f>
        <v/>
      </c>
      <c r="G266" s="2" t="str">
        <f t="shared" si="21"/>
        <v>Unit_Monster_Season4_Infinite_6_1</v>
      </c>
      <c r="H266" s="2" t="str">
        <f t="shared" si="22"/>
        <v>TowerDefense_Monster1</v>
      </c>
      <c r="I266" s="2" t="str">
        <f>IF(B266="","",IF(RIGHT(VLOOKUP(J266&amp;"_"&amp;K266,[1]无限模式!$A:$AY,13+L266,FALSE),1)="3","EffectCreate_MonsterShow;BuffAdd_WaveHpUp;BuffAdd_WaveSpeedUp;EffectCreate_BossEffect","EffectCreate_MonsterShow;BuffAdd_WaveHpUp;BuffAdd_WaveSpeedUp"))</f>
        <v>EffectCreate_MonsterShow;BuffAdd_WaveHpUp;BuffAdd_WaveSpeedUp</v>
      </c>
      <c r="J266" s="2">
        <v>4</v>
      </c>
      <c r="K266" s="2">
        <v>6</v>
      </c>
      <c r="L266" s="2">
        <v>1</v>
      </c>
    </row>
    <row r="267" spans="1:12" x14ac:dyDescent="0.2">
      <c r="A267" s="2"/>
      <c r="B267" s="2" t="str">
        <f>IF(VLOOKUP(J267&amp;"_"&amp;K267,[1]无限模式!$A:$AY,13+L267,FALSE)="","","Monster_Season"&amp;J267&amp;"_Infinite_"&amp;K267&amp;"_"&amp;L267)</f>
        <v>Monster_Season4_Infinite_6_2</v>
      </c>
      <c r="C267" s="2" t="str">
        <f t="shared" si="19"/>
        <v>None</v>
      </c>
      <c r="D267" s="2"/>
      <c r="E267" s="6" t="str">
        <f t="shared" si="20"/>
        <v>赛季4无限模式6_2</v>
      </c>
      <c r="F267" s="18" t="str">
        <f>IF(VLOOKUP(J267&amp;"_"&amp;K267,[1]无限模式!$A:$AY,13+L267,FALSE)="","",""&amp;VLOOKUP(VLOOKUP(J267&amp;"_"&amp;K267,[1]无限模式!$A:$AY,13+L267,FALSE),[1]怪物!$B:$O,11,FALSE))</f>
        <v/>
      </c>
      <c r="G267" s="2" t="str">
        <f t="shared" si="21"/>
        <v>Unit_Monster_Season4_Infinite_6_2</v>
      </c>
      <c r="H267" s="2" t="str">
        <f t="shared" si="22"/>
        <v>TowerDefense_Monster1</v>
      </c>
      <c r="I267" s="2" t="str">
        <f>IF(B267="","",IF(RIGHT(VLOOKUP(J267&amp;"_"&amp;K267,[1]无限模式!$A:$AY,13+L267,FALSE),1)="3","EffectCreate_MonsterShow;BuffAdd_WaveHpUp;BuffAdd_WaveSpeedUp;EffectCreate_BossEffect","EffectCreate_MonsterShow;BuffAdd_WaveHpUp;BuffAdd_WaveSpeedUp"))</f>
        <v>EffectCreate_MonsterShow;BuffAdd_WaveHpUp;BuffAdd_WaveSpeedUp</v>
      </c>
      <c r="J267" s="2">
        <v>4</v>
      </c>
      <c r="K267" s="2">
        <v>6</v>
      </c>
      <c r="L267" s="2">
        <v>2</v>
      </c>
    </row>
    <row r="268" spans="1:12" x14ac:dyDescent="0.2">
      <c r="A268" s="2"/>
      <c r="B268" s="2" t="str">
        <f>IF(VLOOKUP(J268&amp;"_"&amp;K268,[1]无限模式!$A:$AY,13+L268,FALSE)="","","Monster_Season"&amp;J268&amp;"_Infinite_"&amp;K268&amp;"_"&amp;L268)</f>
        <v/>
      </c>
      <c r="C268" s="2" t="str">
        <f t="shared" si="19"/>
        <v/>
      </c>
      <c r="D268" s="2"/>
      <c r="E268" s="6" t="str">
        <f t="shared" si="20"/>
        <v/>
      </c>
      <c r="F268" s="18" t="str">
        <f>IF(VLOOKUP(J268&amp;"_"&amp;K268,[1]无限模式!$A:$AY,13+L268,FALSE)="","",""&amp;VLOOKUP(VLOOKUP(J268&amp;"_"&amp;K268,[1]无限模式!$A:$AY,13+L268,FALSE),[1]怪物!$B:$O,11,FALSE))</f>
        <v/>
      </c>
      <c r="G268" s="2" t="str">
        <f t="shared" si="21"/>
        <v/>
      </c>
      <c r="H268" s="2" t="str">
        <f t="shared" si="22"/>
        <v/>
      </c>
      <c r="I268" s="2" t="str">
        <f>IF(B268="","",IF(RIGHT(VLOOKUP(J268&amp;"_"&amp;K268,[1]无限模式!$A:$AY,13+L268,FALSE),1)="3","EffectCreate_MonsterShow;BuffAdd_WaveHpUp;BuffAdd_WaveSpeedUp;EffectCreate_BossEffect","EffectCreate_MonsterShow;BuffAdd_WaveHpUp;BuffAdd_WaveSpeedUp"))</f>
        <v/>
      </c>
      <c r="J268" s="2">
        <v>4</v>
      </c>
      <c r="K268" s="2">
        <v>6</v>
      </c>
      <c r="L268" s="2">
        <v>3</v>
      </c>
    </row>
    <row r="269" spans="1:12" x14ac:dyDescent="0.2">
      <c r="A269" s="2"/>
      <c r="B269" s="2" t="str">
        <f>IF(VLOOKUP(J269&amp;"_"&amp;K269,[1]无限模式!$A:$AY,13+L269,FALSE)="","","Monster_Season"&amp;J269&amp;"_Infinite_"&amp;K269&amp;"_"&amp;L269)</f>
        <v/>
      </c>
      <c r="C269" s="2" t="str">
        <f t="shared" si="19"/>
        <v/>
      </c>
      <c r="D269" s="2"/>
      <c r="E269" s="6" t="str">
        <f t="shared" si="20"/>
        <v/>
      </c>
      <c r="F269" s="18" t="str">
        <f>IF(VLOOKUP(J269&amp;"_"&amp;K269,[1]无限模式!$A:$AY,13+L269,FALSE)="","",""&amp;VLOOKUP(VLOOKUP(J269&amp;"_"&amp;K269,[1]无限模式!$A:$AY,13+L269,FALSE),[1]怪物!$B:$O,11,FALSE))</f>
        <v/>
      </c>
      <c r="G269" s="2" t="str">
        <f t="shared" si="21"/>
        <v/>
      </c>
      <c r="H269" s="2" t="str">
        <f t="shared" si="22"/>
        <v/>
      </c>
      <c r="I269" s="2" t="str">
        <f>IF(B269="","",IF(RIGHT(VLOOKUP(J269&amp;"_"&amp;K269,[1]无限模式!$A:$AY,13+L269,FALSE),1)="3","EffectCreate_MonsterShow;BuffAdd_WaveHpUp;BuffAdd_WaveSpeedUp;EffectCreate_BossEffect","EffectCreate_MonsterShow;BuffAdd_WaveHpUp;BuffAdd_WaveSpeedUp"))</f>
        <v/>
      </c>
      <c r="J269" s="2">
        <v>4</v>
      </c>
      <c r="K269" s="2">
        <v>6</v>
      </c>
      <c r="L269" s="2">
        <v>4</v>
      </c>
    </row>
    <row r="270" spans="1:12" x14ac:dyDescent="0.2">
      <c r="A270" s="2"/>
      <c r="B270" s="2" t="str">
        <f>IF(VLOOKUP(J270&amp;"_"&amp;K270,[1]无限模式!$A:$AY,13+L270,FALSE)="","","Monster_Season"&amp;J270&amp;"_Infinite_"&amp;K270&amp;"_"&amp;L270)</f>
        <v>Monster_Season4_Infinite_7_1</v>
      </c>
      <c r="C270" s="2" t="str">
        <f t="shared" si="19"/>
        <v>None</v>
      </c>
      <c r="D270" s="2"/>
      <c r="E270" s="6" t="str">
        <f t="shared" si="20"/>
        <v>赛季4无限模式7_1</v>
      </c>
      <c r="F270" s="18" t="str">
        <f>IF(VLOOKUP(J270&amp;"_"&amp;K270,[1]无限模式!$A:$AY,13+L270,FALSE)="","",""&amp;VLOOKUP(VLOOKUP(J270&amp;"_"&amp;K270,[1]无限模式!$A:$AY,13+L270,FALSE),[1]怪物!$B:$O,11,FALSE))</f>
        <v/>
      </c>
      <c r="G270" s="2" t="str">
        <f t="shared" si="21"/>
        <v>Unit_Monster_Season4_Infinite_7_1</v>
      </c>
      <c r="H270" s="2" t="str">
        <f t="shared" si="22"/>
        <v>TowerDefense_Monster1</v>
      </c>
      <c r="I270" s="2" t="str">
        <f>IF(B270="","",IF(RIGHT(VLOOKUP(J270&amp;"_"&amp;K270,[1]无限模式!$A:$AY,13+L270,FALSE),1)="3","EffectCreate_MonsterShow;BuffAdd_WaveHpUp;BuffAdd_WaveSpeedUp;EffectCreate_BossEffect","EffectCreate_MonsterShow;BuffAdd_WaveHpUp;BuffAdd_WaveSpeedUp"))</f>
        <v>EffectCreate_MonsterShow;BuffAdd_WaveHpUp;BuffAdd_WaveSpeedUp</v>
      </c>
      <c r="J270" s="2">
        <v>4</v>
      </c>
      <c r="K270" s="2">
        <v>7</v>
      </c>
      <c r="L270" s="2">
        <v>1</v>
      </c>
    </row>
    <row r="271" spans="1:12" x14ac:dyDescent="0.2">
      <c r="A271" s="2"/>
      <c r="B271" s="2" t="str">
        <f>IF(VLOOKUP(J271&amp;"_"&amp;K271,[1]无限模式!$A:$AY,13+L271,FALSE)="","","Monster_Season"&amp;J271&amp;"_Infinite_"&amp;K271&amp;"_"&amp;L271)</f>
        <v>Monster_Season4_Infinite_7_2</v>
      </c>
      <c r="C271" s="2" t="str">
        <f t="shared" si="19"/>
        <v>None</v>
      </c>
      <c r="D271" s="2"/>
      <c r="E271" s="6" t="str">
        <f t="shared" si="20"/>
        <v>赛季4无限模式7_2</v>
      </c>
      <c r="F271" s="18" t="str">
        <f>IF(VLOOKUP(J271&amp;"_"&amp;K271,[1]无限模式!$A:$AY,13+L271,FALSE)="","",""&amp;VLOOKUP(VLOOKUP(J271&amp;"_"&amp;K271,[1]无限模式!$A:$AY,13+L271,FALSE),[1]怪物!$B:$O,11,FALSE))</f>
        <v/>
      </c>
      <c r="G271" s="2" t="str">
        <f t="shared" si="21"/>
        <v>Unit_Monster_Season4_Infinite_7_2</v>
      </c>
      <c r="H271" s="2" t="str">
        <f t="shared" si="22"/>
        <v>TowerDefense_Monster1</v>
      </c>
      <c r="I271" s="2" t="str">
        <f>IF(B271="","",IF(RIGHT(VLOOKUP(J271&amp;"_"&amp;K271,[1]无限模式!$A:$AY,13+L271,FALSE),1)="3","EffectCreate_MonsterShow;BuffAdd_WaveHpUp;BuffAdd_WaveSpeedUp;EffectCreate_BossEffect","EffectCreate_MonsterShow;BuffAdd_WaveHpUp;BuffAdd_WaveSpeedUp"))</f>
        <v>EffectCreate_MonsterShow;BuffAdd_WaveHpUp;BuffAdd_WaveSpeedUp</v>
      </c>
      <c r="J271" s="2">
        <v>4</v>
      </c>
      <c r="K271" s="2">
        <v>7</v>
      </c>
      <c r="L271" s="2">
        <v>2</v>
      </c>
    </row>
    <row r="272" spans="1:12" x14ac:dyDescent="0.2">
      <c r="A272" s="2"/>
      <c r="B272" s="2" t="str">
        <f>IF(VLOOKUP(J272&amp;"_"&amp;K272,[1]无限模式!$A:$AY,13+L272,FALSE)="","","Monster_Season"&amp;J272&amp;"_Infinite_"&amp;K272&amp;"_"&amp;L272)</f>
        <v>Monster_Season4_Infinite_7_3</v>
      </c>
      <c r="C272" s="2" t="str">
        <f t="shared" si="19"/>
        <v>None</v>
      </c>
      <c r="D272" s="2"/>
      <c r="E272" s="6" t="str">
        <f t="shared" si="20"/>
        <v>赛季4无限模式7_3</v>
      </c>
      <c r="F272" s="18" t="str">
        <f>IF(VLOOKUP(J272&amp;"_"&amp;K272,[1]无限模式!$A:$AY,13+L272,FALSE)="","",""&amp;VLOOKUP(VLOOKUP(J272&amp;"_"&amp;K272,[1]无限模式!$A:$AY,13+L272,FALSE),[1]怪物!$B:$O,11,FALSE))</f>
        <v/>
      </c>
      <c r="G272" s="2" t="str">
        <f t="shared" si="21"/>
        <v>Unit_Monster_Season4_Infinite_7_3</v>
      </c>
      <c r="H272" s="2" t="str">
        <f t="shared" si="22"/>
        <v>TowerDefense_Monster1</v>
      </c>
      <c r="I272" s="2" t="str">
        <f>IF(B272="","",IF(RIGHT(VLOOKUP(J272&amp;"_"&amp;K272,[1]无限模式!$A:$AY,13+L272,FALSE),1)="3","EffectCreate_MonsterShow;BuffAdd_WaveHpUp;BuffAdd_WaveSpeedUp;EffectCreate_BossEffect","EffectCreate_MonsterShow;BuffAdd_WaveHpUp;BuffAdd_WaveSpeedUp"))</f>
        <v>EffectCreate_MonsterShow;BuffAdd_WaveHpUp;BuffAdd_WaveSpeedUp</v>
      </c>
      <c r="J272" s="2">
        <v>4</v>
      </c>
      <c r="K272" s="2">
        <v>7</v>
      </c>
      <c r="L272" s="2">
        <v>3</v>
      </c>
    </row>
    <row r="273" spans="1:12" x14ac:dyDescent="0.2">
      <c r="A273" s="2"/>
      <c r="B273" s="2" t="str">
        <f>IF(VLOOKUP(J273&amp;"_"&amp;K273,[1]无限模式!$A:$AY,13+L273,FALSE)="","","Monster_Season"&amp;J273&amp;"_Infinite_"&amp;K273&amp;"_"&amp;L273)</f>
        <v/>
      </c>
      <c r="C273" s="2" t="str">
        <f t="shared" si="19"/>
        <v/>
      </c>
      <c r="D273" s="2"/>
      <c r="E273" s="6" t="str">
        <f t="shared" si="20"/>
        <v/>
      </c>
      <c r="F273" s="18" t="str">
        <f>IF(VLOOKUP(J273&amp;"_"&amp;K273,[1]无限模式!$A:$AY,13+L273,FALSE)="","",""&amp;VLOOKUP(VLOOKUP(J273&amp;"_"&amp;K273,[1]无限模式!$A:$AY,13+L273,FALSE),[1]怪物!$B:$O,11,FALSE))</f>
        <v/>
      </c>
      <c r="G273" s="2" t="str">
        <f t="shared" si="21"/>
        <v/>
      </c>
      <c r="H273" s="2" t="str">
        <f t="shared" si="22"/>
        <v/>
      </c>
      <c r="I273" s="2" t="str">
        <f>IF(B273="","",IF(RIGHT(VLOOKUP(J273&amp;"_"&amp;K273,[1]无限模式!$A:$AY,13+L273,FALSE),1)="3","EffectCreate_MonsterShow;BuffAdd_WaveHpUp;BuffAdd_WaveSpeedUp;EffectCreate_BossEffect","EffectCreate_MonsterShow;BuffAdd_WaveHpUp;BuffAdd_WaveSpeedUp"))</f>
        <v/>
      </c>
      <c r="J273" s="2">
        <v>4</v>
      </c>
      <c r="K273" s="2">
        <v>7</v>
      </c>
      <c r="L273" s="2">
        <v>4</v>
      </c>
    </row>
    <row r="274" spans="1:12" x14ac:dyDescent="0.2">
      <c r="A274" s="2"/>
      <c r="B274" s="2" t="str">
        <f>IF(VLOOKUP(J274&amp;"_"&amp;K274,[1]无限模式!$A:$AY,13+L274,FALSE)="","","Monster_Season"&amp;J274&amp;"_Infinite_"&amp;K274&amp;"_"&amp;L274)</f>
        <v>Monster_Season4_Infinite_8_1</v>
      </c>
      <c r="C274" s="2" t="str">
        <f t="shared" si="19"/>
        <v>None</v>
      </c>
      <c r="D274" s="2"/>
      <c r="E274" s="6" t="str">
        <f t="shared" si="20"/>
        <v>赛季4无限模式8_1</v>
      </c>
      <c r="F274" s="18" t="str">
        <f>IF(VLOOKUP(J274&amp;"_"&amp;K274,[1]无限模式!$A:$AY,13+L274,FALSE)="","",""&amp;VLOOKUP(VLOOKUP(J274&amp;"_"&amp;K274,[1]无限模式!$A:$AY,13+L274,FALSE),[1]怪物!$B:$O,11,FALSE))</f>
        <v/>
      </c>
      <c r="G274" s="2" t="str">
        <f t="shared" si="21"/>
        <v>Unit_Monster_Season4_Infinite_8_1</v>
      </c>
      <c r="H274" s="2" t="str">
        <f t="shared" si="22"/>
        <v>TowerDefense_Monster1</v>
      </c>
      <c r="I274" s="2" t="str">
        <f>IF(B274="","",IF(RIGHT(VLOOKUP(J274&amp;"_"&amp;K274,[1]无限模式!$A:$AY,13+L274,FALSE),1)="3","EffectCreate_MonsterShow;BuffAdd_WaveHpUp;BuffAdd_WaveSpeedUp;EffectCreate_BossEffect","EffectCreate_MonsterShow;BuffAdd_WaveHpUp;BuffAdd_WaveSpeedUp"))</f>
        <v>EffectCreate_MonsterShow;BuffAdd_WaveHpUp;BuffAdd_WaveSpeedUp</v>
      </c>
      <c r="J274" s="2">
        <v>4</v>
      </c>
      <c r="K274" s="2">
        <v>8</v>
      </c>
      <c r="L274" s="2">
        <v>1</v>
      </c>
    </row>
    <row r="275" spans="1:12" x14ac:dyDescent="0.2">
      <c r="A275" s="2"/>
      <c r="B275" s="2" t="str">
        <f>IF(VLOOKUP(J275&amp;"_"&amp;K275,[1]无限模式!$A:$AY,13+L275,FALSE)="","","Monster_Season"&amp;J275&amp;"_Infinite_"&amp;K275&amp;"_"&amp;L275)</f>
        <v>Monster_Season4_Infinite_8_2</v>
      </c>
      <c r="C275" s="2" t="str">
        <f t="shared" si="19"/>
        <v>None</v>
      </c>
      <c r="D275" s="2"/>
      <c r="E275" s="6" t="str">
        <f t="shared" si="20"/>
        <v>赛季4无限模式8_2</v>
      </c>
      <c r="F275" s="18" t="str">
        <f>IF(VLOOKUP(J275&amp;"_"&amp;K275,[1]无限模式!$A:$AY,13+L275,FALSE)="","",""&amp;VLOOKUP(VLOOKUP(J275&amp;"_"&amp;K275,[1]无限模式!$A:$AY,13+L275,FALSE),[1]怪物!$B:$O,11,FALSE))</f>
        <v/>
      </c>
      <c r="G275" s="2" t="str">
        <f t="shared" si="21"/>
        <v>Unit_Monster_Season4_Infinite_8_2</v>
      </c>
      <c r="H275" s="2" t="str">
        <f t="shared" si="22"/>
        <v>TowerDefense_Monster1</v>
      </c>
      <c r="I275" s="2" t="str">
        <f>IF(B275="","",IF(RIGHT(VLOOKUP(J275&amp;"_"&amp;K275,[1]无限模式!$A:$AY,13+L275,FALSE),1)="3","EffectCreate_MonsterShow;BuffAdd_WaveHpUp;BuffAdd_WaveSpeedUp;EffectCreate_BossEffect","EffectCreate_MonsterShow;BuffAdd_WaveHpUp;BuffAdd_WaveSpeedUp"))</f>
        <v>EffectCreate_MonsterShow;BuffAdd_WaveHpUp;BuffAdd_WaveSpeedUp</v>
      </c>
      <c r="J275" s="2">
        <v>4</v>
      </c>
      <c r="K275" s="2">
        <v>8</v>
      </c>
      <c r="L275" s="2">
        <v>2</v>
      </c>
    </row>
    <row r="276" spans="1:12" x14ac:dyDescent="0.2">
      <c r="A276" s="2"/>
      <c r="B276" s="2" t="str">
        <f>IF(VLOOKUP(J276&amp;"_"&amp;K276,[1]无限模式!$A:$AY,13+L276,FALSE)="","","Monster_Season"&amp;J276&amp;"_Infinite_"&amp;K276&amp;"_"&amp;L276)</f>
        <v>Monster_Season4_Infinite_8_3</v>
      </c>
      <c r="C276" s="2" t="str">
        <f t="shared" si="19"/>
        <v>None</v>
      </c>
      <c r="D276" s="2"/>
      <c r="E276" s="6" t="str">
        <f t="shared" si="20"/>
        <v>赛季4无限模式8_3</v>
      </c>
      <c r="F276" s="18" t="str">
        <f>IF(VLOOKUP(J276&amp;"_"&amp;K276,[1]无限模式!$A:$AY,13+L276,FALSE)="","",""&amp;VLOOKUP(VLOOKUP(J276&amp;"_"&amp;K276,[1]无限模式!$A:$AY,13+L276,FALSE),[1]怪物!$B:$O,11,FALSE))</f>
        <v/>
      </c>
      <c r="G276" s="2" t="str">
        <f t="shared" si="21"/>
        <v>Unit_Monster_Season4_Infinite_8_3</v>
      </c>
      <c r="H276" s="2" t="str">
        <f t="shared" si="22"/>
        <v>TowerDefense_Monster1</v>
      </c>
      <c r="I276" s="2" t="str">
        <f>IF(B276="","",IF(RIGHT(VLOOKUP(J276&amp;"_"&amp;K276,[1]无限模式!$A:$AY,13+L276,FALSE),1)="3","EffectCreate_MonsterShow;BuffAdd_WaveHpUp;BuffAdd_WaveSpeedUp;EffectCreate_BossEffect","EffectCreate_MonsterShow;BuffAdd_WaveHpUp;BuffAdd_WaveSpeedUp"))</f>
        <v>EffectCreate_MonsterShow;BuffAdd_WaveHpUp;BuffAdd_WaveSpeedUp</v>
      </c>
      <c r="J276" s="2">
        <v>4</v>
      </c>
      <c r="K276" s="2">
        <v>8</v>
      </c>
      <c r="L276" s="2">
        <v>3</v>
      </c>
    </row>
    <row r="277" spans="1:12" x14ac:dyDescent="0.2">
      <c r="A277" s="2"/>
      <c r="B277" s="2" t="str">
        <f>IF(VLOOKUP(J277&amp;"_"&amp;K277,[1]无限模式!$A:$AY,13+L277,FALSE)="","","Monster_Season"&amp;J277&amp;"_Infinite_"&amp;K277&amp;"_"&amp;L277)</f>
        <v/>
      </c>
      <c r="C277" s="2" t="str">
        <f t="shared" si="19"/>
        <v/>
      </c>
      <c r="D277" s="2"/>
      <c r="E277" s="6" t="str">
        <f t="shared" si="20"/>
        <v/>
      </c>
      <c r="F277" s="18" t="str">
        <f>IF(VLOOKUP(J277&amp;"_"&amp;K277,[1]无限模式!$A:$AY,13+L277,FALSE)="","",""&amp;VLOOKUP(VLOOKUP(J277&amp;"_"&amp;K277,[1]无限模式!$A:$AY,13+L277,FALSE),[1]怪物!$B:$O,11,FALSE))</f>
        <v/>
      </c>
      <c r="G277" s="2" t="str">
        <f t="shared" si="21"/>
        <v/>
      </c>
      <c r="H277" s="2" t="str">
        <f t="shared" si="22"/>
        <v/>
      </c>
      <c r="I277" s="2" t="str">
        <f>IF(B277="","",IF(RIGHT(VLOOKUP(J277&amp;"_"&amp;K277,[1]无限模式!$A:$AY,13+L277,FALSE),1)="3","EffectCreate_MonsterShow;BuffAdd_WaveHpUp;BuffAdd_WaveSpeedUp;EffectCreate_BossEffect","EffectCreate_MonsterShow;BuffAdd_WaveHpUp;BuffAdd_WaveSpeedUp"))</f>
        <v/>
      </c>
      <c r="J277" s="2">
        <v>4</v>
      </c>
      <c r="K277" s="2">
        <v>8</v>
      </c>
      <c r="L277" s="2">
        <v>4</v>
      </c>
    </row>
    <row r="278" spans="1:12" x14ac:dyDescent="0.2">
      <c r="A278" s="2"/>
      <c r="B278" s="2" t="str">
        <f>IF(VLOOKUP(J278&amp;"_"&amp;K278,[1]无限模式!$A:$AY,13+L278,FALSE)="","","Monster_Season"&amp;J278&amp;"_Infinite_"&amp;K278&amp;"_"&amp;L278)</f>
        <v>Monster_Season4_Infinite_9_1</v>
      </c>
      <c r="C278" s="2" t="str">
        <f t="shared" si="19"/>
        <v>None</v>
      </c>
      <c r="D278" s="2"/>
      <c r="E278" s="6" t="str">
        <f t="shared" si="20"/>
        <v>赛季4无限模式9_1</v>
      </c>
      <c r="F278" s="18" t="str">
        <f>IF(VLOOKUP(J278&amp;"_"&amp;K278,[1]无限模式!$A:$AY,13+L278,FALSE)="","",""&amp;VLOOKUP(VLOOKUP(J278&amp;"_"&amp;K278,[1]无限模式!$A:$AY,13+L278,FALSE),[1]怪物!$B:$O,11,FALSE))</f>
        <v/>
      </c>
      <c r="G278" s="2" t="str">
        <f t="shared" si="21"/>
        <v>Unit_Monster_Season4_Infinite_9_1</v>
      </c>
      <c r="H278" s="2" t="str">
        <f t="shared" si="22"/>
        <v>TowerDefense_Monster1</v>
      </c>
      <c r="I278" s="2" t="str">
        <f>IF(B278="","",IF(RIGHT(VLOOKUP(J278&amp;"_"&amp;K278,[1]无限模式!$A:$AY,13+L278,FALSE),1)="3","EffectCreate_MonsterShow;BuffAdd_WaveHpUp;BuffAdd_WaveSpeedUp;EffectCreate_BossEffect","EffectCreate_MonsterShow;BuffAdd_WaveHpUp;BuffAdd_WaveSpeedUp"))</f>
        <v>EffectCreate_MonsterShow;BuffAdd_WaveHpUp;BuffAdd_WaveSpeedUp</v>
      </c>
      <c r="J278" s="2">
        <v>4</v>
      </c>
      <c r="K278" s="2">
        <v>9</v>
      </c>
      <c r="L278" s="2">
        <v>1</v>
      </c>
    </row>
    <row r="279" spans="1:12" x14ac:dyDescent="0.2">
      <c r="A279" s="2"/>
      <c r="B279" s="2" t="str">
        <f>IF(VLOOKUP(J279&amp;"_"&amp;K279,[1]无限模式!$A:$AY,13+L279,FALSE)="","","Monster_Season"&amp;J279&amp;"_Infinite_"&amp;K279&amp;"_"&amp;L279)</f>
        <v>Monster_Season4_Infinite_9_2</v>
      </c>
      <c r="C279" s="2" t="str">
        <f t="shared" si="19"/>
        <v>None</v>
      </c>
      <c r="D279" s="2"/>
      <c r="E279" s="6" t="str">
        <f t="shared" si="20"/>
        <v>赛季4无限模式9_2</v>
      </c>
      <c r="F279" s="18" t="str">
        <f>IF(VLOOKUP(J279&amp;"_"&amp;K279,[1]无限模式!$A:$AY,13+L279,FALSE)="","",""&amp;VLOOKUP(VLOOKUP(J279&amp;"_"&amp;K279,[1]无限模式!$A:$AY,13+L279,FALSE),[1]怪物!$B:$O,11,FALSE))</f>
        <v/>
      </c>
      <c r="G279" s="2" t="str">
        <f t="shared" si="21"/>
        <v>Unit_Monster_Season4_Infinite_9_2</v>
      </c>
      <c r="H279" s="2" t="str">
        <f t="shared" si="22"/>
        <v>TowerDefense_Monster1</v>
      </c>
      <c r="I279" s="2" t="str">
        <f>IF(B279="","",IF(RIGHT(VLOOKUP(J279&amp;"_"&amp;K279,[1]无限模式!$A:$AY,13+L279,FALSE),1)="3","EffectCreate_MonsterShow;BuffAdd_WaveHpUp;BuffAdd_WaveSpeedUp;EffectCreate_BossEffect","EffectCreate_MonsterShow;BuffAdd_WaveHpUp;BuffAdd_WaveSpeedUp"))</f>
        <v>EffectCreate_MonsterShow;BuffAdd_WaveHpUp;BuffAdd_WaveSpeedUp</v>
      </c>
      <c r="J279" s="2">
        <v>4</v>
      </c>
      <c r="K279" s="2">
        <v>9</v>
      </c>
      <c r="L279" s="2">
        <v>2</v>
      </c>
    </row>
    <row r="280" spans="1:12" x14ac:dyDescent="0.2">
      <c r="A280" s="2"/>
      <c r="B280" s="2" t="str">
        <f>IF(VLOOKUP(J280&amp;"_"&amp;K280,[1]无限模式!$A:$AY,13+L280,FALSE)="","","Monster_Season"&amp;J280&amp;"_Infinite_"&amp;K280&amp;"_"&amp;L280)</f>
        <v>Monster_Season4_Infinite_9_3</v>
      </c>
      <c r="C280" s="2" t="str">
        <f t="shared" si="19"/>
        <v>None</v>
      </c>
      <c r="D280" s="2"/>
      <c r="E280" s="6" t="str">
        <f t="shared" si="20"/>
        <v>赛季4无限模式9_3</v>
      </c>
      <c r="F280" s="18" t="str">
        <f>IF(VLOOKUP(J280&amp;"_"&amp;K280,[1]无限模式!$A:$AY,13+L280,FALSE)="","",""&amp;VLOOKUP(VLOOKUP(J280&amp;"_"&amp;K280,[1]无限模式!$A:$AY,13+L280,FALSE),[1]怪物!$B:$O,11,FALSE))</f>
        <v/>
      </c>
      <c r="G280" s="2" t="str">
        <f t="shared" si="21"/>
        <v>Unit_Monster_Season4_Infinite_9_3</v>
      </c>
      <c r="H280" s="2" t="str">
        <f t="shared" si="22"/>
        <v>TowerDefense_Monster1</v>
      </c>
      <c r="I280" s="2" t="str">
        <f>IF(B280="","",IF(RIGHT(VLOOKUP(J280&amp;"_"&amp;K280,[1]无限模式!$A:$AY,13+L280,FALSE),1)="3","EffectCreate_MonsterShow;BuffAdd_WaveHpUp;BuffAdd_WaveSpeedUp;EffectCreate_BossEffect","EffectCreate_MonsterShow;BuffAdd_WaveHpUp;BuffAdd_WaveSpeedUp"))</f>
        <v>EffectCreate_MonsterShow;BuffAdd_WaveHpUp;BuffAdd_WaveSpeedUp</v>
      </c>
      <c r="J280" s="2">
        <v>4</v>
      </c>
      <c r="K280" s="2">
        <v>9</v>
      </c>
      <c r="L280" s="2">
        <v>3</v>
      </c>
    </row>
    <row r="281" spans="1:12" x14ac:dyDescent="0.2">
      <c r="A281" s="2"/>
      <c r="B281" s="2" t="str">
        <f>IF(VLOOKUP(J281&amp;"_"&amp;K281,[1]无限模式!$A:$AY,13+L281,FALSE)="","","Monster_Season"&amp;J281&amp;"_Infinite_"&amp;K281&amp;"_"&amp;L281)</f>
        <v/>
      </c>
      <c r="C281" s="2" t="str">
        <f t="shared" si="19"/>
        <v/>
      </c>
      <c r="D281" s="2"/>
      <c r="E281" s="6" t="str">
        <f t="shared" si="20"/>
        <v/>
      </c>
      <c r="F281" s="18" t="str">
        <f>IF(VLOOKUP(J281&amp;"_"&amp;K281,[1]无限模式!$A:$AY,13+L281,FALSE)="","",""&amp;VLOOKUP(VLOOKUP(J281&amp;"_"&amp;K281,[1]无限模式!$A:$AY,13+L281,FALSE),[1]怪物!$B:$O,11,FALSE))</f>
        <v/>
      </c>
      <c r="G281" s="2" t="str">
        <f t="shared" si="21"/>
        <v/>
      </c>
      <c r="H281" s="2" t="str">
        <f t="shared" si="22"/>
        <v/>
      </c>
      <c r="I281" s="2" t="str">
        <f>IF(B281="","",IF(RIGHT(VLOOKUP(J281&amp;"_"&amp;K281,[1]无限模式!$A:$AY,13+L281,FALSE),1)="3","EffectCreate_MonsterShow;BuffAdd_WaveHpUp;BuffAdd_WaveSpeedUp;EffectCreate_BossEffect","EffectCreate_MonsterShow;BuffAdd_WaveHpUp;BuffAdd_WaveSpeedUp"))</f>
        <v/>
      </c>
      <c r="J281" s="2">
        <v>4</v>
      </c>
      <c r="K281" s="2">
        <v>9</v>
      </c>
      <c r="L281" s="2">
        <v>4</v>
      </c>
    </row>
    <row r="282" spans="1:12" x14ac:dyDescent="0.2">
      <c r="A282" s="2"/>
      <c r="B282" s="2" t="str">
        <f>IF(VLOOKUP(J282&amp;"_"&amp;K282,[1]无限模式!$A:$AY,13+L282,FALSE)="","","Monster_Season"&amp;J282&amp;"_Infinite_"&amp;K282&amp;"_"&amp;L282)</f>
        <v>Monster_Season4_Infinite_10_1</v>
      </c>
      <c r="C282" s="2" t="str">
        <f t="shared" si="19"/>
        <v>None</v>
      </c>
      <c r="D282" s="2"/>
      <c r="E282" s="6" t="str">
        <f t="shared" si="20"/>
        <v>赛季4无限模式10_1</v>
      </c>
      <c r="F282" s="18" t="str">
        <f>IF(VLOOKUP(J282&amp;"_"&amp;K282,[1]无限模式!$A:$AY,13+L282,FALSE)="","",""&amp;VLOOKUP(VLOOKUP(J282&amp;"_"&amp;K282,[1]无限模式!$A:$AY,13+L282,FALSE),[1]怪物!$B:$O,11,FALSE))</f>
        <v/>
      </c>
      <c r="G282" s="2" t="str">
        <f t="shared" si="21"/>
        <v>Unit_Monster_Season4_Infinite_10_1</v>
      </c>
      <c r="H282" s="2" t="str">
        <f t="shared" si="22"/>
        <v>TowerDefense_Monster1</v>
      </c>
      <c r="I282" s="2" t="str">
        <f>IF(B282="","",IF(RIGHT(VLOOKUP(J282&amp;"_"&amp;K282,[1]无限模式!$A:$AY,13+L282,FALSE),1)="3","EffectCreate_MonsterShow;BuffAdd_WaveHpUp;BuffAdd_WaveSpeedUp;EffectCreate_BossEffect","EffectCreate_MonsterShow;BuffAdd_WaveHpUp;BuffAdd_WaveSpeedUp"))</f>
        <v>EffectCreate_MonsterShow;BuffAdd_WaveHpUp;BuffAdd_WaveSpeedUp</v>
      </c>
      <c r="J282" s="2">
        <v>4</v>
      </c>
      <c r="K282" s="2">
        <v>10</v>
      </c>
      <c r="L282" s="2">
        <v>1</v>
      </c>
    </row>
    <row r="283" spans="1:12" x14ac:dyDescent="0.2">
      <c r="A283" s="2"/>
      <c r="B283" s="2" t="str">
        <f>IF(VLOOKUP(J283&amp;"_"&amp;K283,[1]无限模式!$A:$AY,13+L283,FALSE)="","","Monster_Season"&amp;J283&amp;"_Infinite_"&amp;K283&amp;"_"&amp;L283)</f>
        <v>Monster_Season4_Infinite_10_2</v>
      </c>
      <c r="C283" s="2" t="str">
        <f t="shared" si="19"/>
        <v>None</v>
      </c>
      <c r="D283" s="2"/>
      <c r="E283" s="6" t="str">
        <f t="shared" si="20"/>
        <v>赛季4无限模式10_2</v>
      </c>
      <c r="F283" s="18" t="str">
        <f>IF(VLOOKUP(J283&amp;"_"&amp;K283,[1]无限模式!$A:$AY,13+L283,FALSE)="","",""&amp;VLOOKUP(VLOOKUP(J283&amp;"_"&amp;K283,[1]无限模式!$A:$AY,13+L283,FALSE),[1]怪物!$B:$O,11,FALSE))</f>
        <v/>
      </c>
      <c r="G283" s="2" t="str">
        <f t="shared" si="21"/>
        <v>Unit_Monster_Season4_Infinite_10_2</v>
      </c>
      <c r="H283" s="2" t="str">
        <f t="shared" si="22"/>
        <v>TowerDefense_Monster1</v>
      </c>
      <c r="I283" s="2" t="str">
        <f>IF(B283="","",IF(RIGHT(VLOOKUP(J283&amp;"_"&amp;K283,[1]无限模式!$A:$AY,13+L283,FALSE),1)="3","EffectCreate_MonsterShow;BuffAdd_WaveHpUp;BuffAdd_WaveSpeedUp;EffectCreate_BossEffect","EffectCreate_MonsterShow;BuffAdd_WaveHpUp;BuffAdd_WaveSpeedUp"))</f>
        <v>EffectCreate_MonsterShow;BuffAdd_WaveHpUp;BuffAdd_WaveSpeedUp</v>
      </c>
      <c r="J283" s="2">
        <v>4</v>
      </c>
      <c r="K283" s="2">
        <v>10</v>
      </c>
      <c r="L283" s="2">
        <v>2</v>
      </c>
    </row>
    <row r="284" spans="1:12" x14ac:dyDescent="0.2">
      <c r="A284" s="2"/>
      <c r="B284" s="2" t="str">
        <f>IF(VLOOKUP(J284&amp;"_"&amp;K284,[1]无限模式!$A:$AY,13+L284,FALSE)="","","Monster_Season"&amp;J284&amp;"_Infinite_"&amp;K284&amp;"_"&amp;L284)</f>
        <v>Monster_Season4_Infinite_10_3</v>
      </c>
      <c r="C284" s="2" t="str">
        <f t="shared" si="19"/>
        <v>None</v>
      </c>
      <c r="D284" s="2"/>
      <c r="E284" s="6" t="str">
        <f t="shared" si="20"/>
        <v>赛季4无限模式10_3</v>
      </c>
      <c r="F284" s="18" t="str">
        <f>IF(VLOOKUP(J284&amp;"_"&amp;K284,[1]无限模式!$A:$AY,13+L284,FALSE)="","",""&amp;VLOOKUP(VLOOKUP(J284&amp;"_"&amp;K284,[1]无限模式!$A:$AY,13+L284,FALSE),[1]怪物!$B:$O,11,FALSE))</f>
        <v/>
      </c>
      <c r="G284" s="2" t="str">
        <f t="shared" si="21"/>
        <v>Unit_Monster_Season4_Infinite_10_3</v>
      </c>
      <c r="H284" s="2" t="str">
        <f t="shared" si="22"/>
        <v>TowerDefense_Monster1</v>
      </c>
      <c r="I284" s="2" t="str">
        <f>IF(B284="","",IF(RIGHT(VLOOKUP(J284&amp;"_"&amp;K284,[1]无限模式!$A:$AY,13+L284,FALSE),1)="3","EffectCreate_MonsterShow;BuffAdd_WaveHpUp;BuffAdd_WaveSpeedUp;EffectCreate_BossEffect","EffectCreate_MonsterShow;BuffAdd_WaveHpUp;BuffAdd_WaveSpeedUp"))</f>
        <v>EffectCreate_MonsterShow;BuffAdd_WaveHpUp;BuffAdd_WaveSpeedUp</v>
      </c>
      <c r="J284" s="2">
        <v>4</v>
      </c>
      <c r="K284" s="2">
        <v>10</v>
      </c>
      <c r="L284" s="2">
        <v>3</v>
      </c>
    </row>
    <row r="285" spans="1:12" x14ac:dyDescent="0.2">
      <c r="A285" s="2"/>
      <c r="B285" s="2" t="str">
        <f>IF(VLOOKUP(J285&amp;"_"&amp;K285,[1]无限模式!$A:$AY,13+L285,FALSE)="","","Monster_Season"&amp;J285&amp;"_Infinite_"&amp;K285&amp;"_"&amp;L285)</f>
        <v>Monster_Season4_Infinite_10_4</v>
      </c>
      <c r="C285" s="2" t="str">
        <f t="shared" si="19"/>
        <v>None</v>
      </c>
      <c r="D285" s="2"/>
      <c r="E285" s="6" t="str">
        <f t="shared" si="20"/>
        <v>赛季4无限模式10_4</v>
      </c>
      <c r="F285" s="18" t="str">
        <f>IF(VLOOKUP(J285&amp;"_"&amp;K285,[1]无限模式!$A:$AY,13+L285,FALSE)="","",""&amp;VLOOKUP(VLOOKUP(J285&amp;"_"&amp;K285,[1]无限模式!$A:$AY,13+L285,FALSE),[1]怪物!$B:$O,11,FALSE))</f>
        <v/>
      </c>
      <c r="G285" s="2" t="str">
        <f t="shared" si="21"/>
        <v>Unit_Monster_Season4_Infinite_10_4</v>
      </c>
      <c r="H285" s="2" t="str">
        <f t="shared" si="22"/>
        <v>TowerDefense_Monster1</v>
      </c>
      <c r="I285" s="2" t="str">
        <f>IF(B285="","",IF(RIGHT(VLOOKUP(J285&amp;"_"&amp;K285,[1]无限模式!$A:$AY,13+L285,FALSE),1)="3","EffectCreate_MonsterShow;BuffAdd_WaveHpUp;BuffAdd_WaveSpeedUp;EffectCreate_BossEffect","EffectCreate_MonsterShow;BuffAdd_WaveHpUp;BuffAdd_WaveSpeedUp"))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285" s="2">
        <v>4</v>
      </c>
      <c r="K285" s="2">
        <v>10</v>
      </c>
      <c r="L285" s="2">
        <v>4</v>
      </c>
    </row>
    <row r="286" spans="1:12" x14ac:dyDescent="0.2">
      <c r="A286" s="2"/>
      <c r="B286" s="2" t="str">
        <f>IF(VLOOKUP(J286&amp;"_"&amp;K286,[1]无限模式!$A:$AY,13+L286,FALSE)="","","Monster_Season"&amp;J286&amp;"_Infinite_"&amp;K286&amp;"_"&amp;L286)</f>
        <v>Monster_Season4_Infinite_11_1</v>
      </c>
      <c r="C286" s="2" t="str">
        <f t="shared" si="19"/>
        <v>None</v>
      </c>
      <c r="D286" s="2"/>
      <c r="E286" s="6" t="str">
        <f t="shared" si="20"/>
        <v>赛季4无限模式11_1</v>
      </c>
      <c r="F286" s="18" t="str">
        <f>IF(VLOOKUP(J286&amp;"_"&amp;K286,[1]无限模式!$A:$AY,13+L286,FALSE)="","",""&amp;VLOOKUP(VLOOKUP(J286&amp;"_"&amp;K286,[1]无限模式!$A:$AY,13+L286,FALSE),[1]怪物!$B:$O,11,FALSE))</f>
        <v/>
      </c>
      <c r="G286" s="2" t="str">
        <f t="shared" si="21"/>
        <v>Unit_Monster_Season4_Infinite_11_1</v>
      </c>
      <c r="H286" s="2" t="str">
        <f t="shared" si="22"/>
        <v>TowerDefense_Monster1</v>
      </c>
      <c r="I286" s="2" t="str">
        <f>IF(B286="","",IF(RIGHT(VLOOKUP(J286&amp;"_"&amp;K286,[1]无限模式!$A:$AY,13+L286,FALSE),1)="3","EffectCreate_MonsterShow;BuffAdd_WaveHpUp;BuffAdd_WaveSpeedUp;EffectCreate_BossEffect","EffectCreate_MonsterShow;BuffAdd_WaveHpUp;BuffAdd_WaveSpeedUp"))</f>
        <v>EffectCreate_MonsterShow;BuffAdd_WaveHpUp;BuffAdd_WaveSpeedUp</v>
      </c>
      <c r="J286" s="2">
        <v>4</v>
      </c>
      <c r="K286" s="2">
        <v>11</v>
      </c>
      <c r="L286" s="2">
        <v>1</v>
      </c>
    </row>
    <row r="287" spans="1:12" x14ac:dyDescent="0.2">
      <c r="A287" s="2"/>
      <c r="B287" s="2" t="str">
        <f>IF(VLOOKUP(J287&amp;"_"&amp;K287,[1]无限模式!$A:$AY,13+L287,FALSE)="","","Monster_Season"&amp;J287&amp;"_Infinite_"&amp;K287&amp;"_"&amp;L287)</f>
        <v>Monster_Season4_Infinite_11_2</v>
      </c>
      <c r="C287" s="2" t="str">
        <f t="shared" si="19"/>
        <v>None</v>
      </c>
      <c r="D287" s="2"/>
      <c r="E287" s="6" t="str">
        <f t="shared" si="20"/>
        <v>赛季4无限模式11_2</v>
      </c>
      <c r="F287" s="18" t="str">
        <f>IF(VLOOKUP(J287&amp;"_"&amp;K287,[1]无限模式!$A:$AY,13+L287,FALSE)="","",""&amp;VLOOKUP(VLOOKUP(J287&amp;"_"&amp;K287,[1]无限模式!$A:$AY,13+L287,FALSE),[1]怪物!$B:$O,11,FALSE))</f>
        <v/>
      </c>
      <c r="G287" s="2" t="str">
        <f t="shared" si="21"/>
        <v>Unit_Monster_Season4_Infinite_11_2</v>
      </c>
      <c r="H287" s="2" t="str">
        <f t="shared" si="22"/>
        <v>TowerDefense_Monster1</v>
      </c>
      <c r="I287" s="2" t="str">
        <f>IF(B287="","",IF(RIGHT(VLOOKUP(J287&amp;"_"&amp;K287,[1]无限模式!$A:$AY,13+L287,FALSE),1)="3","EffectCreate_MonsterShow;BuffAdd_WaveHpUp;BuffAdd_WaveSpeedUp;EffectCreate_BossEffect","EffectCreate_MonsterShow;BuffAdd_WaveHpUp;BuffAdd_WaveSpeedUp"))</f>
        <v>EffectCreate_MonsterShow;BuffAdd_WaveHpUp;BuffAdd_WaveSpeedUp</v>
      </c>
      <c r="J287" s="2">
        <v>4</v>
      </c>
      <c r="K287" s="2">
        <v>11</v>
      </c>
      <c r="L287" s="2">
        <v>2</v>
      </c>
    </row>
    <row r="288" spans="1:12" x14ac:dyDescent="0.2">
      <c r="A288" s="2"/>
      <c r="B288" s="2" t="str">
        <f>IF(VLOOKUP(J288&amp;"_"&amp;K288,[1]无限模式!$A:$AY,13+L288,FALSE)="","","Monster_Season"&amp;J288&amp;"_Infinite_"&amp;K288&amp;"_"&amp;L288)</f>
        <v/>
      </c>
      <c r="C288" s="2" t="str">
        <f t="shared" si="19"/>
        <v/>
      </c>
      <c r="D288" s="2"/>
      <c r="E288" s="6" t="str">
        <f t="shared" si="20"/>
        <v/>
      </c>
      <c r="F288" s="18" t="str">
        <f>IF(VLOOKUP(J288&amp;"_"&amp;K288,[1]无限模式!$A:$AY,13+L288,FALSE)="","",""&amp;VLOOKUP(VLOOKUP(J288&amp;"_"&amp;K288,[1]无限模式!$A:$AY,13+L288,FALSE),[1]怪物!$B:$O,11,FALSE))</f>
        <v/>
      </c>
      <c r="G288" s="2" t="str">
        <f t="shared" si="21"/>
        <v/>
      </c>
      <c r="H288" s="2" t="str">
        <f t="shared" si="22"/>
        <v/>
      </c>
      <c r="I288" s="2" t="str">
        <f>IF(B288="","",IF(RIGHT(VLOOKUP(J288&amp;"_"&amp;K288,[1]无限模式!$A:$AY,13+L288,FALSE),1)="3","EffectCreate_MonsterShow;BuffAdd_WaveHpUp;BuffAdd_WaveSpeedUp;EffectCreate_BossEffect","EffectCreate_MonsterShow;BuffAdd_WaveHpUp;BuffAdd_WaveSpeedUp"))</f>
        <v/>
      </c>
      <c r="J288" s="2">
        <v>4</v>
      </c>
      <c r="K288" s="2">
        <v>11</v>
      </c>
      <c r="L288" s="2">
        <v>3</v>
      </c>
    </row>
    <row r="289" spans="1:12" x14ac:dyDescent="0.2">
      <c r="A289" s="2"/>
      <c r="B289" s="2" t="str">
        <f>IF(VLOOKUP(J289&amp;"_"&amp;K289,[1]无限模式!$A:$AY,13+L289,FALSE)="","","Monster_Season"&amp;J289&amp;"_Infinite_"&amp;K289&amp;"_"&amp;L289)</f>
        <v/>
      </c>
      <c r="C289" s="2" t="str">
        <f t="shared" si="19"/>
        <v/>
      </c>
      <c r="D289" s="2"/>
      <c r="E289" s="6" t="str">
        <f t="shared" si="20"/>
        <v/>
      </c>
      <c r="F289" s="18" t="str">
        <f>IF(VLOOKUP(J289&amp;"_"&amp;K289,[1]无限模式!$A:$AY,13+L289,FALSE)="","",""&amp;VLOOKUP(VLOOKUP(J289&amp;"_"&amp;K289,[1]无限模式!$A:$AY,13+L289,FALSE),[1]怪物!$B:$O,11,FALSE))</f>
        <v/>
      </c>
      <c r="G289" s="2" t="str">
        <f t="shared" si="21"/>
        <v/>
      </c>
      <c r="H289" s="2" t="str">
        <f t="shared" si="22"/>
        <v/>
      </c>
      <c r="I289" s="2" t="str">
        <f>IF(B289="","",IF(RIGHT(VLOOKUP(J289&amp;"_"&amp;K289,[1]无限模式!$A:$AY,13+L289,FALSE),1)="3","EffectCreate_MonsterShow;BuffAdd_WaveHpUp;BuffAdd_WaveSpeedUp;EffectCreate_BossEffect","EffectCreate_MonsterShow;BuffAdd_WaveHpUp;BuffAdd_WaveSpeedUp"))</f>
        <v/>
      </c>
      <c r="J289" s="2">
        <v>4</v>
      </c>
      <c r="K289" s="2">
        <v>11</v>
      </c>
      <c r="L289" s="2">
        <v>4</v>
      </c>
    </row>
    <row r="290" spans="1:12" x14ac:dyDescent="0.2">
      <c r="A290" s="2"/>
      <c r="B290" s="2" t="str">
        <f>IF(VLOOKUP(J290&amp;"_"&amp;K290,[1]无限模式!$A:$AY,13+L290,FALSE)="","","Monster_Season"&amp;J290&amp;"_Infinite_"&amp;K290&amp;"_"&amp;L290)</f>
        <v>Monster_Season4_Infinite_12_1</v>
      </c>
      <c r="C290" s="2" t="str">
        <f t="shared" si="19"/>
        <v>None</v>
      </c>
      <c r="D290" s="2"/>
      <c r="E290" s="6" t="str">
        <f t="shared" si="20"/>
        <v>赛季4无限模式12_1</v>
      </c>
      <c r="F290" s="18" t="str">
        <f>IF(VLOOKUP(J290&amp;"_"&amp;K290,[1]无限模式!$A:$AY,13+L290,FALSE)="","",""&amp;VLOOKUP(VLOOKUP(J290&amp;"_"&amp;K290,[1]无限模式!$A:$AY,13+L290,FALSE),[1]怪物!$B:$O,11,FALSE))</f>
        <v/>
      </c>
      <c r="G290" s="2" t="str">
        <f t="shared" si="21"/>
        <v>Unit_Monster_Season4_Infinite_12_1</v>
      </c>
      <c r="H290" s="2" t="str">
        <f t="shared" si="22"/>
        <v>TowerDefense_Monster1</v>
      </c>
      <c r="I290" s="2" t="str">
        <f>IF(B290="","",IF(RIGHT(VLOOKUP(J290&amp;"_"&amp;K290,[1]无限模式!$A:$AY,13+L290,FALSE),1)="3","EffectCreate_MonsterShow;BuffAdd_WaveHpUp;BuffAdd_WaveSpeedUp;EffectCreate_BossEffect","EffectCreate_MonsterShow;BuffAdd_WaveHpUp;BuffAdd_WaveSpeedUp"))</f>
        <v>EffectCreate_MonsterShow;BuffAdd_WaveHpUp;BuffAdd_WaveSpeedUp</v>
      </c>
      <c r="J290" s="2">
        <v>4</v>
      </c>
      <c r="K290" s="2">
        <v>12</v>
      </c>
      <c r="L290" s="2">
        <v>1</v>
      </c>
    </row>
    <row r="291" spans="1:12" x14ac:dyDescent="0.2">
      <c r="A291" s="2"/>
      <c r="B291" s="2" t="str">
        <f>IF(VLOOKUP(J291&amp;"_"&amp;K291,[1]无限模式!$A:$AY,13+L291,FALSE)="","","Monster_Season"&amp;J291&amp;"_Infinite_"&amp;K291&amp;"_"&amp;L291)</f>
        <v>Monster_Season4_Infinite_12_2</v>
      </c>
      <c r="C291" s="2" t="str">
        <f t="shared" si="19"/>
        <v>None</v>
      </c>
      <c r="D291" s="2"/>
      <c r="E291" s="6" t="str">
        <f t="shared" si="20"/>
        <v>赛季4无限模式12_2</v>
      </c>
      <c r="F291" s="18" t="str">
        <f>IF(VLOOKUP(J291&amp;"_"&amp;K291,[1]无限模式!$A:$AY,13+L291,FALSE)="","",""&amp;VLOOKUP(VLOOKUP(J291&amp;"_"&amp;K291,[1]无限模式!$A:$AY,13+L291,FALSE),[1]怪物!$B:$O,11,FALSE))</f>
        <v/>
      </c>
      <c r="G291" s="2" t="str">
        <f t="shared" si="21"/>
        <v>Unit_Monster_Season4_Infinite_12_2</v>
      </c>
      <c r="H291" s="2" t="str">
        <f t="shared" si="22"/>
        <v>TowerDefense_Monster1</v>
      </c>
      <c r="I291" s="2" t="str">
        <f>IF(B291="","",IF(RIGHT(VLOOKUP(J291&amp;"_"&amp;K291,[1]无限模式!$A:$AY,13+L291,FALSE),1)="3","EffectCreate_MonsterShow;BuffAdd_WaveHpUp;BuffAdd_WaveSpeedUp;EffectCreate_BossEffect","EffectCreate_MonsterShow;BuffAdd_WaveHpUp;BuffAdd_WaveSpeedUp"))</f>
        <v>EffectCreate_MonsterShow;BuffAdd_WaveHpUp;BuffAdd_WaveSpeedUp</v>
      </c>
      <c r="J291" s="2">
        <v>4</v>
      </c>
      <c r="K291" s="2">
        <v>12</v>
      </c>
      <c r="L291" s="2">
        <v>2</v>
      </c>
    </row>
    <row r="292" spans="1:12" x14ac:dyDescent="0.2">
      <c r="A292" s="2"/>
      <c r="B292" s="2" t="str">
        <f>IF(VLOOKUP(J292&amp;"_"&amp;K292,[1]无限模式!$A:$AY,13+L292,FALSE)="","","Monster_Season"&amp;J292&amp;"_Infinite_"&amp;K292&amp;"_"&amp;L292)</f>
        <v>Monster_Season4_Infinite_12_3</v>
      </c>
      <c r="C292" s="2" t="str">
        <f t="shared" si="19"/>
        <v>None</v>
      </c>
      <c r="D292" s="2"/>
      <c r="E292" s="6" t="str">
        <f t="shared" si="20"/>
        <v>赛季4无限模式12_3</v>
      </c>
      <c r="F292" s="18" t="str">
        <f>IF(VLOOKUP(J292&amp;"_"&amp;K292,[1]无限模式!$A:$AY,13+L292,FALSE)="","",""&amp;VLOOKUP(VLOOKUP(J292&amp;"_"&amp;K292,[1]无限模式!$A:$AY,13+L292,FALSE),[1]怪物!$B:$O,11,FALSE))</f>
        <v/>
      </c>
      <c r="G292" s="2" t="str">
        <f t="shared" si="21"/>
        <v>Unit_Monster_Season4_Infinite_12_3</v>
      </c>
      <c r="H292" s="2" t="str">
        <f t="shared" si="22"/>
        <v>TowerDefense_Monster1</v>
      </c>
      <c r="I292" s="2" t="str">
        <f>IF(B292="","",IF(RIGHT(VLOOKUP(J292&amp;"_"&amp;K292,[1]无限模式!$A:$AY,13+L292,FALSE),1)="3","EffectCreate_MonsterShow;BuffAdd_WaveHpUp;BuffAdd_WaveSpeedUp;EffectCreate_BossEffect","EffectCreate_MonsterShow;BuffAdd_WaveHpUp;BuffAdd_WaveSpeedUp"))</f>
        <v>EffectCreate_MonsterShow;BuffAdd_WaveHpUp;BuffAdd_WaveSpeedUp</v>
      </c>
      <c r="J292" s="2">
        <v>4</v>
      </c>
      <c r="K292" s="2">
        <v>12</v>
      </c>
      <c r="L292" s="2">
        <v>3</v>
      </c>
    </row>
    <row r="293" spans="1:12" x14ac:dyDescent="0.2">
      <c r="A293" s="2"/>
      <c r="B293" s="2" t="str">
        <f>IF(VLOOKUP(J293&amp;"_"&amp;K293,[1]无限模式!$A:$AY,13+L293,FALSE)="","","Monster_Season"&amp;J293&amp;"_Infinite_"&amp;K293&amp;"_"&amp;L293)</f>
        <v/>
      </c>
      <c r="C293" s="2" t="str">
        <f t="shared" si="19"/>
        <v/>
      </c>
      <c r="D293" s="2"/>
      <c r="E293" s="6" t="str">
        <f t="shared" si="20"/>
        <v/>
      </c>
      <c r="F293" s="18" t="str">
        <f>IF(VLOOKUP(J293&amp;"_"&amp;K293,[1]无限模式!$A:$AY,13+L293,FALSE)="","",""&amp;VLOOKUP(VLOOKUP(J293&amp;"_"&amp;K293,[1]无限模式!$A:$AY,13+L293,FALSE),[1]怪物!$B:$O,11,FALSE))</f>
        <v/>
      </c>
      <c r="G293" s="2" t="str">
        <f t="shared" si="21"/>
        <v/>
      </c>
      <c r="H293" s="2" t="str">
        <f t="shared" si="22"/>
        <v/>
      </c>
      <c r="I293" s="2" t="str">
        <f>IF(B293="","",IF(RIGHT(VLOOKUP(J293&amp;"_"&amp;K293,[1]无限模式!$A:$AY,13+L293,FALSE),1)="3","EffectCreate_MonsterShow;BuffAdd_WaveHpUp;BuffAdd_WaveSpeedUp;EffectCreate_BossEffect","EffectCreate_MonsterShow;BuffAdd_WaveHpUp;BuffAdd_WaveSpeedUp"))</f>
        <v/>
      </c>
      <c r="J293" s="2">
        <v>4</v>
      </c>
      <c r="K293" s="2">
        <v>12</v>
      </c>
      <c r="L293" s="2">
        <v>4</v>
      </c>
    </row>
    <row r="294" spans="1:12" x14ac:dyDescent="0.2">
      <c r="A294" s="2"/>
      <c r="B294" s="2" t="str">
        <f>IF(VLOOKUP(J294&amp;"_"&amp;K294,[1]无限模式!$A:$AY,13+L294,FALSE)="","","Monster_Season"&amp;J294&amp;"_Infinite_"&amp;K294&amp;"_"&amp;L294)</f>
        <v>Monster_Season4_Infinite_13_1</v>
      </c>
      <c r="C294" s="2" t="str">
        <f t="shared" si="19"/>
        <v>None</v>
      </c>
      <c r="D294" s="2"/>
      <c r="E294" s="6" t="str">
        <f t="shared" si="20"/>
        <v>赛季4无限模式13_1</v>
      </c>
      <c r="F294" s="18" t="str">
        <f>IF(VLOOKUP(J294&amp;"_"&amp;K294,[1]无限模式!$A:$AY,13+L294,FALSE)="","",""&amp;VLOOKUP(VLOOKUP(J294&amp;"_"&amp;K294,[1]无限模式!$A:$AY,13+L294,FALSE),[1]怪物!$B:$O,11,FALSE))</f>
        <v/>
      </c>
      <c r="G294" s="2" t="str">
        <f t="shared" si="21"/>
        <v>Unit_Monster_Season4_Infinite_13_1</v>
      </c>
      <c r="H294" s="2" t="str">
        <f t="shared" si="22"/>
        <v>TowerDefense_Monster1</v>
      </c>
      <c r="I294" s="2" t="str">
        <f>IF(B294="","",IF(RIGHT(VLOOKUP(J294&amp;"_"&amp;K294,[1]无限模式!$A:$AY,13+L294,FALSE),1)="3","EffectCreate_MonsterShow;BuffAdd_WaveHpUp;BuffAdd_WaveSpeedUp;EffectCreate_BossEffect","EffectCreate_MonsterShow;BuffAdd_WaveHpUp;BuffAdd_WaveSpeedUp"))</f>
        <v>EffectCreate_MonsterShow;BuffAdd_WaveHpUp;BuffAdd_WaveSpeedUp</v>
      </c>
      <c r="J294" s="2">
        <v>4</v>
      </c>
      <c r="K294" s="2">
        <v>13</v>
      </c>
      <c r="L294" s="2">
        <v>1</v>
      </c>
    </row>
    <row r="295" spans="1:12" x14ac:dyDescent="0.2">
      <c r="A295" s="2"/>
      <c r="B295" s="2" t="str">
        <f>IF(VLOOKUP(J295&amp;"_"&amp;K295,[1]无限模式!$A:$AY,13+L295,FALSE)="","","Monster_Season"&amp;J295&amp;"_Infinite_"&amp;K295&amp;"_"&amp;L295)</f>
        <v>Monster_Season4_Infinite_13_2</v>
      </c>
      <c r="C295" s="2" t="str">
        <f t="shared" si="19"/>
        <v>None</v>
      </c>
      <c r="D295" s="2"/>
      <c r="E295" s="6" t="str">
        <f t="shared" si="20"/>
        <v>赛季4无限模式13_2</v>
      </c>
      <c r="F295" s="18" t="str">
        <f>IF(VLOOKUP(J295&amp;"_"&amp;K295,[1]无限模式!$A:$AY,13+L295,FALSE)="","",""&amp;VLOOKUP(VLOOKUP(J295&amp;"_"&amp;K295,[1]无限模式!$A:$AY,13+L295,FALSE),[1]怪物!$B:$O,11,FALSE))</f>
        <v/>
      </c>
      <c r="G295" s="2" t="str">
        <f t="shared" si="21"/>
        <v>Unit_Monster_Season4_Infinite_13_2</v>
      </c>
      <c r="H295" s="2" t="str">
        <f t="shared" si="22"/>
        <v>TowerDefense_Monster1</v>
      </c>
      <c r="I295" s="2" t="str">
        <f>IF(B295="","",IF(RIGHT(VLOOKUP(J295&amp;"_"&amp;K295,[1]无限模式!$A:$AY,13+L295,FALSE),1)="3","EffectCreate_MonsterShow;BuffAdd_WaveHpUp;BuffAdd_WaveSpeedUp;EffectCreate_BossEffect","EffectCreate_MonsterShow;BuffAdd_WaveHpUp;BuffAdd_WaveSpeedUp"))</f>
        <v>EffectCreate_MonsterShow;BuffAdd_WaveHpUp;BuffAdd_WaveSpeedUp</v>
      </c>
      <c r="J295" s="2">
        <v>4</v>
      </c>
      <c r="K295" s="2">
        <v>13</v>
      </c>
      <c r="L295" s="2">
        <v>2</v>
      </c>
    </row>
    <row r="296" spans="1:12" x14ac:dyDescent="0.2">
      <c r="A296" s="2"/>
      <c r="B296" s="2" t="str">
        <f>IF(VLOOKUP(J296&amp;"_"&amp;K296,[1]无限模式!$A:$AY,13+L296,FALSE)="","","Monster_Season"&amp;J296&amp;"_Infinite_"&amp;K296&amp;"_"&amp;L296)</f>
        <v>Monster_Season4_Infinite_13_3</v>
      </c>
      <c r="C296" s="2" t="str">
        <f t="shared" si="19"/>
        <v>None</v>
      </c>
      <c r="D296" s="2"/>
      <c r="E296" s="6" t="str">
        <f t="shared" si="20"/>
        <v>赛季4无限模式13_3</v>
      </c>
      <c r="F296" s="18" t="str">
        <f>IF(VLOOKUP(J296&amp;"_"&amp;K296,[1]无限模式!$A:$AY,13+L296,FALSE)="","",""&amp;VLOOKUP(VLOOKUP(J296&amp;"_"&amp;K296,[1]无限模式!$A:$AY,13+L296,FALSE),[1]怪物!$B:$O,11,FALSE))</f>
        <v/>
      </c>
      <c r="G296" s="2" t="str">
        <f t="shared" si="21"/>
        <v>Unit_Monster_Season4_Infinite_13_3</v>
      </c>
      <c r="H296" s="2" t="str">
        <f t="shared" si="22"/>
        <v>TowerDefense_Monster1</v>
      </c>
      <c r="I296" s="2" t="str">
        <f>IF(B296="","",IF(RIGHT(VLOOKUP(J296&amp;"_"&amp;K296,[1]无限模式!$A:$AY,13+L296,FALSE),1)="3","EffectCreate_MonsterShow;BuffAdd_WaveHpUp;BuffAdd_WaveSpeedUp;EffectCreate_BossEffect","EffectCreate_MonsterShow;BuffAdd_WaveHpUp;BuffAdd_WaveSpeedUp"))</f>
        <v>EffectCreate_MonsterShow;BuffAdd_WaveHpUp;BuffAdd_WaveSpeedUp</v>
      </c>
      <c r="J296" s="2">
        <v>4</v>
      </c>
      <c r="K296" s="2">
        <v>13</v>
      </c>
      <c r="L296" s="2">
        <v>3</v>
      </c>
    </row>
    <row r="297" spans="1:12" x14ac:dyDescent="0.2">
      <c r="A297" s="2"/>
      <c r="B297" s="2" t="str">
        <f>IF(VLOOKUP(J297&amp;"_"&amp;K297,[1]无限模式!$A:$AY,13+L297,FALSE)="","","Monster_Season"&amp;J297&amp;"_Infinite_"&amp;K297&amp;"_"&amp;L297)</f>
        <v/>
      </c>
      <c r="C297" s="2" t="str">
        <f t="shared" si="19"/>
        <v/>
      </c>
      <c r="D297" s="2"/>
      <c r="E297" s="6" t="str">
        <f t="shared" si="20"/>
        <v/>
      </c>
      <c r="F297" s="18" t="str">
        <f>IF(VLOOKUP(J297&amp;"_"&amp;K297,[1]无限模式!$A:$AY,13+L297,FALSE)="","",""&amp;VLOOKUP(VLOOKUP(J297&amp;"_"&amp;K297,[1]无限模式!$A:$AY,13+L297,FALSE),[1]怪物!$B:$O,11,FALSE))</f>
        <v/>
      </c>
      <c r="G297" s="2" t="str">
        <f t="shared" si="21"/>
        <v/>
      </c>
      <c r="H297" s="2" t="str">
        <f t="shared" si="22"/>
        <v/>
      </c>
      <c r="I297" s="2" t="str">
        <f>IF(B297="","",IF(RIGHT(VLOOKUP(J297&amp;"_"&amp;K297,[1]无限模式!$A:$AY,13+L297,FALSE),1)="3","EffectCreate_MonsterShow;BuffAdd_WaveHpUp;BuffAdd_WaveSpeedUp;EffectCreate_BossEffect","EffectCreate_MonsterShow;BuffAdd_WaveHpUp;BuffAdd_WaveSpeedUp"))</f>
        <v/>
      </c>
      <c r="J297" s="2">
        <v>4</v>
      </c>
      <c r="K297" s="2">
        <v>13</v>
      </c>
      <c r="L297" s="2">
        <v>4</v>
      </c>
    </row>
    <row r="298" spans="1:12" x14ac:dyDescent="0.2">
      <c r="A298" s="2"/>
      <c r="B298" s="2" t="str">
        <f>IF(VLOOKUP(J298&amp;"_"&amp;K298,[1]无限模式!$A:$AY,13+L298,FALSE)="","","Monster_Season"&amp;J298&amp;"_Infinite_"&amp;K298&amp;"_"&amp;L298)</f>
        <v>Monster_Season4_Infinite_14_1</v>
      </c>
      <c r="C298" s="2" t="str">
        <f t="shared" si="19"/>
        <v>None</v>
      </c>
      <c r="D298" s="2"/>
      <c r="E298" s="6" t="str">
        <f t="shared" si="20"/>
        <v>赛季4无限模式14_1</v>
      </c>
      <c r="F298" s="18" t="str">
        <f>IF(VLOOKUP(J298&amp;"_"&amp;K298,[1]无限模式!$A:$AY,13+L298,FALSE)="","",""&amp;VLOOKUP(VLOOKUP(J298&amp;"_"&amp;K298,[1]无限模式!$A:$AY,13+L298,FALSE),[1]怪物!$B:$O,11,FALSE))</f>
        <v/>
      </c>
      <c r="G298" s="2" t="str">
        <f t="shared" si="21"/>
        <v>Unit_Monster_Season4_Infinite_14_1</v>
      </c>
      <c r="H298" s="2" t="str">
        <f t="shared" si="22"/>
        <v>TowerDefense_Monster1</v>
      </c>
      <c r="I298" s="2" t="str">
        <f>IF(B298="","",IF(RIGHT(VLOOKUP(J298&amp;"_"&amp;K298,[1]无限模式!$A:$AY,13+L298,FALSE),1)="3","EffectCreate_MonsterShow;BuffAdd_WaveHpUp;BuffAdd_WaveSpeedUp;EffectCreate_BossEffect","EffectCreate_MonsterShow;BuffAdd_WaveHpUp;BuffAdd_WaveSpeedUp"))</f>
        <v>EffectCreate_MonsterShow;BuffAdd_WaveHpUp;BuffAdd_WaveSpeedUp</v>
      </c>
      <c r="J298" s="2">
        <v>4</v>
      </c>
      <c r="K298" s="2">
        <v>14</v>
      </c>
      <c r="L298" s="2">
        <v>1</v>
      </c>
    </row>
    <row r="299" spans="1:12" x14ac:dyDescent="0.2">
      <c r="A299" s="2"/>
      <c r="B299" s="2" t="str">
        <f>IF(VLOOKUP(J299&amp;"_"&amp;K299,[1]无限模式!$A:$AY,13+L299,FALSE)="","","Monster_Season"&amp;J299&amp;"_Infinite_"&amp;K299&amp;"_"&amp;L299)</f>
        <v>Monster_Season4_Infinite_14_2</v>
      </c>
      <c r="C299" s="2" t="str">
        <f t="shared" si="19"/>
        <v>None</v>
      </c>
      <c r="D299" s="2"/>
      <c r="E299" s="6" t="str">
        <f t="shared" si="20"/>
        <v>赛季4无限模式14_2</v>
      </c>
      <c r="F299" s="18" t="str">
        <f>IF(VLOOKUP(J299&amp;"_"&amp;K299,[1]无限模式!$A:$AY,13+L299,FALSE)="","",""&amp;VLOOKUP(VLOOKUP(J299&amp;"_"&amp;K299,[1]无限模式!$A:$AY,13+L299,FALSE),[1]怪物!$B:$O,11,FALSE))</f>
        <v/>
      </c>
      <c r="G299" s="2" t="str">
        <f t="shared" si="21"/>
        <v>Unit_Monster_Season4_Infinite_14_2</v>
      </c>
      <c r="H299" s="2" t="str">
        <f t="shared" si="22"/>
        <v>TowerDefense_Monster1</v>
      </c>
      <c r="I299" s="2" t="str">
        <f>IF(B299="","",IF(RIGHT(VLOOKUP(J299&amp;"_"&amp;K299,[1]无限模式!$A:$AY,13+L299,FALSE),1)="3","EffectCreate_MonsterShow;BuffAdd_WaveHpUp;BuffAdd_WaveSpeedUp;EffectCreate_BossEffect","EffectCreate_MonsterShow;BuffAdd_WaveHpUp;BuffAdd_WaveSpeedUp"))</f>
        <v>EffectCreate_MonsterShow;BuffAdd_WaveHpUp;BuffAdd_WaveSpeedUp</v>
      </c>
      <c r="J299" s="2">
        <v>4</v>
      </c>
      <c r="K299" s="2">
        <v>14</v>
      </c>
      <c r="L299" s="2">
        <v>2</v>
      </c>
    </row>
    <row r="300" spans="1:12" x14ac:dyDescent="0.2">
      <c r="A300" s="2"/>
      <c r="B300" s="2" t="str">
        <f>IF(VLOOKUP(J300&amp;"_"&amp;K300,[1]无限模式!$A:$AY,13+L300,FALSE)="","","Monster_Season"&amp;J300&amp;"_Infinite_"&amp;K300&amp;"_"&amp;L300)</f>
        <v>Monster_Season4_Infinite_14_3</v>
      </c>
      <c r="C300" s="2" t="str">
        <f t="shared" si="19"/>
        <v>None</v>
      </c>
      <c r="D300" s="2"/>
      <c r="E300" s="6" t="str">
        <f t="shared" si="20"/>
        <v>赛季4无限模式14_3</v>
      </c>
      <c r="F300" s="18" t="str">
        <f>IF(VLOOKUP(J300&amp;"_"&amp;K300,[1]无限模式!$A:$AY,13+L300,FALSE)="","",""&amp;VLOOKUP(VLOOKUP(J300&amp;"_"&amp;K300,[1]无限模式!$A:$AY,13+L300,FALSE),[1]怪物!$B:$O,11,FALSE))</f>
        <v/>
      </c>
      <c r="G300" s="2" t="str">
        <f t="shared" si="21"/>
        <v>Unit_Monster_Season4_Infinite_14_3</v>
      </c>
      <c r="H300" s="2" t="str">
        <f t="shared" si="22"/>
        <v>TowerDefense_Monster1</v>
      </c>
      <c r="I300" s="2" t="str">
        <f>IF(B300="","",IF(RIGHT(VLOOKUP(J300&amp;"_"&amp;K300,[1]无限模式!$A:$AY,13+L300,FALSE),1)="3","EffectCreate_MonsterShow;BuffAdd_WaveHpUp;BuffAdd_WaveSpeedUp;EffectCreate_BossEffect","EffectCreate_MonsterShow;BuffAdd_WaveHpUp;BuffAdd_WaveSpeedUp"))</f>
        <v>EffectCreate_MonsterShow;BuffAdd_WaveHpUp;BuffAdd_WaveSpeedUp</v>
      </c>
      <c r="J300" s="2">
        <v>4</v>
      </c>
      <c r="K300" s="2">
        <v>14</v>
      </c>
      <c r="L300" s="2">
        <v>3</v>
      </c>
    </row>
    <row r="301" spans="1:12" x14ac:dyDescent="0.2">
      <c r="A301" s="2"/>
      <c r="B301" s="2" t="str">
        <f>IF(VLOOKUP(J301&amp;"_"&amp;K301,[1]无限模式!$A:$AY,13+L301,FALSE)="","","Monster_Season"&amp;J301&amp;"_Infinite_"&amp;K301&amp;"_"&amp;L301)</f>
        <v/>
      </c>
      <c r="C301" s="2" t="str">
        <f t="shared" si="19"/>
        <v/>
      </c>
      <c r="D301" s="2"/>
      <c r="E301" s="6" t="str">
        <f t="shared" si="20"/>
        <v/>
      </c>
      <c r="F301" s="18" t="str">
        <f>IF(VLOOKUP(J301&amp;"_"&amp;K301,[1]无限模式!$A:$AY,13+L301,FALSE)="","",""&amp;VLOOKUP(VLOOKUP(J301&amp;"_"&amp;K301,[1]无限模式!$A:$AY,13+L301,FALSE),[1]怪物!$B:$O,11,FALSE))</f>
        <v/>
      </c>
      <c r="G301" s="2" t="str">
        <f t="shared" si="21"/>
        <v/>
      </c>
      <c r="H301" s="2" t="str">
        <f t="shared" si="22"/>
        <v/>
      </c>
      <c r="I301" s="2" t="str">
        <f>IF(B301="","",IF(RIGHT(VLOOKUP(J301&amp;"_"&amp;K301,[1]无限模式!$A:$AY,13+L301,FALSE),1)="3","EffectCreate_MonsterShow;BuffAdd_WaveHpUp;BuffAdd_WaveSpeedUp;EffectCreate_BossEffect","EffectCreate_MonsterShow;BuffAdd_WaveHpUp;BuffAdd_WaveSpeedUp"))</f>
        <v/>
      </c>
      <c r="J301" s="2">
        <v>4</v>
      </c>
      <c r="K301" s="2">
        <v>14</v>
      </c>
      <c r="L301" s="2">
        <v>4</v>
      </c>
    </row>
    <row r="302" spans="1:12" x14ac:dyDescent="0.2">
      <c r="A302" s="2"/>
      <c r="B302" s="2" t="str">
        <f>IF(VLOOKUP(J302&amp;"_"&amp;K302,[1]无限模式!$A:$AY,13+L302,FALSE)="","","Monster_Season"&amp;J302&amp;"_Infinite_"&amp;K302&amp;"_"&amp;L302)</f>
        <v>Monster_Season4_Infinite_15_1</v>
      </c>
      <c r="C302" s="2" t="str">
        <f t="shared" si="19"/>
        <v>None</v>
      </c>
      <c r="D302" s="2"/>
      <c r="E302" s="6" t="str">
        <f t="shared" si="20"/>
        <v>赛季4无限模式15_1</v>
      </c>
      <c r="F302" s="18" t="str">
        <f>IF(VLOOKUP(J302&amp;"_"&amp;K302,[1]无限模式!$A:$AY,13+L302,FALSE)="","",""&amp;VLOOKUP(VLOOKUP(J302&amp;"_"&amp;K302,[1]无限模式!$A:$AY,13+L302,FALSE),[1]怪物!$B:$O,11,FALSE))</f>
        <v/>
      </c>
      <c r="G302" s="2" t="str">
        <f t="shared" si="21"/>
        <v>Unit_Monster_Season4_Infinite_15_1</v>
      </c>
      <c r="H302" s="2" t="str">
        <f t="shared" si="22"/>
        <v>TowerDefense_Monster1</v>
      </c>
      <c r="I302" s="2" t="str">
        <f>IF(B302="","",IF(RIGHT(VLOOKUP(J302&amp;"_"&amp;K302,[1]无限模式!$A:$AY,13+L302,FALSE),1)="3","EffectCreate_MonsterShow;BuffAdd_WaveHpUp;BuffAdd_WaveSpeedUp;EffectCreate_BossEffect","EffectCreate_MonsterShow;BuffAdd_WaveHpUp;BuffAdd_WaveSpeedUp"))</f>
        <v>EffectCreate_MonsterShow;BuffAdd_WaveHpUp;BuffAdd_WaveSpeedUp</v>
      </c>
      <c r="J302" s="2">
        <v>4</v>
      </c>
      <c r="K302" s="2">
        <v>15</v>
      </c>
      <c r="L302" s="2">
        <v>1</v>
      </c>
    </row>
    <row r="303" spans="1:12" x14ac:dyDescent="0.2">
      <c r="A303" s="2"/>
      <c r="B303" s="2" t="str">
        <f>IF(VLOOKUP(J303&amp;"_"&amp;K303,[1]无限模式!$A:$AY,13+L303,FALSE)="","","Monster_Season"&amp;J303&amp;"_Infinite_"&amp;K303&amp;"_"&amp;L303)</f>
        <v>Monster_Season4_Infinite_15_2</v>
      </c>
      <c r="C303" s="2" t="str">
        <f t="shared" si="19"/>
        <v>None</v>
      </c>
      <c r="D303" s="2"/>
      <c r="E303" s="6" t="str">
        <f t="shared" si="20"/>
        <v>赛季4无限模式15_2</v>
      </c>
      <c r="F303" s="18" t="str">
        <f>IF(VLOOKUP(J303&amp;"_"&amp;K303,[1]无限模式!$A:$AY,13+L303,FALSE)="","",""&amp;VLOOKUP(VLOOKUP(J303&amp;"_"&amp;K303,[1]无限模式!$A:$AY,13+L303,FALSE),[1]怪物!$B:$O,11,FALSE))</f>
        <v/>
      </c>
      <c r="G303" s="2" t="str">
        <f t="shared" si="21"/>
        <v>Unit_Monster_Season4_Infinite_15_2</v>
      </c>
      <c r="H303" s="2" t="str">
        <f t="shared" si="22"/>
        <v>TowerDefense_Monster1</v>
      </c>
      <c r="I303" s="2" t="str">
        <f>IF(B303="","",IF(RIGHT(VLOOKUP(J303&amp;"_"&amp;K303,[1]无限模式!$A:$AY,13+L303,FALSE),1)="3","EffectCreate_MonsterShow;BuffAdd_WaveHpUp;BuffAdd_WaveSpeedUp;EffectCreate_BossEffect","EffectCreate_MonsterShow;BuffAdd_WaveHpUp;BuffAdd_WaveSpeedUp"))</f>
        <v>EffectCreate_MonsterShow;BuffAdd_WaveHpUp;BuffAdd_WaveSpeedUp</v>
      </c>
      <c r="J303" s="2">
        <v>4</v>
      </c>
      <c r="K303" s="2">
        <v>15</v>
      </c>
      <c r="L303" s="2">
        <v>2</v>
      </c>
    </row>
    <row r="304" spans="1:12" x14ac:dyDescent="0.2">
      <c r="A304" s="2"/>
      <c r="B304" s="2" t="str">
        <f>IF(VLOOKUP(J304&amp;"_"&amp;K304,[1]无限模式!$A:$AY,13+L304,FALSE)="","","Monster_Season"&amp;J304&amp;"_Infinite_"&amp;K304&amp;"_"&amp;L304)</f>
        <v>Monster_Season4_Infinite_15_3</v>
      </c>
      <c r="C304" s="2" t="str">
        <f t="shared" si="19"/>
        <v>None</v>
      </c>
      <c r="D304" s="2"/>
      <c r="E304" s="6" t="str">
        <f t="shared" si="20"/>
        <v>赛季4无限模式15_3</v>
      </c>
      <c r="F304" s="18" t="str">
        <f>IF(VLOOKUP(J304&amp;"_"&amp;K304,[1]无限模式!$A:$AY,13+L304,FALSE)="","",""&amp;VLOOKUP(VLOOKUP(J304&amp;"_"&amp;K304,[1]无限模式!$A:$AY,13+L304,FALSE),[1]怪物!$B:$O,11,FALSE))</f>
        <v/>
      </c>
      <c r="G304" s="2" t="str">
        <f t="shared" si="21"/>
        <v>Unit_Monster_Season4_Infinite_15_3</v>
      </c>
      <c r="H304" s="2" t="str">
        <f t="shared" si="22"/>
        <v>TowerDefense_Monster1</v>
      </c>
      <c r="I304" s="2" t="str">
        <f>IF(B304="","",IF(RIGHT(VLOOKUP(J304&amp;"_"&amp;K304,[1]无限模式!$A:$AY,13+L304,FALSE),1)="3","EffectCreate_MonsterShow;BuffAdd_WaveHpUp;BuffAdd_WaveSpeedUp;EffectCreate_BossEffect","EffectCreate_MonsterShow;BuffAdd_WaveHpUp;BuffAdd_WaveSpeedUp"))</f>
        <v>EffectCreate_MonsterShow;BuffAdd_WaveHpUp;BuffAdd_WaveSpeedUp</v>
      </c>
      <c r="J304" s="2">
        <v>4</v>
      </c>
      <c r="K304" s="2">
        <v>15</v>
      </c>
      <c r="L304" s="2">
        <v>3</v>
      </c>
    </row>
    <row r="305" spans="1:12" x14ac:dyDescent="0.2">
      <c r="A305" s="2"/>
      <c r="B305" s="2" t="str">
        <f>IF(VLOOKUP(J305&amp;"_"&amp;K305,[1]无限模式!$A:$AY,13+L305,FALSE)="","","Monster_Season"&amp;J305&amp;"_Infinite_"&amp;K305&amp;"_"&amp;L305)</f>
        <v>Monster_Season4_Infinite_15_4</v>
      </c>
      <c r="C305" s="2" t="str">
        <f t="shared" si="19"/>
        <v>None</v>
      </c>
      <c r="D305" s="2"/>
      <c r="E305" s="6" t="str">
        <f t="shared" si="20"/>
        <v>赛季4无限模式15_4</v>
      </c>
      <c r="F305" s="18" t="str">
        <f>IF(VLOOKUP(J305&amp;"_"&amp;K305,[1]无限模式!$A:$AY,13+L305,FALSE)="","",""&amp;VLOOKUP(VLOOKUP(J305&amp;"_"&amp;K305,[1]无限模式!$A:$AY,13+L305,FALSE),[1]怪物!$B:$O,11,FALSE))</f>
        <v/>
      </c>
      <c r="G305" s="2" t="str">
        <f t="shared" si="21"/>
        <v>Unit_Monster_Season4_Infinite_15_4</v>
      </c>
      <c r="H305" s="2" t="str">
        <f t="shared" si="22"/>
        <v>TowerDefense_Monster1</v>
      </c>
      <c r="I305" s="2" t="str">
        <f>IF(B305="","",IF(RIGHT(VLOOKUP(J305&amp;"_"&amp;K305,[1]无限模式!$A:$AY,13+L305,FALSE),1)="3","EffectCreate_MonsterShow;BuffAdd_WaveHpUp;BuffAdd_WaveSpeedUp;EffectCreate_BossEffect","EffectCreate_MonsterShow;BuffAdd_WaveHpUp;BuffAdd_WaveSpeedUp"))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305" s="2">
        <v>4</v>
      </c>
      <c r="K305" s="2">
        <v>15</v>
      </c>
      <c r="L305" s="2">
        <v>4</v>
      </c>
    </row>
    <row r="306" spans="1:12" x14ac:dyDescent="0.2">
      <c r="A306" s="2"/>
      <c r="B306" s="2" t="str">
        <f>IF(VLOOKUP(J306&amp;"_"&amp;K306,[1]无限模式!$A:$AY,13+L306,FALSE)="","","Monster_Season"&amp;J306&amp;"_Infinite_"&amp;K306&amp;"_"&amp;L306)</f>
        <v>Monster_Season4_Infinite_16_1</v>
      </c>
      <c r="C306" s="2" t="str">
        <f t="shared" si="19"/>
        <v>None</v>
      </c>
      <c r="D306" s="2"/>
      <c r="E306" s="6" t="str">
        <f t="shared" si="20"/>
        <v>赛季4无限模式16_1</v>
      </c>
      <c r="F306" s="18" t="str">
        <f>IF(VLOOKUP(J306&amp;"_"&amp;K306,[1]无限模式!$A:$AY,13+L306,FALSE)="","",""&amp;VLOOKUP(VLOOKUP(J306&amp;"_"&amp;K306,[1]无限模式!$A:$AY,13+L306,FALSE),[1]怪物!$B:$O,11,FALSE))</f>
        <v/>
      </c>
      <c r="G306" s="2" t="str">
        <f t="shared" si="21"/>
        <v>Unit_Monster_Season4_Infinite_16_1</v>
      </c>
      <c r="H306" s="2" t="str">
        <f t="shared" si="22"/>
        <v>TowerDefense_Monster1</v>
      </c>
      <c r="I306" s="2" t="str">
        <f>IF(B306="","",IF(RIGHT(VLOOKUP(J306&amp;"_"&amp;K306,[1]无限模式!$A:$AY,13+L306,FALSE),1)="3","EffectCreate_MonsterShow;BuffAdd_WaveHpUp;BuffAdd_WaveSpeedUp;EffectCreate_BossEffect","EffectCreate_MonsterShow;BuffAdd_WaveHpUp;BuffAdd_WaveSpeedUp"))</f>
        <v>EffectCreate_MonsterShow;BuffAdd_WaveHpUp;BuffAdd_WaveSpeedUp</v>
      </c>
      <c r="J306" s="2">
        <v>4</v>
      </c>
      <c r="K306" s="2">
        <v>16</v>
      </c>
      <c r="L306" s="2">
        <v>1</v>
      </c>
    </row>
    <row r="307" spans="1:12" x14ac:dyDescent="0.2">
      <c r="A307" s="2"/>
      <c r="B307" s="2" t="str">
        <f>IF(VLOOKUP(J307&amp;"_"&amp;K307,[1]无限模式!$A:$AY,13+L307,FALSE)="","","Monster_Season"&amp;J307&amp;"_Infinite_"&amp;K307&amp;"_"&amp;L307)</f>
        <v>Monster_Season4_Infinite_16_2</v>
      </c>
      <c r="C307" s="2" t="str">
        <f t="shared" si="19"/>
        <v>None</v>
      </c>
      <c r="D307" s="2"/>
      <c r="E307" s="6" t="str">
        <f t="shared" si="20"/>
        <v>赛季4无限模式16_2</v>
      </c>
      <c r="F307" s="18" t="str">
        <f>IF(VLOOKUP(J307&amp;"_"&amp;K307,[1]无限模式!$A:$AY,13+L307,FALSE)="","",""&amp;VLOOKUP(VLOOKUP(J307&amp;"_"&amp;K307,[1]无限模式!$A:$AY,13+L307,FALSE),[1]怪物!$B:$O,11,FALSE))</f>
        <v/>
      </c>
      <c r="G307" s="2" t="str">
        <f t="shared" si="21"/>
        <v>Unit_Monster_Season4_Infinite_16_2</v>
      </c>
      <c r="H307" s="2" t="str">
        <f t="shared" si="22"/>
        <v>TowerDefense_Monster1</v>
      </c>
      <c r="I307" s="2" t="str">
        <f>IF(B307="","",IF(RIGHT(VLOOKUP(J307&amp;"_"&amp;K307,[1]无限模式!$A:$AY,13+L307,FALSE),1)="3","EffectCreate_MonsterShow;BuffAdd_WaveHpUp;BuffAdd_WaveSpeedUp;EffectCreate_BossEffect","EffectCreate_MonsterShow;BuffAdd_WaveHpUp;BuffAdd_WaveSpeedUp"))</f>
        <v>EffectCreate_MonsterShow;BuffAdd_WaveHpUp;BuffAdd_WaveSpeedUp</v>
      </c>
      <c r="J307" s="2">
        <v>4</v>
      </c>
      <c r="K307" s="2">
        <v>16</v>
      </c>
      <c r="L307" s="2">
        <v>2</v>
      </c>
    </row>
    <row r="308" spans="1:12" x14ac:dyDescent="0.2">
      <c r="A308" s="2"/>
      <c r="B308" s="2" t="str">
        <f>IF(VLOOKUP(J308&amp;"_"&amp;K308,[1]无限模式!$A:$AY,13+L308,FALSE)="","","Monster_Season"&amp;J308&amp;"_Infinite_"&amp;K308&amp;"_"&amp;L308)</f>
        <v/>
      </c>
      <c r="C308" s="2" t="str">
        <f t="shared" si="19"/>
        <v/>
      </c>
      <c r="D308" s="2"/>
      <c r="E308" s="6" t="str">
        <f t="shared" si="20"/>
        <v/>
      </c>
      <c r="F308" s="18" t="str">
        <f>IF(VLOOKUP(J308&amp;"_"&amp;K308,[1]无限模式!$A:$AY,13+L308,FALSE)="","",""&amp;VLOOKUP(VLOOKUP(J308&amp;"_"&amp;K308,[1]无限模式!$A:$AY,13+L308,FALSE),[1]怪物!$B:$O,11,FALSE))</f>
        <v/>
      </c>
      <c r="G308" s="2" t="str">
        <f t="shared" si="21"/>
        <v/>
      </c>
      <c r="H308" s="2" t="str">
        <f t="shared" si="22"/>
        <v/>
      </c>
      <c r="I308" s="2" t="str">
        <f>IF(B308="","",IF(RIGHT(VLOOKUP(J308&amp;"_"&amp;K308,[1]无限模式!$A:$AY,13+L308,FALSE),1)="3","EffectCreate_MonsterShow;BuffAdd_WaveHpUp;BuffAdd_WaveSpeedUp;EffectCreate_BossEffect","EffectCreate_MonsterShow;BuffAdd_WaveHpUp;BuffAdd_WaveSpeedUp"))</f>
        <v/>
      </c>
      <c r="J308" s="2">
        <v>4</v>
      </c>
      <c r="K308" s="2">
        <v>16</v>
      </c>
      <c r="L308" s="2">
        <v>3</v>
      </c>
    </row>
    <row r="309" spans="1:12" x14ac:dyDescent="0.2">
      <c r="A309" s="2"/>
      <c r="B309" s="2" t="str">
        <f>IF(VLOOKUP(J309&amp;"_"&amp;K309,[1]无限模式!$A:$AY,13+L309,FALSE)="","","Monster_Season"&amp;J309&amp;"_Infinite_"&amp;K309&amp;"_"&amp;L309)</f>
        <v/>
      </c>
      <c r="C309" s="2" t="str">
        <f t="shared" si="19"/>
        <v/>
      </c>
      <c r="D309" s="2"/>
      <c r="E309" s="6" t="str">
        <f t="shared" si="20"/>
        <v/>
      </c>
      <c r="F309" s="18" t="str">
        <f>IF(VLOOKUP(J309&amp;"_"&amp;K309,[1]无限模式!$A:$AY,13+L309,FALSE)="","",""&amp;VLOOKUP(VLOOKUP(J309&amp;"_"&amp;K309,[1]无限模式!$A:$AY,13+L309,FALSE),[1]怪物!$B:$O,11,FALSE))</f>
        <v/>
      </c>
      <c r="G309" s="2" t="str">
        <f t="shared" si="21"/>
        <v/>
      </c>
      <c r="H309" s="2" t="str">
        <f t="shared" si="22"/>
        <v/>
      </c>
      <c r="I309" s="2" t="str">
        <f>IF(B309="","",IF(RIGHT(VLOOKUP(J309&amp;"_"&amp;K309,[1]无限模式!$A:$AY,13+L309,FALSE),1)="3","EffectCreate_MonsterShow;BuffAdd_WaveHpUp;BuffAdd_WaveSpeedUp;EffectCreate_BossEffect","EffectCreate_MonsterShow;BuffAdd_WaveHpUp;BuffAdd_WaveSpeedUp"))</f>
        <v/>
      </c>
      <c r="J309" s="2">
        <v>4</v>
      </c>
      <c r="K309" s="2">
        <v>16</v>
      </c>
      <c r="L309" s="2">
        <v>4</v>
      </c>
    </row>
    <row r="310" spans="1:12" x14ac:dyDescent="0.2">
      <c r="A310" s="2"/>
      <c r="B310" s="2" t="str">
        <f>IF(VLOOKUP(J310&amp;"_"&amp;K310,[1]无限模式!$A:$AY,13+L310,FALSE)="","","Monster_Season"&amp;J310&amp;"_Infinite_"&amp;K310&amp;"_"&amp;L310)</f>
        <v>Monster_Season4_Infinite_17_1</v>
      </c>
      <c r="C310" s="2" t="str">
        <f t="shared" si="19"/>
        <v>None</v>
      </c>
      <c r="D310" s="2"/>
      <c r="E310" s="6" t="str">
        <f t="shared" si="20"/>
        <v>赛季4无限模式17_1</v>
      </c>
      <c r="F310" s="18" t="str">
        <f>IF(VLOOKUP(J310&amp;"_"&amp;K310,[1]无限模式!$A:$AY,13+L310,FALSE)="","",""&amp;VLOOKUP(VLOOKUP(J310&amp;"_"&amp;K310,[1]无限模式!$A:$AY,13+L310,FALSE),[1]怪物!$B:$O,11,FALSE))</f>
        <v/>
      </c>
      <c r="G310" s="2" t="str">
        <f t="shared" si="21"/>
        <v>Unit_Monster_Season4_Infinite_17_1</v>
      </c>
      <c r="H310" s="2" t="str">
        <f t="shared" si="22"/>
        <v>TowerDefense_Monster1</v>
      </c>
      <c r="I310" s="2" t="str">
        <f>IF(B310="","",IF(RIGHT(VLOOKUP(J310&amp;"_"&amp;K310,[1]无限模式!$A:$AY,13+L310,FALSE),1)="3","EffectCreate_MonsterShow;BuffAdd_WaveHpUp;BuffAdd_WaveSpeedUp;EffectCreate_BossEffect","EffectCreate_MonsterShow;BuffAdd_WaveHpUp;BuffAdd_WaveSpeedUp"))</f>
        <v>EffectCreate_MonsterShow;BuffAdd_WaveHpUp;BuffAdd_WaveSpeedUp</v>
      </c>
      <c r="J310" s="2">
        <v>4</v>
      </c>
      <c r="K310" s="2">
        <v>17</v>
      </c>
      <c r="L310" s="2">
        <v>1</v>
      </c>
    </row>
    <row r="311" spans="1:12" x14ac:dyDescent="0.2">
      <c r="A311" s="2"/>
      <c r="B311" s="2" t="str">
        <f>IF(VLOOKUP(J311&amp;"_"&amp;K311,[1]无限模式!$A:$AY,13+L311,FALSE)="","","Monster_Season"&amp;J311&amp;"_Infinite_"&amp;K311&amp;"_"&amp;L311)</f>
        <v>Monster_Season4_Infinite_17_2</v>
      </c>
      <c r="C311" s="2" t="str">
        <f t="shared" si="19"/>
        <v>None</v>
      </c>
      <c r="D311" s="2"/>
      <c r="E311" s="6" t="str">
        <f t="shared" si="20"/>
        <v>赛季4无限模式17_2</v>
      </c>
      <c r="F311" s="18" t="str">
        <f>IF(VLOOKUP(J311&amp;"_"&amp;K311,[1]无限模式!$A:$AY,13+L311,FALSE)="","",""&amp;VLOOKUP(VLOOKUP(J311&amp;"_"&amp;K311,[1]无限模式!$A:$AY,13+L311,FALSE),[1]怪物!$B:$O,11,FALSE))</f>
        <v/>
      </c>
      <c r="G311" s="2" t="str">
        <f t="shared" si="21"/>
        <v>Unit_Monster_Season4_Infinite_17_2</v>
      </c>
      <c r="H311" s="2" t="str">
        <f t="shared" si="22"/>
        <v>TowerDefense_Monster1</v>
      </c>
      <c r="I311" s="2" t="str">
        <f>IF(B311="","",IF(RIGHT(VLOOKUP(J311&amp;"_"&amp;K311,[1]无限模式!$A:$AY,13+L311,FALSE),1)="3","EffectCreate_MonsterShow;BuffAdd_WaveHpUp;BuffAdd_WaveSpeedUp;EffectCreate_BossEffect","EffectCreate_MonsterShow;BuffAdd_WaveHpUp;BuffAdd_WaveSpeedUp"))</f>
        <v>EffectCreate_MonsterShow;BuffAdd_WaveHpUp;BuffAdd_WaveSpeedUp</v>
      </c>
      <c r="J311" s="2">
        <v>4</v>
      </c>
      <c r="K311" s="2">
        <v>17</v>
      </c>
      <c r="L311" s="2">
        <v>2</v>
      </c>
    </row>
    <row r="312" spans="1:12" x14ac:dyDescent="0.2">
      <c r="A312" s="2"/>
      <c r="B312" s="2" t="str">
        <f>IF(VLOOKUP(J312&amp;"_"&amp;K312,[1]无限模式!$A:$AY,13+L312,FALSE)="","","Monster_Season"&amp;J312&amp;"_Infinite_"&amp;K312&amp;"_"&amp;L312)</f>
        <v>Monster_Season4_Infinite_17_3</v>
      </c>
      <c r="C312" s="2" t="str">
        <f t="shared" si="19"/>
        <v>None</v>
      </c>
      <c r="D312" s="2"/>
      <c r="E312" s="6" t="str">
        <f t="shared" si="20"/>
        <v>赛季4无限模式17_3</v>
      </c>
      <c r="F312" s="18" t="str">
        <f>IF(VLOOKUP(J312&amp;"_"&amp;K312,[1]无限模式!$A:$AY,13+L312,FALSE)="","",""&amp;VLOOKUP(VLOOKUP(J312&amp;"_"&amp;K312,[1]无限模式!$A:$AY,13+L312,FALSE),[1]怪物!$B:$O,11,FALSE))</f>
        <v/>
      </c>
      <c r="G312" s="2" t="str">
        <f t="shared" si="21"/>
        <v>Unit_Monster_Season4_Infinite_17_3</v>
      </c>
      <c r="H312" s="2" t="str">
        <f t="shared" si="22"/>
        <v>TowerDefense_Monster1</v>
      </c>
      <c r="I312" s="2" t="str">
        <f>IF(B312="","",IF(RIGHT(VLOOKUP(J312&amp;"_"&amp;K312,[1]无限模式!$A:$AY,13+L312,FALSE),1)="3","EffectCreate_MonsterShow;BuffAdd_WaveHpUp;BuffAdd_WaveSpeedUp;EffectCreate_BossEffect","EffectCreate_MonsterShow;BuffAdd_WaveHpUp;BuffAdd_WaveSpeedUp"))</f>
        <v>EffectCreate_MonsterShow;BuffAdd_WaveHpUp;BuffAdd_WaveSpeedUp</v>
      </c>
      <c r="J312" s="2">
        <v>4</v>
      </c>
      <c r="K312" s="2">
        <v>17</v>
      </c>
      <c r="L312" s="2">
        <v>3</v>
      </c>
    </row>
    <row r="313" spans="1:12" x14ac:dyDescent="0.2">
      <c r="A313" s="2"/>
      <c r="B313" s="2" t="str">
        <f>IF(VLOOKUP(J313&amp;"_"&amp;K313,[1]无限模式!$A:$AY,13+L313,FALSE)="","","Monster_Season"&amp;J313&amp;"_Infinite_"&amp;K313&amp;"_"&amp;L313)</f>
        <v/>
      </c>
      <c r="C313" s="2" t="str">
        <f t="shared" si="19"/>
        <v/>
      </c>
      <c r="D313" s="2"/>
      <c r="E313" s="6" t="str">
        <f t="shared" si="20"/>
        <v/>
      </c>
      <c r="F313" s="18" t="str">
        <f>IF(VLOOKUP(J313&amp;"_"&amp;K313,[1]无限模式!$A:$AY,13+L313,FALSE)="","",""&amp;VLOOKUP(VLOOKUP(J313&amp;"_"&amp;K313,[1]无限模式!$A:$AY,13+L313,FALSE),[1]怪物!$B:$O,11,FALSE))</f>
        <v/>
      </c>
      <c r="G313" s="2" t="str">
        <f t="shared" si="21"/>
        <v/>
      </c>
      <c r="H313" s="2" t="str">
        <f t="shared" si="22"/>
        <v/>
      </c>
      <c r="I313" s="2" t="str">
        <f>IF(B313="","",IF(RIGHT(VLOOKUP(J313&amp;"_"&amp;K313,[1]无限模式!$A:$AY,13+L313,FALSE),1)="3","EffectCreate_MonsterShow;BuffAdd_WaveHpUp;BuffAdd_WaveSpeedUp;EffectCreate_BossEffect","EffectCreate_MonsterShow;BuffAdd_WaveHpUp;BuffAdd_WaveSpeedUp"))</f>
        <v/>
      </c>
      <c r="J313" s="2">
        <v>4</v>
      </c>
      <c r="K313" s="2">
        <v>17</v>
      </c>
      <c r="L313" s="2">
        <v>4</v>
      </c>
    </row>
    <row r="314" spans="1:12" x14ac:dyDescent="0.2">
      <c r="A314" s="2"/>
      <c r="B314" s="2" t="str">
        <f>IF(VLOOKUP(J314&amp;"_"&amp;K314,[1]无限模式!$A:$AY,13+L314,FALSE)="","","Monster_Season"&amp;J314&amp;"_Infinite_"&amp;K314&amp;"_"&amp;L314)</f>
        <v>Monster_Season4_Infinite_18_1</v>
      </c>
      <c r="C314" s="2" t="str">
        <f t="shared" si="19"/>
        <v>None</v>
      </c>
      <c r="D314" s="2"/>
      <c r="E314" s="6" t="str">
        <f t="shared" si="20"/>
        <v>赛季4无限模式18_1</v>
      </c>
      <c r="F314" s="18" t="str">
        <f>IF(VLOOKUP(J314&amp;"_"&amp;K314,[1]无限模式!$A:$AY,13+L314,FALSE)="","",""&amp;VLOOKUP(VLOOKUP(J314&amp;"_"&amp;K314,[1]无限模式!$A:$AY,13+L314,FALSE),[1]怪物!$B:$O,11,FALSE))</f>
        <v/>
      </c>
      <c r="G314" s="2" t="str">
        <f t="shared" si="21"/>
        <v>Unit_Monster_Season4_Infinite_18_1</v>
      </c>
      <c r="H314" s="2" t="str">
        <f t="shared" si="22"/>
        <v>TowerDefense_Monster1</v>
      </c>
      <c r="I314" s="2" t="str">
        <f>IF(B314="","",IF(RIGHT(VLOOKUP(J314&amp;"_"&amp;K314,[1]无限模式!$A:$AY,13+L314,FALSE),1)="3","EffectCreate_MonsterShow;BuffAdd_WaveHpUp;BuffAdd_WaveSpeedUp;EffectCreate_BossEffect","EffectCreate_MonsterShow;BuffAdd_WaveHpUp;BuffAdd_WaveSpeedUp"))</f>
        <v>EffectCreate_MonsterShow;BuffAdd_WaveHpUp;BuffAdd_WaveSpeedUp</v>
      </c>
      <c r="J314" s="2">
        <v>4</v>
      </c>
      <c r="K314" s="2">
        <v>18</v>
      </c>
      <c r="L314" s="2">
        <v>1</v>
      </c>
    </row>
    <row r="315" spans="1:12" x14ac:dyDescent="0.2">
      <c r="A315" s="2"/>
      <c r="B315" s="2" t="str">
        <f>IF(VLOOKUP(J315&amp;"_"&amp;K315,[1]无限模式!$A:$AY,13+L315,FALSE)="","","Monster_Season"&amp;J315&amp;"_Infinite_"&amp;K315&amp;"_"&amp;L315)</f>
        <v>Monster_Season4_Infinite_18_2</v>
      </c>
      <c r="C315" s="2" t="str">
        <f t="shared" si="19"/>
        <v>None</v>
      </c>
      <c r="D315" s="2"/>
      <c r="E315" s="6" t="str">
        <f t="shared" si="20"/>
        <v>赛季4无限模式18_2</v>
      </c>
      <c r="F315" s="18" t="str">
        <f>IF(VLOOKUP(J315&amp;"_"&amp;K315,[1]无限模式!$A:$AY,13+L315,FALSE)="","",""&amp;VLOOKUP(VLOOKUP(J315&amp;"_"&amp;K315,[1]无限模式!$A:$AY,13+L315,FALSE),[1]怪物!$B:$O,11,FALSE))</f>
        <v/>
      </c>
      <c r="G315" s="2" t="str">
        <f t="shared" si="21"/>
        <v>Unit_Monster_Season4_Infinite_18_2</v>
      </c>
      <c r="H315" s="2" t="str">
        <f t="shared" si="22"/>
        <v>TowerDefense_Monster1</v>
      </c>
      <c r="I315" s="2" t="str">
        <f>IF(B315="","",IF(RIGHT(VLOOKUP(J315&amp;"_"&amp;K315,[1]无限模式!$A:$AY,13+L315,FALSE),1)="3","EffectCreate_MonsterShow;BuffAdd_WaveHpUp;BuffAdd_WaveSpeedUp;EffectCreate_BossEffect","EffectCreate_MonsterShow;BuffAdd_WaveHpUp;BuffAdd_WaveSpeedUp"))</f>
        <v>EffectCreate_MonsterShow;BuffAdd_WaveHpUp;BuffAdd_WaveSpeedUp</v>
      </c>
      <c r="J315" s="2">
        <v>4</v>
      </c>
      <c r="K315" s="2">
        <v>18</v>
      </c>
      <c r="L315" s="2">
        <v>2</v>
      </c>
    </row>
    <row r="316" spans="1:12" x14ac:dyDescent="0.2">
      <c r="A316" s="2"/>
      <c r="B316" s="2" t="str">
        <f>IF(VLOOKUP(J316&amp;"_"&amp;K316,[1]无限模式!$A:$AY,13+L316,FALSE)="","","Monster_Season"&amp;J316&amp;"_Infinite_"&amp;K316&amp;"_"&amp;L316)</f>
        <v>Monster_Season4_Infinite_18_3</v>
      </c>
      <c r="C316" s="2" t="str">
        <f t="shared" si="19"/>
        <v>None</v>
      </c>
      <c r="D316" s="2"/>
      <c r="E316" s="6" t="str">
        <f t="shared" si="20"/>
        <v>赛季4无限模式18_3</v>
      </c>
      <c r="F316" s="18" t="str">
        <f>IF(VLOOKUP(J316&amp;"_"&amp;K316,[1]无限模式!$A:$AY,13+L316,FALSE)="","",""&amp;VLOOKUP(VLOOKUP(J316&amp;"_"&amp;K316,[1]无限模式!$A:$AY,13+L316,FALSE),[1]怪物!$B:$O,11,FALSE))</f>
        <v/>
      </c>
      <c r="G316" s="2" t="str">
        <f t="shared" si="21"/>
        <v>Unit_Monster_Season4_Infinite_18_3</v>
      </c>
      <c r="H316" s="2" t="str">
        <f t="shared" si="22"/>
        <v>TowerDefense_Monster1</v>
      </c>
      <c r="I316" s="2" t="str">
        <f>IF(B316="","",IF(RIGHT(VLOOKUP(J316&amp;"_"&amp;K316,[1]无限模式!$A:$AY,13+L316,FALSE),1)="3","EffectCreate_MonsterShow;BuffAdd_WaveHpUp;BuffAdd_WaveSpeedUp;EffectCreate_BossEffect","EffectCreate_MonsterShow;BuffAdd_WaveHpUp;BuffAdd_WaveSpeedUp"))</f>
        <v>EffectCreate_MonsterShow;BuffAdd_WaveHpUp;BuffAdd_WaveSpeedUp</v>
      </c>
      <c r="J316" s="2">
        <v>4</v>
      </c>
      <c r="K316" s="2">
        <v>18</v>
      </c>
      <c r="L316" s="2">
        <v>3</v>
      </c>
    </row>
    <row r="317" spans="1:12" x14ac:dyDescent="0.2">
      <c r="A317" s="2"/>
      <c r="B317" s="2" t="str">
        <f>IF(VLOOKUP(J317&amp;"_"&amp;K317,[1]无限模式!$A:$AY,13+L317,FALSE)="","","Monster_Season"&amp;J317&amp;"_Infinite_"&amp;K317&amp;"_"&amp;L317)</f>
        <v/>
      </c>
      <c r="C317" s="2" t="str">
        <f t="shared" si="19"/>
        <v/>
      </c>
      <c r="D317" s="2"/>
      <c r="E317" s="6" t="str">
        <f t="shared" si="20"/>
        <v/>
      </c>
      <c r="F317" s="18" t="str">
        <f>IF(VLOOKUP(J317&amp;"_"&amp;K317,[1]无限模式!$A:$AY,13+L317,FALSE)="","",""&amp;VLOOKUP(VLOOKUP(J317&amp;"_"&amp;K317,[1]无限模式!$A:$AY,13+L317,FALSE),[1]怪物!$B:$O,11,FALSE))</f>
        <v/>
      </c>
      <c r="G317" s="2" t="str">
        <f t="shared" si="21"/>
        <v/>
      </c>
      <c r="H317" s="2" t="str">
        <f t="shared" si="22"/>
        <v/>
      </c>
      <c r="I317" s="2" t="str">
        <f>IF(B317="","",IF(RIGHT(VLOOKUP(J317&amp;"_"&amp;K317,[1]无限模式!$A:$AY,13+L317,FALSE),1)="3","EffectCreate_MonsterShow;BuffAdd_WaveHpUp;BuffAdd_WaveSpeedUp;EffectCreate_BossEffect","EffectCreate_MonsterShow;BuffAdd_WaveHpUp;BuffAdd_WaveSpeedUp"))</f>
        <v/>
      </c>
      <c r="J317" s="2">
        <v>4</v>
      </c>
      <c r="K317" s="2">
        <v>18</v>
      </c>
      <c r="L317" s="2">
        <v>4</v>
      </c>
    </row>
    <row r="318" spans="1:12" x14ac:dyDescent="0.2">
      <c r="A318" s="2"/>
      <c r="B318" s="2" t="str">
        <f>IF(VLOOKUP(J318&amp;"_"&amp;K318,[1]无限模式!$A:$AY,13+L318,FALSE)="","","Monster_Season"&amp;J318&amp;"_Infinite_"&amp;K318&amp;"_"&amp;L318)</f>
        <v>Monster_Season4_Infinite_19_1</v>
      </c>
      <c r="C318" s="2" t="str">
        <f t="shared" si="19"/>
        <v>None</v>
      </c>
      <c r="D318" s="2"/>
      <c r="E318" s="6" t="str">
        <f t="shared" si="20"/>
        <v>赛季4无限模式19_1</v>
      </c>
      <c r="F318" s="18" t="str">
        <f>IF(VLOOKUP(J318&amp;"_"&amp;K318,[1]无限模式!$A:$AY,13+L318,FALSE)="","",""&amp;VLOOKUP(VLOOKUP(J318&amp;"_"&amp;K318,[1]无限模式!$A:$AY,13+L318,FALSE),[1]怪物!$B:$O,11,FALSE))</f>
        <v/>
      </c>
      <c r="G318" s="2" t="str">
        <f t="shared" si="21"/>
        <v>Unit_Monster_Season4_Infinite_19_1</v>
      </c>
      <c r="H318" s="2" t="str">
        <f t="shared" si="22"/>
        <v>TowerDefense_Monster1</v>
      </c>
      <c r="I318" s="2" t="str">
        <f>IF(B318="","",IF(RIGHT(VLOOKUP(J318&amp;"_"&amp;K318,[1]无限模式!$A:$AY,13+L318,FALSE),1)="3","EffectCreate_MonsterShow;BuffAdd_WaveHpUp;BuffAdd_WaveSpeedUp;EffectCreate_BossEffect","EffectCreate_MonsterShow;BuffAdd_WaveHpUp;BuffAdd_WaveSpeedUp"))</f>
        <v>EffectCreate_MonsterShow;BuffAdd_WaveHpUp;BuffAdd_WaveSpeedUp</v>
      </c>
      <c r="J318" s="2">
        <v>4</v>
      </c>
      <c r="K318" s="2">
        <v>19</v>
      </c>
      <c r="L318" s="2">
        <v>1</v>
      </c>
    </row>
    <row r="319" spans="1:12" x14ac:dyDescent="0.2">
      <c r="A319" s="2"/>
      <c r="B319" s="2" t="str">
        <f>IF(VLOOKUP(J319&amp;"_"&amp;K319,[1]无限模式!$A:$AY,13+L319,FALSE)="","","Monster_Season"&amp;J319&amp;"_Infinite_"&amp;K319&amp;"_"&amp;L319)</f>
        <v>Monster_Season4_Infinite_19_2</v>
      </c>
      <c r="C319" s="2" t="str">
        <f t="shared" si="19"/>
        <v>None</v>
      </c>
      <c r="D319" s="2"/>
      <c r="E319" s="6" t="str">
        <f t="shared" si="20"/>
        <v>赛季4无限模式19_2</v>
      </c>
      <c r="F319" s="18" t="str">
        <f>IF(VLOOKUP(J319&amp;"_"&amp;K319,[1]无限模式!$A:$AY,13+L319,FALSE)="","",""&amp;VLOOKUP(VLOOKUP(J319&amp;"_"&amp;K319,[1]无限模式!$A:$AY,13+L319,FALSE),[1]怪物!$B:$O,11,FALSE))</f>
        <v/>
      </c>
      <c r="G319" s="2" t="str">
        <f t="shared" si="21"/>
        <v>Unit_Monster_Season4_Infinite_19_2</v>
      </c>
      <c r="H319" s="2" t="str">
        <f t="shared" si="22"/>
        <v>TowerDefense_Monster1</v>
      </c>
      <c r="I319" s="2" t="str">
        <f>IF(B319="","",IF(RIGHT(VLOOKUP(J319&amp;"_"&amp;K319,[1]无限模式!$A:$AY,13+L319,FALSE),1)="3","EffectCreate_MonsterShow;BuffAdd_WaveHpUp;BuffAdd_WaveSpeedUp;EffectCreate_BossEffect","EffectCreate_MonsterShow;BuffAdd_WaveHpUp;BuffAdd_WaveSpeedUp"))</f>
        <v>EffectCreate_MonsterShow;BuffAdd_WaveHpUp;BuffAdd_WaveSpeedUp</v>
      </c>
      <c r="J319" s="2">
        <v>4</v>
      </c>
      <c r="K319" s="2">
        <v>19</v>
      </c>
      <c r="L319" s="2">
        <v>2</v>
      </c>
    </row>
    <row r="320" spans="1:12" x14ac:dyDescent="0.2">
      <c r="A320" s="2"/>
      <c r="B320" s="2" t="str">
        <f>IF(VLOOKUP(J320&amp;"_"&amp;K320,[1]无限模式!$A:$AY,13+L320,FALSE)="","","Monster_Season"&amp;J320&amp;"_Infinite_"&amp;K320&amp;"_"&amp;L320)</f>
        <v>Monster_Season4_Infinite_19_3</v>
      </c>
      <c r="C320" s="2" t="str">
        <f t="shared" si="19"/>
        <v>None</v>
      </c>
      <c r="D320" s="2"/>
      <c r="E320" s="6" t="str">
        <f t="shared" si="20"/>
        <v>赛季4无限模式19_3</v>
      </c>
      <c r="F320" s="18" t="str">
        <f>IF(VLOOKUP(J320&amp;"_"&amp;K320,[1]无限模式!$A:$AY,13+L320,FALSE)="","",""&amp;VLOOKUP(VLOOKUP(J320&amp;"_"&amp;K320,[1]无限模式!$A:$AY,13+L320,FALSE),[1]怪物!$B:$O,11,FALSE))</f>
        <v/>
      </c>
      <c r="G320" s="2" t="str">
        <f t="shared" si="21"/>
        <v>Unit_Monster_Season4_Infinite_19_3</v>
      </c>
      <c r="H320" s="2" t="str">
        <f t="shared" si="22"/>
        <v>TowerDefense_Monster1</v>
      </c>
      <c r="I320" s="2" t="str">
        <f>IF(B320="","",IF(RIGHT(VLOOKUP(J320&amp;"_"&amp;K320,[1]无限模式!$A:$AY,13+L320,FALSE),1)="3","EffectCreate_MonsterShow;BuffAdd_WaveHpUp;BuffAdd_WaveSpeedUp;EffectCreate_BossEffect","EffectCreate_MonsterShow;BuffAdd_WaveHpUp;BuffAdd_WaveSpeedUp"))</f>
        <v>EffectCreate_MonsterShow;BuffAdd_WaveHpUp;BuffAdd_WaveSpeedUp</v>
      </c>
      <c r="J320" s="2">
        <v>4</v>
      </c>
      <c r="K320" s="2">
        <v>19</v>
      </c>
      <c r="L320" s="2">
        <v>3</v>
      </c>
    </row>
    <row r="321" spans="1:12" x14ac:dyDescent="0.2">
      <c r="A321" s="2"/>
      <c r="B321" s="2" t="str">
        <f>IF(VLOOKUP(J321&amp;"_"&amp;K321,[1]无限模式!$A:$AY,13+L321,FALSE)="","","Monster_Season"&amp;J321&amp;"_Infinite_"&amp;K321&amp;"_"&amp;L321)</f>
        <v/>
      </c>
      <c r="C321" s="2" t="str">
        <f t="shared" si="19"/>
        <v/>
      </c>
      <c r="D321" s="2"/>
      <c r="E321" s="6" t="str">
        <f t="shared" si="20"/>
        <v/>
      </c>
      <c r="F321" s="18" t="str">
        <f>IF(VLOOKUP(J321&amp;"_"&amp;K321,[1]无限模式!$A:$AY,13+L321,FALSE)="","",""&amp;VLOOKUP(VLOOKUP(J321&amp;"_"&amp;K321,[1]无限模式!$A:$AY,13+L321,FALSE),[1]怪物!$B:$O,11,FALSE))</f>
        <v/>
      </c>
      <c r="G321" s="2" t="str">
        <f t="shared" si="21"/>
        <v/>
      </c>
      <c r="H321" s="2" t="str">
        <f t="shared" si="22"/>
        <v/>
      </c>
      <c r="I321" s="2" t="str">
        <f>IF(B321="","",IF(RIGHT(VLOOKUP(J321&amp;"_"&amp;K321,[1]无限模式!$A:$AY,13+L321,FALSE),1)="3","EffectCreate_MonsterShow;BuffAdd_WaveHpUp;BuffAdd_WaveSpeedUp;EffectCreate_BossEffect","EffectCreate_MonsterShow;BuffAdd_WaveHpUp;BuffAdd_WaveSpeedUp"))</f>
        <v/>
      </c>
      <c r="J321" s="2">
        <v>4</v>
      </c>
      <c r="K321" s="2">
        <v>19</v>
      </c>
      <c r="L321" s="2">
        <v>4</v>
      </c>
    </row>
    <row r="322" spans="1:12" x14ac:dyDescent="0.2">
      <c r="A322" s="2"/>
      <c r="B322" s="2" t="str">
        <f>IF(VLOOKUP(J322&amp;"_"&amp;K322,[1]无限模式!$A:$AY,13+L322,FALSE)="","","Monster_Season"&amp;J322&amp;"_Infinite_"&amp;K322&amp;"_"&amp;L322)</f>
        <v>Monster_Season4_Infinite_20_1</v>
      </c>
      <c r="C322" s="2" t="str">
        <f t="shared" si="19"/>
        <v>None</v>
      </c>
      <c r="D322" s="2"/>
      <c r="E322" s="6" t="str">
        <f t="shared" si="20"/>
        <v>赛季4无限模式20_1</v>
      </c>
      <c r="F322" s="18" t="str">
        <f>IF(VLOOKUP(J322&amp;"_"&amp;K322,[1]无限模式!$A:$AY,13+L322,FALSE)="","",""&amp;VLOOKUP(VLOOKUP(J322&amp;"_"&amp;K322,[1]无限模式!$A:$AY,13+L322,FALSE),[1]怪物!$B:$O,11,FALSE))</f>
        <v/>
      </c>
      <c r="G322" s="2" t="str">
        <f t="shared" si="21"/>
        <v>Unit_Monster_Season4_Infinite_20_1</v>
      </c>
      <c r="H322" s="2" t="str">
        <f t="shared" si="22"/>
        <v>TowerDefense_Monster1</v>
      </c>
      <c r="I322" s="2" t="str">
        <f>IF(B322="","",IF(RIGHT(VLOOKUP(J322&amp;"_"&amp;K322,[1]无限模式!$A:$AY,13+L322,FALSE),1)="3","EffectCreate_MonsterShow;BuffAdd_WaveHpUp;BuffAdd_WaveSpeedUp;EffectCreate_BossEffect","EffectCreate_MonsterShow;BuffAdd_WaveHpUp;BuffAdd_WaveSpeedUp"))</f>
        <v>EffectCreate_MonsterShow;BuffAdd_WaveHpUp;BuffAdd_WaveSpeedUp</v>
      </c>
      <c r="J322" s="2">
        <v>4</v>
      </c>
      <c r="K322" s="2">
        <v>20</v>
      </c>
      <c r="L322" s="2">
        <v>1</v>
      </c>
    </row>
    <row r="323" spans="1:12" x14ac:dyDescent="0.2">
      <c r="A323" s="2"/>
      <c r="B323" s="2" t="str">
        <f>IF(VLOOKUP(J323&amp;"_"&amp;K323,[1]无限模式!$A:$AY,13+L323,FALSE)="","","Monster_Season"&amp;J323&amp;"_Infinite_"&amp;K323&amp;"_"&amp;L323)</f>
        <v>Monster_Season4_Infinite_20_2</v>
      </c>
      <c r="C323" s="2" t="str">
        <f t="shared" si="19"/>
        <v>None</v>
      </c>
      <c r="D323" s="2"/>
      <c r="E323" s="6" t="str">
        <f t="shared" si="20"/>
        <v>赛季4无限模式20_2</v>
      </c>
      <c r="F323" s="18" t="str">
        <f>IF(VLOOKUP(J323&amp;"_"&amp;K323,[1]无限模式!$A:$AY,13+L323,FALSE)="","",""&amp;VLOOKUP(VLOOKUP(J323&amp;"_"&amp;K323,[1]无限模式!$A:$AY,13+L323,FALSE),[1]怪物!$B:$O,11,FALSE))</f>
        <v/>
      </c>
      <c r="G323" s="2" t="str">
        <f t="shared" si="21"/>
        <v>Unit_Monster_Season4_Infinite_20_2</v>
      </c>
      <c r="H323" s="2" t="str">
        <f t="shared" si="22"/>
        <v>TowerDefense_Monster1</v>
      </c>
      <c r="I323" s="2" t="str">
        <f>IF(B323="","",IF(RIGHT(VLOOKUP(J323&amp;"_"&amp;K323,[1]无限模式!$A:$AY,13+L323,FALSE),1)="3","EffectCreate_MonsterShow;BuffAdd_WaveHpUp;BuffAdd_WaveSpeedUp;EffectCreate_BossEffect","EffectCreate_MonsterShow;BuffAdd_WaveHpUp;BuffAdd_WaveSpeedUp"))</f>
        <v>EffectCreate_MonsterShow;BuffAdd_WaveHpUp;BuffAdd_WaveSpeedUp</v>
      </c>
      <c r="J323" s="2">
        <v>4</v>
      </c>
      <c r="K323" s="2">
        <v>20</v>
      </c>
      <c r="L323" s="2">
        <v>2</v>
      </c>
    </row>
    <row r="324" spans="1:12" x14ac:dyDescent="0.2">
      <c r="A324" s="2"/>
      <c r="B324" s="2" t="str">
        <f>IF(VLOOKUP(J324&amp;"_"&amp;K324,[1]无限模式!$A:$AY,13+L324,FALSE)="","","Monster_Season"&amp;J324&amp;"_Infinite_"&amp;K324&amp;"_"&amp;L324)</f>
        <v>Monster_Season4_Infinite_20_3</v>
      </c>
      <c r="C324" s="2" t="str">
        <f t="shared" si="19"/>
        <v>None</v>
      </c>
      <c r="D324" s="2"/>
      <c r="E324" s="6" t="str">
        <f t="shared" si="20"/>
        <v>赛季4无限模式20_3</v>
      </c>
      <c r="F324" s="18" t="str">
        <f>IF(VLOOKUP(J324&amp;"_"&amp;K324,[1]无限模式!$A:$AY,13+L324,FALSE)="","",""&amp;VLOOKUP(VLOOKUP(J324&amp;"_"&amp;K324,[1]无限模式!$A:$AY,13+L324,FALSE),[1]怪物!$B:$O,11,FALSE))</f>
        <v/>
      </c>
      <c r="G324" s="2" t="str">
        <f t="shared" si="21"/>
        <v>Unit_Monster_Season4_Infinite_20_3</v>
      </c>
      <c r="H324" s="2" t="str">
        <f t="shared" si="22"/>
        <v>TowerDefense_Monster1</v>
      </c>
      <c r="I324" s="2" t="str">
        <f>IF(B324="","",IF(RIGHT(VLOOKUP(J324&amp;"_"&amp;K324,[1]无限模式!$A:$AY,13+L324,FALSE),1)="3","EffectCreate_MonsterShow;BuffAdd_WaveHpUp;BuffAdd_WaveSpeedUp;EffectCreate_BossEffect","EffectCreate_MonsterShow;BuffAdd_WaveHpUp;BuffAdd_WaveSpeedUp"))</f>
        <v>EffectCreate_MonsterShow;BuffAdd_WaveHpUp;BuffAdd_WaveSpeedUp</v>
      </c>
      <c r="J324" s="2">
        <v>4</v>
      </c>
      <c r="K324" s="2">
        <v>20</v>
      </c>
      <c r="L324" s="2">
        <v>3</v>
      </c>
    </row>
    <row r="325" spans="1:12" x14ac:dyDescent="0.2">
      <c r="A325" s="2"/>
      <c r="B325" s="2" t="str">
        <f>IF(VLOOKUP(J325&amp;"_"&amp;K325,[1]无限模式!$A:$AY,13+L325,FALSE)="","","Monster_Season"&amp;J325&amp;"_Infinite_"&amp;K325&amp;"_"&amp;L325)</f>
        <v>Monster_Season4_Infinite_20_4</v>
      </c>
      <c r="C325" s="2" t="str">
        <f t="shared" si="19"/>
        <v>None</v>
      </c>
      <c r="D325" s="2"/>
      <c r="E325" s="6" t="str">
        <f t="shared" si="20"/>
        <v>赛季4无限模式20_4</v>
      </c>
      <c r="F325" s="18" t="str">
        <f>IF(VLOOKUP(J325&amp;"_"&amp;K325,[1]无限模式!$A:$AY,13+L325,FALSE)="","",""&amp;VLOOKUP(VLOOKUP(J325&amp;"_"&amp;K325,[1]无限模式!$A:$AY,13+L325,FALSE),[1]怪物!$B:$O,11,FALSE))</f>
        <v/>
      </c>
      <c r="G325" s="2" t="str">
        <f t="shared" si="21"/>
        <v>Unit_Monster_Season4_Infinite_20_4</v>
      </c>
      <c r="H325" s="2" t="str">
        <f t="shared" si="22"/>
        <v>TowerDefense_Monster1</v>
      </c>
      <c r="I325" s="2" t="str">
        <f>IF(B325="","",IF(RIGHT(VLOOKUP(J325&amp;"_"&amp;K325,[1]无限模式!$A:$AY,13+L325,FALSE),1)="3","EffectCreate_MonsterShow;BuffAdd_WaveHpUp;BuffAdd_WaveSpeedUp;EffectCreate_BossEffect","EffectCreate_MonsterShow;BuffAdd_WaveHpUp;BuffAdd_WaveSpeedUp"))</f>
        <v>EffectCreate_MonsterShow;BuffAdd_WaveHpUp;BuffAdd_WaveSpeedUp;EffectCreate_BossEffect</v>
      </c>
      <c r="J325" s="2">
        <v>4</v>
      </c>
      <c r="K325" s="2">
        <v>20</v>
      </c>
      <c r="L325" s="2">
        <v>4</v>
      </c>
    </row>
    <row r="326" spans="1:12" x14ac:dyDescent="0.2">
      <c r="E326" s="6"/>
    </row>
    <row r="327" spans="1:12" x14ac:dyDescent="0.2">
      <c r="E327" s="6"/>
    </row>
    <row r="328" spans="1:12" x14ac:dyDescent="0.2">
      <c r="E328" s="6"/>
    </row>
    <row r="329" spans="1:12" x14ac:dyDescent="0.2">
      <c r="E329" s="6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A49ED-7F3F-4C98-AD1E-5B8EB651DD4D}">
  <dimension ref="A1:Y1925"/>
  <sheetViews>
    <sheetView topLeftCell="A619" zoomScale="70" zoomScaleNormal="70" workbookViewId="0">
      <selection activeCell="O486" sqref="O486"/>
    </sheetView>
  </sheetViews>
  <sheetFormatPr defaultRowHeight="14.25" x14ac:dyDescent="0.2"/>
  <cols>
    <col min="2" max="2" width="32.5" bestFit="1" customWidth="1"/>
    <col min="5" max="5" width="9.75" customWidth="1"/>
    <col min="6" max="6" width="21.5" customWidth="1"/>
    <col min="7" max="7" width="27.625" bestFit="1" customWidth="1"/>
    <col min="8" max="8" width="35.375" bestFit="1" customWidth="1"/>
    <col min="9" max="9" width="50.875" bestFit="1" customWidth="1"/>
  </cols>
  <sheetData>
    <row r="1" spans="1:25" s="3" customFormat="1" x14ac:dyDescent="0.2">
      <c r="A1" s="1" t="s">
        <v>0</v>
      </c>
      <c r="B1" s="1" t="s">
        <v>1</v>
      </c>
      <c r="C1" s="1" t="s">
        <v>11</v>
      </c>
      <c r="D1" s="8"/>
      <c r="E1" s="8"/>
      <c r="F1" s="13" t="s">
        <v>421</v>
      </c>
      <c r="G1" s="1" t="s">
        <v>9</v>
      </c>
      <c r="H1" s="1" t="s">
        <v>10</v>
      </c>
      <c r="I1" s="1" t="s">
        <v>208</v>
      </c>
      <c r="J1" s="11"/>
      <c r="K1" s="11"/>
      <c r="L1" s="11"/>
      <c r="M1" s="1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s="3" customFormat="1" x14ac:dyDescent="0.2">
      <c r="A2" s="1" t="s">
        <v>0</v>
      </c>
      <c r="B2" s="1"/>
      <c r="C2" s="1"/>
      <c r="D2" s="8"/>
      <c r="E2" s="8"/>
      <c r="F2" s="13"/>
      <c r="G2" s="1"/>
      <c r="H2" s="1"/>
      <c r="I2" s="1"/>
      <c r="J2" s="11"/>
      <c r="K2" s="11"/>
      <c r="L2" s="11"/>
      <c r="M2" s="1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5" customFormat="1" x14ac:dyDescent="0.2">
      <c r="A3" s="4" t="s">
        <v>2</v>
      </c>
      <c r="B3" s="4" t="s">
        <v>17</v>
      </c>
      <c r="C3" s="4" t="s">
        <v>15</v>
      </c>
      <c r="D3" s="9"/>
      <c r="E3" s="9"/>
      <c r="F3" s="14" t="s">
        <v>422</v>
      </c>
      <c r="G3" s="4" t="s">
        <v>8</v>
      </c>
      <c r="H3" s="4" t="s">
        <v>14</v>
      </c>
      <c r="I3" s="4" t="s">
        <v>74</v>
      </c>
      <c r="J3" s="11"/>
      <c r="K3" s="11"/>
      <c r="L3" s="11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5" customFormat="1" x14ac:dyDescent="0.2">
      <c r="A4" s="4" t="s">
        <v>3</v>
      </c>
      <c r="B4" s="4"/>
      <c r="C4" s="4"/>
      <c r="D4" s="9"/>
      <c r="E4" s="9"/>
      <c r="F4" s="14"/>
      <c r="G4" s="4"/>
      <c r="H4" s="4"/>
      <c r="I4" s="4"/>
      <c r="J4" s="12" t="s">
        <v>414</v>
      </c>
      <c r="K4" s="12" t="s">
        <v>414</v>
      </c>
      <c r="L4" s="12" t="s">
        <v>414</v>
      </c>
      <c r="M4" s="12" t="s">
        <v>414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s="3" customFormat="1" x14ac:dyDescent="0.2">
      <c r="A5" s="1" t="s">
        <v>4</v>
      </c>
      <c r="B5" s="1" t="s">
        <v>5</v>
      </c>
      <c r="C5" s="1" t="s">
        <v>12</v>
      </c>
      <c r="D5" s="1" t="s">
        <v>6</v>
      </c>
      <c r="E5" s="1" t="s">
        <v>7</v>
      </c>
      <c r="F5" s="1" t="s">
        <v>423</v>
      </c>
      <c r="G5" s="1" t="s">
        <v>9</v>
      </c>
      <c r="H5" s="1" t="s">
        <v>10</v>
      </c>
      <c r="I5" s="1" t="s">
        <v>75</v>
      </c>
      <c r="J5" s="11" t="s">
        <v>415</v>
      </c>
      <c r="K5" s="11" t="s">
        <v>416</v>
      </c>
      <c r="L5" s="11" t="s">
        <v>417</v>
      </c>
      <c r="M5" s="11" t="s">
        <v>418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t="str">
        <f ca="1">IF(ISNA(VLOOKUP(J6&amp;"_"&amp;K6&amp;"_"&amp;L6,[1]挑战模式!$A:$AS,1,FALSE)),"",IF(VLOOKUP(J6&amp;"_"&amp;K6&amp;"_"&amp;L6,[1]挑战模式!$A:$AS,14+M6,FALSE)="","","Monster_Season"&amp;J6&amp;"_Challenge"&amp;K6&amp;"_"&amp;L6&amp;"_"&amp;M6))</f>
        <v>Monster_Season0_Challenge1_1_1</v>
      </c>
      <c r="C6" t="str">
        <f ca="1">IF(B6="","","None")</f>
        <v>None</v>
      </c>
      <c r="F6" t="str">
        <f ca="1">IF(ISNA(VLOOKUP(J6&amp;"_"&amp;K6&amp;"_"&amp;L6,[1]挑战模式!$A:$AS,14+M6,FALSE)),"",IF(VLOOKUP(J6&amp;"_"&amp;K6&amp;"_"&amp;L6,[1]挑战模式!$A:$AS,14+M6,FALSE)="","",IF(VLOOKUP(VLOOKUP(J6&amp;"_"&amp;K6&amp;"_"&amp;L6,[1]挑战模式!$A:$AS,14+M6,FALSE),[1]怪物!$B:$L,11,FALSE)=0,"",VLOOKUP(VLOOKUP(J6&amp;"_"&amp;K6&amp;"_"&amp;L6,[1]挑战模式!$A:$AS,14+M6,FALSE),[1]怪物!$B:$L,11,FALSE))))</f>
        <v/>
      </c>
      <c r="G6" t="str">
        <f ca="1">IF(B6="","","Unit_Monster"&amp;RIGHT(B6,LEN(B6)-7))</f>
        <v>Unit_Monster_Season0_Challenge1_1_1</v>
      </c>
      <c r="H6" t="str">
        <f ca="1">IF(B6="","","TowerDefense_Monster1")</f>
        <v>TowerDefense_Monster1</v>
      </c>
      <c r="I6" t="str">
        <f ca="1">IF(B6="","",IF(RIGHT(VLOOKUP(J6&amp;"_"&amp;K6&amp;"_"&amp;L6,[1]挑战模式!$A:$AS,14+M6,FALSE),1)="3","EffectCreate_BossEffect;EffectCreate_MonsterShow","EffectCreate_MonsterShow"))</f>
        <v>EffectCreate_MonsterShow</v>
      </c>
      <c r="J6" s="2">
        <v>0</v>
      </c>
      <c r="K6" s="2">
        <v>1</v>
      </c>
      <c r="L6" s="2">
        <v>1</v>
      </c>
      <c r="M6" s="2">
        <v>1</v>
      </c>
    </row>
    <row r="7" spans="1:25" x14ac:dyDescent="0.2">
      <c r="B7" t="str">
        <f ca="1">IF(ISNA(VLOOKUP(J7&amp;"_"&amp;K7&amp;"_"&amp;L7,[1]挑战模式!$A:$AS,1,FALSE)),"",IF(VLOOKUP(J7&amp;"_"&amp;K7&amp;"_"&amp;L7,[1]挑战模式!$A:$AS,14+M7,FALSE)="","","Monster_Season"&amp;J7&amp;"_Challenge"&amp;K7&amp;"_"&amp;L7&amp;"_"&amp;M7))</f>
        <v/>
      </c>
      <c r="C7" t="str">
        <f t="shared" ref="C7:C70" ca="1" si="0">IF(B7="","","None")</f>
        <v/>
      </c>
      <c r="F7" t="str">
        <f ca="1">IF(ISNA(VLOOKUP(J7&amp;"_"&amp;K7&amp;"_"&amp;L7,[1]挑战模式!$A:$AS,14+M7,FALSE)),"",IF(VLOOKUP(J7&amp;"_"&amp;K7&amp;"_"&amp;L7,[1]挑战模式!$A:$AS,14+M7,FALSE)="","",IF(VLOOKUP(VLOOKUP(J7&amp;"_"&amp;K7&amp;"_"&amp;L7,[1]挑战模式!$A:$AS,14+M7,FALSE),[1]怪物!$B:$L,11,FALSE)=0,"",VLOOKUP(VLOOKUP(J7&amp;"_"&amp;K7&amp;"_"&amp;L7,[1]挑战模式!$A:$AS,14+M7,FALSE),[1]怪物!$B:$L,11,FALSE))))</f>
        <v/>
      </c>
      <c r="G7" t="str">
        <f t="shared" ref="G7:G70" ca="1" si="1">IF(B7="","","Unit_Monster"&amp;RIGHT(B7,LEN(B7)-7))</f>
        <v/>
      </c>
      <c r="H7" t="str">
        <f t="shared" ref="H7:H70" ca="1" si="2">IF(B7="","","TowerDefense_Monster1")</f>
        <v/>
      </c>
      <c r="I7" t="str">
        <f ca="1">IF(B7="","",IF(RIGHT(VLOOKUP(J7&amp;"_"&amp;K7&amp;"_"&amp;L7,[1]挑战模式!$A:$AS,14+M7,FALSE),1)="3","EffectCreate_BossEffect;EffectCreate_MonsterShow","EffectCreate_MonsterShow"))</f>
        <v/>
      </c>
      <c r="J7" s="2">
        <v>0</v>
      </c>
      <c r="K7" s="2">
        <v>1</v>
      </c>
      <c r="L7" s="2">
        <v>1</v>
      </c>
      <c r="M7" s="2">
        <v>2</v>
      </c>
    </row>
    <row r="8" spans="1:25" x14ac:dyDescent="0.2">
      <c r="B8" t="str">
        <f ca="1">IF(ISNA(VLOOKUP(J8&amp;"_"&amp;K8&amp;"_"&amp;L8,[1]挑战模式!$A:$AS,1,FALSE)),"",IF(VLOOKUP(J8&amp;"_"&amp;K8&amp;"_"&amp;L8,[1]挑战模式!$A:$AS,14+M8,FALSE)="","","Monster_Season"&amp;J8&amp;"_Challenge"&amp;K8&amp;"_"&amp;L8&amp;"_"&amp;M8))</f>
        <v/>
      </c>
      <c r="C8" t="str">
        <f t="shared" ca="1" si="0"/>
        <v/>
      </c>
      <c r="F8" t="str">
        <f ca="1">IF(ISNA(VLOOKUP(J8&amp;"_"&amp;K8&amp;"_"&amp;L8,[1]挑战模式!$A:$AS,14+M8,FALSE)),"",IF(VLOOKUP(J8&amp;"_"&amp;K8&amp;"_"&amp;L8,[1]挑战模式!$A:$AS,14+M8,FALSE)="","",IF(VLOOKUP(VLOOKUP(J8&amp;"_"&amp;K8&amp;"_"&amp;L8,[1]挑战模式!$A:$AS,14+M8,FALSE),[1]怪物!$B:$L,11,FALSE)=0,"",VLOOKUP(VLOOKUP(J8&amp;"_"&amp;K8&amp;"_"&amp;L8,[1]挑战模式!$A:$AS,14+M8,FALSE),[1]怪物!$B:$L,11,FALSE))))</f>
        <v/>
      </c>
      <c r="G8" t="str">
        <f t="shared" ca="1" si="1"/>
        <v/>
      </c>
      <c r="H8" t="str">
        <f t="shared" ca="1" si="2"/>
        <v/>
      </c>
      <c r="I8" t="str">
        <f ca="1">IF(B8="","",IF(RIGHT(VLOOKUP(J8&amp;"_"&amp;K8&amp;"_"&amp;L8,[1]挑战模式!$A:$AS,14+M8,FALSE),1)="3","EffectCreate_BossEffect;EffectCreate_MonsterShow","EffectCreate_MonsterShow"))</f>
        <v/>
      </c>
      <c r="J8" s="2">
        <v>0</v>
      </c>
      <c r="K8" s="2">
        <v>1</v>
      </c>
      <c r="L8" s="2">
        <v>1</v>
      </c>
      <c r="M8" s="2">
        <v>3</v>
      </c>
    </row>
    <row r="9" spans="1:25" x14ac:dyDescent="0.2">
      <c r="B9" t="str">
        <f ca="1">IF(ISNA(VLOOKUP(J9&amp;"_"&amp;K9&amp;"_"&amp;L9,[1]挑战模式!$A:$AS,1,FALSE)),"",IF(VLOOKUP(J9&amp;"_"&amp;K9&amp;"_"&amp;L9,[1]挑战模式!$A:$AS,14+M9,FALSE)="","","Monster_Season"&amp;J9&amp;"_Challenge"&amp;K9&amp;"_"&amp;L9&amp;"_"&amp;M9))</f>
        <v/>
      </c>
      <c r="C9" t="str">
        <f t="shared" ca="1" si="0"/>
        <v/>
      </c>
      <c r="F9" t="str">
        <f ca="1">IF(ISNA(VLOOKUP(J9&amp;"_"&amp;K9&amp;"_"&amp;L9,[1]挑战模式!$A:$AS,14+M9,FALSE)),"",IF(VLOOKUP(J9&amp;"_"&amp;K9&amp;"_"&amp;L9,[1]挑战模式!$A:$AS,14+M9,FALSE)="","",IF(VLOOKUP(VLOOKUP(J9&amp;"_"&amp;K9&amp;"_"&amp;L9,[1]挑战模式!$A:$AS,14+M9,FALSE),[1]怪物!$B:$L,11,FALSE)=0,"",VLOOKUP(VLOOKUP(J9&amp;"_"&amp;K9&amp;"_"&amp;L9,[1]挑战模式!$A:$AS,14+M9,FALSE),[1]怪物!$B:$L,11,FALSE))))</f>
        <v/>
      </c>
      <c r="G9" t="str">
        <f t="shared" ca="1" si="1"/>
        <v/>
      </c>
      <c r="H9" t="str">
        <f t="shared" ca="1" si="2"/>
        <v/>
      </c>
      <c r="I9" t="str">
        <f ca="1">IF(B9="","",IF(RIGHT(VLOOKUP(J9&amp;"_"&amp;K9&amp;"_"&amp;L9,[1]挑战模式!$A:$AS,14+M9,FALSE),1)="3","EffectCreate_BossEffect;EffectCreate_MonsterShow","EffectCreate_MonsterShow"))</f>
        <v/>
      </c>
      <c r="J9" s="2">
        <v>0</v>
      </c>
      <c r="K9" s="2">
        <v>1</v>
      </c>
      <c r="L9" s="2">
        <v>1</v>
      </c>
      <c r="M9" s="2">
        <v>4</v>
      </c>
    </row>
    <row r="10" spans="1:25" x14ac:dyDescent="0.2">
      <c r="B10" t="str">
        <f ca="1">IF(ISNA(VLOOKUP(J10&amp;"_"&amp;K10&amp;"_"&amp;L10,[1]挑战模式!$A:$AS,1,FALSE)),"",IF(VLOOKUP(J10&amp;"_"&amp;K10&amp;"_"&amp;L10,[1]挑战模式!$A:$AS,14+M10,FALSE)="","","Monster_Season"&amp;J10&amp;"_Challenge"&amp;K10&amp;"_"&amp;L10&amp;"_"&amp;M10))</f>
        <v/>
      </c>
      <c r="C10" t="str">
        <f t="shared" ca="1" si="0"/>
        <v/>
      </c>
      <c r="F10" t="str">
        <f ca="1">IF(ISNA(VLOOKUP(J10&amp;"_"&amp;K10&amp;"_"&amp;L10,[1]挑战模式!$A:$AS,14+M10,FALSE)),"",IF(VLOOKUP(J10&amp;"_"&amp;K10&amp;"_"&amp;L10,[1]挑战模式!$A:$AS,14+M10,FALSE)="","",IF(VLOOKUP(VLOOKUP(J10&amp;"_"&amp;K10&amp;"_"&amp;L10,[1]挑战模式!$A:$AS,14+M10,FALSE),[1]怪物!$B:$L,11,FALSE)=0,"",VLOOKUP(VLOOKUP(J10&amp;"_"&amp;K10&amp;"_"&amp;L10,[1]挑战模式!$A:$AS,14+M10,FALSE),[1]怪物!$B:$L,11,FALSE))))</f>
        <v/>
      </c>
      <c r="G10" t="str">
        <f t="shared" ca="1" si="1"/>
        <v/>
      </c>
      <c r="H10" t="str">
        <f t="shared" ca="1" si="2"/>
        <v/>
      </c>
      <c r="I10" t="str">
        <f ca="1">IF(B10="","",IF(RIGHT(VLOOKUP(J10&amp;"_"&amp;K10&amp;"_"&amp;L10,[1]挑战模式!$A:$AS,14+M10,FALSE),1)="3","EffectCreate_BossEffect;EffectCreate_MonsterShow","EffectCreate_MonsterShow"))</f>
        <v/>
      </c>
      <c r="J10" s="2">
        <v>0</v>
      </c>
      <c r="K10" s="2">
        <v>1</v>
      </c>
      <c r="L10" s="2">
        <v>1</v>
      </c>
      <c r="M10" s="2">
        <v>5</v>
      </c>
    </row>
    <row r="11" spans="1:25" x14ac:dyDescent="0.2">
      <c r="B11" t="str">
        <f ca="1">IF(ISNA(VLOOKUP(J11&amp;"_"&amp;K11&amp;"_"&amp;L11,[1]挑战模式!$A:$AS,1,FALSE)),"",IF(VLOOKUP(J11&amp;"_"&amp;K11&amp;"_"&amp;L11,[1]挑战模式!$A:$AS,14+M11,FALSE)="","","Monster_Season"&amp;J11&amp;"_Challenge"&amp;K11&amp;"_"&amp;L11&amp;"_"&amp;M11))</f>
        <v/>
      </c>
      <c r="C11" t="str">
        <f t="shared" ca="1" si="0"/>
        <v/>
      </c>
      <c r="F11" t="str">
        <f ca="1">IF(ISNA(VLOOKUP(J11&amp;"_"&amp;K11&amp;"_"&amp;L11,[1]挑战模式!$A:$AS,14+M11,FALSE)),"",IF(VLOOKUP(J11&amp;"_"&amp;K11&amp;"_"&amp;L11,[1]挑战模式!$A:$AS,14+M11,FALSE)="","",IF(VLOOKUP(VLOOKUP(J11&amp;"_"&amp;K11&amp;"_"&amp;L11,[1]挑战模式!$A:$AS,14+M11,FALSE),[1]怪物!$B:$L,11,FALSE)=0,"",VLOOKUP(VLOOKUP(J11&amp;"_"&amp;K11&amp;"_"&amp;L11,[1]挑战模式!$A:$AS,14+M11,FALSE),[1]怪物!$B:$L,11,FALSE))))</f>
        <v/>
      </c>
      <c r="G11" t="str">
        <f t="shared" ca="1" si="1"/>
        <v/>
      </c>
      <c r="H11" t="str">
        <f t="shared" ca="1" si="2"/>
        <v/>
      </c>
      <c r="I11" t="str">
        <f ca="1">IF(B11="","",IF(RIGHT(VLOOKUP(J11&amp;"_"&amp;K11&amp;"_"&amp;L11,[1]挑战模式!$A:$AS,14+M11,FALSE),1)="3","EffectCreate_BossEffect;EffectCreate_MonsterShow","EffectCreate_MonsterShow"))</f>
        <v/>
      </c>
      <c r="J11" s="2">
        <v>0</v>
      </c>
      <c r="K11" s="2">
        <v>1</v>
      </c>
      <c r="L11" s="2">
        <v>1</v>
      </c>
      <c r="M11" s="2">
        <v>6</v>
      </c>
    </row>
    <row r="12" spans="1:25" x14ac:dyDescent="0.2">
      <c r="B12" t="str">
        <f ca="1">IF(ISNA(VLOOKUP(J12&amp;"_"&amp;K12&amp;"_"&amp;L12,[1]挑战模式!$A:$AS,1,FALSE)),"",IF(VLOOKUP(J12&amp;"_"&amp;K12&amp;"_"&amp;L12,[1]挑战模式!$A:$AS,14+M12,FALSE)="","","Monster_Season"&amp;J12&amp;"_Challenge"&amp;K12&amp;"_"&amp;L12&amp;"_"&amp;M12))</f>
        <v>Monster_Season0_Challenge1_2_1</v>
      </c>
      <c r="C12" t="str">
        <f t="shared" ca="1" si="0"/>
        <v>None</v>
      </c>
      <c r="F12" t="str">
        <f ca="1">IF(ISNA(VLOOKUP(J12&amp;"_"&amp;K12&amp;"_"&amp;L12,[1]挑战模式!$A:$AS,14+M12,FALSE)),"",IF(VLOOKUP(J12&amp;"_"&amp;K12&amp;"_"&amp;L12,[1]挑战模式!$A:$AS,14+M12,FALSE)="","",IF(VLOOKUP(VLOOKUP(J12&amp;"_"&amp;K12&amp;"_"&amp;L12,[1]挑战模式!$A:$AS,14+M12,FALSE),[1]怪物!$B:$L,11,FALSE)=0,"",VLOOKUP(VLOOKUP(J12&amp;"_"&amp;K12&amp;"_"&amp;L12,[1]挑战模式!$A:$AS,14+M12,FALSE),[1]怪物!$B:$L,11,FALSE))))</f>
        <v/>
      </c>
      <c r="G12" t="str">
        <f t="shared" ca="1" si="1"/>
        <v>Unit_Monster_Season0_Challenge1_2_1</v>
      </c>
      <c r="H12" t="str">
        <f t="shared" ca="1" si="2"/>
        <v>TowerDefense_Monster1</v>
      </c>
      <c r="I12" t="str">
        <f ca="1">IF(B12="","",IF(RIGHT(VLOOKUP(J12&amp;"_"&amp;K12&amp;"_"&amp;L12,[1]挑战模式!$A:$AS,14+M12,FALSE),1)="3","EffectCreate_BossEffect;EffectCreate_MonsterShow","EffectCreate_MonsterShow"))</f>
        <v>EffectCreate_MonsterShow</v>
      </c>
      <c r="J12" s="2">
        <v>0</v>
      </c>
      <c r="K12" s="2">
        <v>1</v>
      </c>
      <c r="L12" s="2">
        <v>2</v>
      </c>
      <c r="M12" s="2">
        <v>1</v>
      </c>
    </row>
    <row r="13" spans="1:25" x14ac:dyDescent="0.2">
      <c r="B13" t="str">
        <f ca="1">IF(ISNA(VLOOKUP(J13&amp;"_"&amp;K13&amp;"_"&amp;L13,[1]挑战模式!$A:$AS,1,FALSE)),"",IF(VLOOKUP(J13&amp;"_"&amp;K13&amp;"_"&amp;L13,[1]挑战模式!$A:$AS,14+M13,FALSE)="","","Monster_Season"&amp;J13&amp;"_Challenge"&amp;K13&amp;"_"&amp;L13&amp;"_"&amp;M13))</f>
        <v>Monster_Season0_Challenge1_2_2</v>
      </c>
      <c r="C13" t="str">
        <f t="shared" ca="1" si="0"/>
        <v>None</v>
      </c>
      <c r="F13" t="str">
        <f ca="1">IF(ISNA(VLOOKUP(J13&amp;"_"&amp;K13&amp;"_"&amp;L13,[1]挑战模式!$A:$AS,14+M13,FALSE)),"",IF(VLOOKUP(J13&amp;"_"&amp;K13&amp;"_"&amp;L13,[1]挑战模式!$A:$AS,14+M13,FALSE)="","",IF(VLOOKUP(VLOOKUP(J13&amp;"_"&amp;K13&amp;"_"&amp;L13,[1]挑战模式!$A:$AS,14+M13,FALSE),[1]怪物!$B:$L,11,FALSE)=0,"",VLOOKUP(VLOOKUP(J13&amp;"_"&amp;K13&amp;"_"&amp;L13,[1]挑战模式!$A:$AS,14+M13,FALSE),[1]怪物!$B:$L,11,FALSE))))</f>
        <v>Video_Invisible</v>
      </c>
      <c r="G13" t="str">
        <f t="shared" ca="1" si="1"/>
        <v>Unit_Monster_Season0_Challenge1_2_2</v>
      </c>
      <c r="H13" t="str">
        <f t="shared" ca="1" si="2"/>
        <v>TowerDefense_Monster1</v>
      </c>
      <c r="I13" t="str">
        <f ca="1">IF(B13="","",IF(RIGHT(VLOOKUP(J13&amp;"_"&amp;K13&amp;"_"&amp;L13,[1]挑战模式!$A:$AS,14+M13,FALSE),1)="3","EffectCreate_BossEffect;EffectCreate_MonsterShow","EffectCreate_MonsterShow"))</f>
        <v>EffectCreate_MonsterShow</v>
      </c>
      <c r="J13" s="2">
        <v>0</v>
      </c>
      <c r="K13" s="2">
        <v>1</v>
      </c>
      <c r="L13" s="2">
        <v>2</v>
      </c>
      <c r="M13" s="2">
        <v>2</v>
      </c>
    </row>
    <row r="14" spans="1:25" x14ac:dyDescent="0.2">
      <c r="B14" t="str">
        <f ca="1">IF(ISNA(VLOOKUP(J14&amp;"_"&amp;K14&amp;"_"&amp;L14,[1]挑战模式!$A:$AS,1,FALSE)),"",IF(VLOOKUP(J14&amp;"_"&amp;K14&amp;"_"&amp;L14,[1]挑战模式!$A:$AS,14+M14,FALSE)="","","Monster_Season"&amp;J14&amp;"_Challenge"&amp;K14&amp;"_"&amp;L14&amp;"_"&amp;M14))</f>
        <v/>
      </c>
      <c r="C14" t="str">
        <f t="shared" ca="1" si="0"/>
        <v/>
      </c>
      <c r="F14" t="str">
        <f ca="1">IF(ISNA(VLOOKUP(J14&amp;"_"&amp;K14&amp;"_"&amp;L14,[1]挑战模式!$A:$AS,14+M14,FALSE)),"",IF(VLOOKUP(J14&amp;"_"&amp;K14&amp;"_"&amp;L14,[1]挑战模式!$A:$AS,14+M14,FALSE)="","",IF(VLOOKUP(VLOOKUP(J14&amp;"_"&amp;K14&amp;"_"&amp;L14,[1]挑战模式!$A:$AS,14+M14,FALSE),[1]怪物!$B:$L,11,FALSE)=0,"",VLOOKUP(VLOOKUP(J14&amp;"_"&amp;K14&amp;"_"&amp;L14,[1]挑战模式!$A:$AS,14+M14,FALSE),[1]怪物!$B:$L,11,FALSE))))</f>
        <v/>
      </c>
      <c r="G14" t="str">
        <f t="shared" ca="1" si="1"/>
        <v/>
      </c>
      <c r="H14" t="str">
        <f t="shared" ca="1" si="2"/>
        <v/>
      </c>
      <c r="I14" t="str">
        <f ca="1">IF(B14="","",IF(RIGHT(VLOOKUP(J14&amp;"_"&amp;K14&amp;"_"&amp;L14,[1]挑战模式!$A:$AS,14+M14,FALSE),1)="3","EffectCreate_BossEffect;EffectCreate_MonsterShow","EffectCreate_MonsterShow"))</f>
        <v/>
      </c>
      <c r="J14" s="2">
        <v>0</v>
      </c>
      <c r="K14" s="2">
        <v>1</v>
      </c>
      <c r="L14" s="2">
        <v>2</v>
      </c>
      <c r="M14" s="2">
        <v>3</v>
      </c>
    </row>
    <row r="15" spans="1:25" x14ac:dyDescent="0.2">
      <c r="B15" t="str">
        <f ca="1">IF(ISNA(VLOOKUP(J15&amp;"_"&amp;K15&amp;"_"&amp;L15,[1]挑战模式!$A:$AS,1,FALSE)),"",IF(VLOOKUP(J15&amp;"_"&amp;K15&amp;"_"&amp;L15,[1]挑战模式!$A:$AS,14+M15,FALSE)="","","Monster_Season"&amp;J15&amp;"_Challenge"&amp;K15&amp;"_"&amp;L15&amp;"_"&amp;M15))</f>
        <v/>
      </c>
      <c r="C15" t="str">
        <f t="shared" ca="1" si="0"/>
        <v/>
      </c>
      <c r="F15" t="str">
        <f ca="1">IF(ISNA(VLOOKUP(J15&amp;"_"&amp;K15&amp;"_"&amp;L15,[1]挑战模式!$A:$AS,14+M15,FALSE)),"",IF(VLOOKUP(J15&amp;"_"&amp;K15&amp;"_"&amp;L15,[1]挑战模式!$A:$AS,14+M15,FALSE)="","",IF(VLOOKUP(VLOOKUP(J15&amp;"_"&amp;K15&amp;"_"&amp;L15,[1]挑战模式!$A:$AS,14+M15,FALSE),[1]怪物!$B:$L,11,FALSE)=0,"",VLOOKUP(VLOOKUP(J15&amp;"_"&amp;K15&amp;"_"&amp;L15,[1]挑战模式!$A:$AS,14+M15,FALSE),[1]怪物!$B:$L,11,FALSE))))</f>
        <v/>
      </c>
      <c r="G15" t="str">
        <f t="shared" ca="1" si="1"/>
        <v/>
      </c>
      <c r="H15" t="str">
        <f t="shared" ca="1" si="2"/>
        <v/>
      </c>
      <c r="I15" t="str">
        <f ca="1">IF(B15="","",IF(RIGHT(VLOOKUP(J15&amp;"_"&amp;K15&amp;"_"&amp;L15,[1]挑战模式!$A:$AS,14+M15,FALSE),1)="3","EffectCreate_BossEffect;EffectCreate_MonsterShow","EffectCreate_MonsterShow"))</f>
        <v/>
      </c>
      <c r="J15" s="2">
        <v>0</v>
      </c>
      <c r="K15" s="2">
        <v>1</v>
      </c>
      <c r="L15" s="2">
        <v>2</v>
      </c>
      <c r="M15" s="2">
        <v>4</v>
      </c>
    </row>
    <row r="16" spans="1:25" x14ac:dyDescent="0.2">
      <c r="B16" t="str">
        <f ca="1">IF(ISNA(VLOOKUP(J16&amp;"_"&amp;K16&amp;"_"&amp;L16,[1]挑战模式!$A:$AS,1,FALSE)),"",IF(VLOOKUP(J16&amp;"_"&amp;K16&amp;"_"&amp;L16,[1]挑战模式!$A:$AS,14+M16,FALSE)="","","Monster_Season"&amp;J16&amp;"_Challenge"&amp;K16&amp;"_"&amp;L16&amp;"_"&amp;M16))</f>
        <v/>
      </c>
      <c r="C16" t="str">
        <f t="shared" ca="1" si="0"/>
        <v/>
      </c>
      <c r="F16" t="str">
        <f ca="1">IF(ISNA(VLOOKUP(J16&amp;"_"&amp;K16&amp;"_"&amp;L16,[1]挑战模式!$A:$AS,14+M16,FALSE)),"",IF(VLOOKUP(J16&amp;"_"&amp;K16&amp;"_"&amp;L16,[1]挑战模式!$A:$AS,14+M16,FALSE)="","",IF(VLOOKUP(VLOOKUP(J16&amp;"_"&amp;K16&amp;"_"&amp;L16,[1]挑战模式!$A:$AS,14+M16,FALSE),[1]怪物!$B:$L,11,FALSE)=0,"",VLOOKUP(VLOOKUP(J16&amp;"_"&amp;K16&amp;"_"&amp;L16,[1]挑战模式!$A:$AS,14+M16,FALSE),[1]怪物!$B:$L,11,FALSE))))</f>
        <v/>
      </c>
      <c r="G16" t="str">
        <f t="shared" ca="1" si="1"/>
        <v/>
      </c>
      <c r="H16" t="str">
        <f t="shared" ca="1" si="2"/>
        <v/>
      </c>
      <c r="I16" t="str">
        <f ca="1">IF(B16="","",IF(RIGHT(VLOOKUP(J16&amp;"_"&amp;K16&amp;"_"&amp;L16,[1]挑战模式!$A:$AS,14+M16,FALSE),1)="3","EffectCreate_BossEffect;EffectCreate_MonsterShow","EffectCreate_MonsterShow"))</f>
        <v/>
      </c>
      <c r="J16" s="2">
        <v>0</v>
      </c>
      <c r="K16" s="2">
        <v>1</v>
      </c>
      <c r="L16" s="2">
        <v>2</v>
      </c>
      <c r="M16" s="2">
        <v>5</v>
      </c>
    </row>
    <row r="17" spans="2:13" x14ac:dyDescent="0.2">
      <c r="B17" t="str">
        <f ca="1">IF(ISNA(VLOOKUP(J17&amp;"_"&amp;K17&amp;"_"&amp;L17,[1]挑战模式!$A:$AS,1,FALSE)),"",IF(VLOOKUP(J17&amp;"_"&amp;K17&amp;"_"&amp;L17,[1]挑战模式!$A:$AS,14+M17,FALSE)="","","Monster_Season"&amp;J17&amp;"_Challenge"&amp;K17&amp;"_"&amp;L17&amp;"_"&amp;M17))</f>
        <v/>
      </c>
      <c r="C17" t="str">
        <f t="shared" ca="1" si="0"/>
        <v/>
      </c>
      <c r="F17" t="str">
        <f ca="1">IF(ISNA(VLOOKUP(J17&amp;"_"&amp;K17&amp;"_"&amp;L17,[1]挑战模式!$A:$AS,14+M17,FALSE)),"",IF(VLOOKUP(J17&amp;"_"&amp;K17&amp;"_"&amp;L17,[1]挑战模式!$A:$AS,14+M17,FALSE)="","",IF(VLOOKUP(VLOOKUP(J17&amp;"_"&amp;K17&amp;"_"&amp;L17,[1]挑战模式!$A:$AS,14+M17,FALSE),[1]怪物!$B:$L,11,FALSE)=0,"",VLOOKUP(VLOOKUP(J17&amp;"_"&amp;K17&amp;"_"&amp;L17,[1]挑战模式!$A:$AS,14+M17,FALSE),[1]怪物!$B:$L,11,FALSE))))</f>
        <v/>
      </c>
      <c r="G17" t="str">
        <f t="shared" ca="1" si="1"/>
        <v/>
      </c>
      <c r="H17" t="str">
        <f t="shared" ca="1" si="2"/>
        <v/>
      </c>
      <c r="I17" t="str">
        <f ca="1">IF(B17="","",IF(RIGHT(VLOOKUP(J17&amp;"_"&amp;K17&amp;"_"&amp;L17,[1]挑战模式!$A:$AS,14+M17,FALSE),1)="3","EffectCreate_BossEffect;EffectCreate_MonsterShow","EffectCreate_MonsterShow"))</f>
        <v/>
      </c>
      <c r="J17" s="2">
        <v>0</v>
      </c>
      <c r="K17" s="2">
        <v>1</v>
      </c>
      <c r="L17" s="2">
        <v>2</v>
      </c>
      <c r="M17" s="2">
        <v>6</v>
      </c>
    </row>
    <row r="18" spans="2:13" x14ac:dyDescent="0.2">
      <c r="B18" t="str">
        <f>IF(ISNA(VLOOKUP(J18&amp;"_"&amp;K18&amp;"_"&amp;L18,[1]挑战模式!$A:$AS,1,FALSE)),"",IF(VLOOKUP(J18&amp;"_"&amp;K18&amp;"_"&amp;L18,[1]挑战模式!$A:$AS,14+M18,FALSE)="","","Monster_Season"&amp;J18&amp;"_Challenge"&amp;K18&amp;"_"&amp;L18&amp;"_"&amp;M18))</f>
        <v/>
      </c>
      <c r="C18" t="str">
        <f t="shared" si="0"/>
        <v/>
      </c>
      <c r="F18" t="str">
        <f>IF(ISNA(VLOOKUP(J18&amp;"_"&amp;K18&amp;"_"&amp;L18,[1]挑战模式!$A:$AS,14+M18,FALSE)),"",IF(VLOOKUP(J18&amp;"_"&amp;K18&amp;"_"&amp;L18,[1]挑战模式!$A:$AS,14+M18,FALSE)="","",IF(VLOOKUP(VLOOKUP(J18&amp;"_"&amp;K18&amp;"_"&amp;L18,[1]挑战模式!$A:$AS,14+M18,FALSE),[1]怪物!$B:$L,11,FALSE)=0,"",VLOOKUP(VLOOKUP(J18&amp;"_"&amp;K18&amp;"_"&amp;L18,[1]挑战模式!$A:$AS,14+M18,FALSE),[1]怪物!$B:$L,11,FALSE))))</f>
        <v/>
      </c>
      <c r="G18" t="str">
        <f t="shared" si="1"/>
        <v/>
      </c>
      <c r="H18" t="str">
        <f t="shared" si="2"/>
        <v/>
      </c>
      <c r="I18" t="str">
        <f>IF(B18="","",IF(RIGHT(VLOOKUP(J18&amp;"_"&amp;K18&amp;"_"&amp;L18,[1]挑战模式!$A:$AS,14+M18,FALSE),1)="3","EffectCreate_BossEffect;EffectCreate_MonsterShow","EffectCreate_MonsterShow"))</f>
        <v/>
      </c>
      <c r="J18" s="2">
        <v>0</v>
      </c>
      <c r="K18" s="2">
        <v>1</v>
      </c>
      <c r="L18" s="2">
        <v>3</v>
      </c>
      <c r="M18" s="2">
        <v>1</v>
      </c>
    </row>
    <row r="19" spans="2:13" x14ac:dyDescent="0.2">
      <c r="B19" t="str">
        <f>IF(ISNA(VLOOKUP(J19&amp;"_"&amp;K19&amp;"_"&amp;L19,[1]挑战模式!$A:$AS,1,FALSE)),"",IF(VLOOKUP(J19&amp;"_"&amp;K19&amp;"_"&amp;L19,[1]挑战模式!$A:$AS,14+M19,FALSE)="","","Monster_Season"&amp;J19&amp;"_Challenge"&amp;K19&amp;"_"&amp;L19&amp;"_"&amp;M19))</f>
        <v/>
      </c>
      <c r="C19" t="str">
        <f t="shared" si="0"/>
        <v/>
      </c>
      <c r="F19" t="str">
        <f>IF(ISNA(VLOOKUP(J19&amp;"_"&amp;K19&amp;"_"&amp;L19,[1]挑战模式!$A:$AS,14+M19,FALSE)),"",IF(VLOOKUP(J19&amp;"_"&amp;K19&amp;"_"&amp;L19,[1]挑战模式!$A:$AS,14+M19,FALSE)="","",IF(VLOOKUP(VLOOKUP(J19&amp;"_"&amp;K19&amp;"_"&amp;L19,[1]挑战模式!$A:$AS,14+M19,FALSE),[1]怪物!$B:$L,11,FALSE)=0,"",VLOOKUP(VLOOKUP(J19&amp;"_"&amp;K19&amp;"_"&amp;L19,[1]挑战模式!$A:$AS,14+M19,FALSE),[1]怪物!$B:$L,11,FALSE))))</f>
        <v/>
      </c>
      <c r="G19" t="str">
        <f t="shared" si="1"/>
        <v/>
      </c>
      <c r="H19" t="str">
        <f t="shared" si="2"/>
        <v/>
      </c>
      <c r="I19" t="str">
        <f>IF(B19="","",IF(RIGHT(VLOOKUP(J19&amp;"_"&amp;K19&amp;"_"&amp;L19,[1]挑战模式!$A:$AS,14+M19,FALSE),1)="3","EffectCreate_BossEffect;EffectCreate_MonsterShow","EffectCreate_MonsterShow"))</f>
        <v/>
      </c>
      <c r="J19" s="2">
        <v>0</v>
      </c>
      <c r="K19" s="2">
        <v>1</v>
      </c>
      <c r="L19" s="2">
        <v>3</v>
      </c>
      <c r="M19" s="2">
        <v>2</v>
      </c>
    </row>
    <row r="20" spans="2:13" x14ac:dyDescent="0.2">
      <c r="B20" t="str">
        <f>IF(ISNA(VLOOKUP(J20&amp;"_"&amp;K20&amp;"_"&amp;L20,[1]挑战模式!$A:$AS,1,FALSE)),"",IF(VLOOKUP(J20&amp;"_"&amp;K20&amp;"_"&amp;L20,[1]挑战模式!$A:$AS,14+M20,FALSE)="","","Monster_Season"&amp;J20&amp;"_Challenge"&amp;K20&amp;"_"&amp;L20&amp;"_"&amp;M20))</f>
        <v/>
      </c>
      <c r="C20" t="str">
        <f t="shared" si="0"/>
        <v/>
      </c>
      <c r="F20" t="str">
        <f>IF(ISNA(VLOOKUP(J20&amp;"_"&amp;K20&amp;"_"&amp;L20,[1]挑战模式!$A:$AS,14+M20,FALSE)),"",IF(VLOOKUP(J20&amp;"_"&amp;K20&amp;"_"&amp;L20,[1]挑战模式!$A:$AS,14+M20,FALSE)="","",IF(VLOOKUP(VLOOKUP(J20&amp;"_"&amp;K20&amp;"_"&amp;L20,[1]挑战模式!$A:$AS,14+M20,FALSE),[1]怪物!$B:$L,11,FALSE)=0,"",VLOOKUP(VLOOKUP(J20&amp;"_"&amp;K20&amp;"_"&amp;L20,[1]挑战模式!$A:$AS,14+M20,FALSE),[1]怪物!$B:$L,11,FALSE))))</f>
        <v/>
      </c>
      <c r="G20" t="str">
        <f t="shared" si="1"/>
        <v/>
      </c>
      <c r="H20" t="str">
        <f t="shared" si="2"/>
        <v/>
      </c>
      <c r="I20" t="str">
        <f>IF(B20="","",IF(RIGHT(VLOOKUP(J20&amp;"_"&amp;K20&amp;"_"&amp;L20,[1]挑战模式!$A:$AS,14+M20,FALSE),1)="3","EffectCreate_BossEffect;EffectCreate_MonsterShow","EffectCreate_MonsterShow"))</f>
        <v/>
      </c>
      <c r="J20" s="2">
        <v>0</v>
      </c>
      <c r="K20" s="2">
        <v>1</v>
      </c>
      <c r="L20" s="2">
        <v>3</v>
      </c>
      <c r="M20" s="2">
        <v>3</v>
      </c>
    </row>
    <row r="21" spans="2:13" x14ac:dyDescent="0.2">
      <c r="B21" t="str">
        <f>IF(ISNA(VLOOKUP(J21&amp;"_"&amp;K21&amp;"_"&amp;L21,[1]挑战模式!$A:$AS,1,FALSE)),"",IF(VLOOKUP(J21&amp;"_"&amp;K21&amp;"_"&amp;L21,[1]挑战模式!$A:$AS,14+M21,FALSE)="","","Monster_Season"&amp;J21&amp;"_Challenge"&amp;K21&amp;"_"&amp;L21&amp;"_"&amp;M21))</f>
        <v/>
      </c>
      <c r="C21" t="str">
        <f t="shared" si="0"/>
        <v/>
      </c>
      <c r="F21" t="str">
        <f>IF(ISNA(VLOOKUP(J21&amp;"_"&amp;K21&amp;"_"&amp;L21,[1]挑战模式!$A:$AS,14+M21,FALSE)),"",IF(VLOOKUP(J21&amp;"_"&amp;K21&amp;"_"&amp;L21,[1]挑战模式!$A:$AS,14+M21,FALSE)="","",IF(VLOOKUP(VLOOKUP(J21&amp;"_"&amp;K21&amp;"_"&amp;L21,[1]挑战模式!$A:$AS,14+M21,FALSE),[1]怪物!$B:$L,11,FALSE)=0,"",VLOOKUP(VLOOKUP(J21&amp;"_"&amp;K21&amp;"_"&amp;L21,[1]挑战模式!$A:$AS,14+M21,FALSE),[1]怪物!$B:$L,11,FALSE))))</f>
        <v/>
      </c>
      <c r="G21" t="str">
        <f t="shared" si="1"/>
        <v/>
      </c>
      <c r="H21" t="str">
        <f t="shared" si="2"/>
        <v/>
      </c>
      <c r="I21" t="str">
        <f>IF(B21="","",IF(RIGHT(VLOOKUP(J21&amp;"_"&amp;K21&amp;"_"&amp;L21,[1]挑战模式!$A:$AS,14+M21,FALSE),1)="3","EffectCreate_BossEffect;EffectCreate_MonsterShow","EffectCreate_MonsterShow"))</f>
        <v/>
      </c>
      <c r="J21" s="2">
        <v>0</v>
      </c>
      <c r="K21" s="2">
        <v>1</v>
      </c>
      <c r="L21" s="2">
        <v>3</v>
      </c>
      <c r="M21" s="2">
        <v>4</v>
      </c>
    </row>
    <row r="22" spans="2:13" x14ac:dyDescent="0.2">
      <c r="B22" t="str">
        <f>IF(ISNA(VLOOKUP(J22&amp;"_"&amp;K22&amp;"_"&amp;L22,[1]挑战模式!$A:$AS,1,FALSE)),"",IF(VLOOKUP(J22&amp;"_"&amp;K22&amp;"_"&amp;L22,[1]挑战模式!$A:$AS,14+M22,FALSE)="","","Monster_Season"&amp;J22&amp;"_Challenge"&amp;K22&amp;"_"&amp;L22&amp;"_"&amp;M22))</f>
        <v/>
      </c>
      <c r="C22" t="str">
        <f t="shared" si="0"/>
        <v/>
      </c>
      <c r="F22" t="str">
        <f>IF(ISNA(VLOOKUP(J22&amp;"_"&amp;K22&amp;"_"&amp;L22,[1]挑战模式!$A:$AS,14+M22,FALSE)),"",IF(VLOOKUP(J22&amp;"_"&amp;K22&amp;"_"&amp;L22,[1]挑战模式!$A:$AS,14+M22,FALSE)="","",IF(VLOOKUP(VLOOKUP(J22&amp;"_"&amp;K22&amp;"_"&amp;L22,[1]挑战模式!$A:$AS,14+M22,FALSE),[1]怪物!$B:$L,11,FALSE)=0,"",VLOOKUP(VLOOKUP(J22&amp;"_"&amp;K22&amp;"_"&amp;L22,[1]挑战模式!$A:$AS,14+M22,FALSE),[1]怪物!$B:$L,11,FALSE))))</f>
        <v/>
      </c>
      <c r="G22" t="str">
        <f t="shared" si="1"/>
        <v/>
      </c>
      <c r="H22" t="str">
        <f t="shared" si="2"/>
        <v/>
      </c>
      <c r="I22" t="str">
        <f>IF(B22="","",IF(RIGHT(VLOOKUP(J22&amp;"_"&amp;K22&amp;"_"&amp;L22,[1]挑战模式!$A:$AS,14+M22,FALSE),1)="3","EffectCreate_BossEffect;EffectCreate_MonsterShow","EffectCreate_MonsterShow"))</f>
        <v/>
      </c>
      <c r="J22" s="2">
        <v>0</v>
      </c>
      <c r="K22" s="2">
        <v>1</v>
      </c>
      <c r="L22" s="2">
        <v>3</v>
      </c>
      <c r="M22" s="2">
        <v>5</v>
      </c>
    </row>
    <row r="23" spans="2:13" x14ac:dyDescent="0.2">
      <c r="B23" t="str">
        <f>IF(ISNA(VLOOKUP(J23&amp;"_"&amp;K23&amp;"_"&amp;L23,[1]挑战模式!$A:$AS,1,FALSE)),"",IF(VLOOKUP(J23&amp;"_"&amp;K23&amp;"_"&amp;L23,[1]挑战模式!$A:$AS,14+M23,FALSE)="","","Monster_Season"&amp;J23&amp;"_Challenge"&amp;K23&amp;"_"&amp;L23&amp;"_"&amp;M23))</f>
        <v/>
      </c>
      <c r="C23" t="str">
        <f t="shared" si="0"/>
        <v/>
      </c>
      <c r="F23" t="str">
        <f>IF(ISNA(VLOOKUP(J23&amp;"_"&amp;K23&amp;"_"&amp;L23,[1]挑战模式!$A:$AS,14+M23,FALSE)),"",IF(VLOOKUP(J23&amp;"_"&amp;K23&amp;"_"&amp;L23,[1]挑战模式!$A:$AS,14+M23,FALSE)="","",IF(VLOOKUP(VLOOKUP(J23&amp;"_"&amp;K23&amp;"_"&amp;L23,[1]挑战模式!$A:$AS,14+M23,FALSE),[1]怪物!$B:$L,11,FALSE)=0,"",VLOOKUP(VLOOKUP(J23&amp;"_"&amp;K23&amp;"_"&amp;L23,[1]挑战模式!$A:$AS,14+M23,FALSE),[1]怪物!$B:$L,11,FALSE))))</f>
        <v/>
      </c>
      <c r="G23" t="str">
        <f t="shared" si="1"/>
        <v/>
      </c>
      <c r="H23" t="str">
        <f t="shared" si="2"/>
        <v/>
      </c>
      <c r="I23" t="str">
        <f>IF(B23="","",IF(RIGHT(VLOOKUP(J23&amp;"_"&amp;K23&amp;"_"&amp;L23,[1]挑战模式!$A:$AS,14+M23,FALSE),1)="3","EffectCreate_BossEffect;EffectCreate_MonsterShow","EffectCreate_MonsterShow"))</f>
        <v/>
      </c>
      <c r="J23" s="2">
        <v>0</v>
      </c>
      <c r="K23" s="2">
        <v>1</v>
      </c>
      <c r="L23" s="2">
        <v>3</v>
      </c>
      <c r="M23" s="2">
        <v>6</v>
      </c>
    </row>
    <row r="24" spans="2:13" x14ac:dyDescent="0.2">
      <c r="B24" t="str">
        <f>IF(ISNA(VLOOKUP(J24&amp;"_"&amp;K24&amp;"_"&amp;L24,[1]挑战模式!$A:$AS,1,FALSE)),"",IF(VLOOKUP(J24&amp;"_"&amp;K24&amp;"_"&amp;L24,[1]挑战模式!$A:$AS,14+M24,FALSE)="","","Monster_Season"&amp;J24&amp;"_Challenge"&amp;K24&amp;"_"&amp;L24&amp;"_"&amp;M24))</f>
        <v/>
      </c>
      <c r="C24" t="str">
        <f t="shared" si="0"/>
        <v/>
      </c>
      <c r="F24" t="str">
        <f>IF(ISNA(VLOOKUP(J24&amp;"_"&amp;K24&amp;"_"&amp;L24,[1]挑战模式!$A:$AS,14+M24,FALSE)),"",IF(VLOOKUP(J24&amp;"_"&amp;K24&amp;"_"&amp;L24,[1]挑战模式!$A:$AS,14+M24,FALSE)="","",IF(VLOOKUP(VLOOKUP(J24&amp;"_"&amp;K24&amp;"_"&amp;L24,[1]挑战模式!$A:$AS,14+M24,FALSE),[1]怪物!$B:$L,11,FALSE)=0,"",VLOOKUP(VLOOKUP(J24&amp;"_"&amp;K24&amp;"_"&amp;L24,[1]挑战模式!$A:$AS,14+M24,FALSE),[1]怪物!$B:$L,11,FALSE))))</f>
        <v/>
      </c>
      <c r="G24" t="str">
        <f t="shared" si="1"/>
        <v/>
      </c>
      <c r="H24" t="str">
        <f t="shared" si="2"/>
        <v/>
      </c>
      <c r="I24" t="str">
        <f>IF(B24="","",IF(RIGHT(VLOOKUP(J24&amp;"_"&amp;K24&amp;"_"&amp;L24,[1]挑战模式!$A:$AS,14+M24,FALSE),1)="3","EffectCreate_BossEffect;EffectCreate_MonsterShow","EffectCreate_MonsterShow"))</f>
        <v/>
      </c>
      <c r="J24" s="2">
        <v>0</v>
      </c>
      <c r="K24" s="2">
        <v>1</v>
      </c>
      <c r="L24" s="2">
        <v>4</v>
      </c>
      <c r="M24" s="2">
        <v>1</v>
      </c>
    </row>
    <row r="25" spans="2:13" x14ac:dyDescent="0.2">
      <c r="B25" t="str">
        <f>IF(ISNA(VLOOKUP(J25&amp;"_"&amp;K25&amp;"_"&amp;L25,[1]挑战模式!$A:$AS,1,FALSE)),"",IF(VLOOKUP(J25&amp;"_"&amp;K25&amp;"_"&amp;L25,[1]挑战模式!$A:$AS,14+M25,FALSE)="","","Monster_Season"&amp;J25&amp;"_Challenge"&amp;K25&amp;"_"&amp;L25&amp;"_"&amp;M25))</f>
        <v/>
      </c>
      <c r="C25" t="str">
        <f t="shared" si="0"/>
        <v/>
      </c>
      <c r="F25" t="str">
        <f>IF(ISNA(VLOOKUP(J25&amp;"_"&amp;K25&amp;"_"&amp;L25,[1]挑战模式!$A:$AS,14+M25,FALSE)),"",IF(VLOOKUP(J25&amp;"_"&amp;K25&amp;"_"&amp;L25,[1]挑战模式!$A:$AS,14+M25,FALSE)="","",IF(VLOOKUP(VLOOKUP(J25&amp;"_"&amp;K25&amp;"_"&amp;L25,[1]挑战模式!$A:$AS,14+M25,FALSE),[1]怪物!$B:$L,11,FALSE)=0,"",VLOOKUP(VLOOKUP(J25&amp;"_"&amp;K25&amp;"_"&amp;L25,[1]挑战模式!$A:$AS,14+M25,FALSE),[1]怪物!$B:$L,11,FALSE))))</f>
        <v/>
      </c>
      <c r="G25" t="str">
        <f t="shared" si="1"/>
        <v/>
      </c>
      <c r="H25" t="str">
        <f t="shared" si="2"/>
        <v/>
      </c>
      <c r="I25" t="str">
        <f>IF(B25="","",IF(RIGHT(VLOOKUP(J25&amp;"_"&amp;K25&amp;"_"&amp;L25,[1]挑战模式!$A:$AS,14+M25,FALSE),1)="3","EffectCreate_BossEffect;EffectCreate_MonsterShow","EffectCreate_MonsterShow"))</f>
        <v/>
      </c>
      <c r="J25" s="2">
        <v>0</v>
      </c>
      <c r="K25" s="2">
        <v>1</v>
      </c>
      <c r="L25" s="2">
        <v>4</v>
      </c>
      <c r="M25" s="2">
        <v>2</v>
      </c>
    </row>
    <row r="26" spans="2:13" x14ac:dyDescent="0.2">
      <c r="B26" t="str">
        <f>IF(ISNA(VLOOKUP(J26&amp;"_"&amp;K26&amp;"_"&amp;L26,[1]挑战模式!$A:$AS,1,FALSE)),"",IF(VLOOKUP(J26&amp;"_"&amp;K26&amp;"_"&amp;L26,[1]挑战模式!$A:$AS,14+M26,FALSE)="","","Monster_Season"&amp;J26&amp;"_Challenge"&amp;K26&amp;"_"&amp;L26&amp;"_"&amp;M26))</f>
        <v/>
      </c>
      <c r="C26" t="str">
        <f t="shared" si="0"/>
        <v/>
      </c>
      <c r="F26" t="str">
        <f>IF(ISNA(VLOOKUP(J26&amp;"_"&amp;K26&amp;"_"&amp;L26,[1]挑战模式!$A:$AS,14+M26,FALSE)),"",IF(VLOOKUP(J26&amp;"_"&amp;K26&amp;"_"&amp;L26,[1]挑战模式!$A:$AS,14+M26,FALSE)="","",IF(VLOOKUP(VLOOKUP(J26&amp;"_"&amp;K26&amp;"_"&amp;L26,[1]挑战模式!$A:$AS,14+M26,FALSE),[1]怪物!$B:$L,11,FALSE)=0,"",VLOOKUP(VLOOKUP(J26&amp;"_"&amp;K26&amp;"_"&amp;L26,[1]挑战模式!$A:$AS,14+M26,FALSE),[1]怪物!$B:$L,11,FALSE))))</f>
        <v/>
      </c>
      <c r="G26" t="str">
        <f t="shared" si="1"/>
        <v/>
      </c>
      <c r="H26" t="str">
        <f t="shared" si="2"/>
        <v/>
      </c>
      <c r="I26" t="str">
        <f>IF(B26="","",IF(RIGHT(VLOOKUP(J26&amp;"_"&amp;K26&amp;"_"&amp;L26,[1]挑战模式!$A:$AS,14+M26,FALSE),1)="3","EffectCreate_BossEffect;EffectCreate_MonsterShow","EffectCreate_MonsterShow"))</f>
        <v/>
      </c>
      <c r="J26" s="2">
        <v>0</v>
      </c>
      <c r="K26" s="2">
        <v>1</v>
      </c>
      <c r="L26" s="2">
        <v>4</v>
      </c>
      <c r="M26" s="2">
        <v>3</v>
      </c>
    </row>
    <row r="27" spans="2:13" x14ac:dyDescent="0.2">
      <c r="B27" t="str">
        <f>IF(ISNA(VLOOKUP(J27&amp;"_"&amp;K27&amp;"_"&amp;L27,[1]挑战模式!$A:$AS,1,FALSE)),"",IF(VLOOKUP(J27&amp;"_"&amp;K27&amp;"_"&amp;L27,[1]挑战模式!$A:$AS,14+M27,FALSE)="","","Monster_Season"&amp;J27&amp;"_Challenge"&amp;K27&amp;"_"&amp;L27&amp;"_"&amp;M27))</f>
        <v/>
      </c>
      <c r="C27" t="str">
        <f t="shared" si="0"/>
        <v/>
      </c>
      <c r="F27" t="str">
        <f>IF(ISNA(VLOOKUP(J27&amp;"_"&amp;K27&amp;"_"&amp;L27,[1]挑战模式!$A:$AS,14+M27,FALSE)),"",IF(VLOOKUP(J27&amp;"_"&amp;K27&amp;"_"&amp;L27,[1]挑战模式!$A:$AS,14+M27,FALSE)="","",IF(VLOOKUP(VLOOKUP(J27&amp;"_"&amp;K27&amp;"_"&amp;L27,[1]挑战模式!$A:$AS,14+M27,FALSE),[1]怪物!$B:$L,11,FALSE)=0,"",VLOOKUP(VLOOKUP(J27&amp;"_"&amp;K27&amp;"_"&amp;L27,[1]挑战模式!$A:$AS,14+M27,FALSE),[1]怪物!$B:$L,11,FALSE))))</f>
        <v/>
      </c>
      <c r="G27" t="str">
        <f t="shared" si="1"/>
        <v/>
      </c>
      <c r="H27" t="str">
        <f t="shared" si="2"/>
        <v/>
      </c>
      <c r="I27" t="str">
        <f>IF(B27="","",IF(RIGHT(VLOOKUP(J27&amp;"_"&amp;K27&amp;"_"&amp;L27,[1]挑战模式!$A:$AS,14+M27,FALSE),1)="3","EffectCreate_BossEffect;EffectCreate_MonsterShow","EffectCreate_MonsterShow"))</f>
        <v/>
      </c>
      <c r="J27" s="2">
        <v>0</v>
      </c>
      <c r="K27" s="2">
        <v>1</v>
      </c>
      <c r="L27" s="2">
        <v>4</v>
      </c>
      <c r="M27" s="2">
        <v>4</v>
      </c>
    </row>
    <row r="28" spans="2:13" x14ac:dyDescent="0.2">
      <c r="B28" t="str">
        <f>IF(ISNA(VLOOKUP(J28&amp;"_"&amp;K28&amp;"_"&amp;L28,[1]挑战模式!$A:$AS,1,FALSE)),"",IF(VLOOKUP(J28&amp;"_"&amp;K28&amp;"_"&amp;L28,[1]挑战模式!$A:$AS,14+M28,FALSE)="","","Monster_Season"&amp;J28&amp;"_Challenge"&amp;K28&amp;"_"&amp;L28&amp;"_"&amp;M28))</f>
        <v/>
      </c>
      <c r="C28" t="str">
        <f t="shared" si="0"/>
        <v/>
      </c>
      <c r="F28" t="str">
        <f>IF(ISNA(VLOOKUP(J28&amp;"_"&amp;K28&amp;"_"&amp;L28,[1]挑战模式!$A:$AS,14+M28,FALSE)),"",IF(VLOOKUP(J28&amp;"_"&amp;K28&amp;"_"&amp;L28,[1]挑战模式!$A:$AS,14+M28,FALSE)="","",IF(VLOOKUP(VLOOKUP(J28&amp;"_"&amp;K28&amp;"_"&amp;L28,[1]挑战模式!$A:$AS,14+M28,FALSE),[1]怪物!$B:$L,11,FALSE)=0,"",VLOOKUP(VLOOKUP(J28&amp;"_"&amp;K28&amp;"_"&amp;L28,[1]挑战模式!$A:$AS,14+M28,FALSE),[1]怪物!$B:$L,11,FALSE))))</f>
        <v/>
      </c>
      <c r="G28" t="str">
        <f t="shared" si="1"/>
        <v/>
      </c>
      <c r="H28" t="str">
        <f t="shared" si="2"/>
        <v/>
      </c>
      <c r="I28" t="str">
        <f>IF(B28="","",IF(RIGHT(VLOOKUP(J28&amp;"_"&amp;K28&amp;"_"&amp;L28,[1]挑战模式!$A:$AS,14+M28,FALSE),1)="3","EffectCreate_BossEffect;EffectCreate_MonsterShow","EffectCreate_MonsterShow"))</f>
        <v/>
      </c>
      <c r="J28" s="2">
        <v>0</v>
      </c>
      <c r="K28" s="2">
        <v>1</v>
      </c>
      <c r="L28" s="2">
        <v>4</v>
      </c>
      <c r="M28" s="2">
        <v>5</v>
      </c>
    </row>
    <row r="29" spans="2:13" x14ac:dyDescent="0.2">
      <c r="B29" t="str">
        <f>IF(ISNA(VLOOKUP(J29&amp;"_"&amp;K29&amp;"_"&amp;L29,[1]挑战模式!$A:$AS,1,FALSE)),"",IF(VLOOKUP(J29&amp;"_"&amp;K29&amp;"_"&amp;L29,[1]挑战模式!$A:$AS,14+M29,FALSE)="","","Monster_Season"&amp;J29&amp;"_Challenge"&amp;K29&amp;"_"&amp;L29&amp;"_"&amp;M29))</f>
        <v/>
      </c>
      <c r="C29" t="str">
        <f t="shared" si="0"/>
        <v/>
      </c>
      <c r="F29" t="str">
        <f>IF(ISNA(VLOOKUP(J29&amp;"_"&amp;K29&amp;"_"&amp;L29,[1]挑战模式!$A:$AS,14+M29,FALSE)),"",IF(VLOOKUP(J29&amp;"_"&amp;K29&amp;"_"&amp;L29,[1]挑战模式!$A:$AS,14+M29,FALSE)="","",IF(VLOOKUP(VLOOKUP(J29&amp;"_"&amp;K29&amp;"_"&amp;L29,[1]挑战模式!$A:$AS,14+M29,FALSE),[1]怪物!$B:$L,11,FALSE)=0,"",VLOOKUP(VLOOKUP(J29&amp;"_"&amp;K29&amp;"_"&amp;L29,[1]挑战模式!$A:$AS,14+M29,FALSE),[1]怪物!$B:$L,11,FALSE))))</f>
        <v/>
      </c>
      <c r="G29" t="str">
        <f t="shared" si="1"/>
        <v/>
      </c>
      <c r="H29" t="str">
        <f t="shared" si="2"/>
        <v/>
      </c>
      <c r="I29" t="str">
        <f>IF(B29="","",IF(RIGHT(VLOOKUP(J29&amp;"_"&amp;K29&amp;"_"&amp;L29,[1]挑战模式!$A:$AS,14+M29,FALSE),1)="3","EffectCreate_BossEffect;EffectCreate_MonsterShow","EffectCreate_MonsterShow"))</f>
        <v/>
      </c>
      <c r="J29" s="2">
        <v>0</v>
      </c>
      <c r="K29" s="2">
        <v>1</v>
      </c>
      <c r="L29" s="2">
        <v>4</v>
      </c>
      <c r="M29" s="2">
        <v>6</v>
      </c>
    </row>
    <row r="30" spans="2:13" x14ac:dyDescent="0.2">
      <c r="B30" t="str">
        <f>IF(ISNA(VLOOKUP(J30&amp;"_"&amp;K30&amp;"_"&amp;L30,[1]挑战模式!$A:$AS,1,FALSE)),"",IF(VLOOKUP(J30&amp;"_"&amp;K30&amp;"_"&amp;L30,[1]挑战模式!$A:$AS,14+M30,FALSE)="","","Monster_Season"&amp;J30&amp;"_Challenge"&amp;K30&amp;"_"&amp;L30&amp;"_"&amp;M30))</f>
        <v/>
      </c>
      <c r="C30" t="str">
        <f t="shared" si="0"/>
        <v/>
      </c>
      <c r="F30" t="str">
        <f>IF(ISNA(VLOOKUP(J30&amp;"_"&amp;K30&amp;"_"&amp;L30,[1]挑战模式!$A:$AS,14+M30,FALSE)),"",IF(VLOOKUP(J30&amp;"_"&amp;K30&amp;"_"&amp;L30,[1]挑战模式!$A:$AS,14+M30,FALSE)="","",IF(VLOOKUP(VLOOKUP(J30&amp;"_"&amp;K30&amp;"_"&amp;L30,[1]挑战模式!$A:$AS,14+M30,FALSE),[1]怪物!$B:$L,11,FALSE)=0,"",VLOOKUP(VLOOKUP(J30&amp;"_"&amp;K30&amp;"_"&amp;L30,[1]挑战模式!$A:$AS,14+M30,FALSE),[1]怪物!$B:$L,11,FALSE))))</f>
        <v/>
      </c>
      <c r="G30" t="str">
        <f t="shared" si="1"/>
        <v/>
      </c>
      <c r="H30" t="str">
        <f t="shared" si="2"/>
        <v/>
      </c>
      <c r="I30" t="str">
        <f>IF(B30="","",IF(RIGHT(VLOOKUP(J30&amp;"_"&amp;K30&amp;"_"&amp;L30,[1]挑战模式!$A:$AS,14+M30,FALSE),1)="3","EffectCreate_BossEffect;EffectCreate_MonsterShow","EffectCreate_MonsterShow"))</f>
        <v/>
      </c>
      <c r="J30" s="2">
        <v>0</v>
      </c>
      <c r="K30" s="2">
        <v>1</v>
      </c>
      <c r="L30" s="2">
        <v>5</v>
      </c>
      <c r="M30" s="2">
        <v>1</v>
      </c>
    </row>
    <row r="31" spans="2:13" x14ac:dyDescent="0.2">
      <c r="B31" t="str">
        <f>IF(ISNA(VLOOKUP(J31&amp;"_"&amp;K31&amp;"_"&amp;L31,[1]挑战模式!$A:$AS,1,FALSE)),"",IF(VLOOKUP(J31&amp;"_"&amp;K31&amp;"_"&amp;L31,[1]挑战模式!$A:$AS,14+M31,FALSE)="","","Monster_Season"&amp;J31&amp;"_Challenge"&amp;K31&amp;"_"&amp;L31&amp;"_"&amp;M31))</f>
        <v/>
      </c>
      <c r="C31" t="str">
        <f t="shared" si="0"/>
        <v/>
      </c>
      <c r="F31" t="str">
        <f>IF(ISNA(VLOOKUP(J31&amp;"_"&amp;K31&amp;"_"&amp;L31,[1]挑战模式!$A:$AS,14+M31,FALSE)),"",IF(VLOOKUP(J31&amp;"_"&amp;K31&amp;"_"&amp;L31,[1]挑战模式!$A:$AS,14+M31,FALSE)="","",IF(VLOOKUP(VLOOKUP(J31&amp;"_"&amp;K31&amp;"_"&amp;L31,[1]挑战模式!$A:$AS,14+M31,FALSE),[1]怪物!$B:$L,11,FALSE)=0,"",VLOOKUP(VLOOKUP(J31&amp;"_"&amp;K31&amp;"_"&amp;L31,[1]挑战模式!$A:$AS,14+M31,FALSE),[1]怪物!$B:$L,11,FALSE))))</f>
        <v/>
      </c>
      <c r="G31" t="str">
        <f t="shared" si="1"/>
        <v/>
      </c>
      <c r="H31" t="str">
        <f t="shared" si="2"/>
        <v/>
      </c>
      <c r="I31" t="str">
        <f>IF(B31="","",IF(RIGHT(VLOOKUP(J31&amp;"_"&amp;K31&amp;"_"&amp;L31,[1]挑战模式!$A:$AS,14+M31,FALSE),1)="3","EffectCreate_BossEffect;EffectCreate_MonsterShow","EffectCreate_MonsterShow"))</f>
        <v/>
      </c>
      <c r="J31" s="2">
        <v>0</v>
      </c>
      <c r="K31" s="2">
        <v>1</v>
      </c>
      <c r="L31" s="2">
        <v>5</v>
      </c>
      <c r="M31" s="2">
        <v>2</v>
      </c>
    </row>
    <row r="32" spans="2:13" x14ac:dyDescent="0.2">
      <c r="B32" t="str">
        <f>IF(ISNA(VLOOKUP(J32&amp;"_"&amp;K32&amp;"_"&amp;L32,[1]挑战模式!$A:$AS,1,FALSE)),"",IF(VLOOKUP(J32&amp;"_"&amp;K32&amp;"_"&amp;L32,[1]挑战模式!$A:$AS,14+M32,FALSE)="","","Monster_Season"&amp;J32&amp;"_Challenge"&amp;K32&amp;"_"&amp;L32&amp;"_"&amp;M32))</f>
        <v/>
      </c>
      <c r="C32" t="str">
        <f t="shared" si="0"/>
        <v/>
      </c>
      <c r="F32" t="str">
        <f>IF(ISNA(VLOOKUP(J32&amp;"_"&amp;K32&amp;"_"&amp;L32,[1]挑战模式!$A:$AS,14+M32,FALSE)),"",IF(VLOOKUP(J32&amp;"_"&amp;K32&amp;"_"&amp;L32,[1]挑战模式!$A:$AS,14+M32,FALSE)="","",IF(VLOOKUP(VLOOKUP(J32&amp;"_"&amp;K32&amp;"_"&amp;L32,[1]挑战模式!$A:$AS,14+M32,FALSE),[1]怪物!$B:$L,11,FALSE)=0,"",VLOOKUP(VLOOKUP(J32&amp;"_"&amp;K32&amp;"_"&amp;L32,[1]挑战模式!$A:$AS,14+M32,FALSE),[1]怪物!$B:$L,11,FALSE))))</f>
        <v/>
      </c>
      <c r="G32" t="str">
        <f t="shared" si="1"/>
        <v/>
      </c>
      <c r="H32" t="str">
        <f t="shared" si="2"/>
        <v/>
      </c>
      <c r="I32" t="str">
        <f>IF(B32="","",IF(RIGHT(VLOOKUP(J32&amp;"_"&amp;K32&amp;"_"&amp;L32,[1]挑战模式!$A:$AS,14+M32,FALSE),1)="3","EffectCreate_BossEffect;EffectCreate_MonsterShow","EffectCreate_MonsterShow"))</f>
        <v/>
      </c>
      <c r="J32" s="2">
        <v>0</v>
      </c>
      <c r="K32" s="2">
        <v>1</v>
      </c>
      <c r="L32" s="2">
        <v>5</v>
      </c>
      <c r="M32" s="2">
        <v>3</v>
      </c>
    </row>
    <row r="33" spans="2:13" x14ac:dyDescent="0.2">
      <c r="B33" t="str">
        <f>IF(ISNA(VLOOKUP(J33&amp;"_"&amp;K33&amp;"_"&amp;L33,[1]挑战模式!$A:$AS,1,FALSE)),"",IF(VLOOKUP(J33&amp;"_"&amp;K33&amp;"_"&amp;L33,[1]挑战模式!$A:$AS,14+M33,FALSE)="","","Monster_Season"&amp;J33&amp;"_Challenge"&amp;K33&amp;"_"&amp;L33&amp;"_"&amp;M33))</f>
        <v/>
      </c>
      <c r="C33" t="str">
        <f t="shared" si="0"/>
        <v/>
      </c>
      <c r="F33" t="str">
        <f>IF(ISNA(VLOOKUP(J33&amp;"_"&amp;K33&amp;"_"&amp;L33,[1]挑战模式!$A:$AS,14+M33,FALSE)),"",IF(VLOOKUP(J33&amp;"_"&amp;K33&amp;"_"&amp;L33,[1]挑战模式!$A:$AS,14+M33,FALSE)="","",IF(VLOOKUP(VLOOKUP(J33&amp;"_"&amp;K33&amp;"_"&amp;L33,[1]挑战模式!$A:$AS,14+M33,FALSE),[1]怪物!$B:$L,11,FALSE)=0,"",VLOOKUP(VLOOKUP(J33&amp;"_"&amp;K33&amp;"_"&amp;L33,[1]挑战模式!$A:$AS,14+M33,FALSE),[1]怪物!$B:$L,11,FALSE))))</f>
        <v/>
      </c>
      <c r="G33" t="str">
        <f t="shared" si="1"/>
        <v/>
      </c>
      <c r="H33" t="str">
        <f t="shared" si="2"/>
        <v/>
      </c>
      <c r="I33" t="str">
        <f>IF(B33="","",IF(RIGHT(VLOOKUP(J33&amp;"_"&amp;K33&amp;"_"&amp;L33,[1]挑战模式!$A:$AS,14+M33,FALSE),1)="3","EffectCreate_BossEffect;EffectCreate_MonsterShow","EffectCreate_MonsterShow"))</f>
        <v/>
      </c>
      <c r="J33" s="2">
        <v>0</v>
      </c>
      <c r="K33" s="2">
        <v>1</v>
      </c>
      <c r="L33" s="2">
        <v>5</v>
      </c>
      <c r="M33" s="2">
        <v>4</v>
      </c>
    </row>
    <row r="34" spans="2:13" x14ac:dyDescent="0.2">
      <c r="B34" t="str">
        <f>IF(ISNA(VLOOKUP(J34&amp;"_"&amp;K34&amp;"_"&amp;L34,[1]挑战模式!$A:$AS,1,FALSE)),"",IF(VLOOKUP(J34&amp;"_"&amp;K34&amp;"_"&amp;L34,[1]挑战模式!$A:$AS,14+M34,FALSE)="","","Monster_Season"&amp;J34&amp;"_Challenge"&amp;K34&amp;"_"&amp;L34&amp;"_"&amp;M34))</f>
        <v/>
      </c>
      <c r="C34" t="str">
        <f t="shared" si="0"/>
        <v/>
      </c>
      <c r="F34" t="str">
        <f>IF(ISNA(VLOOKUP(J34&amp;"_"&amp;K34&amp;"_"&amp;L34,[1]挑战模式!$A:$AS,14+M34,FALSE)),"",IF(VLOOKUP(J34&amp;"_"&amp;K34&amp;"_"&amp;L34,[1]挑战模式!$A:$AS,14+M34,FALSE)="","",IF(VLOOKUP(VLOOKUP(J34&amp;"_"&amp;K34&amp;"_"&amp;L34,[1]挑战模式!$A:$AS,14+M34,FALSE),[1]怪物!$B:$L,11,FALSE)=0,"",VLOOKUP(VLOOKUP(J34&amp;"_"&amp;K34&amp;"_"&amp;L34,[1]挑战模式!$A:$AS,14+M34,FALSE),[1]怪物!$B:$L,11,FALSE))))</f>
        <v/>
      </c>
      <c r="G34" t="str">
        <f t="shared" si="1"/>
        <v/>
      </c>
      <c r="H34" t="str">
        <f t="shared" si="2"/>
        <v/>
      </c>
      <c r="I34" t="str">
        <f>IF(B34="","",IF(RIGHT(VLOOKUP(J34&amp;"_"&amp;K34&amp;"_"&amp;L34,[1]挑战模式!$A:$AS,14+M34,FALSE),1)="3","EffectCreate_BossEffect;EffectCreate_MonsterShow","EffectCreate_MonsterShow"))</f>
        <v/>
      </c>
      <c r="J34" s="2">
        <v>0</v>
      </c>
      <c r="K34" s="2">
        <v>1</v>
      </c>
      <c r="L34" s="2">
        <v>5</v>
      </c>
      <c r="M34" s="2">
        <v>5</v>
      </c>
    </row>
    <row r="35" spans="2:13" x14ac:dyDescent="0.2">
      <c r="B35" t="str">
        <f>IF(ISNA(VLOOKUP(J35&amp;"_"&amp;K35&amp;"_"&amp;L35,[1]挑战模式!$A:$AS,1,FALSE)),"",IF(VLOOKUP(J35&amp;"_"&amp;K35&amp;"_"&amp;L35,[1]挑战模式!$A:$AS,14+M35,FALSE)="","","Monster_Season"&amp;J35&amp;"_Challenge"&amp;K35&amp;"_"&amp;L35&amp;"_"&amp;M35))</f>
        <v/>
      </c>
      <c r="C35" t="str">
        <f t="shared" si="0"/>
        <v/>
      </c>
      <c r="F35" t="str">
        <f>IF(ISNA(VLOOKUP(J35&amp;"_"&amp;K35&amp;"_"&amp;L35,[1]挑战模式!$A:$AS,14+M35,FALSE)),"",IF(VLOOKUP(J35&amp;"_"&amp;K35&amp;"_"&amp;L35,[1]挑战模式!$A:$AS,14+M35,FALSE)="","",IF(VLOOKUP(VLOOKUP(J35&amp;"_"&amp;K35&amp;"_"&amp;L35,[1]挑战模式!$A:$AS,14+M35,FALSE),[1]怪物!$B:$L,11,FALSE)=0,"",VLOOKUP(VLOOKUP(J35&amp;"_"&amp;K35&amp;"_"&amp;L35,[1]挑战模式!$A:$AS,14+M35,FALSE),[1]怪物!$B:$L,11,FALSE))))</f>
        <v/>
      </c>
      <c r="G35" t="str">
        <f t="shared" si="1"/>
        <v/>
      </c>
      <c r="H35" t="str">
        <f t="shared" si="2"/>
        <v/>
      </c>
      <c r="I35" t="str">
        <f>IF(B35="","",IF(RIGHT(VLOOKUP(J35&amp;"_"&amp;K35&amp;"_"&amp;L35,[1]挑战模式!$A:$AS,14+M35,FALSE),1)="3","EffectCreate_BossEffect;EffectCreate_MonsterShow","EffectCreate_MonsterShow"))</f>
        <v/>
      </c>
      <c r="J35" s="2">
        <v>0</v>
      </c>
      <c r="K35" s="2">
        <v>1</v>
      </c>
      <c r="L35" s="2">
        <v>5</v>
      </c>
      <c r="M35" s="2">
        <v>6</v>
      </c>
    </row>
    <row r="36" spans="2:13" x14ac:dyDescent="0.2">
      <c r="B36" t="str">
        <f>IF(ISNA(VLOOKUP(J36&amp;"_"&amp;K36&amp;"_"&amp;L36,[1]挑战模式!$A:$AS,1,FALSE)),"",IF(VLOOKUP(J36&amp;"_"&amp;K36&amp;"_"&amp;L36,[1]挑战模式!$A:$AS,14+M36,FALSE)="","","Monster_Season"&amp;J36&amp;"_Challenge"&amp;K36&amp;"_"&amp;L36&amp;"_"&amp;M36))</f>
        <v/>
      </c>
      <c r="C36" t="str">
        <f t="shared" si="0"/>
        <v/>
      </c>
      <c r="F36" t="str">
        <f>IF(ISNA(VLOOKUP(J36&amp;"_"&amp;K36&amp;"_"&amp;L36,[1]挑战模式!$A:$AS,14+M36,FALSE)),"",IF(VLOOKUP(J36&amp;"_"&amp;K36&amp;"_"&amp;L36,[1]挑战模式!$A:$AS,14+M36,FALSE)="","",IF(VLOOKUP(VLOOKUP(J36&amp;"_"&amp;K36&amp;"_"&amp;L36,[1]挑战模式!$A:$AS,14+M36,FALSE),[1]怪物!$B:$L,11,FALSE)=0,"",VLOOKUP(VLOOKUP(J36&amp;"_"&amp;K36&amp;"_"&amp;L36,[1]挑战模式!$A:$AS,14+M36,FALSE),[1]怪物!$B:$L,11,FALSE))))</f>
        <v/>
      </c>
      <c r="G36" t="str">
        <f t="shared" si="1"/>
        <v/>
      </c>
      <c r="H36" t="str">
        <f t="shared" si="2"/>
        <v/>
      </c>
      <c r="I36" t="str">
        <f>IF(B36="","",IF(RIGHT(VLOOKUP(J36&amp;"_"&amp;K36&amp;"_"&amp;L36,[1]挑战模式!$A:$AS,14+M36,FALSE),1)="3","EffectCreate_BossEffect;EffectCreate_MonsterShow","EffectCreate_MonsterShow"))</f>
        <v/>
      </c>
      <c r="J36" s="2">
        <v>0</v>
      </c>
      <c r="K36" s="2">
        <v>1</v>
      </c>
      <c r="L36" s="2">
        <v>6</v>
      </c>
      <c r="M36" s="2">
        <v>1</v>
      </c>
    </row>
    <row r="37" spans="2:13" x14ac:dyDescent="0.2">
      <c r="B37" t="str">
        <f>IF(ISNA(VLOOKUP(J37&amp;"_"&amp;K37&amp;"_"&amp;L37,[1]挑战模式!$A:$AS,1,FALSE)),"",IF(VLOOKUP(J37&amp;"_"&amp;K37&amp;"_"&amp;L37,[1]挑战模式!$A:$AS,14+M37,FALSE)="","","Monster_Season"&amp;J37&amp;"_Challenge"&amp;K37&amp;"_"&amp;L37&amp;"_"&amp;M37))</f>
        <v/>
      </c>
      <c r="C37" t="str">
        <f t="shared" si="0"/>
        <v/>
      </c>
      <c r="F37" t="str">
        <f>IF(ISNA(VLOOKUP(J37&amp;"_"&amp;K37&amp;"_"&amp;L37,[1]挑战模式!$A:$AS,14+M37,FALSE)),"",IF(VLOOKUP(J37&amp;"_"&amp;K37&amp;"_"&amp;L37,[1]挑战模式!$A:$AS,14+M37,FALSE)="","",IF(VLOOKUP(VLOOKUP(J37&amp;"_"&amp;K37&amp;"_"&amp;L37,[1]挑战模式!$A:$AS,14+M37,FALSE),[1]怪物!$B:$L,11,FALSE)=0,"",VLOOKUP(VLOOKUP(J37&amp;"_"&amp;K37&amp;"_"&amp;L37,[1]挑战模式!$A:$AS,14+M37,FALSE),[1]怪物!$B:$L,11,FALSE))))</f>
        <v/>
      </c>
      <c r="G37" t="str">
        <f t="shared" si="1"/>
        <v/>
      </c>
      <c r="H37" t="str">
        <f t="shared" si="2"/>
        <v/>
      </c>
      <c r="I37" t="str">
        <f>IF(B37="","",IF(RIGHT(VLOOKUP(J37&amp;"_"&amp;K37&amp;"_"&amp;L37,[1]挑战模式!$A:$AS,14+M37,FALSE),1)="3","EffectCreate_BossEffect;EffectCreate_MonsterShow","EffectCreate_MonsterShow"))</f>
        <v/>
      </c>
      <c r="J37" s="2">
        <v>0</v>
      </c>
      <c r="K37" s="2">
        <v>1</v>
      </c>
      <c r="L37" s="2">
        <v>6</v>
      </c>
      <c r="M37" s="2">
        <v>2</v>
      </c>
    </row>
    <row r="38" spans="2:13" x14ac:dyDescent="0.2">
      <c r="B38" t="str">
        <f>IF(ISNA(VLOOKUP(J38&amp;"_"&amp;K38&amp;"_"&amp;L38,[1]挑战模式!$A:$AS,1,FALSE)),"",IF(VLOOKUP(J38&amp;"_"&amp;K38&amp;"_"&amp;L38,[1]挑战模式!$A:$AS,14+M38,FALSE)="","","Monster_Season"&amp;J38&amp;"_Challenge"&amp;K38&amp;"_"&amp;L38&amp;"_"&amp;M38))</f>
        <v/>
      </c>
      <c r="C38" t="str">
        <f t="shared" si="0"/>
        <v/>
      </c>
      <c r="F38" t="str">
        <f>IF(ISNA(VLOOKUP(J38&amp;"_"&amp;K38&amp;"_"&amp;L38,[1]挑战模式!$A:$AS,14+M38,FALSE)),"",IF(VLOOKUP(J38&amp;"_"&amp;K38&amp;"_"&amp;L38,[1]挑战模式!$A:$AS,14+M38,FALSE)="","",IF(VLOOKUP(VLOOKUP(J38&amp;"_"&amp;K38&amp;"_"&amp;L38,[1]挑战模式!$A:$AS,14+M38,FALSE),[1]怪物!$B:$L,11,FALSE)=0,"",VLOOKUP(VLOOKUP(J38&amp;"_"&amp;K38&amp;"_"&amp;L38,[1]挑战模式!$A:$AS,14+M38,FALSE),[1]怪物!$B:$L,11,FALSE))))</f>
        <v/>
      </c>
      <c r="G38" t="str">
        <f t="shared" si="1"/>
        <v/>
      </c>
      <c r="H38" t="str">
        <f t="shared" si="2"/>
        <v/>
      </c>
      <c r="I38" t="str">
        <f>IF(B38="","",IF(RIGHT(VLOOKUP(J38&amp;"_"&amp;K38&amp;"_"&amp;L38,[1]挑战模式!$A:$AS,14+M38,FALSE),1)="3","EffectCreate_BossEffect;EffectCreate_MonsterShow","EffectCreate_MonsterShow"))</f>
        <v/>
      </c>
      <c r="J38" s="2">
        <v>0</v>
      </c>
      <c r="K38" s="2">
        <v>1</v>
      </c>
      <c r="L38" s="2">
        <v>6</v>
      </c>
      <c r="M38" s="2">
        <v>3</v>
      </c>
    </row>
    <row r="39" spans="2:13" x14ac:dyDescent="0.2">
      <c r="B39" t="str">
        <f>IF(ISNA(VLOOKUP(J39&amp;"_"&amp;K39&amp;"_"&amp;L39,[1]挑战模式!$A:$AS,1,FALSE)),"",IF(VLOOKUP(J39&amp;"_"&amp;K39&amp;"_"&amp;L39,[1]挑战模式!$A:$AS,14+M39,FALSE)="","","Monster_Season"&amp;J39&amp;"_Challenge"&amp;K39&amp;"_"&amp;L39&amp;"_"&amp;M39))</f>
        <v/>
      </c>
      <c r="C39" t="str">
        <f t="shared" si="0"/>
        <v/>
      </c>
      <c r="F39" t="str">
        <f>IF(ISNA(VLOOKUP(J39&amp;"_"&amp;K39&amp;"_"&amp;L39,[1]挑战模式!$A:$AS,14+M39,FALSE)),"",IF(VLOOKUP(J39&amp;"_"&amp;K39&amp;"_"&amp;L39,[1]挑战模式!$A:$AS,14+M39,FALSE)="","",IF(VLOOKUP(VLOOKUP(J39&amp;"_"&amp;K39&amp;"_"&amp;L39,[1]挑战模式!$A:$AS,14+M39,FALSE),[1]怪物!$B:$L,11,FALSE)=0,"",VLOOKUP(VLOOKUP(J39&amp;"_"&amp;K39&amp;"_"&amp;L39,[1]挑战模式!$A:$AS,14+M39,FALSE),[1]怪物!$B:$L,11,FALSE))))</f>
        <v/>
      </c>
      <c r="G39" t="str">
        <f t="shared" si="1"/>
        <v/>
      </c>
      <c r="H39" t="str">
        <f t="shared" si="2"/>
        <v/>
      </c>
      <c r="I39" t="str">
        <f>IF(B39="","",IF(RIGHT(VLOOKUP(J39&amp;"_"&amp;K39&amp;"_"&amp;L39,[1]挑战模式!$A:$AS,14+M39,FALSE),1)="3","EffectCreate_BossEffect;EffectCreate_MonsterShow","EffectCreate_MonsterShow"))</f>
        <v/>
      </c>
      <c r="J39" s="2">
        <v>0</v>
      </c>
      <c r="K39" s="2">
        <v>1</v>
      </c>
      <c r="L39" s="2">
        <v>6</v>
      </c>
      <c r="M39" s="2">
        <v>4</v>
      </c>
    </row>
    <row r="40" spans="2:13" x14ac:dyDescent="0.2">
      <c r="B40" t="str">
        <f>IF(ISNA(VLOOKUP(J40&amp;"_"&amp;K40&amp;"_"&amp;L40,[1]挑战模式!$A:$AS,1,FALSE)),"",IF(VLOOKUP(J40&amp;"_"&amp;K40&amp;"_"&amp;L40,[1]挑战模式!$A:$AS,14+M40,FALSE)="","","Monster_Season"&amp;J40&amp;"_Challenge"&amp;K40&amp;"_"&amp;L40&amp;"_"&amp;M40))</f>
        <v/>
      </c>
      <c r="C40" t="str">
        <f t="shared" si="0"/>
        <v/>
      </c>
      <c r="F40" t="str">
        <f>IF(ISNA(VLOOKUP(J40&amp;"_"&amp;K40&amp;"_"&amp;L40,[1]挑战模式!$A:$AS,14+M40,FALSE)),"",IF(VLOOKUP(J40&amp;"_"&amp;K40&amp;"_"&amp;L40,[1]挑战模式!$A:$AS,14+M40,FALSE)="","",IF(VLOOKUP(VLOOKUP(J40&amp;"_"&amp;K40&amp;"_"&amp;L40,[1]挑战模式!$A:$AS,14+M40,FALSE),[1]怪物!$B:$L,11,FALSE)=0,"",VLOOKUP(VLOOKUP(J40&amp;"_"&amp;K40&amp;"_"&amp;L40,[1]挑战模式!$A:$AS,14+M40,FALSE),[1]怪物!$B:$L,11,FALSE))))</f>
        <v/>
      </c>
      <c r="G40" t="str">
        <f t="shared" si="1"/>
        <v/>
      </c>
      <c r="H40" t="str">
        <f t="shared" si="2"/>
        <v/>
      </c>
      <c r="I40" t="str">
        <f>IF(B40="","",IF(RIGHT(VLOOKUP(J40&amp;"_"&amp;K40&amp;"_"&amp;L40,[1]挑战模式!$A:$AS,14+M40,FALSE),1)="3","EffectCreate_BossEffect;EffectCreate_MonsterShow","EffectCreate_MonsterShow"))</f>
        <v/>
      </c>
      <c r="J40" s="2">
        <v>0</v>
      </c>
      <c r="K40" s="2">
        <v>1</v>
      </c>
      <c r="L40" s="2">
        <v>6</v>
      </c>
      <c r="M40" s="2">
        <v>5</v>
      </c>
    </row>
    <row r="41" spans="2:13" x14ac:dyDescent="0.2">
      <c r="B41" t="str">
        <f>IF(ISNA(VLOOKUP(J41&amp;"_"&amp;K41&amp;"_"&amp;L41,[1]挑战模式!$A:$AS,1,FALSE)),"",IF(VLOOKUP(J41&amp;"_"&amp;K41&amp;"_"&amp;L41,[1]挑战模式!$A:$AS,14+M41,FALSE)="","","Monster_Season"&amp;J41&amp;"_Challenge"&amp;K41&amp;"_"&amp;L41&amp;"_"&amp;M41))</f>
        <v/>
      </c>
      <c r="C41" t="str">
        <f t="shared" si="0"/>
        <v/>
      </c>
      <c r="F41" t="str">
        <f>IF(ISNA(VLOOKUP(J41&amp;"_"&amp;K41&amp;"_"&amp;L41,[1]挑战模式!$A:$AS,14+M41,FALSE)),"",IF(VLOOKUP(J41&amp;"_"&amp;K41&amp;"_"&amp;L41,[1]挑战模式!$A:$AS,14+M41,FALSE)="","",IF(VLOOKUP(VLOOKUP(J41&amp;"_"&amp;K41&amp;"_"&amp;L41,[1]挑战模式!$A:$AS,14+M41,FALSE),[1]怪物!$B:$L,11,FALSE)=0,"",VLOOKUP(VLOOKUP(J41&amp;"_"&amp;K41&amp;"_"&amp;L41,[1]挑战模式!$A:$AS,14+M41,FALSE),[1]怪物!$B:$L,11,FALSE))))</f>
        <v/>
      </c>
      <c r="G41" t="str">
        <f t="shared" si="1"/>
        <v/>
      </c>
      <c r="H41" t="str">
        <f t="shared" si="2"/>
        <v/>
      </c>
      <c r="I41" t="str">
        <f>IF(B41="","",IF(RIGHT(VLOOKUP(J41&amp;"_"&amp;K41&amp;"_"&amp;L41,[1]挑战模式!$A:$AS,14+M41,FALSE),1)="3","EffectCreate_BossEffect;EffectCreate_MonsterShow","EffectCreate_MonsterShow"))</f>
        <v/>
      </c>
      <c r="J41" s="2">
        <v>0</v>
      </c>
      <c r="K41" s="2">
        <v>1</v>
      </c>
      <c r="L41" s="2">
        <v>6</v>
      </c>
      <c r="M41" s="2">
        <v>6</v>
      </c>
    </row>
    <row r="42" spans="2:13" x14ac:dyDescent="0.2">
      <c r="B42" t="str">
        <f>IF(ISNA(VLOOKUP(J42&amp;"_"&amp;K42&amp;"_"&amp;L42,[1]挑战模式!$A:$AS,1,FALSE)),"",IF(VLOOKUP(J42&amp;"_"&amp;K42&amp;"_"&amp;L42,[1]挑战模式!$A:$AS,14+M42,FALSE)="","","Monster_Season"&amp;J42&amp;"_Challenge"&amp;K42&amp;"_"&amp;L42&amp;"_"&amp;M42))</f>
        <v/>
      </c>
      <c r="C42" t="str">
        <f t="shared" si="0"/>
        <v/>
      </c>
      <c r="F42" t="str">
        <f>IF(ISNA(VLOOKUP(J42&amp;"_"&amp;K42&amp;"_"&amp;L42,[1]挑战模式!$A:$AS,14+M42,FALSE)),"",IF(VLOOKUP(J42&amp;"_"&amp;K42&amp;"_"&amp;L42,[1]挑战模式!$A:$AS,14+M42,FALSE)="","",IF(VLOOKUP(VLOOKUP(J42&amp;"_"&amp;K42&amp;"_"&amp;L42,[1]挑战模式!$A:$AS,14+M42,FALSE),[1]怪物!$B:$L,11,FALSE)=0,"",VLOOKUP(VLOOKUP(J42&amp;"_"&amp;K42&amp;"_"&amp;L42,[1]挑战模式!$A:$AS,14+M42,FALSE),[1]怪物!$B:$L,11,FALSE))))</f>
        <v/>
      </c>
      <c r="G42" t="str">
        <f t="shared" si="1"/>
        <v/>
      </c>
      <c r="H42" t="str">
        <f t="shared" si="2"/>
        <v/>
      </c>
      <c r="I42" t="str">
        <f>IF(B42="","",IF(RIGHT(VLOOKUP(J42&amp;"_"&amp;K42&amp;"_"&amp;L42,[1]挑战模式!$A:$AS,14+M42,FALSE),1)="3","EffectCreate_BossEffect;EffectCreate_MonsterShow","EffectCreate_MonsterShow"))</f>
        <v/>
      </c>
      <c r="J42" s="2">
        <v>0</v>
      </c>
      <c r="K42" s="2">
        <v>1</v>
      </c>
      <c r="L42" s="2">
        <v>7</v>
      </c>
      <c r="M42" s="2">
        <v>1</v>
      </c>
    </row>
    <row r="43" spans="2:13" x14ac:dyDescent="0.2">
      <c r="B43" t="str">
        <f>IF(ISNA(VLOOKUP(J43&amp;"_"&amp;K43&amp;"_"&amp;L43,[1]挑战模式!$A:$AS,1,FALSE)),"",IF(VLOOKUP(J43&amp;"_"&amp;K43&amp;"_"&amp;L43,[1]挑战模式!$A:$AS,14+M43,FALSE)="","","Monster_Season"&amp;J43&amp;"_Challenge"&amp;K43&amp;"_"&amp;L43&amp;"_"&amp;M43))</f>
        <v/>
      </c>
      <c r="C43" t="str">
        <f t="shared" si="0"/>
        <v/>
      </c>
      <c r="F43" t="str">
        <f>IF(ISNA(VLOOKUP(J43&amp;"_"&amp;K43&amp;"_"&amp;L43,[1]挑战模式!$A:$AS,14+M43,FALSE)),"",IF(VLOOKUP(J43&amp;"_"&amp;K43&amp;"_"&amp;L43,[1]挑战模式!$A:$AS,14+M43,FALSE)="","",IF(VLOOKUP(VLOOKUP(J43&amp;"_"&amp;K43&amp;"_"&amp;L43,[1]挑战模式!$A:$AS,14+M43,FALSE),[1]怪物!$B:$L,11,FALSE)=0,"",VLOOKUP(VLOOKUP(J43&amp;"_"&amp;K43&amp;"_"&amp;L43,[1]挑战模式!$A:$AS,14+M43,FALSE),[1]怪物!$B:$L,11,FALSE))))</f>
        <v/>
      </c>
      <c r="G43" t="str">
        <f t="shared" si="1"/>
        <v/>
      </c>
      <c r="H43" t="str">
        <f t="shared" si="2"/>
        <v/>
      </c>
      <c r="I43" t="str">
        <f>IF(B43="","",IF(RIGHT(VLOOKUP(J43&amp;"_"&amp;K43&amp;"_"&amp;L43,[1]挑战模式!$A:$AS,14+M43,FALSE),1)="3","EffectCreate_BossEffect;EffectCreate_MonsterShow","EffectCreate_MonsterShow"))</f>
        <v/>
      </c>
      <c r="J43" s="2">
        <v>0</v>
      </c>
      <c r="K43" s="2">
        <v>1</v>
      </c>
      <c r="L43" s="2">
        <v>7</v>
      </c>
      <c r="M43" s="2">
        <v>2</v>
      </c>
    </row>
    <row r="44" spans="2:13" x14ac:dyDescent="0.2">
      <c r="B44" t="str">
        <f>IF(ISNA(VLOOKUP(J44&amp;"_"&amp;K44&amp;"_"&amp;L44,[1]挑战模式!$A:$AS,1,FALSE)),"",IF(VLOOKUP(J44&amp;"_"&amp;K44&amp;"_"&amp;L44,[1]挑战模式!$A:$AS,14+M44,FALSE)="","","Monster_Season"&amp;J44&amp;"_Challenge"&amp;K44&amp;"_"&amp;L44&amp;"_"&amp;M44))</f>
        <v/>
      </c>
      <c r="C44" t="str">
        <f t="shared" si="0"/>
        <v/>
      </c>
      <c r="F44" t="str">
        <f>IF(ISNA(VLOOKUP(J44&amp;"_"&amp;K44&amp;"_"&amp;L44,[1]挑战模式!$A:$AS,14+M44,FALSE)),"",IF(VLOOKUP(J44&amp;"_"&amp;K44&amp;"_"&amp;L44,[1]挑战模式!$A:$AS,14+M44,FALSE)="","",IF(VLOOKUP(VLOOKUP(J44&amp;"_"&amp;K44&amp;"_"&amp;L44,[1]挑战模式!$A:$AS,14+M44,FALSE),[1]怪物!$B:$L,11,FALSE)=0,"",VLOOKUP(VLOOKUP(J44&amp;"_"&amp;K44&amp;"_"&amp;L44,[1]挑战模式!$A:$AS,14+M44,FALSE),[1]怪物!$B:$L,11,FALSE))))</f>
        <v/>
      </c>
      <c r="G44" t="str">
        <f t="shared" si="1"/>
        <v/>
      </c>
      <c r="H44" t="str">
        <f t="shared" si="2"/>
        <v/>
      </c>
      <c r="I44" t="str">
        <f>IF(B44="","",IF(RIGHT(VLOOKUP(J44&amp;"_"&amp;K44&amp;"_"&amp;L44,[1]挑战模式!$A:$AS,14+M44,FALSE),1)="3","EffectCreate_BossEffect;EffectCreate_MonsterShow","EffectCreate_MonsterShow"))</f>
        <v/>
      </c>
      <c r="J44" s="2">
        <v>0</v>
      </c>
      <c r="K44" s="2">
        <v>1</v>
      </c>
      <c r="L44" s="2">
        <v>7</v>
      </c>
      <c r="M44" s="2">
        <v>3</v>
      </c>
    </row>
    <row r="45" spans="2:13" x14ac:dyDescent="0.2">
      <c r="B45" t="str">
        <f>IF(ISNA(VLOOKUP(J45&amp;"_"&amp;K45&amp;"_"&amp;L45,[1]挑战模式!$A:$AS,1,FALSE)),"",IF(VLOOKUP(J45&amp;"_"&amp;K45&amp;"_"&amp;L45,[1]挑战模式!$A:$AS,14+M45,FALSE)="","","Monster_Season"&amp;J45&amp;"_Challenge"&amp;K45&amp;"_"&amp;L45&amp;"_"&amp;M45))</f>
        <v/>
      </c>
      <c r="C45" t="str">
        <f t="shared" si="0"/>
        <v/>
      </c>
      <c r="F45" t="str">
        <f>IF(ISNA(VLOOKUP(J45&amp;"_"&amp;K45&amp;"_"&amp;L45,[1]挑战模式!$A:$AS,14+M45,FALSE)),"",IF(VLOOKUP(J45&amp;"_"&amp;K45&amp;"_"&amp;L45,[1]挑战模式!$A:$AS,14+M45,FALSE)="","",IF(VLOOKUP(VLOOKUP(J45&amp;"_"&amp;K45&amp;"_"&amp;L45,[1]挑战模式!$A:$AS,14+M45,FALSE),[1]怪物!$B:$L,11,FALSE)=0,"",VLOOKUP(VLOOKUP(J45&amp;"_"&amp;K45&amp;"_"&amp;L45,[1]挑战模式!$A:$AS,14+M45,FALSE),[1]怪物!$B:$L,11,FALSE))))</f>
        <v/>
      </c>
      <c r="G45" t="str">
        <f t="shared" si="1"/>
        <v/>
      </c>
      <c r="H45" t="str">
        <f t="shared" si="2"/>
        <v/>
      </c>
      <c r="I45" t="str">
        <f>IF(B45="","",IF(RIGHT(VLOOKUP(J45&amp;"_"&amp;K45&amp;"_"&amp;L45,[1]挑战模式!$A:$AS,14+M45,FALSE),1)="3","EffectCreate_BossEffect;EffectCreate_MonsterShow","EffectCreate_MonsterShow"))</f>
        <v/>
      </c>
      <c r="J45" s="2">
        <v>0</v>
      </c>
      <c r="K45" s="2">
        <v>1</v>
      </c>
      <c r="L45" s="2">
        <v>7</v>
      </c>
      <c r="M45" s="2">
        <v>4</v>
      </c>
    </row>
    <row r="46" spans="2:13" x14ac:dyDescent="0.2">
      <c r="B46" t="str">
        <f>IF(ISNA(VLOOKUP(J46&amp;"_"&amp;K46&amp;"_"&amp;L46,[1]挑战模式!$A:$AS,1,FALSE)),"",IF(VLOOKUP(J46&amp;"_"&amp;K46&amp;"_"&amp;L46,[1]挑战模式!$A:$AS,14+M46,FALSE)="","","Monster_Season"&amp;J46&amp;"_Challenge"&amp;K46&amp;"_"&amp;L46&amp;"_"&amp;M46))</f>
        <v/>
      </c>
      <c r="C46" t="str">
        <f t="shared" si="0"/>
        <v/>
      </c>
      <c r="F46" t="str">
        <f>IF(ISNA(VLOOKUP(J46&amp;"_"&amp;K46&amp;"_"&amp;L46,[1]挑战模式!$A:$AS,14+M46,FALSE)),"",IF(VLOOKUP(J46&amp;"_"&amp;K46&amp;"_"&amp;L46,[1]挑战模式!$A:$AS,14+M46,FALSE)="","",IF(VLOOKUP(VLOOKUP(J46&amp;"_"&amp;K46&amp;"_"&amp;L46,[1]挑战模式!$A:$AS,14+M46,FALSE),[1]怪物!$B:$L,11,FALSE)=0,"",VLOOKUP(VLOOKUP(J46&amp;"_"&amp;K46&amp;"_"&amp;L46,[1]挑战模式!$A:$AS,14+M46,FALSE),[1]怪物!$B:$L,11,FALSE))))</f>
        <v/>
      </c>
      <c r="G46" t="str">
        <f t="shared" si="1"/>
        <v/>
      </c>
      <c r="H46" t="str">
        <f t="shared" si="2"/>
        <v/>
      </c>
      <c r="I46" t="str">
        <f>IF(B46="","",IF(RIGHT(VLOOKUP(J46&amp;"_"&amp;K46&amp;"_"&amp;L46,[1]挑战模式!$A:$AS,14+M46,FALSE),1)="3","EffectCreate_BossEffect;EffectCreate_MonsterShow","EffectCreate_MonsterShow"))</f>
        <v/>
      </c>
      <c r="J46" s="2">
        <v>0</v>
      </c>
      <c r="K46" s="2">
        <v>1</v>
      </c>
      <c r="L46" s="2">
        <v>7</v>
      </c>
      <c r="M46" s="2">
        <v>5</v>
      </c>
    </row>
    <row r="47" spans="2:13" x14ac:dyDescent="0.2">
      <c r="B47" t="str">
        <f>IF(ISNA(VLOOKUP(J47&amp;"_"&amp;K47&amp;"_"&amp;L47,[1]挑战模式!$A:$AS,1,FALSE)),"",IF(VLOOKUP(J47&amp;"_"&amp;K47&amp;"_"&amp;L47,[1]挑战模式!$A:$AS,14+M47,FALSE)="","","Monster_Season"&amp;J47&amp;"_Challenge"&amp;K47&amp;"_"&amp;L47&amp;"_"&amp;M47))</f>
        <v/>
      </c>
      <c r="C47" t="str">
        <f t="shared" si="0"/>
        <v/>
      </c>
      <c r="F47" t="str">
        <f>IF(ISNA(VLOOKUP(J47&amp;"_"&amp;K47&amp;"_"&amp;L47,[1]挑战模式!$A:$AS,14+M47,FALSE)),"",IF(VLOOKUP(J47&amp;"_"&amp;K47&amp;"_"&amp;L47,[1]挑战模式!$A:$AS,14+M47,FALSE)="","",IF(VLOOKUP(VLOOKUP(J47&amp;"_"&amp;K47&amp;"_"&amp;L47,[1]挑战模式!$A:$AS,14+M47,FALSE),[1]怪物!$B:$L,11,FALSE)=0,"",VLOOKUP(VLOOKUP(J47&amp;"_"&amp;K47&amp;"_"&amp;L47,[1]挑战模式!$A:$AS,14+M47,FALSE),[1]怪物!$B:$L,11,FALSE))))</f>
        <v/>
      </c>
      <c r="G47" t="str">
        <f t="shared" si="1"/>
        <v/>
      </c>
      <c r="H47" t="str">
        <f t="shared" si="2"/>
        <v/>
      </c>
      <c r="I47" t="str">
        <f>IF(B47="","",IF(RIGHT(VLOOKUP(J47&amp;"_"&amp;K47&amp;"_"&amp;L47,[1]挑战模式!$A:$AS,14+M47,FALSE),1)="3","EffectCreate_BossEffect;EffectCreate_MonsterShow","EffectCreate_MonsterShow"))</f>
        <v/>
      </c>
      <c r="J47" s="2">
        <v>0</v>
      </c>
      <c r="K47" s="2">
        <v>1</v>
      </c>
      <c r="L47" s="2">
        <v>7</v>
      </c>
      <c r="M47" s="2">
        <v>6</v>
      </c>
    </row>
    <row r="48" spans="2:13" x14ac:dyDescent="0.2">
      <c r="B48" t="str">
        <f>IF(ISNA(VLOOKUP(J48&amp;"_"&amp;K48&amp;"_"&amp;L48,[1]挑战模式!$A:$AS,1,FALSE)),"",IF(VLOOKUP(J48&amp;"_"&amp;K48&amp;"_"&amp;L48,[1]挑战模式!$A:$AS,14+M48,FALSE)="","","Monster_Season"&amp;J48&amp;"_Challenge"&amp;K48&amp;"_"&amp;L48&amp;"_"&amp;M48))</f>
        <v/>
      </c>
      <c r="C48" t="str">
        <f t="shared" si="0"/>
        <v/>
      </c>
      <c r="F48" t="str">
        <f>IF(ISNA(VLOOKUP(J48&amp;"_"&amp;K48&amp;"_"&amp;L48,[1]挑战模式!$A:$AS,14+M48,FALSE)),"",IF(VLOOKUP(J48&amp;"_"&amp;K48&amp;"_"&amp;L48,[1]挑战模式!$A:$AS,14+M48,FALSE)="","",IF(VLOOKUP(VLOOKUP(J48&amp;"_"&amp;K48&amp;"_"&amp;L48,[1]挑战模式!$A:$AS,14+M48,FALSE),[1]怪物!$B:$L,11,FALSE)=0,"",VLOOKUP(VLOOKUP(J48&amp;"_"&amp;K48&amp;"_"&amp;L48,[1]挑战模式!$A:$AS,14+M48,FALSE),[1]怪物!$B:$L,11,FALSE))))</f>
        <v/>
      </c>
      <c r="G48" t="str">
        <f t="shared" si="1"/>
        <v/>
      </c>
      <c r="H48" t="str">
        <f t="shared" si="2"/>
        <v/>
      </c>
      <c r="I48" t="str">
        <f>IF(B48="","",IF(RIGHT(VLOOKUP(J48&amp;"_"&amp;K48&amp;"_"&amp;L48,[1]挑战模式!$A:$AS,14+M48,FALSE),1)="3","EffectCreate_BossEffect;EffectCreate_MonsterShow","EffectCreate_MonsterShow"))</f>
        <v/>
      </c>
      <c r="J48" s="2">
        <v>0</v>
      </c>
      <c r="K48" s="2">
        <v>1</v>
      </c>
      <c r="L48" s="2">
        <v>8</v>
      </c>
      <c r="M48" s="2">
        <v>1</v>
      </c>
    </row>
    <row r="49" spans="2:13" x14ac:dyDescent="0.2">
      <c r="B49" t="str">
        <f>IF(ISNA(VLOOKUP(J49&amp;"_"&amp;K49&amp;"_"&amp;L49,[1]挑战模式!$A:$AS,1,FALSE)),"",IF(VLOOKUP(J49&amp;"_"&amp;K49&amp;"_"&amp;L49,[1]挑战模式!$A:$AS,14+M49,FALSE)="","","Monster_Season"&amp;J49&amp;"_Challenge"&amp;K49&amp;"_"&amp;L49&amp;"_"&amp;M49))</f>
        <v/>
      </c>
      <c r="C49" t="str">
        <f t="shared" si="0"/>
        <v/>
      </c>
      <c r="F49" t="str">
        <f>IF(ISNA(VLOOKUP(J49&amp;"_"&amp;K49&amp;"_"&amp;L49,[1]挑战模式!$A:$AS,14+M49,FALSE)),"",IF(VLOOKUP(J49&amp;"_"&amp;K49&amp;"_"&amp;L49,[1]挑战模式!$A:$AS,14+M49,FALSE)="","",IF(VLOOKUP(VLOOKUP(J49&amp;"_"&amp;K49&amp;"_"&amp;L49,[1]挑战模式!$A:$AS,14+M49,FALSE),[1]怪物!$B:$L,11,FALSE)=0,"",VLOOKUP(VLOOKUP(J49&amp;"_"&amp;K49&amp;"_"&amp;L49,[1]挑战模式!$A:$AS,14+M49,FALSE),[1]怪物!$B:$L,11,FALSE))))</f>
        <v/>
      </c>
      <c r="G49" t="str">
        <f t="shared" si="1"/>
        <v/>
      </c>
      <c r="H49" t="str">
        <f t="shared" si="2"/>
        <v/>
      </c>
      <c r="I49" t="str">
        <f>IF(B49="","",IF(RIGHT(VLOOKUP(J49&amp;"_"&amp;K49&amp;"_"&amp;L49,[1]挑战模式!$A:$AS,14+M49,FALSE),1)="3","EffectCreate_BossEffect;EffectCreate_MonsterShow","EffectCreate_MonsterShow"))</f>
        <v/>
      </c>
      <c r="J49" s="2">
        <v>0</v>
      </c>
      <c r="K49" s="2">
        <v>1</v>
      </c>
      <c r="L49" s="2">
        <v>8</v>
      </c>
      <c r="M49" s="2">
        <v>2</v>
      </c>
    </row>
    <row r="50" spans="2:13" x14ac:dyDescent="0.2">
      <c r="B50" t="str">
        <f>IF(ISNA(VLOOKUP(J50&amp;"_"&amp;K50&amp;"_"&amp;L50,[1]挑战模式!$A:$AS,1,FALSE)),"",IF(VLOOKUP(J50&amp;"_"&amp;K50&amp;"_"&amp;L50,[1]挑战模式!$A:$AS,14+M50,FALSE)="","","Monster_Season"&amp;J50&amp;"_Challenge"&amp;K50&amp;"_"&amp;L50&amp;"_"&amp;M50))</f>
        <v/>
      </c>
      <c r="C50" t="str">
        <f t="shared" si="0"/>
        <v/>
      </c>
      <c r="F50" t="str">
        <f>IF(ISNA(VLOOKUP(J50&amp;"_"&amp;K50&amp;"_"&amp;L50,[1]挑战模式!$A:$AS,14+M50,FALSE)),"",IF(VLOOKUP(J50&amp;"_"&amp;K50&amp;"_"&amp;L50,[1]挑战模式!$A:$AS,14+M50,FALSE)="","",IF(VLOOKUP(VLOOKUP(J50&amp;"_"&amp;K50&amp;"_"&amp;L50,[1]挑战模式!$A:$AS,14+M50,FALSE),[1]怪物!$B:$L,11,FALSE)=0,"",VLOOKUP(VLOOKUP(J50&amp;"_"&amp;K50&amp;"_"&amp;L50,[1]挑战模式!$A:$AS,14+M50,FALSE),[1]怪物!$B:$L,11,FALSE))))</f>
        <v/>
      </c>
      <c r="G50" t="str">
        <f t="shared" si="1"/>
        <v/>
      </c>
      <c r="H50" t="str">
        <f t="shared" si="2"/>
        <v/>
      </c>
      <c r="I50" t="str">
        <f>IF(B50="","",IF(RIGHT(VLOOKUP(J50&amp;"_"&amp;K50&amp;"_"&amp;L50,[1]挑战模式!$A:$AS,14+M50,FALSE),1)="3","EffectCreate_BossEffect;EffectCreate_MonsterShow","EffectCreate_MonsterShow"))</f>
        <v/>
      </c>
      <c r="J50" s="2">
        <v>0</v>
      </c>
      <c r="K50" s="2">
        <v>1</v>
      </c>
      <c r="L50" s="2">
        <v>8</v>
      </c>
      <c r="M50" s="2">
        <v>3</v>
      </c>
    </row>
    <row r="51" spans="2:13" x14ac:dyDescent="0.2">
      <c r="B51" t="str">
        <f>IF(ISNA(VLOOKUP(J51&amp;"_"&amp;K51&amp;"_"&amp;L51,[1]挑战模式!$A:$AS,1,FALSE)),"",IF(VLOOKUP(J51&amp;"_"&amp;K51&amp;"_"&amp;L51,[1]挑战模式!$A:$AS,14+M51,FALSE)="","","Monster_Season"&amp;J51&amp;"_Challenge"&amp;K51&amp;"_"&amp;L51&amp;"_"&amp;M51))</f>
        <v/>
      </c>
      <c r="C51" t="str">
        <f t="shared" si="0"/>
        <v/>
      </c>
      <c r="F51" t="str">
        <f>IF(ISNA(VLOOKUP(J51&amp;"_"&amp;K51&amp;"_"&amp;L51,[1]挑战模式!$A:$AS,14+M51,FALSE)),"",IF(VLOOKUP(J51&amp;"_"&amp;K51&amp;"_"&amp;L51,[1]挑战模式!$A:$AS,14+M51,FALSE)="","",IF(VLOOKUP(VLOOKUP(J51&amp;"_"&amp;K51&amp;"_"&amp;L51,[1]挑战模式!$A:$AS,14+M51,FALSE),[1]怪物!$B:$L,11,FALSE)=0,"",VLOOKUP(VLOOKUP(J51&amp;"_"&amp;K51&amp;"_"&amp;L51,[1]挑战模式!$A:$AS,14+M51,FALSE),[1]怪物!$B:$L,11,FALSE))))</f>
        <v/>
      </c>
      <c r="G51" t="str">
        <f t="shared" si="1"/>
        <v/>
      </c>
      <c r="H51" t="str">
        <f t="shared" si="2"/>
        <v/>
      </c>
      <c r="I51" t="str">
        <f>IF(B51="","",IF(RIGHT(VLOOKUP(J51&amp;"_"&amp;K51&amp;"_"&amp;L51,[1]挑战模式!$A:$AS,14+M51,FALSE),1)="3","EffectCreate_BossEffect;EffectCreate_MonsterShow","EffectCreate_MonsterShow"))</f>
        <v/>
      </c>
      <c r="J51" s="2">
        <v>0</v>
      </c>
      <c r="K51" s="2">
        <v>1</v>
      </c>
      <c r="L51" s="2">
        <v>8</v>
      </c>
      <c r="M51" s="2">
        <v>4</v>
      </c>
    </row>
    <row r="52" spans="2:13" x14ac:dyDescent="0.2">
      <c r="B52" t="str">
        <f>IF(ISNA(VLOOKUP(J52&amp;"_"&amp;K52&amp;"_"&amp;L52,[1]挑战模式!$A:$AS,1,FALSE)),"",IF(VLOOKUP(J52&amp;"_"&amp;K52&amp;"_"&amp;L52,[1]挑战模式!$A:$AS,14+M52,FALSE)="","","Monster_Season"&amp;J52&amp;"_Challenge"&amp;K52&amp;"_"&amp;L52&amp;"_"&amp;M52))</f>
        <v/>
      </c>
      <c r="C52" t="str">
        <f t="shared" si="0"/>
        <v/>
      </c>
      <c r="F52" t="str">
        <f>IF(ISNA(VLOOKUP(J52&amp;"_"&amp;K52&amp;"_"&amp;L52,[1]挑战模式!$A:$AS,14+M52,FALSE)),"",IF(VLOOKUP(J52&amp;"_"&amp;K52&amp;"_"&amp;L52,[1]挑战模式!$A:$AS,14+M52,FALSE)="","",IF(VLOOKUP(VLOOKUP(J52&amp;"_"&amp;K52&amp;"_"&amp;L52,[1]挑战模式!$A:$AS,14+M52,FALSE),[1]怪物!$B:$L,11,FALSE)=0,"",VLOOKUP(VLOOKUP(J52&amp;"_"&amp;K52&amp;"_"&amp;L52,[1]挑战模式!$A:$AS,14+M52,FALSE),[1]怪物!$B:$L,11,FALSE))))</f>
        <v/>
      </c>
      <c r="G52" t="str">
        <f t="shared" si="1"/>
        <v/>
      </c>
      <c r="H52" t="str">
        <f t="shared" si="2"/>
        <v/>
      </c>
      <c r="I52" t="str">
        <f>IF(B52="","",IF(RIGHT(VLOOKUP(J52&amp;"_"&amp;K52&amp;"_"&amp;L52,[1]挑战模式!$A:$AS,14+M52,FALSE),1)="3","EffectCreate_BossEffect;EffectCreate_MonsterShow","EffectCreate_MonsterShow"))</f>
        <v/>
      </c>
      <c r="J52" s="2">
        <v>0</v>
      </c>
      <c r="K52" s="2">
        <v>1</v>
      </c>
      <c r="L52" s="2">
        <v>8</v>
      </c>
      <c r="M52" s="2">
        <v>5</v>
      </c>
    </row>
    <row r="53" spans="2:13" x14ac:dyDescent="0.2">
      <c r="B53" t="str">
        <f>IF(ISNA(VLOOKUP(J53&amp;"_"&amp;K53&amp;"_"&amp;L53,[1]挑战模式!$A:$AS,1,FALSE)),"",IF(VLOOKUP(J53&amp;"_"&amp;K53&amp;"_"&amp;L53,[1]挑战模式!$A:$AS,14+M53,FALSE)="","","Monster_Season"&amp;J53&amp;"_Challenge"&amp;K53&amp;"_"&amp;L53&amp;"_"&amp;M53))</f>
        <v/>
      </c>
      <c r="C53" t="str">
        <f t="shared" si="0"/>
        <v/>
      </c>
      <c r="F53" t="str">
        <f>IF(ISNA(VLOOKUP(J53&amp;"_"&amp;K53&amp;"_"&amp;L53,[1]挑战模式!$A:$AS,14+M53,FALSE)),"",IF(VLOOKUP(J53&amp;"_"&amp;K53&amp;"_"&amp;L53,[1]挑战模式!$A:$AS,14+M53,FALSE)="","",IF(VLOOKUP(VLOOKUP(J53&amp;"_"&amp;K53&amp;"_"&amp;L53,[1]挑战模式!$A:$AS,14+M53,FALSE),[1]怪物!$B:$L,11,FALSE)=0,"",VLOOKUP(VLOOKUP(J53&amp;"_"&amp;K53&amp;"_"&amp;L53,[1]挑战模式!$A:$AS,14+M53,FALSE),[1]怪物!$B:$L,11,FALSE))))</f>
        <v/>
      </c>
      <c r="G53" t="str">
        <f t="shared" si="1"/>
        <v/>
      </c>
      <c r="H53" t="str">
        <f t="shared" si="2"/>
        <v/>
      </c>
      <c r="I53" t="str">
        <f>IF(B53="","",IF(RIGHT(VLOOKUP(J53&amp;"_"&amp;K53&amp;"_"&amp;L53,[1]挑战模式!$A:$AS,14+M53,FALSE),1)="3","EffectCreate_BossEffect;EffectCreate_MonsterShow","EffectCreate_MonsterShow"))</f>
        <v/>
      </c>
      <c r="J53" s="2">
        <v>0</v>
      </c>
      <c r="K53" s="2">
        <v>1</v>
      </c>
      <c r="L53" s="2">
        <v>8</v>
      </c>
      <c r="M53" s="2">
        <v>6</v>
      </c>
    </row>
    <row r="54" spans="2:13" x14ac:dyDescent="0.2">
      <c r="B54" t="str">
        <f ca="1">IF(ISNA(VLOOKUP(J54&amp;"_"&amp;K54&amp;"_"&amp;L54,[1]挑战模式!$A:$AS,1,FALSE)),"",IF(VLOOKUP(J54&amp;"_"&amp;K54&amp;"_"&amp;L54,[1]挑战模式!$A:$AS,14+M54,FALSE)="","","Monster_Season"&amp;J54&amp;"_Challenge"&amp;K54&amp;"_"&amp;L54&amp;"_"&amp;M54))</f>
        <v>Monster_Season0_Challenge2_1_1</v>
      </c>
      <c r="C54" t="str">
        <f t="shared" ca="1" si="0"/>
        <v>None</v>
      </c>
      <c r="F54" t="str">
        <f ca="1">IF(ISNA(VLOOKUP(J54&amp;"_"&amp;K54&amp;"_"&amp;L54,[1]挑战模式!$A:$AS,14+M54,FALSE)),"",IF(VLOOKUP(J54&amp;"_"&amp;K54&amp;"_"&amp;L54,[1]挑战模式!$A:$AS,14+M54,FALSE)="","",IF(VLOOKUP(VLOOKUP(J54&amp;"_"&amp;K54&amp;"_"&amp;L54,[1]挑战模式!$A:$AS,14+M54,FALSE),[1]怪物!$B:$L,11,FALSE)=0,"",VLOOKUP(VLOOKUP(J54&amp;"_"&amp;K54&amp;"_"&amp;L54,[1]挑战模式!$A:$AS,14+M54,FALSE),[1]怪物!$B:$L,11,FALSE))))</f>
        <v/>
      </c>
      <c r="G54" t="str">
        <f t="shared" ca="1" si="1"/>
        <v>Unit_Monster_Season0_Challenge2_1_1</v>
      </c>
      <c r="H54" t="str">
        <f t="shared" ca="1" si="2"/>
        <v>TowerDefense_Monster1</v>
      </c>
      <c r="I54" t="str">
        <f ca="1">IF(B54="","",IF(RIGHT(VLOOKUP(J54&amp;"_"&amp;K54&amp;"_"&amp;L54,[1]挑战模式!$A:$AS,14+M54,FALSE),1)="3","EffectCreate_BossEffect;EffectCreate_MonsterShow","EffectCreate_MonsterShow"))</f>
        <v>EffectCreate_MonsterShow</v>
      </c>
      <c r="J54" s="2">
        <v>0</v>
      </c>
      <c r="K54" s="2">
        <v>2</v>
      </c>
      <c r="L54" s="2">
        <v>1</v>
      </c>
      <c r="M54" s="2">
        <v>1</v>
      </c>
    </row>
    <row r="55" spans="2:13" x14ac:dyDescent="0.2">
      <c r="B55" t="str">
        <f ca="1">IF(ISNA(VLOOKUP(J55&amp;"_"&amp;K55&amp;"_"&amp;L55,[1]挑战模式!$A:$AS,1,FALSE)),"",IF(VLOOKUP(J55&amp;"_"&amp;K55&amp;"_"&amp;L55,[1]挑战模式!$A:$AS,14+M55,FALSE)="","","Monster_Season"&amp;J55&amp;"_Challenge"&amp;K55&amp;"_"&amp;L55&amp;"_"&amp;M55))</f>
        <v/>
      </c>
      <c r="C55" t="str">
        <f t="shared" ca="1" si="0"/>
        <v/>
      </c>
      <c r="F55" t="str">
        <f ca="1">IF(ISNA(VLOOKUP(J55&amp;"_"&amp;K55&amp;"_"&amp;L55,[1]挑战模式!$A:$AS,14+M55,FALSE)),"",IF(VLOOKUP(J55&amp;"_"&amp;K55&amp;"_"&amp;L55,[1]挑战模式!$A:$AS,14+M55,FALSE)="","",IF(VLOOKUP(VLOOKUP(J55&amp;"_"&amp;K55&amp;"_"&amp;L55,[1]挑战模式!$A:$AS,14+M55,FALSE),[1]怪物!$B:$L,11,FALSE)=0,"",VLOOKUP(VLOOKUP(J55&amp;"_"&amp;K55&amp;"_"&amp;L55,[1]挑战模式!$A:$AS,14+M55,FALSE),[1]怪物!$B:$L,11,FALSE))))</f>
        <v/>
      </c>
      <c r="G55" t="str">
        <f t="shared" ca="1" si="1"/>
        <v/>
      </c>
      <c r="H55" t="str">
        <f t="shared" ca="1" si="2"/>
        <v/>
      </c>
      <c r="I55" t="str">
        <f ca="1">IF(B55="","",IF(RIGHT(VLOOKUP(J55&amp;"_"&amp;K55&amp;"_"&amp;L55,[1]挑战模式!$A:$AS,14+M55,FALSE),1)="3","EffectCreate_BossEffect;EffectCreate_MonsterShow","EffectCreate_MonsterShow"))</f>
        <v/>
      </c>
      <c r="J55" s="2">
        <v>0</v>
      </c>
      <c r="K55" s="2">
        <v>2</v>
      </c>
      <c r="L55" s="2">
        <v>1</v>
      </c>
      <c r="M55" s="2">
        <v>2</v>
      </c>
    </row>
    <row r="56" spans="2:13" x14ac:dyDescent="0.2">
      <c r="B56" t="str">
        <f ca="1">IF(ISNA(VLOOKUP(J56&amp;"_"&amp;K56&amp;"_"&amp;L56,[1]挑战模式!$A:$AS,1,FALSE)),"",IF(VLOOKUP(J56&amp;"_"&amp;K56&amp;"_"&amp;L56,[1]挑战模式!$A:$AS,14+M56,FALSE)="","","Monster_Season"&amp;J56&amp;"_Challenge"&amp;K56&amp;"_"&amp;L56&amp;"_"&amp;M56))</f>
        <v/>
      </c>
      <c r="C56" t="str">
        <f t="shared" ca="1" si="0"/>
        <v/>
      </c>
      <c r="F56" t="str">
        <f ca="1">IF(ISNA(VLOOKUP(J56&amp;"_"&amp;K56&amp;"_"&amp;L56,[1]挑战模式!$A:$AS,14+M56,FALSE)),"",IF(VLOOKUP(J56&amp;"_"&amp;K56&amp;"_"&amp;L56,[1]挑战模式!$A:$AS,14+M56,FALSE)="","",IF(VLOOKUP(VLOOKUP(J56&amp;"_"&amp;K56&amp;"_"&amp;L56,[1]挑战模式!$A:$AS,14+M56,FALSE),[1]怪物!$B:$L,11,FALSE)=0,"",VLOOKUP(VLOOKUP(J56&amp;"_"&amp;K56&amp;"_"&amp;L56,[1]挑战模式!$A:$AS,14+M56,FALSE),[1]怪物!$B:$L,11,FALSE))))</f>
        <v/>
      </c>
      <c r="G56" t="str">
        <f t="shared" ca="1" si="1"/>
        <v/>
      </c>
      <c r="H56" t="str">
        <f t="shared" ca="1" si="2"/>
        <v/>
      </c>
      <c r="I56" t="str">
        <f ca="1">IF(B56="","",IF(RIGHT(VLOOKUP(J56&amp;"_"&amp;K56&amp;"_"&amp;L56,[1]挑战模式!$A:$AS,14+M56,FALSE),1)="3","EffectCreate_BossEffect;EffectCreate_MonsterShow","EffectCreate_MonsterShow"))</f>
        <v/>
      </c>
      <c r="J56" s="2">
        <v>0</v>
      </c>
      <c r="K56" s="2">
        <v>2</v>
      </c>
      <c r="L56" s="2">
        <v>1</v>
      </c>
      <c r="M56" s="2">
        <v>3</v>
      </c>
    </row>
    <row r="57" spans="2:13" x14ac:dyDescent="0.2">
      <c r="B57" t="str">
        <f ca="1">IF(ISNA(VLOOKUP(J57&amp;"_"&amp;K57&amp;"_"&amp;L57,[1]挑战模式!$A:$AS,1,FALSE)),"",IF(VLOOKUP(J57&amp;"_"&amp;K57&amp;"_"&amp;L57,[1]挑战模式!$A:$AS,14+M57,FALSE)="","","Monster_Season"&amp;J57&amp;"_Challenge"&amp;K57&amp;"_"&amp;L57&amp;"_"&amp;M57))</f>
        <v/>
      </c>
      <c r="C57" t="str">
        <f t="shared" ca="1" si="0"/>
        <v/>
      </c>
      <c r="F57" t="str">
        <f ca="1">IF(ISNA(VLOOKUP(J57&amp;"_"&amp;K57&amp;"_"&amp;L57,[1]挑战模式!$A:$AS,14+M57,FALSE)),"",IF(VLOOKUP(J57&amp;"_"&amp;K57&amp;"_"&amp;L57,[1]挑战模式!$A:$AS,14+M57,FALSE)="","",IF(VLOOKUP(VLOOKUP(J57&amp;"_"&amp;K57&amp;"_"&amp;L57,[1]挑战模式!$A:$AS,14+M57,FALSE),[1]怪物!$B:$L,11,FALSE)=0,"",VLOOKUP(VLOOKUP(J57&amp;"_"&amp;K57&amp;"_"&amp;L57,[1]挑战模式!$A:$AS,14+M57,FALSE),[1]怪物!$B:$L,11,FALSE))))</f>
        <v/>
      </c>
      <c r="G57" t="str">
        <f t="shared" ca="1" si="1"/>
        <v/>
      </c>
      <c r="H57" t="str">
        <f t="shared" ca="1" si="2"/>
        <v/>
      </c>
      <c r="I57" t="str">
        <f ca="1">IF(B57="","",IF(RIGHT(VLOOKUP(J57&amp;"_"&amp;K57&amp;"_"&amp;L57,[1]挑战模式!$A:$AS,14+M57,FALSE),1)="3","EffectCreate_BossEffect;EffectCreate_MonsterShow","EffectCreate_MonsterShow"))</f>
        <v/>
      </c>
      <c r="J57" s="2">
        <v>0</v>
      </c>
      <c r="K57" s="2">
        <v>2</v>
      </c>
      <c r="L57" s="2">
        <v>1</v>
      </c>
      <c r="M57" s="2">
        <v>4</v>
      </c>
    </row>
    <row r="58" spans="2:13" x14ac:dyDescent="0.2">
      <c r="B58" t="str">
        <f ca="1">IF(ISNA(VLOOKUP(J58&amp;"_"&amp;K58&amp;"_"&amp;L58,[1]挑战模式!$A:$AS,1,FALSE)),"",IF(VLOOKUP(J58&amp;"_"&amp;K58&amp;"_"&amp;L58,[1]挑战模式!$A:$AS,14+M58,FALSE)="","","Monster_Season"&amp;J58&amp;"_Challenge"&amp;K58&amp;"_"&amp;L58&amp;"_"&amp;M58))</f>
        <v/>
      </c>
      <c r="C58" t="str">
        <f t="shared" ca="1" si="0"/>
        <v/>
      </c>
      <c r="F58" t="str">
        <f ca="1">IF(ISNA(VLOOKUP(J58&amp;"_"&amp;K58&amp;"_"&amp;L58,[1]挑战模式!$A:$AS,14+M58,FALSE)),"",IF(VLOOKUP(J58&amp;"_"&amp;K58&amp;"_"&amp;L58,[1]挑战模式!$A:$AS,14+M58,FALSE)="","",IF(VLOOKUP(VLOOKUP(J58&amp;"_"&amp;K58&amp;"_"&amp;L58,[1]挑战模式!$A:$AS,14+M58,FALSE),[1]怪物!$B:$L,11,FALSE)=0,"",VLOOKUP(VLOOKUP(J58&amp;"_"&amp;K58&amp;"_"&amp;L58,[1]挑战模式!$A:$AS,14+M58,FALSE),[1]怪物!$B:$L,11,FALSE))))</f>
        <v/>
      </c>
      <c r="G58" t="str">
        <f t="shared" ca="1" si="1"/>
        <v/>
      </c>
      <c r="H58" t="str">
        <f t="shared" ca="1" si="2"/>
        <v/>
      </c>
      <c r="I58" t="str">
        <f ca="1">IF(B58="","",IF(RIGHT(VLOOKUP(J58&amp;"_"&amp;K58&amp;"_"&amp;L58,[1]挑战模式!$A:$AS,14+M58,FALSE),1)="3","EffectCreate_BossEffect;EffectCreate_MonsterShow","EffectCreate_MonsterShow"))</f>
        <v/>
      </c>
      <c r="J58" s="2">
        <v>0</v>
      </c>
      <c r="K58" s="2">
        <v>2</v>
      </c>
      <c r="L58" s="2">
        <v>1</v>
      </c>
      <c r="M58" s="2">
        <v>5</v>
      </c>
    </row>
    <row r="59" spans="2:13" x14ac:dyDescent="0.2">
      <c r="B59" t="str">
        <f ca="1">IF(ISNA(VLOOKUP(J59&amp;"_"&amp;K59&amp;"_"&amp;L59,[1]挑战模式!$A:$AS,1,FALSE)),"",IF(VLOOKUP(J59&amp;"_"&amp;K59&amp;"_"&amp;L59,[1]挑战模式!$A:$AS,14+M59,FALSE)="","","Monster_Season"&amp;J59&amp;"_Challenge"&amp;K59&amp;"_"&amp;L59&amp;"_"&amp;M59))</f>
        <v/>
      </c>
      <c r="C59" t="str">
        <f t="shared" ca="1" si="0"/>
        <v/>
      </c>
      <c r="F59" t="str">
        <f ca="1">IF(ISNA(VLOOKUP(J59&amp;"_"&amp;K59&amp;"_"&amp;L59,[1]挑战模式!$A:$AS,14+M59,FALSE)),"",IF(VLOOKUP(J59&amp;"_"&amp;K59&amp;"_"&amp;L59,[1]挑战模式!$A:$AS,14+M59,FALSE)="","",IF(VLOOKUP(VLOOKUP(J59&amp;"_"&amp;K59&amp;"_"&amp;L59,[1]挑战模式!$A:$AS,14+M59,FALSE),[1]怪物!$B:$L,11,FALSE)=0,"",VLOOKUP(VLOOKUP(J59&amp;"_"&amp;K59&amp;"_"&amp;L59,[1]挑战模式!$A:$AS,14+M59,FALSE),[1]怪物!$B:$L,11,FALSE))))</f>
        <v/>
      </c>
      <c r="G59" t="str">
        <f t="shared" ca="1" si="1"/>
        <v/>
      </c>
      <c r="H59" t="str">
        <f t="shared" ca="1" si="2"/>
        <v/>
      </c>
      <c r="I59" t="str">
        <f ca="1">IF(B59="","",IF(RIGHT(VLOOKUP(J59&amp;"_"&amp;K59&amp;"_"&amp;L59,[1]挑战模式!$A:$AS,14+M59,FALSE),1)="3","EffectCreate_BossEffect;EffectCreate_MonsterShow","EffectCreate_MonsterShow"))</f>
        <v/>
      </c>
      <c r="J59" s="2">
        <v>0</v>
      </c>
      <c r="K59" s="2">
        <v>2</v>
      </c>
      <c r="L59" s="2">
        <v>1</v>
      </c>
      <c r="M59" s="2">
        <v>6</v>
      </c>
    </row>
    <row r="60" spans="2:13" x14ac:dyDescent="0.2">
      <c r="B60" t="str">
        <f ca="1">IF(ISNA(VLOOKUP(J60&amp;"_"&amp;K60&amp;"_"&amp;L60,[1]挑战模式!$A:$AS,1,FALSE)),"",IF(VLOOKUP(J60&amp;"_"&amp;K60&amp;"_"&amp;L60,[1]挑战模式!$A:$AS,14+M60,FALSE)="","","Monster_Season"&amp;J60&amp;"_Challenge"&amp;K60&amp;"_"&amp;L60&amp;"_"&amp;M60))</f>
        <v>Monster_Season0_Challenge2_2_1</v>
      </c>
      <c r="C60" t="str">
        <f t="shared" ca="1" si="0"/>
        <v>None</v>
      </c>
      <c r="F60" t="str">
        <f ca="1">IF(ISNA(VLOOKUP(J60&amp;"_"&amp;K60&amp;"_"&amp;L60,[1]挑战模式!$A:$AS,14+M60,FALSE)),"",IF(VLOOKUP(J60&amp;"_"&amp;K60&amp;"_"&amp;L60,[1]挑战模式!$A:$AS,14+M60,FALSE)="","",IF(VLOOKUP(VLOOKUP(J60&amp;"_"&amp;K60&amp;"_"&amp;L60,[1]挑战模式!$A:$AS,14+M60,FALSE),[1]怪物!$B:$L,11,FALSE)=0,"",VLOOKUP(VLOOKUP(J60&amp;"_"&amp;K60&amp;"_"&amp;L60,[1]挑战模式!$A:$AS,14+M60,FALSE),[1]怪物!$B:$L,11,FALSE))))</f>
        <v>Video_Invisible</v>
      </c>
      <c r="G60" t="str">
        <f t="shared" ca="1" si="1"/>
        <v>Unit_Monster_Season0_Challenge2_2_1</v>
      </c>
      <c r="H60" t="str">
        <f t="shared" ca="1" si="2"/>
        <v>TowerDefense_Monster1</v>
      </c>
      <c r="I60" t="str">
        <f ca="1">IF(B60="","",IF(RIGHT(VLOOKUP(J60&amp;"_"&amp;K60&amp;"_"&amp;L60,[1]挑战模式!$A:$AS,14+M60,FALSE),1)="3","EffectCreate_BossEffect;EffectCreate_MonsterShow","EffectCreate_MonsterShow"))</f>
        <v>EffectCreate_MonsterShow</v>
      </c>
      <c r="J60" s="2">
        <v>0</v>
      </c>
      <c r="K60" s="2">
        <v>2</v>
      </c>
      <c r="L60" s="2">
        <v>2</v>
      </c>
      <c r="M60" s="2">
        <v>1</v>
      </c>
    </row>
    <row r="61" spans="2:13" x14ac:dyDescent="0.2">
      <c r="B61" t="str">
        <f ca="1">IF(ISNA(VLOOKUP(J61&amp;"_"&amp;K61&amp;"_"&amp;L61,[1]挑战模式!$A:$AS,1,FALSE)),"",IF(VLOOKUP(J61&amp;"_"&amp;K61&amp;"_"&amp;L61,[1]挑战模式!$A:$AS,14+M61,FALSE)="","","Monster_Season"&amp;J61&amp;"_Challenge"&amp;K61&amp;"_"&amp;L61&amp;"_"&amp;M61))</f>
        <v>Monster_Season0_Challenge2_2_2</v>
      </c>
      <c r="C61" t="str">
        <f t="shared" ca="1" si="0"/>
        <v>None</v>
      </c>
      <c r="F61" t="str">
        <f ca="1">IF(ISNA(VLOOKUP(J61&amp;"_"&amp;K61&amp;"_"&amp;L61,[1]挑战模式!$A:$AS,14+M61,FALSE)),"",IF(VLOOKUP(J61&amp;"_"&amp;K61&amp;"_"&amp;L61,[1]挑战模式!$A:$AS,14+M61,FALSE)="","",IF(VLOOKUP(VLOOKUP(J61&amp;"_"&amp;K61&amp;"_"&amp;L61,[1]挑战模式!$A:$AS,14+M61,FALSE),[1]怪物!$B:$L,11,FALSE)=0,"",VLOOKUP(VLOOKUP(J61&amp;"_"&amp;K61&amp;"_"&amp;L61,[1]挑战模式!$A:$AS,14+M61,FALSE),[1]怪物!$B:$L,11,FALSE))))</f>
        <v/>
      </c>
      <c r="G61" t="str">
        <f t="shared" ca="1" si="1"/>
        <v>Unit_Monster_Season0_Challenge2_2_2</v>
      </c>
      <c r="H61" t="str">
        <f t="shared" ca="1" si="2"/>
        <v>TowerDefense_Monster1</v>
      </c>
      <c r="I61" t="str">
        <f ca="1">IF(B61="","",IF(RIGHT(VLOOKUP(J61&amp;"_"&amp;K61&amp;"_"&amp;L61,[1]挑战模式!$A:$AS,14+M61,FALSE),1)="3","EffectCreate_BossEffect;EffectCreate_MonsterShow","EffectCreate_MonsterShow"))</f>
        <v>EffectCreate_MonsterShow</v>
      </c>
      <c r="J61" s="2">
        <v>0</v>
      </c>
      <c r="K61" s="2">
        <v>2</v>
      </c>
      <c r="L61" s="2">
        <v>2</v>
      </c>
      <c r="M61" s="2">
        <v>2</v>
      </c>
    </row>
    <row r="62" spans="2:13" x14ac:dyDescent="0.2">
      <c r="B62" t="str">
        <f ca="1">IF(ISNA(VLOOKUP(J62&amp;"_"&amp;K62&amp;"_"&amp;L62,[1]挑战模式!$A:$AS,1,FALSE)),"",IF(VLOOKUP(J62&amp;"_"&amp;K62&amp;"_"&amp;L62,[1]挑战模式!$A:$AS,14+M62,FALSE)="","","Monster_Season"&amp;J62&amp;"_Challenge"&amp;K62&amp;"_"&amp;L62&amp;"_"&amp;M62))</f>
        <v/>
      </c>
      <c r="C62" t="str">
        <f t="shared" ca="1" si="0"/>
        <v/>
      </c>
      <c r="F62" t="str">
        <f ca="1">IF(ISNA(VLOOKUP(J62&amp;"_"&amp;K62&amp;"_"&amp;L62,[1]挑战模式!$A:$AS,14+M62,FALSE)),"",IF(VLOOKUP(J62&amp;"_"&amp;K62&amp;"_"&amp;L62,[1]挑战模式!$A:$AS,14+M62,FALSE)="","",IF(VLOOKUP(VLOOKUP(J62&amp;"_"&amp;K62&amp;"_"&amp;L62,[1]挑战模式!$A:$AS,14+M62,FALSE),[1]怪物!$B:$L,11,FALSE)=0,"",VLOOKUP(VLOOKUP(J62&amp;"_"&amp;K62&amp;"_"&amp;L62,[1]挑战模式!$A:$AS,14+M62,FALSE),[1]怪物!$B:$L,11,FALSE))))</f>
        <v/>
      </c>
      <c r="G62" t="str">
        <f t="shared" ca="1" si="1"/>
        <v/>
      </c>
      <c r="H62" t="str">
        <f t="shared" ca="1" si="2"/>
        <v/>
      </c>
      <c r="I62" t="str">
        <f ca="1">IF(B62="","",IF(RIGHT(VLOOKUP(J62&amp;"_"&amp;K62&amp;"_"&amp;L62,[1]挑战模式!$A:$AS,14+M62,FALSE),1)="3","EffectCreate_BossEffect;EffectCreate_MonsterShow","EffectCreate_MonsterShow"))</f>
        <v/>
      </c>
      <c r="J62" s="2">
        <v>0</v>
      </c>
      <c r="K62" s="2">
        <v>2</v>
      </c>
      <c r="L62" s="2">
        <v>2</v>
      </c>
      <c r="M62" s="2">
        <v>3</v>
      </c>
    </row>
    <row r="63" spans="2:13" x14ac:dyDescent="0.2">
      <c r="B63" t="str">
        <f ca="1">IF(ISNA(VLOOKUP(J63&amp;"_"&amp;K63&amp;"_"&amp;L63,[1]挑战模式!$A:$AS,1,FALSE)),"",IF(VLOOKUP(J63&amp;"_"&amp;K63&amp;"_"&amp;L63,[1]挑战模式!$A:$AS,14+M63,FALSE)="","","Monster_Season"&amp;J63&amp;"_Challenge"&amp;K63&amp;"_"&amp;L63&amp;"_"&amp;M63))</f>
        <v/>
      </c>
      <c r="C63" t="str">
        <f t="shared" ca="1" si="0"/>
        <v/>
      </c>
      <c r="F63" t="str">
        <f ca="1">IF(ISNA(VLOOKUP(J63&amp;"_"&amp;K63&amp;"_"&amp;L63,[1]挑战模式!$A:$AS,14+M63,FALSE)),"",IF(VLOOKUP(J63&amp;"_"&amp;K63&amp;"_"&amp;L63,[1]挑战模式!$A:$AS,14+M63,FALSE)="","",IF(VLOOKUP(VLOOKUP(J63&amp;"_"&amp;K63&amp;"_"&amp;L63,[1]挑战模式!$A:$AS,14+M63,FALSE),[1]怪物!$B:$L,11,FALSE)=0,"",VLOOKUP(VLOOKUP(J63&amp;"_"&amp;K63&amp;"_"&amp;L63,[1]挑战模式!$A:$AS,14+M63,FALSE),[1]怪物!$B:$L,11,FALSE))))</f>
        <v/>
      </c>
      <c r="G63" t="str">
        <f t="shared" ca="1" si="1"/>
        <v/>
      </c>
      <c r="H63" t="str">
        <f t="shared" ca="1" si="2"/>
        <v/>
      </c>
      <c r="I63" t="str">
        <f ca="1">IF(B63="","",IF(RIGHT(VLOOKUP(J63&amp;"_"&amp;K63&amp;"_"&amp;L63,[1]挑战模式!$A:$AS,14+M63,FALSE),1)="3","EffectCreate_BossEffect;EffectCreate_MonsterShow","EffectCreate_MonsterShow"))</f>
        <v/>
      </c>
      <c r="J63" s="2">
        <v>0</v>
      </c>
      <c r="K63" s="2">
        <v>2</v>
      </c>
      <c r="L63" s="2">
        <v>2</v>
      </c>
      <c r="M63" s="2">
        <v>4</v>
      </c>
    </row>
    <row r="64" spans="2:13" x14ac:dyDescent="0.2">
      <c r="B64" t="str">
        <f ca="1">IF(ISNA(VLOOKUP(J64&amp;"_"&amp;K64&amp;"_"&amp;L64,[1]挑战模式!$A:$AS,1,FALSE)),"",IF(VLOOKUP(J64&amp;"_"&amp;K64&amp;"_"&amp;L64,[1]挑战模式!$A:$AS,14+M64,FALSE)="","","Monster_Season"&amp;J64&amp;"_Challenge"&amp;K64&amp;"_"&amp;L64&amp;"_"&amp;M64))</f>
        <v/>
      </c>
      <c r="C64" t="str">
        <f t="shared" ca="1" si="0"/>
        <v/>
      </c>
      <c r="F64" t="str">
        <f ca="1">IF(ISNA(VLOOKUP(J64&amp;"_"&amp;K64&amp;"_"&amp;L64,[1]挑战模式!$A:$AS,14+M64,FALSE)),"",IF(VLOOKUP(J64&amp;"_"&amp;K64&amp;"_"&amp;L64,[1]挑战模式!$A:$AS,14+M64,FALSE)="","",IF(VLOOKUP(VLOOKUP(J64&amp;"_"&amp;K64&amp;"_"&amp;L64,[1]挑战模式!$A:$AS,14+M64,FALSE),[1]怪物!$B:$L,11,FALSE)=0,"",VLOOKUP(VLOOKUP(J64&amp;"_"&amp;K64&amp;"_"&amp;L64,[1]挑战模式!$A:$AS,14+M64,FALSE),[1]怪物!$B:$L,11,FALSE))))</f>
        <v/>
      </c>
      <c r="G64" t="str">
        <f t="shared" ca="1" si="1"/>
        <v/>
      </c>
      <c r="H64" t="str">
        <f t="shared" ca="1" si="2"/>
        <v/>
      </c>
      <c r="I64" t="str">
        <f ca="1">IF(B64="","",IF(RIGHT(VLOOKUP(J64&amp;"_"&amp;K64&amp;"_"&amp;L64,[1]挑战模式!$A:$AS,14+M64,FALSE),1)="3","EffectCreate_BossEffect;EffectCreate_MonsterShow","EffectCreate_MonsterShow"))</f>
        <v/>
      </c>
      <c r="J64" s="2">
        <v>0</v>
      </c>
      <c r="K64" s="2">
        <v>2</v>
      </c>
      <c r="L64" s="2">
        <v>2</v>
      </c>
      <c r="M64" s="2">
        <v>5</v>
      </c>
    </row>
    <row r="65" spans="2:13" x14ac:dyDescent="0.2">
      <c r="B65" t="str">
        <f ca="1">IF(ISNA(VLOOKUP(J65&amp;"_"&amp;K65&amp;"_"&amp;L65,[1]挑战模式!$A:$AS,1,FALSE)),"",IF(VLOOKUP(J65&amp;"_"&amp;K65&amp;"_"&amp;L65,[1]挑战模式!$A:$AS,14+M65,FALSE)="","","Monster_Season"&amp;J65&amp;"_Challenge"&amp;K65&amp;"_"&amp;L65&amp;"_"&amp;M65))</f>
        <v/>
      </c>
      <c r="C65" t="str">
        <f t="shared" ca="1" si="0"/>
        <v/>
      </c>
      <c r="F65" t="str">
        <f ca="1">IF(ISNA(VLOOKUP(J65&amp;"_"&amp;K65&amp;"_"&amp;L65,[1]挑战模式!$A:$AS,14+M65,FALSE)),"",IF(VLOOKUP(J65&amp;"_"&amp;K65&amp;"_"&amp;L65,[1]挑战模式!$A:$AS,14+M65,FALSE)="","",IF(VLOOKUP(VLOOKUP(J65&amp;"_"&amp;K65&amp;"_"&amp;L65,[1]挑战模式!$A:$AS,14+M65,FALSE),[1]怪物!$B:$L,11,FALSE)=0,"",VLOOKUP(VLOOKUP(J65&amp;"_"&amp;K65&amp;"_"&amp;L65,[1]挑战模式!$A:$AS,14+M65,FALSE),[1]怪物!$B:$L,11,FALSE))))</f>
        <v/>
      </c>
      <c r="G65" t="str">
        <f t="shared" ca="1" si="1"/>
        <v/>
      </c>
      <c r="H65" t="str">
        <f t="shared" ca="1" si="2"/>
        <v/>
      </c>
      <c r="I65" t="str">
        <f ca="1">IF(B65="","",IF(RIGHT(VLOOKUP(J65&amp;"_"&amp;K65&amp;"_"&amp;L65,[1]挑战模式!$A:$AS,14+M65,FALSE),1)="3","EffectCreate_BossEffect;EffectCreate_MonsterShow","EffectCreate_MonsterShow"))</f>
        <v/>
      </c>
      <c r="J65" s="2">
        <v>0</v>
      </c>
      <c r="K65" s="2">
        <v>2</v>
      </c>
      <c r="L65" s="2">
        <v>2</v>
      </c>
      <c r="M65" s="2">
        <v>6</v>
      </c>
    </row>
    <row r="66" spans="2:13" x14ac:dyDescent="0.2">
      <c r="B66" t="str">
        <f ca="1">IF(ISNA(VLOOKUP(J66&amp;"_"&amp;K66&amp;"_"&amp;L66,[1]挑战模式!$A:$AS,1,FALSE)),"",IF(VLOOKUP(J66&amp;"_"&amp;K66&amp;"_"&amp;L66,[1]挑战模式!$A:$AS,14+M66,FALSE)="","","Monster_Season"&amp;J66&amp;"_Challenge"&amp;K66&amp;"_"&amp;L66&amp;"_"&amp;M66))</f>
        <v>Monster_Season0_Challenge2_3_1</v>
      </c>
      <c r="C66" t="str">
        <f t="shared" ca="1" si="0"/>
        <v>None</v>
      </c>
      <c r="F66" t="str">
        <f ca="1">IF(ISNA(VLOOKUP(J66&amp;"_"&amp;K66&amp;"_"&amp;L66,[1]挑战模式!$A:$AS,14+M66,FALSE)),"",IF(VLOOKUP(J66&amp;"_"&amp;K66&amp;"_"&amp;L66,[1]挑战模式!$A:$AS,14+M66,FALSE)="","",IF(VLOOKUP(VLOOKUP(J66&amp;"_"&amp;K66&amp;"_"&amp;L66,[1]挑战模式!$A:$AS,14+M66,FALSE),[1]怪物!$B:$L,11,FALSE)=0,"",VLOOKUP(VLOOKUP(J66&amp;"_"&amp;K66&amp;"_"&amp;L66,[1]挑战模式!$A:$AS,14+M66,FALSE),[1]怪物!$B:$L,11,FALSE))))</f>
        <v>Video_Invisible</v>
      </c>
      <c r="G66" t="str">
        <f t="shared" ca="1" si="1"/>
        <v>Unit_Monster_Season0_Challenge2_3_1</v>
      </c>
      <c r="H66" t="str">
        <f t="shared" ca="1" si="2"/>
        <v>TowerDefense_Monster1</v>
      </c>
      <c r="I66" t="str">
        <f ca="1">IF(B66="","",IF(RIGHT(VLOOKUP(J66&amp;"_"&amp;K66&amp;"_"&amp;L66,[1]挑战模式!$A:$AS,14+M66,FALSE),1)="3","EffectCreate_BossEffect;EffectCreate_MonsterShow","EffectCreate_MonsterShow"))</f>
        <v>EffectCreate_MonsterShow</v>
      </c>
      <c r="J66" s="2">
        <v>0</v>
      </c>
      <c r="K66" s="2">
        <v>2</v>
      </c>
      <c r="L66" s="2">
        <v>3</v>
      </c>
      <c r="M66" s="2">
        <v>1</v>
      </c>
    </row>
    <row r="67" spans="2:13" x14ac:dyDescent="0.2">
      <c r="B67" t="str">
        <f ca="1">IF(ISNA(VLOOKUP(J67&amp;"_"&amp;K67&amp;"_"&amp;L67,[1]挑战模式!$A:$AS,1,FALSE)),"",IF(VLOOKUP(J67&amp;"_"&amp;K67&amp;"_"&amp;L67,[1]挑战模式!$A:$AS,14+M67,FALSE)="","","Monster_Season"&amp;J67&amp;"_Challenge"&amp;K67&amp;"_"&amp;L67&amp;"_"&amp;M67))</f>
        <v>Monster_Season0_Challenge2_3_2</v>
      </c>
      <c r="C67" t="str">
        <f t="shared" ca="1" si="0"/>
        <v>None</v>
      </c>
      <c r="F67" t="str">
        <f ca="1">IF(ISNA(VLOOKUP(J67&amp;"_"&amp;K67&amp;"_"&amp;L67,[1]挑战模式!$A:$AS,14+M67,FALSE)),"",IF(VLOOKUP(J67&amp;"_"&amp;K67&amp;"_"&amp;L67,[1]挑战模式!$A:$AS,14+M67,FALSE)="","",IF(VLOOKUP(VLOOKUP(J67&amp;"_"&amp;K67&amp;"_"&amp;L67,[1]挑战模式!$A:$AS,14+M67,FALSE),[1]怪物!$B:$L,11,FALSE)=0,"",VLOOKUP(VLOOKUP(J67&amp;"_"&amp;K67&amp;"_"&amp;L67,[1]挑战模式!$A:$AS,14+M67,FALSE),[1]怪物!$B:$L,11,FALSE))))</f>
        <v/>
      </c>
      <c r="G67" t="str">
        <f t="shared" ca="1" si="1"/>
        <v>Unit_Monster_Season0_Challenge2_3_2</v>
      </c>
      <c r="H67" t="str">
        <f t="shared" ca="1" si="2"/>
        <v>TowerDefense_Monster1</v>
      </c>
      <c r="I67" t="str">
        <f ca="1">IF(B67="","",IF(RIGHT(VLOOKUP(J67&amp;"_"&amp;K67&amp;"_"&amp;L67,[1]挑战模式!$A:$AS,14+M67,FALSE),1)="3","EffectCreate_BossEffect;EffectCreate_MonsterShow","EffectCreate_MonsterShow"))</f>
        <v>EffectCreate_MonsterShow</v>
      </c>
      <c r="J67" s="2">
        <v>0</v>
      </c>
      <c r="K67" s="2">
        <v>2</v>
      </c>
      <c r="L67" s="2">
        <v>3</v>
      </c>
      <c r="M67" s="2">
        <v>2</v>
      </c>
    </row>
    <row r="68" spans="2:13" x14ac:dyDescent="0.2">
      <c r="B68" t="str">
        <f ca="1">IF(ISNA(VLOOKUP(J68&amp;"_"&amp;K68&amp;"_"&amp;L68,[1]挑战模式!$A:$AS,1,FALSE)),"",IF(VLOOKUP(J68&amp;"_"&amp;K68&amp;"_"&amp;L68,[1]挑战模式!$A:$AS,14+M68,FALSE)="","","Monster_Season"&amp;J68&amp;"_Challenge"&amp;K68&amp;"_"&amp;L68&amp;"_"&amp;M68))</f>
        <v/>
      </c>
      <c r="C68" t="str">
        <f t="shared" ca="1" si="0"/>
        <v/>
      </c>
      <c r="F68" t="str">
        <f ca="1">IF(ISNA(VLOOKUP(J68&amp;"_"&amp;K68&amp;"_"&amp;L68,[1]挑战模式!$A:$AS,14+M68,FALSE)),"",IF(VLOOKUP(J68&amp;"_"&amp;K68&amp;"_"&amp;L68,[1]挑战模式!$A:$AS,14+M68,FALSE)="","",IF(VLOOKUP(VLOOKUP(J68&amp;"_"&amp;K68&amp;"_"&amp;L68,[1]挑战模式!$A:$AS,14+M68,FALSE),[1]怪物!$B:$L,11,FALSE)=0,"",VLOOKUP(VLOOKUP(J68&amp;"_"&amp;K68&amp;"_"&amp;L68,[1]挑战模式!$A:$AS,14+M68,FALSE),[1]怪物!$B:$L,11,FALSE))))</f>
        <v/>
      </c>
      <c r="G68" t="str">
        <f t="shared" ca="1" si="1"/>
        <v/>
      </c>
      <c r="H68" t="str">
        <f t="shared" ca="1" si="2"/>
        <v/>
      </c>
      <c r="I68" t="str">
        <f ca="1">IF(B68="","",IF(RIGHT(VLOOKUP(J68&amp;"_"&amp;K68&amp;"_"&amp;L68,[1]挑战模式!$A:$AS,14+M68,FALSE),1)="3","EffectCreate_BossEffect;EffectCreate_MonsterShow","EffectCreate_MonsterShow"))</f>
        <v/>
      </c>
      <c r="J68" s="2">
        <v>0</v>
      </c>
      <c r="K68" s="2">
        <v>2</v>
      </c>
      <c r="L68" s="2">
        <v>3</v>
      </c>
      <c r="M68" s="2">
        <v>3</v>
      </c>
    </row>
    <row r="69" spans="2:13" x14ac:dyDescent="0.2">
      <c r="B69" t="str">
        <f ca="1">IF(ISNA(VLOOKUP(J69&amp;"_"&amp;K69&amp;"_"&amp;L69,[1]挑战模式!$A:$AS,1,FALSE)),"",IF(VLOOKUP(J69&amp;"_"&amp;K69&amp;"_"&amp;L69,[1]挑战模式!$A:$AS,14+M69,FALSE)="","","Monster_Season"&amp;J69&amp;"_Challenge"&amp;K69&amp;"_"&amp;L69&amp;"_"&amp;M69))</f>
        <v/>
      </c>
      <c r="C69" t="str">
        <f t="shared" ca="1" si="0"/>
        <v/>
      </c>
      <c r="F69" t="str">
        <f ca="1">IF(ISNA(VLOOKUP(J69&amp;"_"&amp;K69&amp;"_"&amp;L69,[1]挑战模式!$A:$AS,14+M69,FALSE)),"",IF(VLOOKUP(J69&amp;"_"&amp;K69&amp;"_"&amp;L69,[1]挑战模式!$A:$AS,14+M69,FALSE)="","",IF(VLOOKUP(VLOOKUP(J69&amp;"_"&amp;K69&amp;"_"&amp;L69,[1]挑战模式!$A:$AS,14+M69,FALSE),[1]怪物!$B:$L,11,FALSE)=0,"",VLOOKUP(VLOOKUP(J69&amp;"_"&amp;K69&amp;"_"&amp;L69,[1]挑战模式!$A:$AS,14+M69,FALSE),[1]怪物!$B:$L,11,FALSE))))</f>
        <v/>
      </c>
      <c r="G69" t="str">
        <f t="shared" ca="1" si="1"/>
        <v/>
      </c>
      <c r="H69" t="str">
        <f t="shared" ca="1" si="2"/>
        <v/>
      </c>
      <c r="I69" t="str">
        <f ca="1">IF(B69="","",IF(RIGHT(VLOOKUP(J69&amp;"_"&amp;K69&amp;"_"&amp;L69,[1]挑战模式!$A:$AS,14+M69,FALSE),1)="3","EffectCreate_BossEffect;EffectCreate_MonsterShow","EffectCreate_MonsterShow"))</f>
        <v/>
      </c>
      <c r="J69" s="2">
        <v>0</v>
      </c>
      <c r="K69" s="2">
        <v>2</v>
      </c>
      <c r="L69" s="2">
        <v>3</v>
      </c>
      <c r="M69" s="2">
        <v>4</v>
      </c>
    </row>
    <row r="70" spans="2:13" x14ac:dyDescent="0.2">
      <c r="B70" t="str">
        <f ca="1">IF(ISNA(VLOOKUP(J70&amp;"_"&amp;K70&amp;"_"&amp;L70,[1]挑战模式!$A:$AS,1,FALSE)),"",IF(VLOOKUP(J70&amp;"_"&amp;K70&amp;"_"&amp;L70,[1]挑战模式!$A:$AS,14+M70,FALSE)="","","Monster_Season"&amp;J70&amp;"_Challenge"&amp;K70&amp;"_"&amp;L70&amp;"_"&amp;M70))</f>
        <v/>
      </c>
      <c r="C70" t="str">
        <f t="shared" ca="1" si="0"/>
        <v/>
      </c>
      <c r="F70" t="str">
        <f ca="1">IF(ISNA(VLOOKUP(J70&amp;"_"&amp;K70&amp;"_"&amp;L70,[1]挑战模式!$A:$AS,14+M70,FALSE)),"",IF(VLOOKUP(J70&amp;"_"&amp;K70&amp;"_"&amp;L70,[1]挑战模式!$A:$AS,14+M70,FALSE)="","",IF(VLOOKUP(VLOOKUP(J70&amp;"_"&amp;K70&amp;"_"&amp;L70,[1]挑战模式!$A:$AS,14+M70,FALSE),[1]怪物!$B:$L,11,FALSE)=0,"",VLOOKUP(VLOOKUP(J70&amp;"_"&amp;K70&amp;"_"&amp;L70,[1]挑战模式!$A:$AS,14+M70,FALSE),[1]怪物!$B:$L,11,FALSE))))</f>
        <v/>
      </c>
      <c r="G70" t="str">
        <f t="shared" ca="1" si="1"/>
        <v/>
      </c>
      <c r="H70" t="str">
        <f t="shared" ca="1" si="2"/>
        <v/>
      </c>
      <c r="I70" t="str">
        <f ca="1">IF(B70="","",IF(RIGHT(VLOOKUP(J70&amp;"_"&amp;K70&amp;"_"&amp;L70,[1]挑战模式!$A:$AS,14+M70,FALSE),1)="3","EffectCreate_BossEffect;EffectCreate_MonsterShow","EffectCreate_MonsterShow"))</f>
        <v/>
      </c>
      <c r="J70" s="2">
        <v>0</v>
      </c>
      <c r="K70" s="2">
        <v>2</v>
      </c>
      <c r="L70" s="2">
        <v>3</v>
      </c>
      <c r="M70" s="2">
        <v>5</v>
      </c>
    </row>
    <row r="71" spans="2:13" x14ac:dyDescent="0.2">
      <c r="B71" t="str">
        <f ca="1">IF(ISNA(VLOOKUP(J71&amp;"_"&amp;K71&amp;"_"&amp;L71,[1]挑战模式!$A:$AS,1,FALSE)),"",IF(VLOOKUP(J71&amp;"_"&amp;K71&amp;"_"&amp;L71,[1]挑战模式!$A:$AS,14+M71,FALSE)="","","Monster_Season"&amp;J71&amp;"_Challenge"&amp;K71&amp;"_"&amp;L71&amp;"_"&amp;M71))</f>
        <v/>
      </c>
      <c r="C71" t="str">
        <f t="shared" ref="C71:C134" ca="1" si="3">IF(B71="","","None")</f>
        <v/>
      </c>
      <c r="F71" t="str">
        <f ca="1">IF(ISNA(VLOOKUP(J71&amp;"_"&amp;K71&amp;"_"&amp;L71,[1]挑战模式!$A:$AS,14+M71,FALSE)),"",IF(VLOOKUP(J71&amp;"_"&amp;K71&amp;"_"&amp;L71,[1]挑战模式!$A:$AS,14+M71,FALSE)="","",IF(VLOOKUP(VLOOKUP(J71&amp;"_"&amp;K71&amp;"_"&amp;L71,[1]挑战模式!$A:$AS,14+M71,FALSE),[1]怪物!$B:$L,11,FALSE)=0,"",VLOOKUP(VLOOKUP(J71&amp;"_"&amp;K71&amp;"_"&amp;L71,[1]挑战模式!$A:$AS,14+M71,FALSE),[1]怪物!$B:$L,11,FALSE))))</f>
        <v/>
      </c>
      <c r="G71" t="str">
        <f t="shared" ref="G71:G134" ca="1" si="4">IF(B71="","","Unit_Monster"&amp;RIGHT(B71,LEN(B71)-7))</f>
        <v/>
      </c>
      <c r="H71" t="str">
        <f t="shared" ref="H71:H134" ca="1" si="5">IF(B71="","","TowerDefense_Monster1")</f>
        <v/>
      </c>
      <c r="I71" t="str">
        <f ca="1">IF(B71="","",IF(RIGHT(VLOOKUP(J71&amp;"_"&amp;K71&amp;"_"&amp;L71,[1]挑战模式!$A:$AS,14+M71,FALSE),1)="3","EffectCreate_BossEffect;EffectCreate_MonsterShow","EffectCreate_MonsterShow"))</f>
        <v/>
      </c>
      <c r="J71" s="2">
        <v>0</v>
      </c>
      <c r="K71" s="2">
        <v>2</v>
      </c>
      <c r="L71" s="2">
        <v>3</v>
      </c>
      <c r="M71" s="2">
        <v>6</v>
      </c>
    </row>
    <row r="72" spans="2:13" x14ac:dyDescent="0.2">
      <c r="B72" t="str">
        <f>IF(ISNA(VLOOKUP(J72&amp;"_"&amp;K72&amp;"_"&amp;L72,[1]挑战模式!$A:$AS,1,FALSE)),"",IF(VLOOKUP(J72&amp;"_"&amp;K72&amp;"_"&amp;L72,[1]挑战模式!$A:$AS,14+M72,FALSE)="","","Monster_Season"&amp;J72&amp;"_Challenge"&amp;K72&amp;"_"&amp;L72&amp;"_"&amp;M72))</f>
        <v/>
      </c>
      <c r="C72" t="str">
        <f t="shared" si="3"/>
        <v/>
      </c>
      <c r="F72" t="str">
        <f>IF(ISNA(VLOOKUP(J72&amp;"_"&amp;K72&amp;"_"&amp;L72,[1]挑战模式!$A:$AS,14+M72,FALSE)),"",IF(VLOOKUP(J72&amp;"_"&amp;K72&amp;"_"&amp;L72,[1]挑战模式!$A:$AS,14+M72,FALSE)="","",IF(VLOOKUP(VLOOKUP(J72&amp;"_"&amp;K72&amp;"_"&amp;L72,[1]挑战模式!$A:$AS,14+M72,FALSE),[1]怪物!$B:$L,11,FALSE)=0,"",VLOOKUP(VLOOKUP(J72&amp;"_"&amp;K72&amp;"_"&amp;L72,[1]挑战模式!$A:$AS,14+M72,FALSE),[1]怪物!$B:$L,11,FALSE))))</f>
        <v/>
      </c>
      <c r="G72" t="str">
        <f t="shared" si="4"/>
        <v/>
      </c>
      <c r="H72" t="str">
        <f t="shared" si="5"/>
        <v/>
      </c>
      <c r="I72" t="str">
        <f>IF(B72="","",IF(RIGHT(VLOOKUP(J72&amp;"_"&amp;K72&amp;"_"&amp;L72,[1]挑战模式!$A:$AS,14+M72,FALSE),1)="3","EffectCreate_BossEffect;EffectCreate_MonsterShow","EffectCreate_MonsterShow"))</f>
        <v/>
      </c>
      <c r="J72" s="2">
        <v>0</v>
      </c>
      <c r="K72" s="2">
        <v>2</v>
      </c>
      <c r="L72" s="2">
        <v>4</v>
      </c>
      <c r="M72" s="2">
        <v>1</v>
      </c>
    </row>
    <row r="73" spans="2:13" x14ac:dyDescent="0.2">
      <c r="B73" t="str">
        <f>IF(ISNA(VLOOKUP(J73&amp;"_"&amp;K73&amp;"_"&amp;L73,[1]挑战模式!$A:$AS,1,FALSE)),"",IF(VLOOKUP(J73&amp;"_"&amp;K73&amp;"_"&amp;L73,[1]挑战模式!$A:$AS,14+M73,FALSE)="","","Monster_Season"&amp;J73&amp;"_Challenge"&amp;K73&amp;"_"&amp;L73&amp;"_"&amp;M73))</f>
        <v/>
      </c>
      <c r="C73" t="str">
        <f t="shared" si="3"/>
        <v/>
      </c>
      <c r="F73" t="str">
        <f>IF(ISNA(VLOOKUP(J73&amp;"_"&amp;K73&amp;"_"&amp;L73,[1]挑战模式!$A:$AS,14+M73,FALSE)),"",IF(VLOOKUP(J73&amp;"_"&amp;K73&amp;"_"&amp;L73,[1]挑战模式!$A:$AS,14+M73,FALSE)="","",IF(VLOOKUP(VLOOKUP(J73&amp;"_"&amp;K73&amp;"_"&amp;L73,[1]挑战模式!$A:$AS,14+M73,FALSE),[1]怪物!$B:$L,11,FALSE)=0,"",VLOOKUP(VLOOKUP(J73&amp;"_"&amp;K73&amp;"_"&amp;L73,[1]挑战模式!$A:$AS,14+M73,FALSE),[1]怪物!$B:$L,11,FALSE))))</f>
        <v/>
      </c>
      <c r="G73" t="str">
        <f t="shared" si="4"/>
        <v/>
      </c>
      <c r="H73" t="str">
        <f t="shared" si="5"/>
        <v/>
      </c>
      <c r="I73" t="str">
        <f>IF(B73="","",IF(RIGHT(VLOOKUP(J73&amp;"_"&amp;K73&amp;"_"&amp;L73,[1]挑战模式!$A:$AS,14+M73,FALSE),1)="3","EffectCreate_BossEffect;EffectCreate_MonsterShow","EffectCreate_MonsterShow"))</f>
        <v/>
      </c>
      <c r="J73" s="2">
        <v>0</v>
      </c>
      <c r="K73" s="2">
        <v>2</v>
      </c>
      <c r="L73" s="2">
        <v>4</v>
      </c>
      <c r="M73" s="2">
        <v>2</v>
      </c>
    </row>
    <row r="74" spans="2:13" x14ac:dyDescent="0.2">
      <c r="B74" t="str">
        <f>IF(ISNA(VLOOKUP(J74&amp;"_"&amp;K74&amp;"_"&amp;L74,[1]挑战模式!$A:$AS,1,FALSE)),"",IF(VLOOKUP(J74&amp;"_"&amp;K74&amp;"_"&amp;L74,[1]挑战模式!$A:$AS,14+M74,FALSE)="","","Monster_Season"&amp;J74&amp;"_Challenge"&amp;K74&amp;"_"&amp;L74&amp;"_"&amp;M74))</f>
        <v/>
      </c>
      <c r="C74" t="str">
        <f t="shared" si="3"/>
        <v/>
      </c>
      <c r="F74" t="str">
        <f>IF(ISNA(VLOOKUP(J74&amp;"_"&amp;K74&amp;"_"&amp;L74,[1]挑战模式!$A:$AS,14+M74,FALSE)),"",IF(VLOOKUP(J74&amp;"_"&amp;K74&amp;"_"&amp;L74,[1]挑战模式!$A:$AS,14+M74,FALSE)="","",IF(VLOOKUP(VLOOKUP(J74&amp;"_"&amp;K74&amp;"_"&amp;L74,[1]挑战模式!$A:$AS,14+M74,FALSE),[1]怪物!$B:$L,11,FALSE)=0,"",VLOOKUP(VLOOKUP(J74&amp;"_"&amp;K74&amp;"_"&amp;L74,[1]挑战模式!$A:$AS,14+M74,FALSE),[1]怪物!$B:$L,11,FALSE))))</f>
        <v/>
      </c>
      <c r="G74" t="str">
        <f t="shared" si="4"/>
        <v/>
      </c>
      <c r="H74" t="str">
        <f t="shared" si="5"/>
        <v/>
      </c>
      <c r="I74" t="str">
        <f>IF(B74="","",IF(RIGHT(VLOOKUP(J74&amp;"_"&amp;K74&amp;"_"&amp;L74,[1]挑战模式!$A:$AS,14+M74,FALSE),1)="3","EffectCreate_BossEffect;EffectCreate_MonsterShow","EffectCreate_MonsterShow"))</f>
        <v/>
      </c>
      <c r="J74" s="2">
        <v>0</v>
      </c>
      <c r="K74" s="2">
        <v>2</v>
      </c>
      <c r="L74" s="2">
        <v>4</v>
      </c>
      <c r="M74" s="2">
        <v>3</v>
      </c>
    </row>
    <row r="75" spans="2:13" x14ac:dyDescent="0.2">
      <c r="B75" t="str">
        <f>IF(ISNA(VLOOKUP(J75&amp;"_"&amp;K75&amp;"_"&amp;L75,[1]挑战模式!$A:$AS,1,FALSE)),"",IF(VLOOKUP(J75&amp;"_"&amp;K75&amp;"_"&amp;L75,[1]挑战模式!$A:$AS,14+M75,FALSE)="","","Monster_Season"&amp;J75&amp;"_Challenge"&amp;K75&amp;"_"&amp;L75&amp;"_"&amp;M75))</f>
        <v/>
      </c>
      <c r="C75" t="str">
        <f t="shared" si="3"/>
        <v/>
      </c>
      <c r="F75" t="str">
        <f>IF(ISNA(VLOOKUP(J75&amp;"_"&amp;K75&amp;"_"&amp;L75,[1]挑战模式!$A:$AS,14+M75,FALSE)),"",IF(VLOOKUP(J75&amp;"_"&amp;K75&amp;"_"&amp;L75,[1]挑战模式!$A:$AS,14+M75,FALSE)="","",IF(VLOOKUP(VLOOKUP(J75&amp;"_"&amp;K75&amp;"_"&amp;L75,[1]挑战模式!$A:$AS,14+M75,FALSE),[1]怪物!$B:$L,11,FALSE)=0,"",VLOOKUP(VLOOKUP(J75&amp;"_"&amp;K75&amp;"_"&amp;L75,[1]挑战模式!$A:$AS,14+M75,FALSE),[1]怪物!$B:$L,11,FALSE))))</f>
        <v/>
      </c>
      <c r="G75" t="str">
        <f t="shared" si="4"/>
        <v/>
      </c>
      <c r="H75" t="str">
        <f t="shared" si="5"/>
        <v/>
      </c>
      <c r="I75" t="str">
        <f>IF(B75="","",IF(RIGHT(VLOOKUP(J75&amp;"_"&amp;K75&amp;"_"&amp;L75,[1]挑战模式!$A:$AS,14+M75,FALSE),1)="3","EffectCreate_BossEffect;EffectCreate_MonsterShow","EffectCreate_MonsterShow"))</f>
        <v/>
      </c>
      <c r="J75" s="2">
        <v>0</v>
      </c>
      <c r="K75" s="2">
        <v>2</v>
      </c>
      <c r="L75" s="2">
        <v>4</v>
      </c>
      <c r="M75" s="2">
        <v>4</v>
      </c>
    </row>
    <row r="76" spans="2:13" x14ac:dyDescent="0.2">
      <c r="B76" t="str">
        <f>IF(ISNA(VLOOKUP(J76&amp;"_"&amp;K76&amp;"_"&amp;L76,[1]挑战模式!$A:$AS,1,FALSE)),"",IF(VLOOKUP(J76&amp;"_"&amp;K76&amp;"_"&amp;L76,[1]挑战模式!$A:$AS,14+M76,FALSE)="","","Monster_Season"&amp;J76&amp;"_Challenge"&amp;K76&amp;"_"&amp;L76&amp;"_"&amp;M76))</f>
        <v/>
      </c>
      <c r="C76" t="str">
        <f t="shared" si="3"/>
        <v/>
      </c>
      <c r="F76" t="str">
        <f>IF(ISNA(VLOOKUP(J76&amp;"_"&amp;K76&amp;"_"&amp;L76,[1]挑战模式!$A:$AS,14+M76,FALSE)),"",IF(VLOOKUP(J76&amp;"_"&amp;K76&amp;"_"&amp;L76,[1]挑战模式!$A:$AS,14+M76,FALSE)="","",IF(VLOOKUP(VLOOKUP(J76&amp;"_"&amp;K76&amp;"_"&amp;L76,[1]挑战模式!$A:$AS,14+M76,FALSE),[1]怪物!$B:$L,11,FALSE)=0,"",VLOOKUP(VLOOKUP(J76&amp;"_"&amp;K76&amp;"_"&amp;L76,[1]挑战模式!$A:$AS,14+M76,FALSE),[1]怪物!$B:$L,11,FALSE))))</f>
        <v/>
      </c>
      <c r="G76" t="str">
        <f t="shared" si="4"/>
        <v/>
      </c>
      <c r="H76" t="str">
        <f t="shared" si="5"/>
        <v/>
      </c>
      <c r="I76" t="str">
        <f>IF(B76="","",IF(RIGHT(VLOOKUP(J76&amp;"_"&amp;K76&amp;"_"&amp;L76,[1]挑战模式!$A:$AS,14+M76,FALSE),1)="3","EffectCreate_BossEffect;EffectCreate_MonsterShow","EffectCreate_MonsterShow"))</f>
        <v/>
      </c>
      <c r="J76" s="2">
        <v>0</v>
      </c>
      <c r="K76" s="2">
        <v>2</v>
      </c>
      <c r="L76" s="2">
        <v>4</v>
      </c>
      <c r="M76" s="2">
        <v>5</v>
      </c>
    </row>
    <row r="77" spans="2:13" x14ac:dyDescent="0.2">
      <c r="B77" t="str">
        <f>IF(ISNA(VLOOKUP(J77&amp;"_"&amp;K77&amp;"_"&amp;L77,[1]挑战模式!$A:$AS,1,FALSE)),"",IF(VLOOKUP(J77&amp;"_"&amp;K77&amp;"_"&amp;L77,[1]挑战模式!$A:$AS,14+M77,FALSE)="","","Monster_Season"&amp;J77&amp;"_Challenge"&amp;K77&amp;"_"&amp;L77&amp;"_"&amp;M77))</f>
        <v/>
      </c>
      <c r="C77" t="str">
        <f t="shared" si="3"/>
        <v/>
      </c>
      <c r="F77" t="str">
        <f>IF(ISNA(VLOOKUP(J77&amp;"_"&amp;K77&amp;"_"&amp;L77,[1]挑战模式!$A:$AS,14+M77,FALSE)),"",IF(VLOOKUP(J77&amp;"_"&amp;K77&amp;"_"&amp;L77,[1]挑战模式!$A:$AS,14+M77,FALSE)="","",IF(VLOOKUP(VLOOKUP(J77&amp;"_"&amp;K77&amp;"_"&amp;L77,[1]挑战模式!$A:$AS,14+M77,FALSE),[1]怪物!$B:$L,11,FALSE)=0,"",VLOOKUP(VLOOKUP(J77&amp;"_"&amp;K77&amp;"_"&amp;L77,[1]挑战模式!$A:$AS,14+M77,FALSE),[1]怪物!$B:$L,11,FALSE))))</f>
        <v/>
      </c>
      <c r="G77" t="str">
        <f t="shared" si="4"/>
        <v/>
      </c>
      <c r="H77" t="str">
        <f t="shared" si="5"/>
        <v/>
      </c>
      <c r="I77" t="str">
        <f>IF(B77="","",IF(RIGHT(VLOOKUP(J77&amp;"_"&amp;K77&amp;"_"&amp;L77,[1]挑战模式!$A:$AS,14+M77,FALSE),1)="3","EffectCreate_BossEffect;EffectCreate_MonsterShow","EffectCreate_MonsterShow"))</f>
        <v/>
      </c>
      <c r="J77" s="2">
        <v>0</v>
      </c>
      <c r="K77" s="2">
        <v>2</v>
      </c>
      <c r="L77" s="2">
        <v>4</v>
      </c>
      <c r="M77" s="2">
        <v>6</v>
      </c>
    </row>
    <row r="78" spans="2:13" x14ac:dyDescent="0.2">
      <c r="B78" t="str">
        <f>IF(ISNA(VLOOKUP(J78&amp;"_"&amp;K78&amp;"_"&amp;L78,[1]挑战模式!$A:$AS,1,FALSE)),"",IF(VLOOKUP(J78&amp;"_"&amp;K78&amp;"_"&amp;L78,[1]挑战模式!$A:$AS,14+M78,FALSE)="","","Monster_Season"&amp;J78&amp;"_Challenge"&amp;K78&amp;"_"&amp;L78&amp;"_"&amp;M78))</f>
        <v/>
      </c>
      <c r="C78" t="str">
        <f t="shared" si="3"/>
        <v/>
      </c>
      <c r="F78" t="str">
        <f>IF(ISNA(VLOOKUP(J78&amp;"_"&amp;K78&amp;"_"&amp;L78,[1]挑战模式!$A:$AS,14+M78,FALSE)),"",IF(VLOOKUP(J78&amp;"_"&amp;K78&amp;"_"&amp;L78,[1]挑战模式!$A:$AS,14+M78,FALSE)="","",IF(VLOOKUP(VLOOKUP(J78&amp;"_"&amp;K78&amp;"_"&amp;L78,[1]挑战模式!$A:$AS,14+M78,FALSE),[1]怪物!$B:$L,11,FALSE)=0,"",VLOOKUP(VLOOKUP(J78&amp;"_"&amp;K78&amp;"_"&amp;L78,[1]挑战模式!$A:$AS,14+M78,FALSE),[1]怪物!$B:$L,11,FALSE))))</f>
        <v/>
      </c>
      <c r="G78" t="str">
        <f t="shared" si="4"/>
        <v/>
      </c>
      <c r="H78" t="str">
        <f t="shared" si="5"/>
        <v/>
      </c>
      <c r="I78" t="str">
        <f>IF(B78="","",IF(RIGHT(VLOOKUP(J78&amp;"_"&amp;K78&amp;"_"&amp;L78,[1]挑战模式!$A:$AS,14+M78,FALSE),1)="3","EffectCreate_BossEffect;EffectCreate_MonsterShow","EffectCreate_MonsterShow"))</f>
        <v/>
      </c>
      <c r="J78" s="2">
        <v>0</v>
      </c>
      <c r="K78" s="2">
        <v>2</v>
      </c>
      <c r="L78" s="2">
        <v>5</v>
      </c>
      <c r="M78" s="2">
        <v>1</v>
      </c>
    </row>
    <row r="79" spans="2:13" x14ac:dyDescent="0.2">
      <c r="B79" t="str">
        <f>IF(ISNA(VLOOKUP(J79&amp;"_"&amp;K79&amp;"_"&amp;L79,[1]挑战模式!$A:$AS,1,FALSE)),"",IF(VLOOKUP(J79&amp;"_"&amp;K79&amp;"_"&amp;L79,[1]挑战模式!$A:$AS,14+M79,FALSE)="","","Monster_Season"&amp;J79&amp;"_Challenge"&amp;K79&amp;"_"&amp;L79&amp;"_"&amp;M79))</f>
        <v/>
      </c>
      <c r="C79" t="str">
        <f t="shared" si="3"/>
        <v/>
      </c>
      <c r="F79" t="str">
        <f>IF(ISNA(VLOOKUP(J79&amp;"_"&amp;K79&amp;"_"&amp;L79,[1]挑战模式!$A:$AS,14+M79,FALSE)),"",IF(VLOOKUP(J79&amp;"_"&amp;K79&amp;"_"&amp;L79,[1]挑战模式!$A:$AS,14+M79,FALSE)="","",IF(VLOOKUP(VLOOKUP(J79&amp;"_"&amp;K79&amp;"_"&amp;L79,[1]挑战模式!$A:$AS,14+M79,FALSE),[1]怪物!$B:$L,11,FALSE)=0,"",VLOOKUP(VLOOKUP(J79&amp;"_"&amp;K79&amp;"_"&amp;L79,[1]挑战模式!$A:$AS,14+M79,FALSE),[1]怪物!$B:$L,11,FALSE))))</f>
        <v/>
      </c>
      <c r="G79" t="str">
        <f t="shared" si="4"/>
        <v/>
      </c>
      <c r="H79" t="str">
        <f t="shared" si="5"/>
        <v/>
      </c>
      <c r="I79" t="str">
        <f>IF(B79="","",IF(RIGHT(VLOOKUP(J79&amp;"_"&amp;K79&amp;"_"&amp;L79,[1]挑战模式!$A:$AS,14+M79,FALSE),1)="3","EffectCreate_BossEffect;EffectCreate_MonsterShow","EffectCreate_MonsterShow"))</f>
        <v/>
      </c>
      <c r="J79" s="2">
        <v>0</v>
      </c>
      <c r="K79" s="2">
        <v>2</v>
      </c>
      <c r="L79" s="2">
        <v>5</v>
      </c>
      <c r="M79" s="2">
        <v>2</v>
      </c>
    </row>
    <row r="80" spans="2:13" x14ac:dyDescent="0.2">
      <c r="B80" t="str">
        <f>IF(ISNA(VLOOKUP(J80&amp;"_"&amp;K80&amp;"_"&amp;L80,[1]挑战模式!$A:$AS,1,FALSE)),"",IF(VLOOKUP(J80&amp;"_"&amp;K80&amp;"_"&amp;L80,[1]挑战模式!$A:$AS,14+M80,FALSE)="","","Monster_Season"&amp;J80&amp;"_Challenge"&amp;K80&amp;"_"&amp;L80&amp;"_"&amp;M80))</f>
        <v/>
      </c>
      <c r="C80" t="str">
        <f t="shared" si="3"/>
        <v/>
      </c>
      <c r="F80" t="str">
        <f>IF(ISNA(VLOOKUP(J80&amp;"_"&amp;K80&amp;"_"&amp;L80,[1]挑战模式!$A:$AS,14+M80,FALSE)),"",IF(VLOOKUP(J80&amp;"_"&amp;K80&amp;"_"&amp;L80,[1]挑战模式!$A:$AS,14+M80,FALSE)="","",IF(VLOOKUP(VLOOKUP(J80&amp;"_"&amp;K80&amp;"_"&amp;L80,[1]挑战模式!$A:$AS,14+M80,FALSE),[1]怪物!$B:$L,11,FALSE)=0,"",VLOOKUP(VLOOKUP(J80&amp;"_"&amp;K80&amp;"_"&amp;L80,[1]挑战模式!$A:$AS,14+M80,FALSE),[1]怪物!$B:$L,11,FALSE))))</f>
        <v/>
      </c>
      <c r="G80" t="str">
        <f t="shared" si="4"/>
        <v/>
      </c>
      <c r="H80" t="str">
        <f t="shared" si="5"/>
        <v/>
      </c>
      <c r="I80" t="str">
        <f>IF(B80="","",IF(RIGHT(VLOOKUP(J80&amp;"_"&amp;K80&amp;"_"&amp;L80,[1]挑战模式!$A:$AS,14+M80,FALSE),1)="3","EffectCreate_BossEffect;EffectCreate_MonsterShow","EffectCreate_MonsterShow"))</f>
        <v/>
      </c>
      <c r="J80" s="2">
        <v>0</v>
      </c>
      <c r="K80" s="2">
        <v>2</v>
      </c>
      <c r="L80" s="2">
        <v>5</v>
      </c>
      <c r="M80" s="2">
        <v>3</v>
      </c>
    </row>
    <row r="81" spans="2:13" x14ac:dyDescent="0.2">
      <c r="B81" t="str">
        <f>IF(ISNA(VLOOKUP(J81&amp;"_"&amp;K81&amp;"_"&amp;L81,[1]挑战模式!$A:$AS,1,FALSE)),"",IF(VLOOKUP(J81&amp;"_"&amp;K81&amp;"_"&amp;L81,[1]挑战模式!$A:$AS,14+M81,FALSE)="","","Monster_Season"&amp;J81&amp;"_Challenge"&amp;K81&amp;"_"&amp;L81&amp;"_"&amp;M81))</f>
        <v/>
      </c>
      <c r="C81" t="str">
        <f t="shared" si="3"/>
        <v/>
      </c>
      <c r="F81" t="str">
        <f>IF(ISNA(VLOOKUP(J81&amp;"_"&amp;K81&amp;"_"&amp;L81,[1]挑战模式!$A:$AS,14+M81,FALSE)),"",IF(VLOOKUP(J81&amp;"_"&amp;K81&amp;"_"&amp;L81,[1]挑战模式!$A:$AS,14+M81,FALSE)="","",IF(VLOOKUP(VLOOKUP(J81&amp;"_"&amp;K81&amp;"_"&amp;L81,[1]挑战模式!$A:$AS,14+M81,FALSE),[1]怪物!$B:$L,11,FALSE)=0,"",VLOOKUP(VLOOKUP(J81&amp;"_"&amp;K81&amp;"_"&amp;L81,[1]挑战模式!$A:$AS,14+M81,FALSE),[1]怪物!$B:$L,11,FALSE))))</f>
        <v/>
      </c>
      <c r="G81" t="str">
        <f t="shared" si="4"/>
        <v/>
      </c>
      <c r="H81" t="str">
        <f t="shared" si="5"/>
        <v/>
      </c>
      <c r="I81" t="str">
        <f>IF(B81="","",IF(RIGHT(VLOOKUP(J81&amp;"_"&amp;K81&amp;"_"&amp;L81,[1]挑战模式!$A:$AS,14+M81,FALSE),1)="3","EffectCreate_BossEffect;EffectCreate_MonsterShow","EffectCreate_MonsterShow"))</f>
        <v/>
      </c>
      <c r="J81" s="2">
        <v>0</v>
      </c>
      <c r="K81" s="2">
        <v>2</v>
      </c>
      <c r="L81" s="2">
        <v>5</v>
      </c>
      <c r="M81" s="2">
        <v>4</v>
      </c>
    </row>
    <row r="82" spans="2:13" x14ac:dyDescent="0.2">
      <c r="B82" t="str">
        <f>IF(ISNA(VLOOKUP(J82&amp;"_"&amp;K82&amp;"_"&amp;L82,[1]挑战模式!$A:$AS,1,FALSE)),"",IF(VLOOKUP(J82&amp;"_"&amp;K82&amp;"_"&amp;L82,[1]挑战模式!$A:$AS,14+M82,FALSE)="","","Monster_Season"&amp;J82&amp;"_Challenge"&amp;K82&amp;"_"&amp;L82&amp;"_"&amp;M82))</f>
        <v/>
      </c>
      <c r="C82" t="str">
        <f t="shared" si="3"/>
        <v/>
      </c>
      <c r="F82" t="str">
        <f>IF(ISNA(VLOOKUP(J82&amp;"_"&amp;K82&amp;"_"&amp;L82,[1]挑战模式!$A:$AS,14+M82,FALSE)),"",IF(VLOOKUP(J82&amp;"_"&amp;K82&amp;"_"&amp;L82,[1]挑战模式!$A:$AS,14+M82,FALSE)="","",IF(VLOOKUP(VLOOKUP(J82&amp;"_"&amp;K82&amp;"_"&amp;L82,[1]挑战模式!$A:$AS,14+M82,FALSE),[1]怪物!$B:$L,11,FALSE)=0,"",VLOOKUP(VLOOKUP(J82&amp;"_"&amp;K82&amp;"_"&amp;L82,[1]挑战模式!$A:$AS,14+M82,FALSE),[1]怪物!$B:$L,11,FALSE))))</f>
        <v/>
      </c>
      <c r="G82" t="str">
        <f t="shared" si="4"/>
        <v/>
      </c>
      <c r="H82" t="str">
        <f t="shared" si="5"/>
        <v/>
      </c>
      <c r="I82" t="str">
        <f>IF(B82="","",IF(RIGHT(VLOOKUP(J82&amp;"_"&amp;K82&amp;"_"&amp;L82,[1]挑战模式!$A:$AS,14+M82,FALSE),1)="3","EffectCreate_BossEffect;EffectCreate_MonsterShow","EffectCreate_MonsterShow"))</f>
        <v/>
      </c>
      <c r="J82" s="2">
        <v>0</v>
      </c>
      <c r="K82" s="2">
        <v>2</v>
      </c>
      <c r="L82" s="2">
        <v>5</v>
      </c>
      <c r="M82" s="2">
        <v>5</v>
      </c>
    </row>
    <row r="83" spans="2:13" x14ac:dyDescent="0.2">
      <c r="B83" t="str">
        <f>IF(ISNA(VLOOKUP(J83&amp;"_"&amp;K83&amp;"_"&amp;L83,[1]挑战模式!$A:$AS,1,FALSE)),"",IF(VLOOKUP(J83&amp;"_"&amp;K83&amp;"_"&amp;L83,[1]挑战模式!$A:$AS,14+M83,FALSE)="","","Monster_Season"&amp;J83&amp;"_Challenge"&amp;K83&amp;"_"&amp;L83&amp;"_"&amp;M83))</f>
        <v/>
      </c>
      <c r="C83" t="str">
        <f t="shared" si="3"/>
        <v/>
      </c>
      <c r="F83" t="str">
        <f>IF(ISNA(VLOOKUP(J83&amp;"_"&amp;K83&amp;"_"&amp;L83,[1]挑战模式!$A:$AS,14+M83,FALSE)),"",IF(VLOOKUP(J83&amp;"_"&amp;K83&amp;"_"&amp;L83,[1]挑战模式!$A:$AS,14+M83,FALSE)="","",IF(VLOOKUP(VLOOKUP(J83&amp;"_"&amp;K83&amp;"_"&amp;L83,[1]挑战模式!$A:$AS,14+M83,FALSE),[1]怪物!$B:$L,11,FALSE)=0,"",VLOOKUP(VLOOKUP(J83&amp;"_"&amp;K83&amp;"_"&amp;L83,[1]挑战模式!$A:$AS,14+M83,FALSE),[1]怪物!$B:$L,11,FALSE))))</f>
        <v/>
      </c>
      <c r="G83" t="str">
        <f t="shared" si="4"/>
        <v/>
      </c>
      <c r="H83" t="str">
        <f t="shared" si="5"/>
        <v/>
      </c>
      <c r="I83" t="str">
        <f>IF(B83="","",IF(RIGHT(VLOOKUP(J83&amp;"_"&amp;K83&amp;"_"&amp;L83,[1]挑战模式!$A:$AS,14+M83,FALSE),1)="3","EffectCreate_BossEffect;EffectCreate_MonsterShow","EffectCreate_MonsterShow"))</f>
        <v/>
      </c>
      <c r="J83" s="2">
        <v>0</v>
      </c>
      <c r="K83" s="2">
        <v>2</v>
      </c>
      <c r="L83" s="2">
        <v>5</v>
      </c>
      <c r="M83" s="2">
        <v>6</v>
      </c>
    </row>
    <row r="84" spans="2:13" x14ac:dyDescent="0.2">
      <c r="B84" t="str">
        <f>IF(ISNA(VLOOKUP(J84&amp;"_"&amp;K84&amp;"_"&amp;L84,[1]挑战模式!$A:$AS,1,FALSE)),"",IF(VLOOKUP(J84&amp;"_"&amp;K84&amp;"_"&amp;L84,[1]挑战模式!$A:$AS,14+M84,FALSE)="","","Monster_Season"&amp;J84&amp;"_Challenge"&amp;K84&amp;"_"&amp;L84&amp;"_"&amp;M84))</f>
        <v/>
      </c>
      <c r="C84" t="str">
        <f t="shared" si="3"/>
        <v/>
      </c>
      <c r="F84" t="str">
        <f>IF(ISNA(VLOOKUP(J84&amp;"_"&amp;K84&amp;"_"&amp;L84,[1]挑战模式!$A:$AS,14+M84,FALSE)),"",IF(VLOOKUP(J84&amp;"_"&amp;K84&amp;"_"&amp;L84,[1]挑战模式!$A:$AS,14+M84,FALSE)="","",IF(VLOOKUP(VLOOKUP(J84&amp;"_"&amp;K84&amp;"_"&amp;L84,[1]挑战模式!$A:$AS,14+M84,FALSE),[1]怪物!$B:$L,11,FALSE)=0,"",VLOOKUP(VLOOKUP(J84&amp;"_"&amp;K84&amp;"_"&amp;L84,[1]挑战模式!$A:$AS,14+M84,FALSE),[1]怪物!$B:$L,11,FALSE))))</f>
        <v/>
      </c>
      <c r="G84" t="str">
        <f t="shared" si="4"/>
        <v/>
      </c>
      <c r="H84" t="str">
        <f t="shared" si="5"/>
        <v/>
      </c>
      <c r="I84" t="str">
        <f>IF(B84="","",IF(RIGHT(VLOOKUP(J84&amp;"_"&amp;K84&amp;"_"&amp;L84,[1]挑战模式!$A:$AS,14+M84,FALSE),1)="3","EffectCreate_BossEffect;EffectCreate_MonsterShow","EffectCreate_MonsterShow"))</f>
        <v/>
      </c>
      <c r="J84" s="2">
        <v>0</v>
      </c>
      <c r="K84" s="2">
        <v>2</v>
      </c>
      <c r="L84" s="2">
        <v>6</v>
      </c>
      <c r="M84" s="2">
        <v>1</v>
      </c>
    </row>
    <row r="85" spans="2:13" x14ac:dyDescent="0.2">
      <c r="B85" t="str">
        <f>IF(ISNA(VLOOKUP(J85&amp;"_"&amp;K85&amp;"_"&amp;L85,[1]挑战模式!$A:$AS,1,FALSE)),"",IF(VLOOKUP(J85&amp;"_"&amp;K85&amp;"_"&amp;L85,[1]挑战模式!$A:$AS,14+M85,FALSE)="","","Monster_Season"&amp;J85&amp;"_Challenge"&amp;K85&amp;"_"&amp;L85&amp;"_"&amp;M85))</f>
        <v/>
      </c>
      <c r="C85" t="str">
        <f t="shared" si="3"/>
        <v/>
      </c>
      <c r="F85" t="str">
        <f>IF(ISNA(VLOOKUP(J85&amp;"_"&amp;K85&amp;"_"&amp;L85,[1]挑战模式!$A:$AS,14+M85,FALSE)),"",IF(VLOOKUP(J85&amp;"_"&amp;K85&amp;"_"&amp;L85,[1]挑战模式!$A:$AS,14+M85,FALSE)="","",IF(VLOOKUP(VLOOKUP(J85&amp;"_"&amp;K85&amp;"_"&amp;L85,[1]挑战模式!$A:$AS,14+M85,FALSE),[1]怪物!$B:$L,11,FALSE)=0,"",VLOOKUP(VLOOKUP(J85&amp;"_"&amp;K85&amp;"_"&amp;L85,[1]挑战模式!$A:$AS,14+M85,FALSE),[1]怪物!$B:$L,11,FALSE))))</f>
        <v/>
      </c>
      <c r="G85" t="str">
        <f t="shared" si="4"/>
        <v/>
      </c>
      <c r="H85" t="str">
        <f t="shared" si="5"/>
        <v/>
      </c>
      <c r="I85" t="str">
        <f>IF(B85="","",IF(RIGHT(VLOOKUP(J85&amp;"_"&amp;K85&amp;"_"&amp;L85,[1]挑战模式!$A:$AS,14+M85,FALSE),1)="3","EffectCreate_BossEffect;EffectCreate_MonsterShow","EffectCreate_MonsterShow"))</f>
        <v/>
      </c>
      <c r="J85" s="2">
        <v>0</v>
      </c>
      <c r="K85" s="2">
        <v>2</v>
      </c>
      <c r="L85" s="2">
        <v>6</v>
      </c>
      <c r="M85" s="2">
        <v>2</v>
      </c>
    </row>
    <row r="86" spans="2:13" x14ac:dyDescent="0.2">
      <c r="B86" t="str">
        <f>IF(ISNA(VLOOKUP(J86&amp;"_"&amp;K86&amp;"_"&amp;L86,[1]挑战模式!$A:$AS,1,FALSE)),"",IF(VLOOKUP(J86&amp;"_"&amp;K86&amp;"_"&amp;L86,[1]挑战模式!$A:$AS,14+M86,FALSE)="","","Monster_Season"&amp;J86&amp;"_Challenge"&amp;K86&amp;"_"&amp;L86&amp;"_"&amp;M86))</f>
        <v/>
      </c>
      <c r="C86" t="str">
        <f t="shared" si="3"/>
        <v/>
      </c>
      <c r="F86" t="str">
        <f>IF(ISNA(VLOOKUP(J86&amp;"_"&amp;K86&amp;"_"&amp;L86,[1]挑战模式!$A:$AS,14+M86,FALSE)),"",IF(VLOOKUP(J86&amp;"_"&amp;K86&amp;"_"&amp;L86,[1]挑战模式!$A:$AS,14+M86,FALSE)="","",IF(VLOOKUP(VLOOKUP(J86&amp;"_"&amp;K86&amp;"_"&amp;L86,[1]挑战模式!$A:$AS,14+M86,FALSE),[1]怪物!$B:$L,11,FALSE)=0,"",VLOOKUP(VLOOKUP(J86&amp;"_"&amp;K86&amp;"_"&amp;L86,[1]挑战模式!$A:$AS,14+M86,FALSE),[1]怪物!$B:$L,11,FALSE))))</f>
        <v/>
      </c>
      <c r="G86" t="str">
        <f t="shared" si="4"/>
        <v/>
      </c>
      <c r="H86" t="str">
        <f t="shared" si="5"/>
        <v/>
      </c>
      <c r="I86" t="str">
        <f>IF(B86="","",IF(RIGHT(VLOOKUP(J86&amp;"_"&amp;K86&amp;"_"&amp;L86,[1]挑战模式!$A:$AS,14+M86,FALSE),1)="3","EffectCreate_BossEffect;EffectCreate_MonsterShow","EffectCreate_MonsterShow"))</f>
        <v/>
      </c>
      <c r="J86" s="2">
        <v>0</v>
      </c>
      <c r="K86" s="2">
        <v>2</v>
      </c>
      <c r="L86" s="2">
        <v>6</v>
      </c>
      <c r="M86" s="2">
        <v>3</v>
      </c>
    </row>
    <row r="87" spans="2:13" x14ac:dyDescent="0.2">
      <c r="B87" t="str">
        <f>IF(ISNA(VLOOKUP(J87&amp;"_"&amp;K87&amp;"_"&amp;L87,[1]挑战模式!$A:$AS,1,FALSE)),"",IF(VLOOKUP(J87&amp;"_"&amp;K87&amp;"_"&amp;L87,[1]挑战模式!$A:$AS,14+M87,FALSE)="","","Monster_Season"&amp;J87&amp;"_Challenge"&amp;K87&amp;"_"&amp;L87&amp;"_"&amp;M87))</f>
        <v/>
      </c>
      <c r="C87" t="str">
        <f t="shared" si="3"/>
        <v/>
      </c>
      <c r="F87" t="str">
        <f>IF(ISNA(VLOOKUP(J87&amp;"_"&amp;K87&amp;"_"&amp;L87,[1]挑战模式!$A:$AS,14+M87,FALSE)),"",IF(VLOOKUP(J87&amp;"_"&amp;K87&amp;"_"&amp;L87,[1]挑战模式!$A:$AS,14+M87,FALSE)="","",IF(VLOOKUP(VLOOKUP(J87&amp;"_"&amp;K87&amp;"_"&amp;L87,[1]挑战模式!$A:$AS,14+M87,FALSE),[1]怪物!$B:$L,11,FALSE)=0,"",VLOOKUP(VLOOKUP(J87&amp;"_"&amp;K87&amp;"_"&amp;L87,[1]挑战模式!$A:$AS,14+M87,FALSE),[1]怪物!$B:$L,11,FALSE))))</f>
        <v/>
      </c>
      <c r="G87" t="str">
        <f t="shared" si="4"/>
        <v/>
      </c>
      <c r="H87" t="str">
        <f t="shared" si="5"/>
        <v/>
      </c>
      <c r="I87" t="str">
        <f>IF(B87="","",IF(RIGHT(VLOOKUP(J87&amp;"_"&amp;K87&amp;"_"&amp;L87,[1]挑战模式!$A:$AS,14+M87,FALSE),1)="3","EffectCreate_BossEffect;EffectCreate_MonsterShow","EffectCreate_MonsterShow"))</f>
        <v/>
      </c>
      <c r="J87" s="2">
        <v>0</v>
      </c>
      <c r="K87" s="2">
        <v>2</v>
      </c>
      <c r="L87" s="2">
        <v>6</v>
      </c>
      <c r="M87" s="2">
        <v>4</v>
      </c>
    </row>
    <row r="88" spans="2:13" x14ac:dyDescent="0.2">
      <c r="B88" t="str">
        <f>IF(ISNA(VLOOKUP(J88&amp;"_"&amp;K88&amp;"_"&amp;L88,[1]挑战模式!$A:$AS,1,FALSE)),"",IF(VLOOKUP(J88&amp;"_"&amp;K88&amp;"_"&amp;L88,[1]挑战模式!$A:$AS,14+M88,FALSE)="","","Monster_Season"&amp;J88&amp;"_Challenge"&amp;K88&amp;"_"&amp;L88&amp;"_"&amp;M88))</f>
        <v/>
      </c>
      <c r="C88" t="str">
        <f t="shared" si="3"/>
        <v/>
      </c>
      <c r="F88" t="str">
        <f>IF(ISNA(VLOOKUP(J88&amp;"_"&amp;K88&amp;"_"&amp;L88,[1]挑战模式!$A:$AS,14+M88,FALSE)),"",IF(VLOOKUP(J88&amp;"_"&amp;K88&amp;"_"&amp;L88,[1]挑战模式!$A:$AS,14+M88,FALSE)="","",IF(VLOOKUP(VLOOKUP(J88&amp;"_"&amp;K88&amp;"_"&amp;L88,[1]挑战模式!$A:$AS,14+M88,FALSE),[1]怪物!$B:$L,11,FALSE)=0,"",VLOOKUP(VLOOKUP(J88&amp;"_"&amp;K88&amp;"_"&amp;L88,[1]挑战模式!$A:$AS,14+M88,FALSE),[1]怪物!$B:$L,11,FALSE))))</f>
        <v/>
      </c>
      <c r="G88" t="str">
        <f t="shared" si="4"/>
        <v/>
      </c>
      <c r="H88" t="str">
        <f t="shared" si="5"/>
        <v/>
      </c>
      <c r="I88" t="str">
        <f>IF(B88="","",IF(RIGHT(VLOOKUP(J88&amp;"_"&amp;K88&amp;"_"&amp;L88,[1]挑战模式!$A:$AS,14+M88,FALSE),1)="3","EffectCreate_BossEffect;EffectCreate_MonsterShow","EffectCreate_MonsterShow"))</f>
        <v/>
      </c>
      <c r="J88" s="2">
        <v>0</v>
      </c>
      <c r="K88" s="2">
        <v>2</v>
      </c>
      <c r="L88" s="2">
        <v>6</v>
      </c>
      <c r="M88" s="2">
        <v>5</v>
      </c>
    </row>
    <row r="89" spans="2:13" x14ac:dyDescent="0.2">
      <c r="B89" t="str">
        <f>IF(ISNA(VLOOKUP(J89&amp;"_"&amp;K89&amp;"_"&amp;L89,[1]挑战模式!$A:$AS,1,FALSE)),"",IF(VLOOKUP(J89&amp;"_"&amp;K89&amp;"_"&amp;L89,[1]挑战模式!$A:$AS,14+M89,FALSE)="","","Monster_Season"&amp;J89&amp;"_Challenge"&amp;K89&amp;"_"&amp;L89&amp;"_"&amp;M89))</f>
        <v/>
      </c>
      <c r="C89" t="str">
        <f t="shared" si="3"/>
        <v/>
      </c>
      <c r="F89" t="str">
        <f>IF(ISNA(VLOOKUP(J89&amp;"_"&amp;K89&amp;"_"&amp;L89,[1]挑战模式!$A:$AS,14+M89,FALSE)),"",IF(VLOOKUP(J89&amp;"_"&amp;K89&amp;"_"&amp;L89,[1]挑战模式!$A:$AS,14+M89,FALSE)="","",IF(VLOOKUP(VLOOKUP(J89&amp;"_"&amp;K89&amp;"_"&amp;L89,[1]挑战模式!$A:$AS,14+M89,FALSE),[1]怪物!$B:$L,11,FALSE)=0,"",VLOOKUP(VLOOKUP(J89&amp;"_"&amp;K89&amp;"_"&amp;L89,[1]挑战模式!$A:$AS,14+M89,FALSE),[1]怪物!$B:$L,11,FALSE))))</f>
        <v/>
      </c>
      <c r="G89" t="str">
        <f t="shared" si="4"/>
        <v/>
      </c>
      <c r="H89" t="str">
        <f t="shared" si="5"/>
        <v/>
      </c>
      <c r="I89" t="str">
        <f>IF(B89="","",IF(RIGHT(VLOOKUP(J89&amp;"_"&amp;K89&amp;"_"&amp;L89,[1]挑战模式!$A:$AS,14+M89,FALSE),1)="3","EffectCreate_BossEffect;EffectCreate_MonsterShow","EffectCreate_MonsterShow"))</f>
        <v/>
      </c>
      <c r="J89" s="2">
        <v>0</v>
      </c>
      <c r="K89" s="2">
        <v>2</v>
      </c>
      <c r="L89" s="2">
        <v>6</v>
      </c>
      <c r="M89" s="2">
        <v>6</v>
      </c>
    </row>
    <row r="90" spans="2:13" x14ac:dyDescent="0.2">
      <c r="B90" t="str">
        <f>IF(ISNA(VLOOKUP(J90&amp;"_"&amp;K90&amp;"_"&amp;L90,[1]挑战模式!$A:$AS,1,FALSE)),"",IF(VLOOKUP(J90&amp;"_"&amp;K90&amp;"_"&amp;L90,[1]挑战模式!$A:$AS,14+M90,FALSE)="","","Monster_Season"&amp;J90&amp;"_Challenge"&amp;K90&amp;"_"&amp;L90&amp;"_"&amp;M90))</f>
        <v/>
      </c>
      <c r="C90" t="str">
        <f t="shared" si="3"/>
        <v/>
      </c>
      <c r="F90" t="str">
        <f>IF(ISNA(VLOOKUP(J90&amp;"_"&amp;K90&amp;"_"&amp;L90,[1]挑战模式!$A:$AS,14+M90,FALSE)),"",IF(VLOOKUP(J90&amp;"_"&amp;K90&amp;"_"&amp;L90,[1]挑战模式!$A:$AS,14+M90,FALSE)="","",IF(VLOOKUP(VLOOKUP(J90&amp;"_"&amp;K90&amp;"_"&amp;L90,[1]挑战模式!$A:$AS,14+M90,FALSE),[1]怪物!$B:$L,11,FALSE)=0,"",VLOOKUP(VLOOKUP(J90&amp;"_"&amp;K90&amp;"_"&amp;L90,[1]挑战模式!$A:$AS,14+M90,FALSE),[1]怪物!$B:$L,11,FALSE))))</f>
        <v/>
      </c>
      <c r="G90" t="str">
        <f t="shared" si="4"/>
        <v/>
      </c>
      <c r="H90" t="str">
        <f t="shared" si="5"/>
        <v/>
      </c>
      <c r="I90" t="str">
        <f>IF(B90="","",IF(RIGHT(VLOOKUP(J90&amp;"_"&amp;K90&amp;"_"&amp;L90,[1]挑战模式!$A:$AS,14+M90,FALSE),1)="3","EffectCreate_BossEffect;EffectCreate_MonsterShow","EffectCreate_MonsterShow"))</f>
        <v/>
      </c>
      <c r="J90" s="2">
        <v>0</v>
      </c>
      <c r="K90" s="2">
        <v>2</v>
      </c>
      <c r="L90" s="2">
        <v>7</v>
      </c>
      <c r="M90" s="2">
        <v>1</v>
      </c>
    </row>
    <row r="91" spans="2:13" x14ac:dyDescent="0.2">
      <c r="B91" t="str">
        <f>IF(ISNA(VLOOKUP(J91&amp;"_"&amp;K91&amp;"_"&amp;L91,[1]挑战模式!$A:$AS,1,FALSE)),"",IF(VLOOKUP(J91&amp;"_"&amp;K91&amp;"_"&amp;L91,[1]挑战模式!$A:$AS,14+M91,FALSE)="","","Monster_Season"&amp;J91&amp;"_Challenge"&amp;K91&amp;"_"&amp;L91&amp;"_"&amp;M91))</f>
        <v/>
      </c>
      <c r="C91" t="str">
        <f t="shared" si="3"/>
        <v/>
      </c>
      <c r="F91" t="str">
        <f>IF(ISNA(VLOOKUP(J91&amp;"_"&amp;K91&amp;"_"&amp;L91,[1]挑战模式!$A:$AS,14+M91,FALSE)),"",IF(VLOOKUP(J91&amp;"_"&amp;K91&amp;"_"&amp;L91,[1]挑战模式!$A:$AS,14+M91,FALSE)="","",IF(VLOOKUP(VLOOKUP(J91&amp;"_"&amp;K91&amp;"_"&amp;L91,[1]挑战模式!$A:$AS,14+M91,FALSE),[1]怪物!$B:$L,11,FALSE)=0,"",VLOOKUP(VLOOKUP(J91&amp;"_"&amp;K91&amp;"_"&amp;L91,[1]挑战模式!$A:$AS,14+M91,FALSE),[1]怪物!$B:$L,11,FALSE))))</f>
        <v/>
      </c>
      <c r="G91" t="str">
        <f t="shared" si="4"/>
        <v/>
      </c>
      <c r="H91" t="str">
        <f t="shared" si="5"/>
        <v/>
      </c>
      <c r="I91" t="str">
        <f>IF(B91="","",IF(RIGHT(VLOOKUP(J91&amp;"_"&amp;K91&amp;"_"&amp;L91,[1]挑战模式!$A:$AS,14+M91,FALSE),1)="3","EffectCreate_BossEffect;EffectCreate_MonsterShow","EffectCreate_MonsterShow"))</f>
        <v/>
      </c>
      <c r="J91" s="2">
        <v>0</v>
      </c>
      <c r="K91" s="2">
        <v>2</v>
      </c>
      <c r="L91" s="2">
        <v>7</v>
      </c>
      <c r="M91" s="2">
        <v>2</v>
      </c>
    </row>
    <row r="92" spans="2:13" x14ac:dyDescent="0.2">
      <c r="B92" t="str">
        <f>IF(ISNA(VLOOKUP(J92&amp;"_"&amp;K92&amp;"_"&amp;L92,[1]挑战模式!$A:$AS,1,FALSE)),"",IF(VLOOKUP(J92&amp;"_"&amp;K92&amp;"_"&amp;L92,[1]挑战模式!$A:$AS,14+M92,FALSE)="","","Monster_Season"&amp;J92&amp;"_Challenge"&amp;K92&amp;"_"&amp;L92&amp;"_"&amp;M92))</f>
        <v/>
      </c>
      <c r="C92" t="str">
        <f t="shared" si="3"/>
        <v/>
      </c>
      <c r="F92" t="str">
        <f>IF(ISNA(VLOOKUP(J92&amp;"_"&amp;K92&amp;"_"&amp;L92,[1]挑战模式!$A:$AS,14+M92,FALSE)),"",IF(VLOOKUP(J92&amp;"_"&amp;K92&amp;"_"&amp;L92,[1]挑战模式!$A:$AS,14+M92,FALSE)="","",IF(VLOOKUP(VLOOKUP(J92&amp;"_"&amp;K92&amp;"_"&amp;L92,[1]挑战模式!$A:$AS,14+M92,FALSE),[1]怪物!$B:$L,11,FALSE)=0,"",VLOOKUP(VLOOKUP(J92&amp;"_"&amp;K92&amp;"_"&amp;L92,[1]挑战模式!$A:$AS,14+M92,FALSE),[1]怪物!$B:$L,11,FALSE))))</f>
        <v/>
      </c>
      <c r="G92" t="str">
        <f t="shared" si="4"/>
        <v/>
      </c>
      <c r="H92" t="str">
        <f t="shared" si="5"/>
        <v/>
      </c>
      <c r="I92" t="str">
        <f>IF(B92="","",IF(RIGHT(VLOOKUP(J92&amp;"_"&amp;K92&amp;"_"&amp;L92,[1]挑战模式!$A:$AS,14+M92,FALSE),1)="3","EffectCreate_BossEffect;EffectCreate_MonsterShow","EffectCreate_MonsterShow"))</f>
        <v/>
      </c>
      <c r="J92" s="2">
        <v>0</v>
      </c>
      <c r="K92" s="2">
        <v>2</v>
      </c>
      <c r="L92" s="2">
        <v>7</v>
      </c>
      <c r="M92" s="2">
        <v>3</v>
      </c>
    </row>
    <row r="93" spans="2:13" x14ac:dyDescent="0.2">
      <c r="B93" t="str">
        <f>IF(ISNA(VLOOKUP(J93&amp;"_"&amp;K93&amp;"_"&amp;L93,[1]挑战模式!$A:$AS,1,FALSE)),"",IF(VLOOKUP(J93&amp;"_"&amp;K93&amp;"_"&amp;L93,[1]挑战模式!$A:$AS,14+M93,FALSE)="","","Monster_Season"&amp;J93&amp;"_Challenge"&amp;K93&amp;"_"&amp;L93&amp;"_"&amp;M93))</f>
        <v/>
      </c>
      <c r="C93" t="str">
        <f t="shared" si="3"/>
        <v/>
      </c>
      <c r="F93" t="str">
        <f>IF(ISNA(VLOOKUP(J93&amp;"_"&amp;K93&amp;"_"&amp;L93,[1]挑战模式!$A:$AS,14+M93,FALSE)),"",IF(VLOOKUP(J93&amp;"_"&amp;K93&amp;"_"&amp;L93,[1]挑战模式!$A:$AS,14+M93,FALSE)="","",IF(VLOOKUP(VLOOKUP(J93&amp;"_"&amp;K93&amp;"_"&amp;L93,[1]挑战模式!$A:$AS,14+M93,FALSE),[1]怪物!$B:$L,11,FALSE)=0,"",VLOOKUP(VLOOKUP(J93&amp;"_"&amp;K93&amp;"_"&amp;L93,[1]挑战模式!$A:$AS,14+M93,FALSE),[1]怪物!$B:$L,11,FALSE))))</f>
        <v/>
      </c>
      <c r="G93" t="str">
        <f t="shared" si="4"/>
        <v/>
      </c>
      <c r="H93" t="str">
        <f t="shared" si="5"/>
        <v/>
      </c>
      <c r="I93" t="str">
        <f>IF(B93="","",IF(RIGHT(VLOOKUP(J93&amp;"_"&amp;K93&amp;"_"&amp;L93,[1]挑战模式!$A:$AS,14+M93,FALSE),1)="3","EffectCreate_BossEffect;EffectCreate_MonsterShow","EffectCreate_MonsterShow"))</f>
        <v/>
      </c>
      <c r="J93" s="2">
        <v>0</v>
      </c>
      <c r="K93" s="2">
        <v>2</v>
      </c>
      <c r="L93" s="2">
        <v>7</v>
      </c>
      <c r="M93" s="2">
        <v>4</v>
      </c>
    </row>
    <row r="94" spans="2:13" x14ac:dyDescent="0.2">
      <c r="B94" t="str">
        <f>IF(ISNA(VLOOKUP(J94&amp;"_"&amp;K94&amp;"_"&amp;L94,[1]挑战模式!$A:$AS,1,FALSE)),"",IF(VLOOKUP(J94&amp;"_"&amp;K94&amp;"_"&amp;L94,[1]挑战模式!$A:$AS,14+M94,FALSE)="","","Monster_Season"&amp;J94&amp;"_Challenge"&amp;K94&amp;"_"&amp;L94&amp;"_"&amp;M94))</f>
        <v/>
      </c>
      <c r="C94" t="str">
        <f t="shared" si="3"/>
        <v/>
      </c>
      <c r="F94" t="str">
        <f>IF(ISNA(VLOOKUP(J94&amp;"_"&amp;K94&amp;"_"&amp;L94,[1]挑战模式!$A:$AS,14+M94,FALSE)),"",IF(VLOOKUP(J94&amp;"_"&amp;K94&amp;"_"&amp;L94,[1]挑战模式!$A:$AS,14+M94,FALSE)="","",IF(VLOOKUP(VLOOKUP(J94&amp;"_"&amp;K94&amp;"_"&amp;L94,[1]挑战模式!$A:$AS,14+M94,FALSE),[1]怪物!$B:$L,11,FALSE)=0,"",VLOOKUP(VLOOKUP(J94&amp;"_"&amp;K94&amp;"_"&amp;L94,[1]挑战模式!$A:$AS,14+M94,FALSE),[1]怪物!$B:$L,11,FALSE))))</f>
        <v/>
      </c>
      <c r="G94" t="str">
        <f t="shared" si="4"/>
        <v/>
      </c>
      <c r="H94" t="str">
        <f t="shared" si="5"/>
        <v/>
      </c>
      <c r="I94" t="str">
        <f>IF(B94="","",IF(RIGHT(VLOOKUP(J94&amp;"_"&amp;K94&amp;"_"&amp;L94,[1]挑战模式!$A:$AS,14+M94,FALSE),1)="3","EffectCreate_BossEffect;EffectCreate_MonsterShow","EffectCreate_MonsterShow"))</f>
        <v/>
      </c>
      <c r="J94" s="2">
        <v>0</v>
      </c>
      <c r="K94" s="2">
        <v>2</v>
      </c>
      <c r="L94" s="2">
        <v>7</v>
      </c>
      <c r="M94" s="2">
        <v>5</v>
      </c>
    </row>
    <row r="95" spans="2:13" x14ac:dyDescent="0.2">
      <c r="B95" t="str">
        <f>IF(ISNA(VLOOKUP(J95&amp;"_"&amp;K95&amp;"_"&amp;L95,[1]挑战模式!$A:$AS,1,FALSE)),"",IF(VLOOKUP(J95&amp;"_"&amp;K95&amp;"_"&amp;L95,[1]挑战模式!$A:$AS,14+M95,FALSE)="","","Monster_Season"&amp;J95&amp;"_Challenge"&amp;K95&amp;"_"&amp;L95&amp;"_"&amp;M95))</f>
        <v/>
      </c>
      <c r="C95" t="str">
        <f t="shared" si="3"/>
        <v/>
      </c>
      <c r="F95" t="str">
        <f>IF(ISNA(VLOOKUP(J95&amp;"_"&amp;K95&amp;"_"&amp;L95,[1]挑战模式!$A:$AS,14+M95,FALSE)),"",IF(VLOOKUP(J95&amp;"_"&amp;K95&amp;"_"&amp;L95,[1]挑战模式!$A:$AS,14+M95,FALSE)="","",IF(VLOOKUP(VLOOKUP(J95&amp;"_"&amp;K95&amp;"_"&amp;L95,[1]挑战模式!$A:$AS,14+M95,FALSE),[1]怪物!$B:$L,11,FALSE)=0,"",VLOOKUP(VLOOKUP(J95&amp;"_"&amp;K95&amp;"_"&amp;L95,[1]挑战模式!$A:$AS,14+M95,FALSE),[1]怪物!$B:$L,11,FALSE))))</f>
        <v/>
      </c>
      <c r="G95" t="str">
        <f t="shared" si="4"/>
        <v/>
      </c>
      <c r="H95" t="str">
        <f t="shared" si="5"/>
        <v/>
      </c>
      <c r="I95" t="str">
        <f>IF(B95="","",IF(RIGHT(VLOOKUP(J95&amp;"_"&amp;K95&amp;"_"&amp;L95,[1]挑战模式!$A:$AS,14+M95,FALSE),1)="3","EffectCreate_BossEffect;EffectCreate_MonsterShow","EffectCreate_MonsterShow"))</f>
        <v/>
      </c>
      <c r="J95" s="2">
        <v>0</v>
      </c>
      <c r="K95" s="2">
        <v>2</v>
      </c>
      <c r="L95" s="2">
        <v>7</v>
      </c>
      <c r="M95" s="2">
        <v>6</v>
      </c>
    </row>
    <row r="96" spans="2:13" x14ac:dyDescent="0.2">
      <c r="B96" t="str">
        <f>IF(ISNA(VLOOKUP(J96&amp;"_"&amp;K96&amp;"_"&amp;L96,[1]挑战模式!$A:$AS,1,FALSE)),"",IF(VLOOKUP(J96&amp;"_"&amp;K96&amp;"_"&amp;L96,[1]挑战模式!$A:$AS,14+M96,FALSE)="","","Monster_Season"&amp;J96&amp;"_Challenge"&amp;K96&amp;"_"&amp;L96&amp;"_"&amp;M96))</f>
        <v/>
      </c>
      <c r="C96" t="str">
        <f t="shared" si="3"/>
        <v/>
      </c>
      <c r="F96" t="str">
        <f>IF(ISNA(VLOOKUP(J96&amp;"_"&amp;K96&amp;"_"&amp;L96,[1]挑战模式!$A:$AS,14+M96,FALSE)),"",IF(VLOOKUP(J96&amp;"_"&amp;K96&amp;"_"&amp;L96,[1]挑战模式!$A:$AS,14+M96,FALSE)="","",IF(VLOOKUP(VLOOKUP(J96&amp;"_"&amp;K96&amp;"_"&amp;L96,[1]挑战模式!$A:$AS,14+M96,FALSE),[1]怪物!$B:$L,11,FALSE)=0,"",VLOOKUP(VLOOKUP(J96&amp;"_"&amp;K96&amp;"_"&amp;L96,[1]挑战模式!$A:$AS,14+M96,FALSE),[1]怪物!$B:$L,11,FALSE))))</f>
        <v/>
      </c>
      <c r="G96" t="str">
        <f t="shared" si="4"/>
        <v/>
      </c>
      <c r="H96" t="str">
        <f t="shared" si="5"/>
        <v/>
      </c>
      <c r="I96" t="str">
        <f>IF(B96="","",IF(RIGHT(VLOOKUP(J96&amp;"_"&amp;K96&amp;"_"&amp;L96,[1]挑战模式!$A:$AS,14+M96,FALSE),1)="3","EffectCreate_BossEffect;EffectCreate_MonsterShow","EffectCreate_MonsterShow"))</f>
        <v/>
      </c>
      <c r="J96" s="2">
        <v>0</v>
      </c>
      <c r="K96" s="2">
        <v>2</v>
      </c>
      <c r="L96" s="2">
        <v>8</v>
      </c>
      <c r="M96" s="2">
        <v>1</v>
      </c>
    </row>
    <row r="97" spans="2:13" x14ac:dyDescent="0.2">
      <c r="B97" t="str">
        <f>IF(ISNA(VLOOKUP(J97&amp;"_"&amp;K97&amp;"_"&amp;L97,[1]挑战模式!$A:$AS,1,FALSE)),"",IF(VLOOKUP(J97&amp;"_"&amp;K97&amp;"_"&amp;L97,[1]挑战模式!$A:$AS,14+M97,FALSE)="","","Monster_Season"&amp;J97&amp;"_Challenge"&amp;K97&amp;"_"&amp;L97&amp;"_"&amp;M97))</f>
        <v/>
      </c>
      <c r="C97" t="str">
        <f t="shared" si="3"/>
        <v/>
      </c>
      <c r="F97" t="str">
        <f>IF(ISNA(VLOOKUP(J97&amp;"_"&amp;K97&amp;"_"&amp;L97,[1]挑战模式!$A:$AS,14+M97,FALSE)),"",IF(VLOOKUP(J97&amp;"_"&amp;K97&amp;"_"&amp;L97,[1]挑战模式!$A:$AS,14+M97,FALSE)="","",IF(VLOOKUP(VLOOKUP(J97&amp;"_"&amp;K97&amp;"_"&amp;L97,[1]挑战模式!$A:$AS,14+M97,FALSE),[1]怪物!$B:$L,11,FALSE)=0,"",VLOOKUP(VLOOKUP(J97&amp;"_"&amp;K97&amp;"_"&amp;L97,[1]挑战模式!$A:$AS,14+M97,FALSE),[1]怪物!$B:$L,11,FALSE))))</f>
        <v/>
      </c>
      <c r="G97" t="str">
        <f t="shared" si="4"/>
        <v/>
      </c>
      <c r="H97" t="str">
        <f t="shared" si="5"/>
        <v/>
      </c>
      <c r="I97" t="str">
        <f>IF(B97="","",IF(RIGHT(VLOOKUP(J97&amp;"_"&amp;K97&amp;"_"&amp;L97,[1]挑战模式!$A:$AS,14+M97,FALSE),1)="3","EffectCreate_BossEffect;EffectCreate_MonsterShow","EffectCreate_MonsterShow"))</f>
        <v/>
      </c>
      <c r="J97" s="2">
        <v>0</v>
      </c>
      <c r="K97" s="2">
        <v>2</v>
      </c>
      <c r="L97" s="2">
        <v>8</v>
      </c>
      <c r="M97" s="2">
        <v>2</v>
      </c>
    </row>
    <row r="98" spans="2:13" x14ac:dyDescent="0.2">
      <c r="B98" t="str">
        <f>IF(ISNA(VLOOKUP(J98&amp;"_"&amp;K98&amp;"_"&amp;L98,[1]挑战模式!$A:$AS,1,FALSE)),"",IF(VLOOKUP(J98&amp;"_"&amp;K98&amp;"_"&amp;L98,[1]挑战模式!$A:$AS,14+M98,FALSE)="","","Monster_Season"&amp;J98&amp;"_Challenge"&amp;K98&amp;"_"&amp;L98&amp;"_"&amp;M98))</f>
        <v/>
      </c>
      <c r="C98" t="str">
        <f t="shared" si="3"/>
        <v/>
      </c>
      <c r="F98" t="str">
        <f>IF(ISNA(VLOOKUP(J98&amp;"_"&amp;K98&amp;"_"&amp;L98,[1]挑战模式!$A:$AS,14+M98,FALSE)),"",IF(VLOOKUP(J98&amp;"_"&amp;K98&amp;"_"&amp;L98,[1]挑战模式!$A:$AS,14+M98,FALSE)="","",IF(VLOOKUP(VLOOKUP(J98&amp;"_"&amp;K98&amp;"_"&amp;L98,[1]挑战模式!$A:$AS,14+M98,FALSE),[1]怪物!$B:$L,11,FALSE)=0,"",VLOOKUP(VLOOKUP(J98&amp;"_"&amp;K98&amp;"_"&amp;L98,[1]挑战模式!$A:$AS,14+M98,FALSE),[1]怪物!$B:$L,11,FALSE))))</f>
        <v/>
      </c>
      <c r="G98" t="str">
        <f t="shared" si="4"/>
        <v/>
      </c>
      <c r="H98" t="str">
        <f t="shared" si="5"/>
        <v/>
      </c>
      <c r="I98" t="str">
        <f>IF(B98="","",IF(RIGHT(VLOOKUP(J98&amp;"_"&amp;K98&amp;"_"&amp;L98,[1]挑战模式!$A:$AS,14+M98,FALSE),1)="3","EffectCreate_BossEffect;EffectCreate_MonsterShow","EffectCreate_MonsterShow"))</f>
        <v/>
      </c>
      <c r="J98" s="2">
        <v>0</v>
      </c>
      <c r="K98" s="2">
        <v>2</v>
      </c>
      <c r="L98" s="2">
        <v>8</v>
      </c>
      <c r="M98" s="2">
        <v>3</v>
      </c>
    </row>
    <row r="99" spans="2:13" x14ac:dyDescent="0.2">
      <c r="B99" t="str">
        <f>IF(ISNA(VLOOKUP(J99&amp;"_"&amp;K99&amp;"_"&amp;L99,[1]挑战模式!$A:$AS,1,FALSE)),"",IF(VLOOKUP(J99&amp;"_"&amp;K99&amp;"_"&amp;L99,[1]挑战模式!$A:$AS,14+M99,FALSE)="","","Monster_Season"&amp;J99&amp;"_Challenge"&amp;K99&amp;"_"&amp;L99&amp;"_"&amp;M99))</f>
        <v/>
      </c>
      <c r="C99" t="str">
        <f t="shared" si="3"/>
        <v/>
      </c>
      <c r="F99" t="str">
        <f>IF(ISNA(VLOOKUP(J99&amp;"_"&amp;K99&amp;"_"&amp;L99,[1]挑战模式!$A:$AS,14+M99,FALSE)),"",IF(VLOOKUP(J99&amp;"_"&amp;K99&amp;"_"&amp;L99,[1]挑战模式!$A:$AS,14+M99,FALSE)="","",IF(VLOOKUP(VLOOKUP(J99&amp;"_"&amp;K99&amp;"_"&amp;L99,[1]挑战模式!$A:$AS,14+M99,FALSE),[1]怪物!$B:$L,11,FALSE)=0,"",VLOOKUP(VLOOKUP(J99&amp;"_"&amp;K99&amp;"_"&amp;L99,[1]挑战模式!$A:$AS,14+M99,FALSE),[1]怪物!$B:$L,11,FALSE))))</f>
        <v/>
      </c>
      <c r="G99" t="str">
        <f t="shared" si="4"/>
        <v/>
      </c>
      <c r="H99" t="str">
        <f t="shared" si="5"/>
        <v/>
      </c>
      <c r="I99" t="str">
        <f>IF(B99="","",IF(RIGHT(VLOOKUP(J99&amp;"_"&amp;K99&amp;"_"&amp;L99,[1]挑战模式!$A:$AS,14+M99,FALSE),1)="3","EffectCreate_BossEffect;EffectCreate_MonsterShow","EffectCreate_MonsterShow"))</f>
        <v/>
      </c>
      <c r="J99" s="2">
        <v>0</v>
      </c>
      <c r="K99" s="2">
        <v>2</v>
      </c>
      <c r="L99" s="2">
        <v>8</v>
      </c>
      <c r="M99" s="2">
        <v>4</v>
      </c>
    </row>
    <row r="100" spans="2:13" x14ac:dyDescent="0.2">
      <c r="B100" t="str">
        <f>IF(ISNA(VLOOKUP(J100&amp;"_"&amp;K100&amp;"_"&amp;L100,[1]挑战模式!$A:$AS,1,FALSE)),"",IF(VLOOKUP(J100&amp;"_"&amp;K100&amp;"_"&amp;L100,[1]挑战模式!$A:$AS,14+M100,FALSE)="","","Monster_Season"&amp;J100&amp;"_Challenge"&amp;K100&amp;"_"&amp;L100&amp;"_"&amp;M100))</f>
        <v/>
      </c>
      <c r="C100" t="str">
        <f t="shared" si="3"/>
        <v/>
      </c>
      <c r="F100" t="str">
        <f>IF(ISNA(VLOOKUP(J100&amp;"_"&amp;K100&amp;"_"&amp;L100,[1]挑战模式!$A:$AS,14+M100,FALSE)),"",IF(VLOOKUP(J100&amp;"_"&amp;K100&amp;"_"&amp;L100,[1]挑战模式!$A:$AS,14+M100,FALSE)="","",IF(VLOOKUP(VLOOKUP(J100&amp;"_"&amp;K100&amp;"_"&amp;L100,[1]挑战模式!$A:$AS,14+M100,FALSE),[1]怪物!$B:$L,11,FALSE)=0,"",VLOOKUP(VLOOKUP(J100&amp;"_"&amp;K100&amp;"_"&amp;L100,[1]挑战模式!$A:$AS,14+M100,FALSE),[1]怪物!$B:$L,11,FALSE))))</f>
        <v/>
      </c>
      <c r="G100" t="str">
        <f t="shared" si="4"/>
        <v/>
      </c>
      <c r="H100" t="str">
        <f t="shared" si="5"/>
        <v/>
      </c>
      <c r="I100" t="str">
        <f>IF(B100="","",IF(RIGHT(VLOOKUP(J100&amp;"_"&amp;K100&amp;"_"&amp;L100,[1]挑战模式!$A:$AS,14+M100,FALSE),1)="3","EffectCreate_BossEffect;EffectCreate_MonsterShow","EffectCreate_MonsterShow"))</f>
        <v/>
      </c>
      <c r="J100" s="2">
        <v>0</v>
      </c>
      <c r="K100" s="2">
        <v>2</v>
      </c>
      <c r="L100" s="2">
        <v>8</v>
      </c>
      <c r="M100" s="2">
        <v>5</v>
      </c>
    </row>
    <row r="101" spans="2:13" x14ac:dyDescent="0.2">
      <c r="B101" t="str">
        <f>IF(ISNA(VLOOKUP(J101&amp;"_"&amp;K101&amp;"_"&amp;L101,[1]挑战模式!$A:$AS,1,FALSE)),"",IF(VLOOKUP(J101&amp;"_"&amp;K101&amp;"_"&amp;L101,[1]挑战模式!$A:$AS,14+M101,FALSE)="","","Monster_Season"&amp;J101&amp;"_Challenge"&amp;K101&amp;"_"&amp;L101&amp;"_"&amp;M101))</f>
        <v/>
      </c>
      <c r="C101" t="str">
        <f t="shared" si="3"/>
        <v/>
      </c>
      <c r="F101" t="str">
        <f>IF(ISNA(VLOOKUP(J101&amp;"_"&amp;K101&amp;"_"&amp;L101,[1]挑战模式!$A:$AS,14+M101,FALSE)),"",IF(VLOOKUP(J101&amp;"_"&amp;K101&amp;"_"&amp;L101,[1]挑战模式!$A:$AS,14+M101,FALSE)="","",IF(VLOOKUP(VLOOKUP(J101&amp;"_"&amp;K101&amp;"_"&amp;L101,[1]挑战模式!$A:$AS,14+M101,FALSE),[1]怪物!$B:$L,11,FALSE)=0,"",VLOOKUP(VLOOKUP(J101&amp;"_"&amp;K101&amp;"_"&amp;L101,[1]挑战模式!$A:$AS,14+M101,FALSE),[1]怪物!$B:$L,11,FALSE))))</f>
        <v/>
      </c>
      <c r="G101" t="str">
        <f t="shared" si="4"/>
        <v/>
      </c>
      <c r="H101" t="str">
        <f t="shared" si="5"/>
        <v/>
      </c>
      <c r="I101" t="str">
        <f>IF(B101="","",IF(RIGHT(VLOOKUP(J101&amp;"_"&amp;K101&amp;"_"&amp;L101,[1]挑战模式!$A:$AS,14+M101,FALSE),1)="3","EffectCreate_BossEffect;EffectCreate_MonsterShow","EffectCreate_MonsterShow"))</f>
        <v/>
      </c>
      <c r="J101" s="2">
        <v>0</v>
      </c>
      <c r="K101" s="2">
        <v>2</v>
      </c>
      <c r="L101" s="2">
        <v>8</v>
      </c>
      <c r="M101" s="2">
        <v>6</v>
      </c>
    </row>
    <row r="102" spans="2:13" x14ac:dyDescent="0.2">
      <c r="B102" t="str">
        <f ca="1">IF(ISNA(VLOOKUP(J102&amp;"_"&amp;K102&amp;"_"&amp;L102,[1]挑战模式!$A:$AS,1,FALSE)),"",IF(VLOOKUP(J102&amp;"_"&amp;K102&amp;"_"&amp;L102,[1]挑战模式!$A:$AS,14+M102,FALSE)="","","Monster_Season"&amp;J102&amp;"_Challenge"&amp;K102&amp;"_"&amp;L102&amp;"_"&amp;M102))</f>
        <v>Monster_Season0_Challenge3_1_1</v>
      </c>
      <c r="C102" t="str">
        <f t="shared" ca="1" si="3"/>
        <v>None</v>
      </c>
      <c r="F102" t="str">
        <f ca="1">IF(ISNA(VLOOKUP(J102&amp;"_"&amp;K102&amp;"_"&amp;L102,[1]挑战模式!$A:$AS,14+M102,FALSE)),"",IF(VLOOKUP(J102&amp;"_"&amp;K102&amp;"_"&amp;L102,[1]挑战模式!$A:$AS,14+M102,FALSE)="","",IF(VLOOKUP(VLOOKUP(J102&amp;"_"&amp;K102&amp;"_"&amp;L102,[1]挑战模式!$A:$AS,14+M102,FALSE),[1]怪物!$B:$L,11,FALSE)=0,"",VLOOKUP(VLOOKUP(J102&amp;"_"&amp;K102&amp;"_"&amp;L102,[1]挑战模式!$A:$AS,14+M102,FALSE),[1]怪物!$B:$L,11,FALSE))))</f>
        <v/>
      </c>
      <c r="G102" t="str">
        <f t="shared" ca="1" si="4"/>
        <v>Unit_Monster_Season0_Challenge3_1_1</v>
      </c>
      <c r="H102" t="str">
        <f t="shared" ca="1" si="5"/>
        <v>TowerDefense_Monster1</v>
      </c>
      <c r="I102" t="str">
        <f ca="1">IF(B102="","",IF(RIGHT(VLOOKUP(J102&amp;"_"&amp;K102&amp;"_"&amp;L102,[1]挑战模式!$A:$AS,14+M102,FALSE),1)="3","EffectCreate_BossEffect;EffectCreate_MonsterShow","EffectCreate_MonsterShow"))</f>
        <v>EffectCreate_MonsterShow</v>
      </c>
      <c r="J102" s="2">
        <v>0</v>
      </c>
      <c r="K102" s="2">
        <v>3</v>
      </c>
      <c r="L102" s="2">
        <v>1</v>
      </c>
      <c r="M102" s="2">
        <v>1</v>
      </c>
    </row>
    <row r="103" spans="2:13" x14ac:dyDescent="0.2">
      <c r="B103" t="str">
        <f ca="1">IF(ISNA(VLOOKUP(J103&amp;"_"&amp;K103&amp;"_"&amp;L103,[1]挑战模式!$A:$AS,1,FALSE)),"",IF(VLOOKUP(J103&amp;"_"&amp;K103&amp;"_"&amp;L103,[1]挑战模式!$A:$AS,14+M103,FALSE)="","","Monster_Season"&amp;J103&amp;"_Challenge"&amp;K103&amp;"_"&amp;L103&amp;"_"&amp;M103))</f>
        <v/>
      </c>
      <c r="C103" t="str">
        <f t="shared" ca="1" si="3"/>
        <v/>
      </c>
      <c r="F103" t="str">
        <f ca="1">IF(ISNA(VLOOKUP(J103&amp;"_"&amp;K103&amp;"_"&amp;L103,[1]挑战模式!$A:$AS,14+M103,FALSE)),"",IF(VLOOKUP(J103&amp;"_"&amp;K103&amp;"_"&amp;L103,[1]挑战模式!$A:$AS,14+M103,FALSE)="","",IF(VLOOKUP(VLOOKUP(J103&amp;"_"&amp;K103&amp;"_"&amp;L103,[1]挑战模式!$A:$AS,14+M103,FALSE),[1]怪物!$B:$L,11,FALSE)=0,"",VLOOKUP(VLOOKUP(J103&amp;"_"&amp;K103&amp;"_"&amp;L103,[1]挑战模式!$A:$AS,14+M103,FALSE),[1]怪物!$B:$L,11,FALSE))))</f>
        <v/>
      </c>
      <c r="G103" t="str">
        <f t="shared" ca="1" si="4"/>
        <v/>
      </c>
      <c r="H103" t="str">
        <f t="shared" ca="1" si="5"/>
        <v/>
      </c>
      <c r="I103" t="str">
        <f ca="1">IF(B103="","",IF(RIGHT(VLOOKUP(J103&amp;"_"&amp;K103&amp;"_"&amp;L103,[1]挑战模式!$A:$AS,14+M103,FALSE),1)="3","EffectCreate_BossEffect;EffectCreate_MonsterShow","EffectCreate_MonsterShow"))</f>
        <v/>
      </c>
      <c r="J103" s="2">
        <v>0</v>
      </c>
      <c r="K103" s="2">
        <v>3</v>
      </c>
      <c r="L103" s="2">
        <v>1</v>
      </c>
      <c r="M103" s="2">
        <v>2</v>
      </c>
    </row>
    <row r="104" spans="2:13" x14ac:dyDescent="0.2">
      <c r="B104" t="str">
        <f ca="1">IF(ISNA(VLOOKUP(J104&amp;"_"&amp;K104&amp;"_"&amp;L104,[1]挑战模式!$A:$AS,1,FALSE)),"",IF(VLOOKUP(J104&amp;"_"&amp;K104&amp;"_"&amp;L104,[1]挑战模式!$A:$AS,14+M104,FALSE)="","","Monster_Season"&amp;J104&amp;"_Challenge"&amp;K104&amp;"_"&amp;L104&amp;"_"&amp;M104))</f>
        <v/>
      </c>
      <c r="C104" t="str">
        <f t="shared" ca="1" si="3"/>
        <v/>
      </c>
      <c r="F104" t="str">
        <f ca="1">IF(ISNA(VLOOKUP(J104&amp;"_"&amp;K104&amp;"_"&amp;L104,[1]挑战模式!$A:$AS,14+M104,FALSE)),"",IF(VLOOKUP(J104&amp;"_"&amp;K104&amp;"_"&amp;L104,[1]挑战模式!$A:$AS,14+M104,FALSE)="","",IF(VLOOKUP(VLOOKUP(J104&amp;"_"&amp;K104&amp;"_"&amp;L104,[1]挑战模式!$A:$AS,14+M104,FALSE),[1]怪物!$B:$L,11,FALSE)=0,"",VLOOKUP(VLOOKUP(J104&amp;"_"&amp;K104&amp;"_"&amp;L104,[1]挑战模式!$A:$AS,14+M104,FALSE),[1]怪物!$B:$L,11,FALSE))))</f>
        <v/>
      </c>
      <c r="G104" t="str">
        <f t="shared" ca="1" si="4"/>
        <v/>
      </c>
      <c r="H104" t="str">
        <f t="shared" ca="1" si="5"/>
        <v/>
      </c>
      <c r="I104" t="str">
        <f ca="1">IF(B104="","",IF(RIGHT(VLOOKUP(J104&amp;"_"&amp;K104&amp;"_"&amp;L104,[1]挑战模式!$A:$AS,14+M104,FALSE),1)="3","EffectCreate_BossEffect;EffectCreate_MonsterShow","EffectCreate_MonsterShow"))</f>
        <v/>
      </c>
      <c r="J104" s="2">
        <v>0</v>
      </c>
      <c r="K104" s="2">
        <v>3</v>
      </c>
      <c r="L104" s="2">
        <v>1</v>
      </c>
      <c r="M104" s="2">
        <v>3</v>
      </c>
    </row>
    <row r="105" spans="2:13" x14ac:dyDescent="0.2">
      <c r="B105" t="str">
        <f ca="1">IF(ISNA(VLOOKUP(J105&amp;"_"&amp;K105&amp;"_"&amp;L105,[1]挑战模式!$A:$AS,1,FALSE)),"",IF(VLOOKUP(J105&amp;"_"&amp;K105&amp;"_"&amp;L105,[1]挑战模式!$A:$AS,14+M105,FALSE)="","","Monster_Season"&amp;J105&amp;"_Challenge"&amp;K105&amp;"_"&amp;L105&amp;"_"&amp;M105))</f>
        <v/>
      </c>
      <c r="C105" t="str">
        <f t="shared" ca="1" si="3"/>
        <v/>
      </c>
      <c r="F105" t="str">
        <f ca="1">IF(ISNA(VLOOKUP(J105&amp;"_"&amp;K105&amp;"_"&amp;L105,[1]挑战模式!$A:$AS,14+M105,FALSE)),"",IF(VLOOKUP(J105&amp;"_"&amp;K105&amp;"_"&amp;L105,[1]挑战模式!$A:$AS,14+M105,FALSE)="","",IF(VLOOKUP(VLOOKUP(J105&amp;"_"&amp;K105&amp;"_"&amp;L105,[1]挑战模式!$A:$AS,14+M105,FALSE),[1]怪物!$B:$L,11,FALSE)=0,"",VLOOKUP(VLOOKUP(J105&amp;"_"&amp;K105&amp;"_"&amp;L105,[1]挑战模式!$A:$AS,14+M105,FALSE),[1]怪物!$B:$L,11,FALSE))))</f>
        <v/>
      </c>
      <c r="G105" t="str">
        <f t="shared" ca="1" si="4"/>
        <v/>
      </c>
      <c r="H105" t="str">
        <f t="shared" ca="1" si="5"/>
        <v/>
      </c>
      <c r="I105" t="str">
        <f ca="1">IF(B105="","",IF(RIGHT(VLOOKUP(J105&amp;"_"&amp;K105&amp;"_"&amp;L105,[1]挑战模式!$A:$AS,14+M105,FALSE),1)="3","EffectCreate_BossEffect;EffectCreate_MonsterShow","EffectCreate_MonsterShow"))</f>
        <v/>
      </c>
      <c r="J105" s="2">
        <v>0</v>
      </c>
      <c r="K105" s="2">
        <v>3</v>
      </c>
      <c r="L105" s="2">
        <v>1</v>
      </c>
      <c r="M105" s="2">
        <v>4</v>
      </c>
    </row>
    <row r="106" spans="2:13" x14ac:dyDescent="0.2">
      <c r="B106" t="str">
        <f ca="1">IF(ISNA(VLOOKUP(J106&amp;"_"&amp;K106&amp;"_"&amp;L106,[1]挑战模式!$A:$AS,1,FALSE)),"",IF(VLOOKUP(J106&amp;"_"&amp;K106&amp;"_"&amp;L106,[1]挑战模式!$A:$AS,14+M106,FALSE)="","","Monster_Season"&amp;J106&amp;"_Challenge"&amp;K106&amp;"_"&amp;L106&amp;"_"&amp;M106))</f>
        <v/>
      </c>
      <c r="C106" t="str">
        <f t="shared" ca="1" si="3"/>
        <v/>
      </c>
      <c r="F106" t="str">
        <f ca="1">IF(ISNA(VLOOKUP(J106&amp;"_"&amp;K106&amp;"_"&amp;L106,[1]挑战模式!$A:$AS,14+M106,FALSE)),"",IF(VLOOKUP(J106&amp;"_"&amp;K106&amp;"_"&amp;L106,[1]挑战模式!$A:$AS,14+M106,FALSE)="","",IF(VLOOKUP(VLOOKUP(J106&amp;"_"&amp;K106&amp;"_"&amp;L106,[1]挑战模式!$A:$AS,14+M106,FALSE),[1]怪物!$B:$L,11,FALSE)=0,"",VLOOKUP(VLOOKUP(J106&amp;"_"&amp;K106&amp;"_"&amp;L106,[1]挑战模式!$A:$AS,14+M106,FALSE),[1]怪物!$B:$L,11,FALSE))))</f>
        <v/>
      </c>
      <c r="G106" t="str">
        <f t="shared" ca="1" si="4"/>
        <v/>
      </c>
      <c r="H106" t="str">
        <f t="shared" ca="1" si="5"/>
        <v/>
      </c>
      <c r="I106" t="str">
        <f ca="1">IF(B106="","",IF(RIGHT(VLOOKUP(J106&amp;"_"&amp;K106&amp;"_"&amp;L106,[1]挑战模式!$A:$AS,14+M106,FALSE),1)="3","EffectCreate_BossEffect;EffectCreate_MonsterShow","EffectCreate_MonsterShow"))</f>
        <v/>
      </c>
      <c r="J106" s="2">
        <v>0</v>
      </c>
      <c r="K106" s="2">
        <v>3</v>
      </c>
      <c r="L106" s="2">
        <v>1</v>
      </c>
      <c r="M106" s="2">
        <v>5</v>
      </c>
    </row>
    <row r="107" spans="2:13" x14ac:dyDescent="0.2">
      <c r="B107" t="str">
        <f ca="1">IF(ISNA(VLOOKUP(J107&amp;"_"&amp;K107&amp;"_"&amp;L107,[1]挑战模式!$A:$AS,1,FALSE)),"",IF(VLOOKUP(J107&amp;"_"&amp;K107&amp;"_"&amp;L107,[1]挑战模式!$A:$AS,14+M107,FALSE)="","","Monster_Season"&amp;J107&amp;"_Challenge"&amp;K107&amp;"_"&amp;L107&amp;"_"&amp;M107))</f>
        <v/>
      </c>
      <c r="C107" t="str">
        <f t="shared" ca="1" si="3"/>
        <v/>
      </c>
      <c r="F107" t="str">
        <f ca="1">IF(ISNA(VLOOKUP(J107&amp;"_"&amp;K107&amp;"_"&amp;L107,[1]挑战模式!$A:$AS,14+M107,FALSE)),"",IF(VLOOKUP(J107&amp;"_"&amp;K107&amp;"_"&amp;L107,[1]挑战模式!$A:$AS,14+M107,FALSE)="","",IF(VLOOKUP(VLOOKUP(J107&amp;"_"&amp;K107&amp;"_"&amp;L107,[1]挑战模式!$A:$AS,14+M107,FALSE),[1]怪物!$B:$L,11,FALSE)=0,"",VLOOKUP(VLOOKUP(J107&amp;"_"&amp;K107&amp;"_"&amp;L107,[1]挑战模式!$A:$AS,14+M107,FALSE),[1]怪物!$B:$L,11,FALSE))))</f>
        <v/>
      </c>
      <c r="G107" t="str">
        <f t="shared" ca="1" si="4"/>
        <v/>
      </c>
      <c r="H107" t="str">
        <f t="shared" ca="1" si="5"/>
        <v/>
      </c>
      <c r="I107" t="str">
        <f ca="1">IF(B107="","",IF(RIGHT(VLOOKUP(J107&amp;"_"&amp;K107&amp;"_"&amp;L107,[1]挑战模式!$A:$AS,14+M107,FALSE),1)="3","EffectCreate_BossEffect;EffectCreate_MonsterShow","EffectCreate_MonsterShow"))</f>
        <v/>
      </c>
      <c r="J107" s="2">
        <v>0</v>
      </c>
      <c r="K107" s="2">
        <v>3</v>
      </c>
      <c r="L107" s="2">
        <v>1</v>
      </c>
      <c r="M107" s="2">
        <v>6</v>
      </c>
    </row>
    <row r="108" spans="2:13" x14ac:dyDescent="0.2">
      <c r="B108" t="str">
        <f ca="1">IF(ISNA(VLOOKUP(J108&amp;"_"&amp;K108&amp;"_"&amp;L108,[1]挑战模式!$A:$AS,1,FALSE)),"",IF(VLOOKUP(J108&amp;"_"&amp;K108&amp;"_"&amp;L108,[1]挑战模式!$A:$AS,14+M108,FALSE)="","","Monster_Season"&amp;J108&amp;"_Challenge"&amp;K108&amp;"_"&amp;L108&amp;"_"&amp;M108))</f>
        <v>Monster_Season0_Challenge3_2_1</v>
      </c>
      <c r="C108" t="str">
        <f t="shared" ca="1" si="3"/>
        <v>None</v>
      </c>
      <c r="F108" t="str">
        <f ca="1">IF(ISNA(VLOOKUP(J108&amp;"_"&amp;K108&amp;"_"&amp;L108,[1]挑战模式!$A:$AS,14+M108,FALSE)),"",IF(VLOOKUP(J108&amp;"_"&amp;K108&amp;"_"&amp;L108,[1]挑战模式!$A:$AS,14+M108,FALSE)="","",IF(VLOOKUP(VLOOKUP(J108&amp;"_"&amp;K108&amp;"_"&amp;L108,[1]挑战模式!$A:$AS,14+M108,FALSE),[1]怪物!$B:$L,11,FALSE)=0,"",VLOOKUP(VLOOKUP(J108&amp;"_"&amp;K108&amp;"_"&amp;L108,[1]挑战模式!$A:$AS,14+M108,FALSE),[1]怪物!$B:$L,11,FALSE))))</f>
        <v/>
      </c>
      <c r="G108" t="str">
        <f t="shared" ca="1" si="4"/>
        <v>Unit_Monster_Season0_Challenge3_2_1</v>
      </c>
      <c r="H108" t="str">
        <f t="shared" ca="1" si="5"/>
        <v>TowerDefense_Monster1</v>
      </c>
      <c r="I108" t="str">
        <f ca="1">IF(B108="","",IF(RIGHT(VLOOKUP(J108&amp;"_"&amp;K108&amp;"_"&amp;L108,[1]挑战模式!$A:$AS,14+M108,FALSE),1)="3","EffectCreate_BossEffect;EffectCreate_MonsterShow","EffectCreate_MonsterShow"))</f>
        <v>EffectCreate_MonsterShow</v>
      </c>
      <c r="J108" s="2">
        <v>0</v>
      </c>
      <c r="K108" s="2">
        <v>3</v>
      </c>
      <c r="L108" s="2">
        <v>2</v>
      </c>
      <c r="M108" s="2">
        <v>1</v>
      </c>
    </row>
    <row r="109" spans="2:13" x14ac:dyDescent="0.2">
      <c r="B109" t="str">
        <f ca="1">IF(ISNA(VLOOKUP(J109&amp;"_"&amp;K109&amp;"_"&amp;L109,[1]挑战模式!$A:$AS,1,FALSE)),"",IF(VLOOKUP(J109&amp;"_"&amp;K109&amp;"_"&amp;L109,[1]挑战模式!$A:$AS,14+M109,FALSE)="","","Monster_Season"&amp;J109&amp;"_Challenge"&amp;K109&amp;"_"&amp;L109&amp;"_"&amp;M109))</f>
        <v>Monster_Season0_Challenge3_2_2</v>
      </c>
      <c r="C109" t="str">
        <f t="shared" ca="1" si="3"/>
        <v>None</v>
      </c>
      <c r="F109" t="str">
        <f ca="1">IF(ISNA(VLOOKUP(J109&amp;"_"&amp;K109&amp;"_"&amp;L109,[1]挑战模式!$A:$AS,14+M109,FALSE)),"",IF(VLOOKUP(J109&amp;"_"&amp;K109&amp;"_"&amp;L109,[1]挑战模式!$A:$AS,14+M109,FALSE)="","",IF(VLOOKUP(VLOOKUP(J109&amp;"_"&amp;K109&amp;"_"&amp;L109,[1]挑战模式!$A:$AS,14+M109,FALSE),[1]怪物!$B:$L,11,FALSE)=0,"",VLOOKUP(VLOOKUP(J109&amp;"_"&amp;K109&amp;"_"&amp;L109,[1]挑战模式!$A:$AS,14+M109,FALSE),[1]怪物!$B:$L,11,FALSE))))</f>
        <v>Video_Invisible</v>
      </c>
      <c r="G109" t="str">
        <f t="shared" ca="1" si="4"/>
        <v>Unit_Monster_Season0_Challenge3_2_2</v>
      </c>
      <c r="H109" t="str">
        <f t="shared" ca="1" si="5"/>
        <v>TowerDefense_Monster1</v>
      </c>
      <c r="I109" t="str">
        <f ca="1">IF(B109="","",IF(RIGHT(VLOOKUP(J109&amp;"_"&amp;K109&amp;"_"&amp;L109,[1]挑战模式!$A:$AS,14+M109,FALSE),1)="3","EffectCreate_BossEffect;EffectCreate_MonsterShow","EffectCreate_MonsterShow"))</f>
        <v>EffectCreate_MonsterShow</v>
      </c>
      <c r="J109" s="2">
        <v>0</v>
      </c>
      <c r="K109" s="2">
        <v>3</v>
      </c>
      <c r="L109" s="2">
        <v>2</v>
      </c>
      <c r="M109" s="2">
        <v>2</v>
      </c>
    </row>
    <row r="110" spans="2:13" x14ac:dyDescent="0.2">
      <c r="B110" t="str">
        <f ca="1">IF(ISNA(VLOOKUP(J110&amp;"_"&amp;K110&amp;"_"&amp;L110,[1]挑战模式!$A:$AS,1,FALSE)),"",IF(VLOOKUP(J110&amp;"_"&amp;K110&amp;"_"&amp;L110,[1]挑战模式!$A:$AS,14+M110,FALSE)="","","Monster_Season"&amp;J110&amp;"_Challenge"&amp;K110&amp;"_"&amp;L110&amp;"_"&amp;M110))</f>
        <v/>
      </c>
      <c r="C110" t="str">
        <f t="shared" ca="1" si="3"/>
        <v/>
      </c>
      <c r="F110" t="str">
        <f ca="1">IF(ISNA(VLOOKUP(J110&amp;"_"&amp;K110&amp;"_"&amp;L110,[1]挑战模式!$A:$AS,14+M110,FALSE)),"",IF(VLOOKUP(J110&amp;"_"&amp;K110&amp;"_"&amp;L110,[1]挑战模式!$A:$AS,14+M110,FALSE)="","",IF(VLOOKUP(VLOOKUP(J110&amp;"_"&amp;K110&amp;"_"&amp;L110,[1]挑战模式!$A:$AS,14+M110,FALSE),[1]怪物!$B:$L,11,FALSE)=0,"",VLOOKUP(VLOOKUP(J110&amp;"_"&amp;K110&amp;"_"&amp;L110,[1]挑战模式!$A:$AS,14+M110,FALSE),[1]怪物!$B:$L,11,FALSE))))</f>
        <v/>
      </c>
      <c r="G110" t="str">
        <f t="shared" ca="1" si="4"/>
        <v/>
      </c>
      <c r="H110" t="str">
        <f t="shared" ca="1" si="5"/>
        <v/>
      </c>
      <c r="I110" t="str">
        <f ca="1">IF(B110="","",IF(RIGHT(VLOOKUP(J110&amp;"_"&amp;K110&amp;"_"&amp;L110,[1]挑战模式!$A:$AS,14+M110,FALSE),1)="3","EffectCreate_BossEffect;EffectCreate_MonsterShow","EffectCreate_MonsterShow"))</f>
        <v/>
      </c>
      <c r="J110" s="2">
        <v>0</v>
      </c>
      <c r="K110" s="2">
        <v>3</v>
      </c>
      <c r="L110" s="2">
        <v>2</v>
      </c>
      <c r="M110" s="2">
        <v>3</v>
      </c>
    </row>
    <row r="111" spans="2:13" x14ac:dyDescent="0.2">
      <c r="B111" t="str">
        <f ca="1">IF(ISNA(VLOOKUP(J111&amp;"_"&amp;K111&amp;"_"&amp;L111,[1]挑战模式!$A:$AS,1,FALSE)),"",IF(VLOOKUP(J111&amp;"_"&amp;K111&amp;"_"&amp;L111,[1]挑战模式!$A:$AS,14+M111,FALSE)="","","Monster_Season"&amp;J111&amp;"_Challenge"&amp;K111&amp;"_"&amp;L111&amp;"_"&amp;M111))</f>
        <v/>
      </c>
      <c r="C111" t="str">
        <f t="shared" ca="1" si="3"/>
        <v/>
      </c>
      <c r="F111" t="str">
        <f ca="1">IF(ISNA(VLOOKUP(J111&amp;"_"&amp;K111&amp;"_"&amp;L111,[1]挑战模式!$A:$AS,14+M111,FALSE)),"",IF(VLOOKUP(J111&amp;"_"&amp;K111&amp;"_"&amp;L111,[1]挑战模式!$A:$AS,14+M111,FALSE)="","",IF(VLOOKUP(VLOOKUP(J111&amp;"_"&amp;K111&amp;"_"&amp;L111,[1]挑战模式!$A:$AS,14+M111,FALSE),[1]怪物!$B:$L,11,FALSE)=0,"",VLOOKUP(VLOOKUP(J111&amp;"_"&amp;K111&amp;"_"&amp;L111,[1]挑战模式!$A:$AS,14+M111,FALSE),[1]怪物!$B:$L,11,FALSE))))</f>
        <v/>
      </c>
      <c r="G111" t="str">
        <f t="shared" ca="1" si="4"/>
        <v/>
      </c>
      <c r="H111" t="str">
        <f t="shared" ca="1" si="5"/>
        <v/>
      </c>
      <c r="I111" t="str">
        <f ca="1">IF(B111="","",IF(RIGHT(VLOOKUP(J111&amp;"_"&amp;K111&amp;"_"&amp;L111,[1]挑战模式!$A:$AS,14+M111,FALSE),1)="3","EffectCreate_BossEffect;EffectCreate_MonsterShow","EffectCreate_MonsterShow"))</f>
        <v/>
      </c>
      <c r="J111" s="2">
        <v>0</v>
      </c>
      <c r="K111" s="2">
        <v>3</v>
      </c>
      <c r="L111" s="2">
        <v>2</v>
      </c>
      <c r="M111" s="2">
        <v>4</v>
      </c>
    </row>
    <row r="112" spans="2:13" x14ac:dyDescent="0.2">
      <c r="B112" t="str">
        <f ca="1">IF(ISNA(VLOOKUP(J112&amp;"_"&amp;K112&amp;"_"&amp;L112,[1]挑战模式!$A:$AS,1,FALSE)),"",IF(VLOOKUP(J112&amp;"_"&amp;K112&amp;"_"&amp;L112,[1]挑战模式!$A:$AS,14+M112,FALSE)="","","Monster_Season"&amp;J112&amp;"_Challenge"&amp;K112&amp;"_"&amp;L112&amp;"_"&amp;M112))</f>
        <v/>
      </c>
      <c r="C112" t="str">
        <f t="shared" ca="1" si="3"/>
        <v/>
      </c>
      <c r="F112" t="str">
        <f ca="1">IF(ISNA(VLOOKUP(J112&amp;"_"&amp;K112&amp;"_"&amp;L112,[1]挑战模式!$A:$AS,14+M112,FALSE)),"",IF(VLOOKUP(J112&amp;"_"&amp;K112&amp;"_"&amp;L112,[1]挑战模式!$A:$AS,14+M112,FALSE)="","",IF(VLOOKUP(VLOOKUP(J112&amp;"_"&amp;K112&amp;"_"&amp;L112,[1]挑战模式!$A:$AS,14+M112,FALSE),[1]怪物!$B:$L,11,FALSE)=0,"",VLOOKUP(VLOOKUP(J112&amp;"_"&amp;K112&amp;"_"&amp;L112,[1]挑战模式!$A:$AS,14+M112,FALSE),[1]怪物!$B:$L,11,FALSE))))</f>
        <v/>
      </c>
      <c r="G112" t="str">
        <f t="shared" ca="1" si="4"/>
        <v/>
      </c>
      <c r="H112" t="str">
        <f t="shared" ca="1" si="5"/>
        <v/>
      </c>
      <c r="I112" t="str">
        <f ca="1">IF(B112="","",IF(RIGHT(VLOOKUP(J112&amp;"_"&amp;K112&amp;"_"&amp;L112,[1]挑战模式!$A:$AS,14+M112,FALSE),1)="3","EffectCreate_BossEffect;EffectCreate_MonsterShow","EffectCreate_MonsterShow"))</f>
        <v/>
      </c>
      <c r="J112" s="2">
        <v>0</v>
      </c>
      <c r="K112" s="2">
        <v>3</v>
      </c>
      <c r="L112" s="2">
        <v>2</v>
      </c>
      <c r="M112" s="2">
        <v>5</v>
      </c>
    </row>
    <row r="113" spans="2:13" x14ac:dyDescent="0.2">
      <c r="B113" t="str">
        <f ca="1">IF(ISNA(VLOOKUP(J113&amp;"_"&amp;K113&amp;"_"&amp;L113,[1]挑战模式!$A:$AS,1,FALSE)),"",IF(VLOOKUP(J113&amp;"_"&amp;K113&amp;"_"&amp;L113,[1]挑战模式!$A:$AS,14+M113,FALSE)="","","Monster_Season"&amp;J113&amp;"_Challenge"&amp;K113&amp;"_"&amp;L113&amp;"_"&amp;M113))</f>
        <v/>
      </c>
      <c r="C113" t="str">
        <f t="shared" ca="1" si="3"/>
        <v/>
      </c>
      <c r="F113" t="str">
        <f ca="1">IF(ISNA(VLOOKUP(J113&amp;"_"&amp;K113&amp;"_"&amp;L113,[1]挑战模式!$A:$AS,14+M113,FALSE)),"",IF(VLOOKUP(J113&amp;"_"&amp;K113&amp;"_"&amp;L113,[1]挑战模式!$A:$AS,14+M113,FALSE)="","",IF(VLOOKUP(VLOOKUP(J113&amp;"_"&amp;K113&amp;"_"&amp;L113,[1]挑战模式!$A:$AS,14+M113,FALSE),[1]怪物!$B:$L,11,FALSE)=0,"",VLOOKUP(VLOOKUP(J113&amp;"_"&amp;K113&amp;"_"&amp;L113,[1]挑战模式!$A:$AS,14+M113,FALSE),[1]怪物!$B:$L,11,FALSE))))</f>
        <v/>
      </c>
      <c r="G113" t="str">
        <f t="shared" ca="1" si="4"/>
        <v/>
      </c>
      <c r="H113" t="str">
        <f t="shared" ca="1" si="5"/>
        <v/>
      </c>
      <c r="I113" t="str">
        <f ca="1">IF(B113="","",IF(RIGHT(VLOOKUP(J113&amp;"_"&amp;K113&amp;"_"&amp;L113,[1]挑战模式!$A:$AS,14+M113,FALSE),1)="3","EffectCreate_BossEffect;EffectCreate_MonsterShow","EffectCreate_MonsterShow"))</f>
        <v/>
      </c>
      <c r="J113" s="2">
        <v>0</v>
      </c>
      <c r="K113" s="2">
        <v>3</v>
      </c>
      <c r="L113" s="2">
        <v>2</v>
      </c>
      <c r="M113" s="2">
        <v>6</v>
      </c>
    </row>
    <row r="114" spans="2:13" x14ac:dyDescent="0.2">
      <c r="B114" t="str">
        <f ca="1">IF(ISNA(VLOOKUP(J114&amp;"_"&amp;K114&amp;"_"&amp;L114,[1]挑战模式!$A:$AS,1,FALSE)),"",IF(VLOOKUP(J114&amp;"_"&amp;K114&amp;"_"&amp;L114,[1]挑战模式!$A:$AS,14+M114,FALSE)="","","Monster_Season"&amp;J114&amp;"_Challenge"&amp;K114&amp;"_"&amp;L114&amp;"_"&amp;M114))</f>
        <v>Monster_Season0_Challenge3_3_1</v>
      </c>
      <c r="C114" t="str">
        <f t="shared" ca="1" si="3"/>
        <v>None</v>
      </c>
      <c r="F114" t="str">
        <f ca="1">IF(ISNA(VLOOKUP(J114&amp;"_"&amp;K114&amp;"_"&amp;L114,[1]挑战模式!$A:$AS,14+M114,FALSE)),"",IF(VLOOKUP(J114&amp;"_"&amp;K114&amp;"_"&amp;L114,[1]挑战模式!$A:$AS,14+M114,FALSE)="","",IF(VLOOKUP(VLOOKUP(J114&amp;"_"&amp;K114&amp;"_"&amp;L114,[1]挑战模式!$A:$AS,14+M114,FALSE),[1]怪物!$B:$L,11,FALSE)=0,"",VLOOKUP(VLOOKUP(J114&amp;"_"&amp;K114&amp;"_"&amp;L114,[1]挑战模式!$A:$AS,14+M114,FALSE),[1]怪物!$B:$L,11,FALSE))))</f>
        <v>Video_Invisible</v>
      </c>
      <c r="G114" t="str">
        <f t="shared" ca="1" si="4"/>
        <v>Unit_Monster_Season0_Challenge3_3_1</v>
      </c>
      <c r="H114" t="str">
        <f t="shared" ca="1" si="5"/>
        <v>TowerDefense_Monster1</v>
      </c>
      <c r="I114" t="str">
        <f ca="1">IF(B114="","",IF(RIGHT(VLOOKUP(J114&amp;"_"&amp;K114&amp;"_"&amp;L114,[1]挑战模式!$A:$AS,14+M114,FALSE),1)="3","EffectCreate_BossEffect;EffectCreate_MonsterShow","EffectCreate_MonsterShow"))</f>
        <v>EffectCreate_MonsterShow</v>
      </c>
      <c r="J114" s="2">
        <v>0</v>
      </c>
      <c r="K114" s="2">
        <v>3</v>
      </c>
      <c r="L114" s="2">
        <v>3</v>
      </c>
      <c r="M114" s="2">
        <v>1</v>
      </c>
    </row>
    <row r="115" spans="2:13" x14ac:dyDescent="0.2">
      <c r="B115" t="str">
        <f ca="1">IF(ISNA(VLOOKUP(J115&amp;"_"&amp;K115&amp;"_"&amp;L115,[1]挑战模式!$A:$AS,1,FALSE)),"",IF(VLOOKUP(J115&amp;"_"&amp;K115&amp;"_"&amp;L115,[1]挑战模式!$A:$AS,14+M115,FALSE)="","","Monster_Season"&amp;J115&amp;"_Challenge"&amp;K115&amp;"_"&amp;L115&amp;"_"&amp;M115))</f>
        <v>Monster_Season0_Challenge3_3_2</v>
      </c>
      <c r="C115" t="str">
        <f t="shared" ca="1" si="3"/>
        <v>None</v>
      </c>
      <c r="F115" t="str">
        <f ca="1">IF(ISNA(VLOOKUP(J115&amp;"_"&amp;K115&amp;"_"&amp;L115,[1]挑战模式!$A:$AS,14+M115,FALSE)),"",IF(VLOOKUP(J115&amp;"_"&amp;K115&amp;"_"&amp;L115,[1]挑战模式!$A:$AS,14+M115,FALSE)="","",IF(VLOOKUP(VLOOKUP(J115&amp;"_"&amp;K115&amp;"_"&amp;L115,[1]挑战模式!$A:$AS,14+M115,FALSE),[1]怪物!$B:$L,11,FALSE)=0,"",VLOOKUP(VLOOKUP(J115&amp;"_"&amp;K115&amp;"_"&amp;L115,[1]挑战模式!$A:$AS,14+M115,FALSE),[1]怪物!$B:$L,11,FALSE))))</f>
        <v/>
      </c>
      <c r="G115" t="str">
        <f t="shared" ca="1" si="4"/>
        <v>Unit_Monster_Season0_Challenge3_3_2</v>
      </c>
      <c r="H115" t="str">
        <f t="shared" ca="1" si="5"/>
        <v>TowerDefense_Monster1</v>
      </c>
      <c r="I115" t="str">
        <f ca="1">IF(B115="","",IF(RIGHT(VLOOKUP(J115&amp;"_"&amp;K115&amp;"_"&amp;L115,[1]挑战模式!$A:$AS,14+M115,FALSE),1)="3","EffectCreate_BossEffect;EffectCreate_MonsterShow","EffectCreate_MonsterShow"))</f>
        <v>EffectCreate_MonsterShow</v>
      </c>
      <c r="J115" s="2">
        <v>0</v>
      </c>
      <c r="K115" s="2">
        <v>3</v>
      </c>
      <c r="L115" s="2">
        <v>3</v>
      </c>
      <c r="M115" s="2">
        <v>2</v>
      </c>
    </row>
    <row r="116" spans="2:13" x14ac:dyDescent="0.2">
      <c r="B116" t="str">
        <f ca="1">IF(ISNA(VLOOKUP(J116&amp;"_"&amp;K116&amp;"_"&amp;L116,[1]挑战模式!$A:$AS,1,FALSE)),"",IF(VLOOKUP(J116&amp;"_"&amp;K116&amp;"_"&amp;L116,[1]挑战模式!$A:$AS,14+M116,FALSE)="","","Monster_Season"&amp;J116&amp;"_Challenge"&amp;K116&amp;"_"&amp;L116&amp;"_"&amp;M116))</f>
        <v/>
      </c>
      <c r="C116" t="str">
        <f t="shared" ca="1" si="3"/>
        <v/>
      </c>
      <c r="F116" t="str">
        <f ca="1">IF(ISNA(VLOOKUP(J116&amp;"_"&amp;K116&amp;"_"&amp;L116,[1]挑战模式!$A:$AS,14+M116,FALSE)),"",IF(VLOOKUP(J116&amp;"_"&amp;K116&amp;"_"&amp;L116,[1]挑战模式!$A:$AS,14+M116,FALSE)="","",IF(VLOOKUP(VLOOKUP(J116&amp;"_"&amp;K116&amp;"_"&amp;L116,[1]挑战模式!$A:$AS,14+M116,FALSE),[1]怪物!$B:$L,11,FALSE)=0,"",VLOOKUP(VLOOKUP(J116&amp;"_"&amp;K116&amp;"_"&amp;L116,[1]挑战模式!$A:$AS,14+M116,FALSE),[1]怪物!$B:$L,11,FALSE))))</f>
        <v/>
      </c>
      <c r="G116" t="str">
        <f t="shared" ca="1" si="4"/>
        <v/>
      </c>
      <c r="H116" t="str">
        <f t="shared" ca="1" si="5"/>
        <v/>
      </c>
      <c r="I116" t="str">
        <f ca="1">IF(B116="","",IF(RIGHT(VLOOKUP(J116&amp;"_"&amp;K116&amp;"_"&amp;L116,[1]挑战模式!$A:$AS,14+M116,FALSE),1)="3","EffectCreate_BossEffect;EffectCreate_MonsterShow","EffectCreate_MonsterShow"))</f>
        <v/>
      </c>
      <c r="J116" s="2">
        <v>0</v>
      </c>
      <c r="K116" s="2">
        <v>3</v>
      </c>
      <c r="L116" s="2">
        <v>3</v>
      </c>
      <c r="M116" s="2">
        <v>3</v>
      </c>
    </row>
    <row r="117" spans="2:13" x14ac:dyDescent="0.2">
      <c r="B117" t="str">
        <f ca="1">IF(ISNA(VLOOKUP(J117&amp;"_"&amp;K117&amp;"_"&amp;L117,[1]挑战模式!$A:$AS,1,FALSE)),"",IF(VLOOKUP(J117&amp;"_"&amp;K117&amp;"_"&amp;L117,[1]挑战模式!$A:$AS,14+M117,FALSE)="","","Monster_Season"&amp;J117&amp;"_Challenge"&amp;K117&amp;"_"&amp;L117&amp;"_"&amp;M117))</f>
        <v/>
      </c>
      <c r="C117" t="str">
        <f t="shared" ca="1" si="3"/>
        <v/>
      </c>
      <c r="F117" t="str">
        <f ca="1">IF(ISNA(VLOOKUP(J117&amp;"_"&amp;K117&amp;"_"&amp;L117,[1]挑战模式!$A:$AS,14+M117,FALSE)),"",IF(VLOOKUP(J117&amp;"_"&amp;K117&amp;"_"&amp;L117,[1]挑战模式!$A:$AS,14+M117,FALSE)="","",IF(VLOOKUP(VLOOKUP(J117&amp;"_"&amp;K117&amp;"_"&amp;L117,[1]挑战模式!$A:$AS,14+M117,FALSE),[1]怪物!$B:$L,11,FALSE)=0,"",VLOOKUP(VLOOKUP(J117&amp;"_"&amp;K117&amp;"_"&amp;L117,[1]挑战模式!$A:$AS,14+M117,FALSE),[1]怪物!$B:$L,11,FALSE))))</f>
        <v/>
      </c>
      <c r="G117" t="str">
        <f t="shared" ca="1" si="4"/>
        <v/>
      </c>
      <c r="H117" t="str">
        <f t="shared" ca="1" si="5"/>
        <v/>
      </c>
      <c r="I117" t="str">
        <f ca="1">IF(B117="","",IF(RIGHT(VLOOKUP(J117&amp;"_"&amp;K117&amp;"_"&amp;L117,[1]挑战模式!$A:$AS,14+M117,FALSE),1)="3","EffectCreate_BossEffect;EffectCreate_MonsterShow","EffectCreate_MonsterShow"))</f>
        <v/>
      </c>
      <c r="J117" s="2">
        <v>0</v>
      </c>
      <c r="K117" s="2">
        <v>3</v>
      </c>
      <c r="L117" s="2">
        <v>3</v>
      </c>
      <c r="M117" s="2">
        <v>4</v>
      </c>
    </row>
    <row r="118" spans="2:13" x14ac:dyDescent="0.2">
      <c r="B118" t="str">
        <f ca="1">IF(ISNA(VLOOKUP(J118&amp;"_"&amp;K118&amp;"_"&amp;L118,[1]挑战模式!$A:$AS,1,FALSE)),"",IF(VLOOKUP(J118&amp;"_"&amp;K118&amp;"_"&amp;L118,[1]挑战模式!$A:$AS,14+M118,FALSE)="","","Monster_Season"&amp;J118&amp;"_Challenge"&amp;K118&amp;"_"&amp;L118&amp;"_"&amp;M118))</f>
        <v/>
      </c>
      <c r="C118" t="str">
        <f t="shared" ca="1" si="3"/>
        <v/>
      </c>
      <c r="F118" t="str">
        <f ca="1">IF(ISNA(VLOOKUP(J118&amp;"_"&amp;K118&amp;"_"&amp;L118,[1]挑战模式!$A:$AS,14+M118,FALSE)),"",IF(VLOOKUP(J118&amp;"_"&amp;K118&amp;"_"&amp;L118,[1]挑战模式!$A:$AS,14+M118,FALSE)="","",IF(VLOOKUP(VLOOKUP(J118&amp;"_"&amp;K118&amp;"_"&amp;L118,[1]挑战模式!$A:$AS,14+M118,FALSE),[1]怪物!$B:$L,11,FALSE)=0,"",VLOOKUP(VLOOKUP(J118&amp;"_"&amp;K118&amp;"_"&amp;L118,[1]挑战模式!$A:$AS,14+M118,FALSE),[1]怪物!$B:$L,11,FALSE))))</f>
        <v/>
      </c>
      <c r="G118" t="str">
        <f t="shared" ca="1" si="4"/>
        <v/>
      </c>
      <c r="H118" t="str">
        <f t="shared" ca="1" si="5"/>
        <v/>
      </c>
      <c r="I118" t="str">
        <f ca="1">IF(B118="","",IF(RIGHT(VLOOKUP(J118&amp;"_"&amp;K118&amp;"_"&amp;L118,[1]挑战模式!$A:$AS,14+M118,FALSE),1)="3","EffectCreate_BossEffect;EffectCreate_MonsterShow","EffectCreate_MonsterShow"))</f>
        <v/>
      </c>
      <c r="J118" s="2">
        <v>0</v>
      </c>
      <c r="K118" s="2">
        <v>3</v>
      </c>
      <c r="L118" s="2">
        <v>3</v>
      </c>
      <c r="M118" s="2">
        <v>5</v>
      </c>
    </row>
    <row r="119" spans="2:13" x14ac:dyDescent="0.2">
      <c r="B119" t="str">
        <f ca="1">IF(ISNA(VLOOKUP(J119&amp;"_"&amp;K119&amp;"_"&amp;L119,[1]挑战模式!$A:$AS,1,FALSE)),"",IF(VLOOKUP(J119&amp;"_"&amp;K119&amp;"_"&amp;L119,[1]挑战模式!$A:$AS,14+M119,FALSE)="","","Monster_Season"&amp;J119&amp;"_Challenge"&amp;K119&amp;"_"&amp;L119&amp;"_"&amp;M119))</f>
        <v/>
      </c>
      <c r="C119" t="str">
        <f t="shared" ca="1" si="3"/>
        <v/>
      </c>
      <c r="F119" t="str">
        <f ca="1">IF(ISNA(VLOOKUP(J119&amp;"_"&amp;K119&amp;"_"&amp;L119,[1]挑战模式!$A:$AS,14+M119,FALSE)),"",IF(VLOOKUP(J119&amp;"_"&amp;K119&amp;"_"&amp;L119,[1]挑战模式!$A:$AS,14+M119,FALSE)="","",IF(VLOOKUP(VLOOKUP(J119&amp;"_"&amp;K119&amp;"_"&amp;L119,[1]挑战模式!$A:$AS,14+M119,FALSE),[1]怪物!$B:$L,11,FALSE)=0,"",VLOOKUP(VLOOKUP(J119&amp;"_"&amp;K119&amp;"_"&amp;L119,[1]挑战模式!$A:$AS,14+M119,FALSE),[1]怪物!$B:$L,11,FALSE))))</f>
        <v/>
      </c>
      <c r="G119" t="str">
        <f t="shared" ca="1" si="4"/>
        <v/>
      </c>
      <c r="H119" t="str">
        <f t="shared" ca="1" si="5"/>
        <v/>
      </c>
      <c r="I119" t="str">
        <f ca="1">IF(B119="","",IF(RIGHT(VLOOKUP(J119&amp;"_"&amp;K119&amp;"_"&amp;L119,[1]挑战模式!$A:$AS,14+M119,FALSE),1)="3","EffectCreate_BossEffect;EffectCreate_MonsterShow","EffectCreate_MonsterShow"))</f>
        <v/>
      </c>
      <c r="J119" s="2">
        <v>0</v>
      </c>
      <c r="K119" s="2">
        <v>3</v>
      </c>
      <c r="L119" s="2">
        <v>3</v>
      </c>
      <c r="M119" s="2">
        <v>6</v>
      </c>
    </row>
    <row r="120" spans="2:13" x14ac:dyDescent="0.2">
      <c r="B120" t="str">
        <f ca="1">IF(ISNA(VLOOKUP(J120&amp;"_"&amp;K120&amp;"_"&amp;L120,[1]挑战模式!$A:$AS,1,FALSE)),"",IF(VLOOKUP(J120&amp;"_"&amp;K120&amp;"_"&amp;L120,[1]挑战模式!$A:$AS,14+M120,FALSE)="","","Monster_Season"&amp;J120&amp;"_Challenge"&amp;K120&amp;"_"&amp;L120&amp;"_"&amp;M120))</f>
        <v>Monster_Season0_Challenge3_4_1</v>
      </c>
      <c r="C120" t="str">
        <f t="shared" ca="1" si="3"/>
        <v>None</v>
      </c>
      <c r="F120" t="str">
        <f ca="1">IF(ISNA(VLOOKUP(J120&amp;"_"&amp;K120&amp;"_"&amp;L120,[1]挑战模式!$A:$AS,14+M120,FALSE)),"",IF(VLOOKUP(J120&amp;"_"&amp;K120&amp;"_"&amp;L120,[1]挑战模式!$A:$AS,14+M120,FALSE)="","",IF(VLOOKUP(VLOOKUP(J120&amp;"_"&amp;K120&amp;"_"&amp;L120,[1]挑战模式!$A:$AS,14+M120,FALSE),[1]怪物!$B:$L,11,FALSE)=0,"",VLOOKUP(VLOOKUP(J120&amp;"_"&amp;K120&amp;"_"&amp;L120,[1]挑战模式!$A:$AS,14+M120,FALSE),[1]怪物!$B:$L,11,FALSE))))</f>
        <v>Video_Invisible</v>
      </c>
      <c r="G120" t="str">
        <f t="shared" ca="1" si="4"/>
        <v>Unit_Monster_Season0_Challenge3_4_1</v>
      </c>
      <c r="H120" t="str">
        <f t="shared" ca="1" si="5"/>
        <v>TowerDefense_Monster1</v>
      </c>
      <c r="I120" t="str">
        <f ca="1">IF(B120="","",IF(RIGHT(VLOOKUP(J120&amp;"_"&amp;K120&amp;"_"&amp;L120,[1]挑战模式!$A:$AS,14+M120,FALSE),1)="3","EffectCreate_BossEffect;EffectCreate_MonsterShow","EffectCreate_MonsterShow"))</f>
        <v>EffectCreate_MonsterShow</v>
      </c>
      <c r="J120" s="2">
        <v>0</v>
      </c>
      <c r="K120" s="2">
        <v>3</v>
      </c>
      <c r="L120" s="2">
        <v>4</v>
      </c>
      <c r="M120" s="2">
        <v>1</v>
      </c>
    </row>
    <row r="121" spans="2:13" x14ac:dyDescent="0.2">
      <c r="B121" t="str">
        <f ca="1">IF(ISNA(VLOOKUP(J121&amp;"_"&amp;K121&amp;"_"&amp;L121,[1]挑战模式!$A:$AS,1,FALSE)),"",IF(VLOOKUP(J121&amp;"_"&amp;K121&amp;"_"&amp;L121,[1]挑战模式!$A:$AS,14+M121,FALSE)="","","Monster_Season"&amp;J121&amp;"_Challenge"&amp;K121&amp;"_"&amp;L121&amp;"_"&amp;M121))</f>
        <v>Monster_Season0_Challenge3_4_2</v>
      </c>
      <c r="C121" t="str">
        <f t="shared" ca="1" si="3"/>
        <v>None</v>
      </c>
      <c r="F121" t="str">
        <f ca="1">IF(ISNA(VLOOKUP(J121&amp;"_"&amp;K121&amp;"_"&amp;L121,[1]挑战模式!$A:$AS,14+M121,FALSE)),"",IF(VLOOKUP(J121&amp;"_"&amp;K121&amp;"_"&amp;L121,[1]挑战模式!$A:$AS,14+M121,FALSE)="","",IF(VLOOKUP(VLOOKUP(J121&amp;"_"&amp;K121&amp;"_"&amp;L121,[1]挑战模式!$A:$AS,14+M121,FALSE),[1]怪物!$B:$L,11,FALSE)=0,"",VLOOKUP(VLOOKUP(J121&amp;"_"&amp;K121&amp;"_"&amp;L121,[1]挑战模式!$A:$AS,14+M121,FALSE),[1]怪物!$B:$L,11,FALSE))))</f>
        <v/>
      </c>
      <c r="G121" t="str">
        <f t="shared" ca="1" si="4"/>
        <v>Unit_Monster_Season0_Challenge3_4_2</v>
      </c>
      <c r="H121" t="str">
        <f t="shared" ca="1" si="5"/>
        <v>TowerDefense_Monster1</v>
      </c>
      <c r="I121" t="str">
        <f ca="1">IF(B121="","",IF(RIGHT(VLOOKUP(J121&amp;"_"&amp;K121&amp;"_"&amp;L121,[1]挑战模式!$A:$AS,14+M121,FALSE),1)="3","EffectCreate_BossEffect;EffectCreate_MonsterShow","EffectCreate_MonsterShow"))</f>
        <v>EffectCreate_MonsterShow</v>
      </c>
      <c r="J121" s="2">
        <v>0</v>
      </c>
      <c r="K121" s="2">
        <v>3</v>
      </c>
      <c r="L121" s="2">
        <v>4</v>
      </c>
      <c r="M121" s="2">
        <v>2</v>
      </c>
    </row>
    <row r="122" spans="2:13" x14ac:dyDescent="0.2">
      <c r="B122" t="str">
        <f ca="1">IF(ISNA(VLOOKUP(J122&amp;"_"&amp;K122&amp;"_"&amp;L122,[1]挑战模式!$A:$AS,1,FALSE)),"",IF(VLOOKUP(J122&amp;"_"&amp;K122&amp;"_"&amp;L122,[1]挑战模式!$A:$AS,14+M122,FALSE)="","","Monster_Season"&amp;J122&amp;"_Challenge"&amp;K122&amp;"_"&amp;L122&amp;"_"&amp;M122))</f>
        <v>Monster_Season0_Challenge3_4_3</v>
      </c>
      <c r="C122" t="str">
        <f t="shared" ca="1" si="3"/>
        <v>None</v>
      </c>
      <c r="F122" t="str">
        <f ca="1">IF(ISNA(VLOOKUP(J122&amp;"_"&amp;K122&amp;"_"&amp;L122,[1]挑战模式!$A:$AS,14+M122,FALSE)),"",IF(VLOOKUP(J122&amp;"_"&amp;K122&amp;"_"&amp;L122,[1]挑战模式!$A:$AS,14+M122,FALSE)="","",IF(VLOOKUP(VLOOKUP(J122&amp;"_"&amp;K122&amp;"_"&amp;L122,[1]挑战模式!$A:$AS,14+M122,FALSE),[1]怪物!$B:$L,11,FALSE)=0,"",VLOOKUP(VLOOKUP(J122&amp;"_"&amp;K122&amp;"_"&amp;L122,[1]挑战模式!$A:$AS,14+M122,FALSE),[1]怪物!$B:$L,11,FALSE))))</f>
        <v/>
      </c>
      <c r="G122" t="str">
        <f t="shared" ca="1" si="4"/>
        <v>Unit_Monster_Season0_Challenge3_4_3</v>
      </c>
      <c r="H122" t="str">
        <f t="shared" ca="1" si="5"/>
        <v>TowerDefense_Monster1</v>
      </c>
      <c r="I122" t="str">
        <f ca="1">IF(B122="","",IF(RIGHT(VLOOKUP(J122&amp;"_"&amp;K122&amp;"_"&amp;L122,[1]挑战模式!$A:$AS,14+M122,FALSE),1)="3","EffectCreate_BossEffect;EffectCreate_MonsterShow","EffectCreate_MonsterShow"))</f>
        <v>EffectCreate_MonsterShow</v>
      </c>
      <c r="J122" s="2">
        <v>0</v>
      </c>
      <c r="K122" s="2">
        <v>3</v>
      </c>
      <c r="L122" s="2">
        <v>4</v>
      </c>
      <c r="M122" s="2">
        <v>3</v>
      </c>
    </row>
    <row r="123" spans="2:13" x14ac:dyDescent="0.2">
      <c r="B123" t="str">
        <f ca="1">IF(ISNA(VLOOKUP(J123&amp;"_"&amp;K123&amp;"_"&amp;L123,[1]挑战模式!$A:$AS,1,FALSE)),"",IF(VLOOKUP(J123&amp;"_"&amp;K123&amp;"_"&amp;L123,[1]挑战模式!$A:$AS,14+M123,FALSE)="","","Monster_Season"&amp;J123&amp;"_Challenge"&amp;K123&amp;"_"&amp;L123&amp;"_"&amp;M123))</f>
        <v/>
      </c>
      <c r="C123" t="str">
        <f t="shared" ca="1" si="3"/>
        <v/>
      </c>
      <c r="F123" t="str">
        <f ca="1">IF(ISNA(VLOOKUP(J123&amp;"_"&amp;K123&amp;"_"&amp;L123,[1]挑战模式!$A:$AS,14+M123,FALSE)),"",IF(VLOOKUP(J123&amp;"_"&amp;K123&amp;"_"&amp;L123,[1]挑战模式!$A:$AS,14+M123,FALSE)="","",IF(VLOOKUP(VLOOKUP(J123&amp;"_"&amp;K123&amp;"_"&amp;L123,[1]挑战模式!$A:$AS,14+M123,FALSE),[1]怪物!$B:$L,11,FALSE)=0,"",VLOOKUP(VLOOKUP(J123&amp;"_"&amp;K123&amp;"_"&amp;L123,[1]挑战模式!$A:$AS,14+M123,FALSE),[1]怪物!$B:$L,11,FALSE))))</f>
        <v/>
      </c>
      <c r="G123" t="str">
        <f t="shared" ca="1" si="4"/>
        <v/>
      </c>
      <c r="H123" t="str">
        <f t="shared" ca="1" si="5"/>
        <v/>
      </c>
      <c r="I123" t="str">
        <f ca="1">IF(B123="","",IF(RIGHT(VLOOKUP(J123&amp;"_"&amp;K123&amp;"_"&amp;L123,[1]挑战模式!$A:$AS,14+M123,FALSE),1)="3","EffectCreate_BossEffect;EffectCreate_MonsterShow","EffectCreate_MonsterShow"))</f>
        <v/>
      </c>
      <c r="J123" s="2">
        <v>0</v>
      </c>
      <c r="K123" s="2">
        <v>3</v>
      </c>
      <c r="L123" s="2">
        <v>4</v>
      </c>
      <c r="M123" s="2">
        <v>4</v>
      </c>
    </row>
    <row r="124" spans="2:13" x14ac:dyDescent="0.2">
      <c r="B124" t="str">
        <f ca="1">IF(ISNA(VLOOKUP(J124&amp;"_"&amp;K124&amp;"_"&amp;L124,[1]挑战模式!$A:$AS,1,FALSE)),"",IF(VLOOKUP(J124&amp;"_"&amp;K124&amp;"_"&amp;L124,[1]挑战模式!$A:$AS,14+M124,FALSE)="","","Monster_Season"&amp;J124&amp;"_Challenge"&amp;K124&amp;"_"&amp;L124&amp;"_"&amp;M124))</f>
        <v/>
      </c>
      <c r="C124" t="str">
        <f t="shared" ca="1" si="3"/>
        <v/>
      </c>
      <c r="F124" t="str">
        <f ca="1">IF(ISNA(VLOOKUP(J124&amp;"_"&amp;K124&amp;"_"&amp;L124,[1]挑战模式!$A:$AS,14+M124,FALSE)),"",IF(VLOOKUP(J124&amp;"_"&amp;K124&amp;"_"&amp;L124,[1]挑战模式!$A:$AS,14+M124,FALSE)="","",IF(VLOOKUP(VLOOKUP(J124&amp;"_"&amp;K124&amp;"_"&amp;L124,[1]挑战模式!$A:$AS,14+M124,FALSE),[1]怪物!$B:$L,11,FALSE)=0,"",VLOOKUP(VLOOKUP(J124&amp;"_"&amp;K124&amp;"_"&amp;L124,[1]挑战模式!$A:$AS,14+M124,FALSE),[1]怪物!$B:$L,11,FALSE))))</f>
        <v/>
      </c>
      <c r="G124" t="str">
        <f t="shared" ca="1" si="4"/>
        <v/>
      </c>
      <c r="H124" t="str">
        <f t="shared" ca="1" si="5"/>
        <v/>
      </c>
      <c r="I124" t="str">
        <f ca="1">IF(B124="","",IF(RIGHT(VLOOKUP(J124&amp;"_"&amp;K124&amp;"_"&amp;L124,[1]挑战模式!$A:$AS,14+M124,FALSE),1)="3","EffectCreate_BossEffect;EffectCreate_MonsterShow","EffectCreate_MonsterShow"))</f>
        <v/>
      </c>
      <c r="J124" s="2">
        <v>0</v>
      </c>
      <c r="K124" s="2">
        <v>3</v>
      </c>
      <c r="L124" s="2">
        <v>4</v>
      </c>
      <c r="M124" s="2">
        <v>5</v>
      </c>
    </row>
    <row r="125" spans="2:13" x14ac:dyDescent="0.2">
      <c r="B125" t="str">
        <f ca="1">IF(ISNA(VLOOKUP(J125&amp;"_"&amp;K125&amp;"_"&amp;L125,[1]挑战模式!$A:$AS,1,FALSE)),"",IF(VLOOKUP(J125&amp;"_"&amp;K125&amp;"_"&amp;L125,[1]挑战模式!$A:$AS,14+M125,FALSE)="","","Monster_Season"&amp;J125&amp;"_Challenge"&amp;K125&amp;"_"&amp;L125&amp;"_"&amp;M125))</f>
        <v/>
      </c>
      <c r="C125" t="str">
        <f t="shared" ca="1" si="3"/>
        <v/>
      </c>
      <c r="F125" t="str">
        <f ca="1">IF(ISNA(VLOOKUP(J125&amp;"_"&amp;K125&amp;"_"&amp;L125,[1]挑战模式!$A:$AS,14+M125,FALSE)),"",IF(VLOOKUP(J125&amp;"_"&amp;K125&amp;"_"&amp;L125,[1]挑战模式!$A:$AS,14+M125,FALSE)="","",IF(VLOOKUP(VLOOKUP(J125&amp;"_"&amp;K125&amp;"_"&amp;L125,[1]挑战模式!$A:$AS,14+M125,FALSE),[1]怪物!$B:$L,11,FALSE)=0,"",VLOOKUP(VLOOKUP(J125&amp;"_"&amp;K125&amp;"_"&amp;L125,[1]挑战模式!$A:$AS,14+M125,FALSE),[1]怪物!$B:$L,11,FALSE))))</f>
        <v/>
      </c>
      <c r="G125" t="str">
        <f t="shared" ca="1" si="4"/>
        <v/>
      </c>
      <c r="H125" t="str">
        <f t="shared" ca="1" si="5"/>
        <v/>
      </c>
      <c r="I125" t="str">
        <f ca="1">IF(B125="","",IF(RIGHT(VLOOKUP(J125&amp;"_"&amp;K125&amp;"_"&amp;L125,[1]挑战模式!$A:$AS,14+M125,FALSE),1)="3","EffectCreate_BossEffect;EffectCreate_MonsterShow","EffectCreate_MonsterShow"))</f>
        <v/>
      </c>
      <c r="J125" s="2">
        <v>0</v>
      </c>
      <c r="K125" s="2">
        <v>3</v>
      </c>
      <c r="L125" s="2">
        <v>4</v>
      </c>
      <c r="M125" s="2">
        <v>6</v>
      </c>
    </row>
    <row r="126" spans="2:13" x14ac:dyDescent="0.2">
      <c r="B126" t="str">
        <f ca="1">IF(ISNA(VLOOKUP(J126&amp;"_"&amp;K126&amp;"_"&amp;L126,[1]挑战模式!$A:$AS,1,FALSE)),"",IF(VLOOKUP(J126&amp;"_"&amp;K126&amp;"_"&amp;L126,[1]挑战模式!$A:$AS,14+M126,FALSE)="","","Monster_Season"&amp;J126&amp;"_Challenge"&amp;K126&amp;"_"&amp;L126&amp;"_"&amp;M126))</f>
        <v>Monster_Season0_Challenge3_5_1</v>
      </c>
      <c r="C126" t="str">
        <f t="shared" ca="1" si="3"/>
        <v>None</v>
      </c>
      <c r="F126" t="str">
        <f ca="1">IF(ISNA(VLOOKUP(J126&amp;"_"&amp;K126&amp;"_"&amp;L126,[1]挑战模式!$A:$AS,14+M126,FALSE)),"",IF(VLOOKUP(J126&amp;"_"&amp;K126&amp;"_"&amp;L126,[1]挑战模式!$A:$AS,14+M126,FALSE)="","",IF(VLOOKUP(VLOOKUP(J126&amp;"_"&amp;K126&amp;"_"&amp;L126,[1]挑战模式!$A:$AS,14+M126,FALSE),[1]怪物!$B:$L,11,FALSE)=0,"",VLOOKUP(VLOOKUP(J126&amp;"_"&amp;K126&amp;"_"&amp;L126,[1]挑战模式!$A:$AS,14+M126,FALSE),[1]怪物!$B:$L,11,FALSE))))</f>
        <v/>
      </c>
      <c r="G126" t="str">
        <f t="shared" ca="1" si="4"/>
        <v>Unit_Monster_Season0_Challenge3_5_1</v>
      </c>
      <c r="H126" t="str">
        <f t="shared" ca="1" si="5"/>
        <v>TowerDefense_Monster1</v>
      </c>
      <c r="I126" t="str">
        <f ca="1">IF(B126="","",IF(RIGHT(VLOOKUP(J126&amp;"_"&amp;K126&amp;"_"&amp;L126,[1]挑战模式!$A:$AS,14+M126,FALSE),1)="3","EffectCreate_BossEffect;EffectCreate_MonsterShow","EffectCreate_MonsterShow"))</f>
        <v>EffectCreate_MonsterShow</v>
      </c>
      <c r="J126" s="2">
        <v>0</v>
      </c>
      <c r="K126" s="2">
        <v>3</v>
      </c>
      <c r="L126" s="2">
        <v>5</v>
      </c>
      <c r="M126" s="2">
        <v>1</v>
      </c>
    </row>
    <row r="127" spans="2:13" x14ac:dyDescent="0.2">
      <c r="B127" t="str">
        <f ca="1">IF(ISNA(VLOOKUP(J127&amp;"_"&amp;K127&amp;"_"&amp;L127,[1]挑战模式!$A:$AS,1,FALSE)),"",IF(VLOOKUP(J127&amp;"_"&amp;K127&amp;"_"&amp;L127,[1]挑战模式!$A:$AS,14+M127,FALSE)="","","Monster_Season"&amp;J127&amp;"_Challenge"&amp;K127&amp;"_"&amp;L127&amp;"_"&amp;M127))</f>
        <v>Monster_Season0_Challenge3_5_2</v>
      </c>
      <c r="C127" t="str">
        <f t="shared" ca="1" si="3"/>
        <v>None</v>
      </c>
      <c r="F127" t="str">
        <f ca="1">IF(ISNA(VLOOKUP(J127&amp;"_"&amp;K127&amp;"_"&amp;L127,[1]挑战模式!$A:$AS,14+M127,FALSE)),"",IF(VLOOKUP(J127&amp;"_"&amp;K127&amp;"_"&amp;L127,[1]挑战模式!$A:$AS,14+M127,FALSE)="","",IF(VLOOKUP(VLOOKUP(J127&amp;"_"&amp;K127&amp;"_"&amp;L127,[1]挑战模式!$A:$AS,14+M127,FALSE),[1]怪物!$B:$L,11,FALSE)=0,"",VLOOKUP(VLOOKUP(J127&amp;"_"&amp;K127&amp;"_"&amp;L127,[1]挑战模式!$A:$AS,14+M127,FALSE),[1]怪物!$B:$L,11,FALSE))))</f>
        <v/>
      </c>
      <c r="G127" t="str">
        <f t="shared" ca="1" si="4"/>
        <v>Unit_Monster_Season0_Challenge3_5_2</v>
      </c>
      <c r="H127" t="str">
        <f t="shared" ca="1" si="5"/>
        <v>TowerDefense_Monster1</v>
      </c>
      <c r="I127" t="str">
        <f ca="1">IF(B127="","",IF(RIGHT(VLOOKUP(J127&amp;"_"&amp;K127&amp;"_"&amp;L127,[1]挑战模式!$A:$AS,14+M127,FALSE),1)="3","EffectCreate_BossEffect;EffectCreate_MonsterShow","EffectCreate_MonsterShow"))</f>
        <v>EffectCreate_MonsterShow</v>
      </c>
      <c r="J127" s="2">
        <v>0</v>
      </c>
      <c r="K127" s="2">
        <v>3</v>
      </c>
      <c r="L127" s="2">
        <v>5</v>
      </c>
      <c r="M127" s="2">
        <v>2</v>
      </c>
    </row>
    <row r="128" spans="2:13" x14ac:dyDescent="0.2">
      <c r="B128" t="str">
        <f ca="1">IF(ISNA(VLOOKUP(J128&amp;"_"&amp;K128&amp;"_"&amp;L128,[1]挑战模式!$A:$AS,1,FALSE)),"",IF(VLOOKUP(J128&amp;"_"&amp;K128&amp;"_"&amp;L128,[1]挑战模式!$A:$AS,14+M128,FALSE)="","","Monster_Season"&amp;J128&amp;"_Challenge"&amp;K128&amp;"_"&amp;L128&amp;"_"&amp;M128))</f>
        <v>Monster_Season0_Challenge3_5_3</v>
      </c>
      <c r="C128" t="str">
        <f t="shared" ca="1" si="3"/>
        <v>None</v>
      </c>
      <c r="F128" t="str">
        <f ca="1">IF(ISNA(VLOOKUP(J128&amp;"_"&amp;K128&amp;"_"&amp;L128,[1]挑战模式!$A:$AS,14+M128,FALSE)),"",IF(VLOOKUP(J128&amp;"_"&amp;K128&amp;"_"&amp;L128,[1]挑战模式!$A:$AS,14+M128,FALSE)="","",IF(VLOOKUP(VLOOKUP(J128&amp;"_"&amp;K128&amp;"_"&amp;L128,[1]挑战模式!$A:$AS,14+M128,FALSE),[1]怪物!$B:$L,11,FALSE)=0,"",VLOOKUP(VLOOKUP(J128&amp;"_"&amp;K128&amp;"_"&amp;L128,[1]挑战模式!$A:$AS,14+M128,FALSE),[1]怪物!$B:$L,11,FALSE))))</f>
        <v/>
      </c>
      <c r="G128" t="str">
        <f t="shared" ca="1" si="4"/>
        <v>Unit_Monster_Season0_Challenge3_5_3</v>
      </c>
      <c r="H128" t="str">
        <f t="shared" ca="1" si="5"/>
        <v>TowerDefense_Monster1</v>
      </c>
      <c r="I128" t="str">
        <f ca="1">IF(B128="","",IF(RIGHT(VLOOKUP(J128&amp;"_"&amp;K128&amp;"_"&amp;L128,[1]挑战模式!$A:$AS,14+M128,FALSE),1)="3","EffectCreate_BossEffect;EffectCreate_MonsterShow","EffectCreate_MonsterShow"))</f>
        <v>EffectCreate_MonsterShow</v>
      </c>
      <c r="J128" s="2">
        <v>0</v>
      </c>
      <c r="K128" s="2">
        <v>3</v>
      </c>
      <c r="L128" s="2">
        <v>5</v>
      </c>
      <c r="M128" s="2">
        <v>3</v>
      </c>
    </row>
    <row r="129" spans="2:13" x14ac:dyDescent="0.2">
      <c r="B129" t="str">
        <f ca="1">IF(ISNA(VLOOKUP(J129&amp;"_"&amp;K129&amp;"_"&amp;L129,[1]挑战模式!$A:$AS,1,FALSE)),"",IF(VLOOKUP(J129&amp;"_"&amp;K129&amp;"_"&amp;L129,[1]挑战模式!$A:$AS,14+M129,FALSE)="","","Monster_Season"&amp;J129&amp;"_Challenge"&amp;K129&amp;"_"&amp;L129&amp;"_"&amp;M129))</f>
        <v/>
      </c>
      <c r="C129" t="str">
        <f t="shared" ca="1" si="3"/>
        <v/>
      </c>
      <c r="F129" t="str">
        <f ca="1">IF(ISNA(VLOOKUP(J129&amp;"_"&amp;K129&amp;"_"&amp;L129,[1]挑战模式!$A:$AS,14+M129,FALSE)),"",IF(VLOOKUP(J129&amp;"_"&amp;K129&amp;"_"&amp;L129,[1]挑战模式!$A:$AS,14+M129,FALSE)="","",IF(VLOOKUP(VLOOKUP(J129&amp;"_"&amp;K129&amp;"_"&amp;L129,[1]挑战模式!$A:$AS,14+M129,FALSE),[1]怪物!$B:$L,11,FALSE)=0,"",VLOOKUP(VLOOKUP(J129&amp;"_"&amp;K129&amp;"_"&amp;L129,[1]挑战模式!$A:$AS,14+M129,FALSE),[1]怪物!$B:$L,11,FALSE))))</f>
        <v/>
      </c>
      <c r="G129" t="str">
        <f t="shared" ca="1" si="4"/>
        <v/>
      </c>
      <c r="H129" t="str">
        <f t="shared" ca="1" si="5"/>
        <v/>
      </c>
      <c r="I129" t="str">
        <f ca="1">IF(B129="","",IF(RIGHT(VLOOKUP(J129&amp;"_"&amp;K129&amp;"_"&amp;L129,[1]挑战模式!$A:$AS,14+M129,FALSE),1)="3","EffectCreate_BossEffect;EffectCreate_MonsterShow","EffectCreate_MonsterShow"))</f>
        <v/>
      </c>
      <c r="J129" s="2">
        <v>0</v>
      </c>
      <c r="K129" s="2">
        <v>3</v>
      </c>
      <c r="L129" s="2">
        <v>5</v>
      </c>
      <c r="M129" s="2">
        <v>4</v>
      </c>
    </row>
    <row r="130" spans="2:13" x14ac:dyDescent="0.2">
      <c r="B130" t="str">
        <f ca="1">IF(ISNA(VLOOKUP(J130&amp;"_"&amp;K130&amp;"_"&amp;L130,[1]挑战模式!$A:$AS,1,FALSE)),"",IF(VLOOKUP(J130&amp;"_"&amp;K130&amp;"_"&amp;L130,[1]挑战模式!$A:$AS,14+M130,FALSE)="","","Monster_Season"&amp;J130&amp;"_Challenge"&amp;K130&amp;"_"&amp;L130&amp;"_"&amp;M130))</f>
        <v/>
      </c>
      <c r="C130" t="str">
        <f t="shared" ca="1" si="3"/>
        <v/>
      </c>
      <c r="F130" t="str">
        <f ca="1">IF(ISNA(VLOOKUP(J130&amp;"_"&amp;K130&amp;"_"&amp;L130,[1]挑战模式!$A:$AS,14+M130,FALSE)),"",IF(VLOOKUP(J130&amp;"_"&amp;K130&amp;"_"&amp;L130,[1]挑战模式!$A:$AS,14+M130,FALSE)="","",IF(VLOOKUP(VLOOKUP(J130&amp;"_"&amp;K130&amp;"_"&amp;L130,[1]挑战模式!$A:$AS,14+M130,FALSE),[1]怪物!$B:$L,11,FALSE)=0,"",VLOOKUP(VLOOKUP(J130&amp;"_"&amp;K130&amp;"_"&amp;L130,[1]挑战模式!$A:$AS,14+M130,FALSE),[1]怪物!$B:$L,11,FALSE))))</f>
        <v/>
      </c>
      <c r="G130" t="str">
        <f t="shared" ca="1" si="4"/>
        <v/>
      </c>
      <c r="H130" t="str">
        <f t="shared" ca="1" si="5"/>
        <v/>
      </c>
      <c r="I130" t="str">
        <f ca="1">IF(B130="","",IF(RIGHT(VLOOKUP(J130&amp;"_"&amp;K130&amp;"_"&amp;L130,[1]挑战模式!$A:$AS,14+M130,FALSE),1)="3","EffectCreate_BossEffect;EffectCreate_MonsterShow","EffectCreate_MonsterShow"))</f>
        <v/>
      </c>
      <c r="J130" s="2">
        <v>0</v>
      </c>
      <c r="K130" s="2">
        <v>3</v>
      </c>
      <c r="L130" s="2">
        <v>5</v>
      </c>
      <c r="M130" s="2">
        <v>5</v>
      </c>
    </row>
    <row r="131" spans="2:13" x14ac:dyDescent="0.2">
      <c r="B131" t="str">
        <f ca="1">IF(ISNA(VLOOKUP(J131&amp;"_"&amp;K131&amp;"_"&amp;L131,[1]挑战模式!$A:$AS,1,FALSE)),"",IF(VLOOKUP(J131&amp;"_"&amp;K131&amp;"_"&amp;L131,[1]挑战模式!$A:$AS,14+M131,FALSE)="","","Monster_Season"&amp;J131&amp;"_Challenge"&amp;K131&amp;"_"&amp;L131&amp;"_"&amp;M131))</f>
        <v/>
      </c>
      <c r="C131" t="str">
        <f t="shared" ca="1" si="3"/>
        <v/>
      </c>
      <c r="F131" t="str">
        <f ca="1">IF(ISNA(VLOOKUP(J131&amp;"_"&amp;K131&amp;"_"&amp;L131,[1]挑战模式!$A:$AS,14+M131,FALSE)),"",IF(VLOOKUP(J131&amp;"_"&amp;K131&amp;"_"&amp;L131,[1]挑战模式!$A:$AS,14+M131,FALSE)="","",IF(VLOOKUP(VLOOKUP(J131&amp;"_"&amp;K131&amp;"_"&amp;L131,[1]挑战模式!$A:$AS,14+M131,FALSE),[1]怪物!$B:$L,11,FALSE)=0,"",VLOOKUP(VLOOKUP(J131&amp;"_"&amp;K131&amp;"_"&amp;L131,[1]挑战模式!$A:$AS,14+M131,FALSE),[1]怪物!$B:$L,11,FALSE))))</f>
        <v/>
      </c>
      <c r="G131" t="str">
        <f t="shared" ca="1" si="4"/>
        <v/>
      </c>
      <c r="H131" t="str">
        <f t="shared" ca="1" si="5"/>
        <v/>
      </c>
      <c r="I131" t="str">
        <f ca="1">IF(B131="","",IF(RIGHT(VLOOKUP(J131&amp;"_"&amp;K131&amp;"_"&amp;L131,[1]挑战模式!$A:$AS,14+M131,FALSE),1)="3","EffectCreate_BossEffect;EffectCreate_MonsterShow","EffectCreate_MonsterShow"))</f>
        <v/>
      </c>
      <c r="J131" s="2">
        <v>0</v>
      </c>
      <c r="K131" s="2">
        <v>3</v>
      </c>
      <c r="L131" s="2">
        <v>5</v>
      </c>
      <c r="M131" s="2">
        <v>6</v>
      </c>
    </row>
    <row r="132" spans="2:13" x14ac:dyDescent="0.2">
      <c r="B132" t="str">
        <f ca="1">IF(ISNA(VLOOKUP(J132&amp;"_"&amp;K132&amp;"_"&amp;L132,[1]挑战模式!$A:$AS,1,FALSE)),"",IF(VLOOKUP(J132&amp;"_"&amp;K132&amp;"_"&amp;L132,[1]挑战模式!$A:$AS,14+M132,FALSE)="","","Monster_Season"&amp;J132&amp;"_Challenge"&amp;K132&amp;"_"&amp;L132&amp;"_"&amp;M132))</f>
        <v>Monster_Season0_Challenge3_6_1</v>
      </c>
      <c r="C132" t="str">
        <f t="shared" ca="1" si="3"/>
        <v>None</v>
      </c>
      <c r="F132" t="str">
        <f ca="1">IF(ISNA(VLOOKUP(J132&amp;"_"&amp;K132&amp;"_"&amp;L132,[1]挑战模式!$A:$AS,14+M132,FALSE)),"",IF(VLOOKUP(J132&amp;"_"&amp;K132&amp;"_"&amp;L132,[1]挑战模式!$A:$AS,14+M132,FALSE)="","",IF(VLOOKUP(VLOOKUP(J132&amp;"_"&amp;K132&amp;"_"&amp;L132,[1]挑战模式!$A:$AS,14+M132,FALSE),[1]怪物!$B:$L,11,FALSE)=0,"",VLOOKUP(VLOOKUP(J132&amp;"_"&amp;K132&amp;"_"&amp;L132,[1]挑战模式!$A:$AS,14+M132,FALSE),[1]怪物!$B:$L,11,FALSE))))</f>
        <v>Video_Invisible</v>
      </c>
      <c r="G132" t="str">
        <f t="shared" ca="1" si="4"/>
        <v>Unit_Monster_Season0_Challenge3_6_1</v>
      </c>
      <c r="H132" t="str">
        <f t="shared" ca="1" si="5"/>
        <v>TowerDefense_Monster1</v>
      </c>
      <c r="I132" t="str">
        <f ca="1">IF(B132="","",IF(RIGHT(VLOOKUP(J132&amp;"_"&amp;K132&amp;"_"&amp;L132,[1]挑战模式!$A:$AS,14+M132,FALSE),1)="3","EffectCreate_BossEffect;EffectCreate_MonsterShow","EffectCreate_MonsterShow"))</f>
        <v>EffectCreate_MonsterShow</v>
      </c>
      <c r="J132" s="2">
        <v>0</v>
      </c>
      <c r="K132" s="2">
        <v>3</v>
      </c>
      <c r="L132" s="2">
        <v>6</v>
      </c>
      <c r="M132" s="2">
        <v>1</v>
      </c>
    </row>
    <row r="133" spans="2:13" x14ac:dyDescent="0.2">
      <c r="B133" t="str">
        <f ca="1">IF(ISNA(VLOOKUP(J133&amp;"_"&amp;K133&amp;"_"&amp;L133,[1]挑战模式!$A:$AS,1,FALSE)),"",IF(VLOOKUP(J133&amp;"_"&amp;K133&amp;"_"&amp;L133,[1]挑战模式!$A:$AS,14+M133,FALSE)="","","Monster_Season"&amp;J133&amp;"_Challenge"&amp;K133&amp;"_"&amp;L133&amp;"_"&amp;M133))</f>
        <v>Monster_Season0_Challenge3_6_2</v>
      </c>
      <c r="C133" t="str">
        <f t="shared" ca="1" si="3"/>
        <v>None</v>
      </c>
      <c r="F133" t="str">
        <f ca="1">IF(ISNA(VLOOKUP(J133&amp;"_"&amp;K133&amp;"_"&amp;L133,[1]挑战模式!$A:$AS,14+M133,FALSE)),"",IF(VLOOKUP(J133&amp;"_"&amp;K133&amp;"_"&amp;L133,[1]挑战模式!$A:$AS,14+M133,FALSE)="","",IF(VLOOKUP(VLOOKUP(J133&amp;"_"&amp;K133&amp;"_"&amp;L133,[1]挑战模式!$A:$AS,14+M133,FALSE),[1]怪物!$B:$L,11,FALSE)=0,"",VLOOKUP(VLOOKUP(J133&amp;"_"&amp;K133&amp;"_"&amp;L133,[1]挑战模式!$A:$AS,14+M133,FALSE),[1]怪物!$B:$L,11,FALSE))))</f>
        <v/>
      </c>
      <c r="G133" t="str">
        <f t="shared" ca="1" si="4"/>
        <v>Unit_Monster_Season0_Challenge3_6_2</v>
      </c>
      <c r="H133" t="str">
        <f t="shared" ca="1" si="5"/>
        <v>TowerDefense_Monster1</v>
      </c>
      <c r="I133" t="str">
        <f ca="1">IF(B133="","",IF(RIGHT(VLOOKUP(J133&amp;"_"&amp;K133&amp;"_"&amp;L133,[1]挑战模式!$A:$AS,14+M133,FALSE),1)="3","EffectCreate_BossEffect;EffectCreate_MonsterShow","EffectCreate_MonsterShow"))</f>
        <v>EffectCreate_MonsterShow</v>
      </c>
      <c r="J133" s="2">
        <v>0</v>
      </c>
      <c r="K133" s="2">
        <v>3</v>
      </c>
      <c r="L133" s="2">
        <v>6</v>
      </c>
      <c r="M133" s="2">
        <v>2</v>
      </c>
    </row>
    <row r="134" spans="2:13" x14ac:dyDescent="0.2">
      <c r="B134" t="str">
        <f ca="1">IF(ISNA(VLOOKUP(J134&amp;"_"&amp;K134&amp;"_"&amp;L134,[1]挑战模式!$A:$AS,1,FALSE)),"",IF(VLOOKUP(J134&amp;"_"&amp;K134&amp;"_"&amp;L134,[1]挑战模式!$A:$AS,14+M134,FALSE)="","","Monster_Season"&amp;J134&amp;"_Challenge"&amp;K134&amp;"_"&amp;L134&amp;"_"&amp;M134))</f>
        <v>Monster_Season0_Challenge3_6_3</v>
      </c>
      <c r="C134" t="str">
        <f t="shared" ca="1" si="3"/>
        <v>None</v>
      </c>
      <c r="F134" t="str">
        <f ca="1">IF(ISNA(VLOOKUP(J134&amp;"_"&amp;K134&amp;"_"&amp;L134,[1]挑战模式!$A:$AS,14+M134,FALSE)),"",IF(VLOOKUP(J134&amp;"_"&amp;K134&amp;"_"&amp;L134,[1]挑战模式!$A:$AS,14+M134,FALSE)="","",IF(VLOOKUP(VLOOKUP(J134&amp;"_"&amp;K134&amp;"_"&amp;L134,[1]挑战模式!$A:$AS,14+M134,FALSE),[1]怪物!$B:$L,11,FALSE)=0,"",VLOOKUP(VLOOKUP(J134&amp;"_"&amp;K134&amp;"_"&amp;L134,[1]挑战模式!$A:$AS,14+M134,FALSE),[1]怪物!$B:$L,11,FALSE))))</f>
        <v/>
      </c>
      <c r="G134" t="str">
        <f t="shared" ca="1" si="4"/>
        <v>Unit_Monster_Season0_Challenge3_6_3</v>
      </c>
      <c r="H134" t="str">
        <f t="shared" ca="1" si="5"/>
        <v>TowerDefense_Monster1</v>
      </c>
      <c r="I134" t="str">
        <f ca="1">IF(B134="","",IF(RIGHT(VLOOKUP(J134&amp;"_"&amp;K134&amp;"_"&amp;L134,[1]挑战模式!$A:$AS,14+M134,FALSE),1)="3","EffectCreate_BossEffect;EffectCreate_MonsterShow","EffectCreate_MonsterShow"))</f>
        <v>EffectCreate_MonsterShow</v>
      </c>
      <c r="J134" s="2">
        <v>0</v>
      </c>
      <c r="K134" s="2">
        <v>3</v>
      </c>
      <c r="L134" s="2">
        <v>6</v>
      </c>
      <c r="M134" s="2">
        <v>3</v>
      </c>
    </row>
    <row r="135" spans="2:13" x14ac:dyDescent="0.2">
      <c r="B135" t="str">
        <f ca="1">IF(ISNA(VLOOKUP(J135&amp;"_"&amp;K135&amp;"_"&amp;L135,[1]挑战模式!$A:$AS,1,FALSE)),"",IF(VLOOKUP(J135&amp;"_"&amp;K135&amp;"_"&amp;L135,[1]挑战模式!$A:$AS,14+M135,FALSE)="","","Monster_Season"&amp;J135&amp;"_Challenge"&amp;K135&amp;"_"&amp;L135&amp;"_"&amp;M135))</f>
        <v>Monster_Season0_Challenge3_6_4</v>
      </c>
      <c r="C135" t="str">
        <f t="shared" ref="C135:C198" ca="1" si="6">IF(B135="","","None")</f>
        <v>None</v>
      </c>
      <c r="F135" t="str">
        <f ca="1">IF(ISNA(VLOOKUP(J135&amp;"_"&amp;K135&amp;"_"&amp;L135,[1]挑战模式!$A:$AS,14+M135,FALSE)),"",IF(VLOOKUP(J135&amp;"_"&amp;K135&amp;"_"&amp;L135,[1]挑战模式!$A:$AS,14+M135,FALSE)="","",IF(VLOOKUP(VLOOKUP(J135&amp;"_"&amp;K135&amp;"_"&amp;L135,[1]挑战模式!$A:$AS,14+M135,FALSE),[1]怪物!$B:$L,11,FALSE)=0,"",VLOOKUP(VLOOKUP(J135&amp;"_"&amp;K135&amp;"_"&amp;L135,[1]挑战模式!$A:$AS,14+M135,FALSE),[1]怪物!$B:$L,11,FALSE))))</f>
        <v/>
      </c>
      <c r="G135" t="str">
        <f t="shared" ref="G135:G198" ca="1" si="7">IF(B135="","","Unit_Monster"&amp;RIGHT(B135,LEN(B135)-7))</f>
        <v>Unit_Monster_Season0_Challenge3_6_4</v>
      </c>
      <c r="H135" t="str">
        <f t="shared" ref="H135:H198" ca="1" si="8">IF(B135="","","TowerDefense_Monster1")</f>
        <v>TowerDefense_Monster1</v>
      </c>
      <c r="I135" t="str">
        <f ca="1">IF(B135="","",IF(RIGHT(VLOOKUP(J135&amp;"_"&amp;K135&amp;"_"&amp;L135,[1]挑战模式!$A:$AS,14+M135,FALSE),1)="3","EffectCreate_BossEffect;EffectCreate_MonsterShow","EffectCreate_MonsterShow"))</f>
        <v>EffectCreate_MonsterShow</v>
      </c>
      <c r="J135" s="2">
        <v>0</v>
      </c>
      <c r="K135" s="2">
        <v>3</v>
      </c>
      <c r="L135" s="2">
        <v>6</v>
      </c>
      <c r="M135" s="2">
        <v>4</v>
      </c>
    </row>
    <row r="136" spans="2:13" x14ac:dyDescent="0.2">
      <c r="B136" t="str">
        <f ca="1">IF(ISNA(VLOOKUP(J136&amp;"_"&amp;K136&amp;"_"&amp;L136,[1]挑战模式!$A:$AS,1,FALSE)),"",IF(VLOOKUP(J136&amp;"_"&amp;K136&amp;"_"&amp;L136,[1]挑战模式!$A:$AS,14+M136,FALSE)="","","Monster_Season"&amp;J136&amp;"_Challenge"&amp;K136&amp;"_"&amp;L136&amp;"_"&amp;M136))</f>
        <v/>
      </c>
      <c r="C136" t="str">
        <f t="shared" ca="1" si="6"/>
        <v/>
      </c>
      <c r="F136" t="str">
        <f ca="1">IF(ISNA(VLOOKUP(J136&amp;"_"&amp;K136&amp;"_"&amp;L136,[1]挑战模式!$A:$AS,14+M136,FALSE)),"",IF(VLOOKUP(J136&amp;"_"&amp;K136&amp;"_"&amp;L136,[1]挑战模式!$A:$AS,14+M136,FALSE)="","",IF(VLOOKUP(VLOOKUP(J136&amp;"_"&amp;K136&amp;"_"&amp;L136,[1]挑战模式!$A:$AS,14+M136,FALSE),[1]怪物!$B:$L,11,FALSE)=0,"",VLOOKUP(VLOOKUP(J136&amp;"_"&amp;K136&amp;"_"&amp;L136,[1]挑战模式!$A:$AS,14+M136,FALSE),[1]怪物!$B:$L,11,FALSE))))</f>
        <v/>
      </c>
      <c r="G136" t="str">
        <f t="shared" ca="1" si="7"/>
        <v/>
      </c>
      <c r="H136" t="str">
        <f t="shared" ca="1" si="8"/>
        <v/>
      </c>
      <c r="I136" t="str">
        <f ca="1">IF(B136="","",IF(RIGHT(VLOOKUP(J136&amp;"_"&amp;K136&amp;"_"&amp;L136,[1]挑战模式!$A:$AS,14+M136,FALSE),1)="3","EffectCreate_BossEffect;EffectCreate_MonsterShow","EffectCreate_MonsterShow"))</f>
        <v/>
      </c>
      <c r="J136" s="2">
        <v>0</v>
      </c>
      <c r="K136" s="2">
        <v>3</v>
      </c>
      <c r="L136" s="2">
        <v>6</v>
      </c>
      <c r="M136" s="2">
        <v>5</v>
      </c>
    </row>
    <row r="137" spans="2:13" x14ac:dyDescent="0.2">
      <c r="B137" t="str">
        <f ca="1">IF(ISNA(VLOOKUP(J137&amp;"_"&amp;K137&amp;"_"&amp;L137,[1]挑战模式!$A:$AS,1,FALSE)),"",IF(VLOOKUP(J137&amp;"_"&amp;K137&amp;"_"&amp;L137,[1]挑战模式!$A:$AS,14+M137,FALSE)="","","Monster_Season"&amp;J137&amp;"_Challenge"&amp;K137&amp;"_"&amp;L137&amp;"_"&amp;M137))</f>
        <v/>
      </c>
      <c r="C137" t="str">
        <f t="shared" ca="1" si="6"/>
        <v/>
      </c>
      <c r="F137" t="str">
        <f ca="1">IF(ISNA(VLOOKUP(J137&amp;"_"&amp;K137&amp;"_"&amp;L137,[1]挑战模式!$A:$AS,14+M137,FALSE)),"",IF(VLOOKUP(J137&amp;"_"&amp;K137&amp;"_"&amp;L137,[1]挑战模式!$A:$AS,14+M137,FALSE)="","",IF(VLOOKUP(VLOOKUP(J137&amp;"_"&amp;K137&amp;"_"&amp;L137,[1]挑战模式!$A:$AS,14+M137,FALSE),[1]怪物!$B:$L,11,FALSE)=0,"",VLOOKUP(VLOOKUP(J137&amp;"_"&amp;K137&amp;"_"&amp;L137,[1]挑战模式!$A:$AS,14+M137,FALSE),[1]怪物!$B:$L,11,FALSE))))</f>
        <v/>
      </c>
      <c r="G137" t="str">
        <f t="shared" ca="1" si="7"/>
        <v/>
      </c>
      <c r="H137" t="str">
        <f t="shared" ca="1" si="8"/>
        <v/>
      </c>
      <c r="I137" t="str">
        <f ca="1">IF(B137="","",IF(RIGHT(VLOOKUP(J137&amp;"_"&amp;K137&amp;"_"&amp;L137,[1]挑战模式!$A:$AS,14+M137,FALSE),1)="3","EffectCreate_BossEffect;EffectCreate_MonsterShow","EffectCreate_MonsterShow"))</f>
        <v/>
      </c>
      <c r="J137" s="2">
        <v>0</v>
      </c>
      <c r="K137" s="2">
        <v>3</v>
      </c>
      <c r="L137" s="2">
        <v>6</v>
      </c>
      <c r="M137" s="2">
        <v>6</v>
      </c>
    </row>
    <row r="138" spans="2:13" x14ac:dyDescent="0.2">
      <c r="B138" t="str">
        <f>IF(ISNA(VLOOKUP(J138&amp;"_"&amp;K138&amp;"_"&amp;L138,[1]挑战模式!$A:$AS,1,FALSE)),"",IF(VLOOKUP(J138&amp;"_"&amp;K138&amp;"_"&amp;L138,[1]挑战模式!$A:$AS,14+M138,FALSE)="","","Monster_Season"&amp;J138&amp;"_Challenge"&amp;K138&amp;"_"&amp;L138&amp;"_"&amp;M138))</f>
        <v/>
      </c>
      <c r="C138" t="str">
        <f t="shared" si="6"/>
        <v/>
      </c>
      <c r="F138" t="str">
        <f>IF(ISNA(VLOOKUP(J138&amp;"_"&amp;K138&amp;"_"&amp;L138,[1]挑战模式!$A:$AS,14+M138,FALSE)),"",IF(VLOOKUP(J138&amp;"_"&amp;K138&amp;"_"&amp;L138,[1]挑战模式!$A:$AS,14+M138,FALSE)="","",IF(VLOOKUP(VLOOKUP(J138&amp;"_"&amp;K138&amp;"_"&amp;L138,[1]挑战模式!$A:$AS,14+M138,FALSE),[1]怪物!$B:$L,11,FALSE)=0,"",VLOOKUP(VLOOKUP(J138&amp;"_"&amp;K138&amp;"_"&amp;L138,[1]挑战模式!$A:$AS,14+M138,FALSE),[1]怪物!$B:$L,11,FALSE))))</f>
        <v/>
      </c>
      <c r="G138" t="str">
        <f t="shared" si="7"/>
        <v/>
      </c>
      <c r="H138" t="str">
        <f t="shared" si="8"/>
        <v/>
      </c>
      <c r="I138" t="str">
        <f>IF(B138="","",IF(RIGHT(VLOOKUP(J138&amp;"_"&amp;K138&amp;"_"&amp;L138,[1]挑战模式!$A:$AS,14+M138,FALSE),1)="3","EffectCreate_BossEffect;EffectCreate_MonsterShow","EffectCreate_MonsterShow"))</f>
        <v/>
      </c>
      <c r="J138" s="2">
        <v>0</v>
      </c>
      <c r="K138" s="2">
        <v>3</v>
      </c>
      <c r="L138" s="2">
        <v>7</v>
      </c>
      <c r="M138" s="2">
        <v>1</v>
      </c>
    </row>
    <row r="139" spans="2:13" x14ac:dyDescent="0.2">
      <c r="B139" t="str">
        <f>IF(ISNA(VLOOKUP(J139&amp;"_"&amp;K139&amp;"_"&amp;L139,[1]挑战模式!$A:$AS,1,FALSE)),"",IF(VLOOKUP(J139&amp;"_"&amp;K139&amp;"_"&amp;L139,[1]挑战模式!$A:$AS,14+M139,FALSE)="","","Monster_Season"&amp;J139&amp;"_Challenge"&amp;K139&amp;"_"&amp;L139&amp;"_"&amp;M139))</f>
        <v/>
      </c>
      <c r="C139" t="str">
        <f t="shared" si="6"/>
        <v/>
      </c>
      <c r="F139" t="str">
        <f>IF(ISNA(VLOOKUP(J139&amp;"_"&amp;K139&amp;"_"&amp;L139,[1]挑战模式!$A:$AS,14+M139,FALSE)),"",IF(VLOOKUP(J139&amp;"_"&amp;K139&amp;"_"&amp;L139,[1]挑战模式!$A:$AS,14+M139,FALSE)="","",IF(VLOOKUP(VLOOKUP(J139&amp;"_"&amp;K139&amp;"_"&amp;L139,[1]挑战模式!$A:$AS,14+M139,FALSE),[1]怪物!$B:$L,11,FALSE)=0,"",VLOOKUP(VLOOKUP(J139&amp;"_"&amp;K139&amp;"_"&amp;L139,[1]挑战模式!$A:$AS,14+M139,FALSE),[1]怪物!$B:$L,11,FALSE))))</f>
        <v/>
      </c>
      <c r="G139" t="str">
        <f t="shared" si="7"/>
        <v/>
      </c>
      <c r="H139" t="str">
        <f t="shared" si="8"/>
        <v/>
      </c>
      <c r="I139" t="str">
        <f>IF(B139="","",IF(RIGHT(VLOOKUP(J139&amp;"_"&amp;K139&amp;"_"&amp;L139,[1]挑战模式!$A:$AS,14+M139,FALSE),1)="3","EffectCreate_BossEffect;EffectCreate_MonsterShow","EffectCreate_MonsterShow"))</f>
        <v/>
      </c>
      <c r="J139" s="2">
        <v>0</v>
      </c>
      <c r="K139" s="2">
        <v>3</v>
      </c>
      <c r="L139" s="2">
        <v>7</v>
      </c>
      <c r="M139" s="2">
        <v>2</v>
      </c>
    </row>
    <row r="140" spans="2:13" x14ac:dyDescent="0.2">
      <c r="B140" t="str">
        <f>IF(ISNA(VLOOKUP(J140&amp;"_"&amp;K140&amp;"_"&amp;L140,[1]挑战模式!$A:$AS,1,FALSE)),"",IF(VLOOKUP(J140&amp;"_"&amp;K140&amp;"_"&amp;L140,[1]挑战模式!$A:$AS,14+M140,FALSE)="","","Monster_Season"&amp;J140&amp;"_Challenge"&amp;K140&amp;"_"&amp;L140&amp;"_"&amp;M140))</f>
        <v/>
      </c>
      <c r="C140" t="str">
        <f t="shared" si="6"/>
        <v/>
      </c>
      <c r="F140" t="str">
        <f>IF(ISNA(VLOOKUP(J140&amp;"_"&amp;K140&amp;"_"&amp;L140,[1]挑战模式!$A:$AS,14+M140,FALSE)),"",IF(VLOOKUP(J140&amp;"_"&amp;K140&amp;"_"&amp;L140,[1]挑战模式!$A:$AS,14+M140,FALSE)="","",IF(VLOOKUP(VLOOKUP(J140&amp;"_"&amp;K140&amp;"_"&amp;L140,[1]挑战模式!$A:$AS,14+M140,FALSE),[1]怪物!$B:$L,11,FALSE)=0,"",VLOOKUP(VLOOKUP(J140&amp;"_"&amp;K140&amp;"_"&amp;L140,[1]挑战模式!$A:$AS,14+M140,FALSE),[1]怪物!$B:$L,11,FALSE))))</f>
        <v/>
      </c>
      <c r="G140" t="str">
        <f t="shared" si="7"/>
        <v/>
      </c>
      <c r="H140" t="str">
        <f t="shared" si="8"/>
        <v/>
      </c>
      <c r="I140" t="str">
        <f>IF(B140="","",IF(RIGHT(VLOOKUP(J140&amp;"_"&amp;K140&amp;"_"&amp;L140,[1]挑战模式!$A:$AS,14+M140,FALSE),1)="3","EffectCreate_BossEffect;EffectCreate_MonsterShow","EffectCreate_MonsterShow"))</f>
        <v/>
      </c>
      <c r="J140" s="2">
        <v>0</v>
      </c>
      <c r="K140" s="2">
        <v>3</v>
      </c>
      <c r="L140" s="2">
        <v>7</v>
      </c>
      <c r="M140" s="2">
        <v>3</v>
      </c>
    </row>
    <row r="141" spans="2:13" x14ac:dyDescent="0.2">
      <c r="B141" t="str">
        <f>IF(ISNA(VLOOKUP(J141&amp;"_"&amp;K141&amp;"_"&amp;L141,[1]挑战模式!$A:$AS,1,FALSE)),"",IF(VLOOKUP(J141&amp;"_"&amp;K141&amp;"_"&amp;L141,[1]挑战模式!$A:$AS,14+M141,FALSE)="","","Monster_Season"&amp;J141&amp;"_Challenge"&amp;K141&amp;"_"&amp;L141&amp;"_"&amp;M141))</f>
        <v/>
      </c>
      <c r="C141" t="str">
        <f t="shared" si="6"/>
        <v/>
      </c>
      <c r="F141" t="str">
        <f>IF(ISNA(VLOOKUP(J141&amp;"_"&amp;K141&amp;"_"&amp;L141,[1]挑战模式!$A:$AS,14+M141,FALSE)),"",IF(VLOOKUP(J141&amp;"_"&amp;K141&amp;"_"&amp;L141,[1]挑战模式!$A:$AS,14+M141,FALSE)="","",IF(VLOOKUP(VLOOKUP(J141&amp;"_"&amp;K141&amp;"_"&amp;L141,[1]挑战模式!$A:$AS,14+M141,FALSE),[1]怪物!$B:$L,11,FALSE)=0,"",VLOOKUP(VLOOKUP(J141&amp;"_"&amp;K141&amp;"_"&amp;L141,[1]挑战模式!$A:$AS,14+M141,FALSE),[1]怪物!$B:$L,11,FALSE))))</f>
        <v/>
      </c>
      <c r="G141" t="str">
        <f t="shared" si="7"/>
        <v/>
      </c>
      <c r="H141" t="str">
        <f t="shared" si="8"/>
        <v/>
      </c>
      <c r="I141" t="str">
        <f>IF(B141="","",IF(RIGHT(VLOOKUP(J141&amp;"_"&amp;K141&amp;"_"&amp;L141,[1]挑战模式!$A:$AS,14+M141,FALSE),1)="3","EffectCreate_BossEffect;EffectCreate_MonsterShow","EffectCreate_MonsterShow"))</f>
        <v/>
      </c>
      <c r="J141" s="2">
        <v>0</v>
      </c>
      <c r="K141" s="2">
        <v>3</v>
      </c>
      <c r="L141" s="2">
        <v>7</v>
      </c>
      <c r="M141" s="2">
        <v>4</v>
      </c>
    </row>
    <row r="142" spans="2:13" x14ac:dyDescent="0.2">
      <c r="B142" t="str">
        <f>IF(ISNA(VLOOKUP(J142&amp;"_"&amp;K142&amp;"_"&amp;L142,[1]挑战模式!$A:$AS,1,FALSE)),"",IF(VLOOKUP(J142&amp;"_"&amp;K142&amp;"_"&amp;L142,[1]挑战模式!$A:$AS,14+M142,FALSE)="","","Monster_Season"&amp;J142&amp;"_Challenge"&amp;K142&amp;"_"&amp;L142&amp;"_"&amp;M142))</f>
        <v/>
      </c>
      <c r="C142" t="str">
        <f t="shared" si="6"/>
        <v/>
      </c>
      <c r="F142" t="str">
        <f>IF(ISNA(VLOOKUP(J142&amp;"_"&amp;K142&amp;"_"&amp;L142,[1]挑战模式!$A:$AS,14+M142,FALSE)),"",IF(VLOOKUP(J142&amp;"_"&amp;K142&amp;"_"&amp;L142,[1]挑战模式!$A:$AS,14+M142,FALSE)="","",IF(VLOOKUP(VLOOKUP(J142&amp;"_"&amp;K142&amp;"_"&amp;L142,[1]挑战模式!$A:$AS,14+M142,FALSE),[1]怪物!$B:$L,11,FALSE)=0,"",VLOOKUP(VLOOKUP(J142&amp;"_"&amp;K142&amp;"_"&amp;L142,[1]挑战模式!$A:$AS,14+M142,FALSE),[1]怪物!$B:$L,11,FALSE))))</f>
        <v/>
      </c>
      <c r="G142" t="str">
        <f t="shared" si="7"/>
        <v/>
      </c>
      <c r="H142" t="str">
        <f t="shared" si="8"/>
        <v/>
      </c>
      <c r="I142" t="str">
        <f>IF(B142="","",IF(RIGHT(VLOOKUP(J142&amp;"_"&amp;K142&amp;"_"&amp;L142,[1]挑战模式!$A:$AS,14+M142,FALSE),1)="3","EffectCreate_BossEffect;EffectCreate_MonsterShow","EffectCreate_MonsterShow"))</f>
        <v/>
      </c>
      <c r="J142" s="2">
        <v>0</v>
      </c>
      <c r="K142" s="2">
        <v>3</v>
      </c>
      <c r="L142" s="2">
        <v>7</v>
      </c>
      <c r="M142" s="2">
        <v>5</v>
      </c>
    </row>
    <row r="143" spans="2:13" x14ac:dyDescent="0.2">
      <c r="B143" t="str">
        <f>IF(ISNA(VLOOKUP(J143&amp;"_"&amp;K143&amp;"_"&amp;L143,[1]挑战模式!$A:$AS,1,FALSE)),"",IF(VLOOKUP(J143&amp;"_"&amp;K143&amp;"_"&amp;L143,[1]挑战模式!$A:$AS,14+M143,FALSE)="","","Monster_Season"&amp;J143&amp;"_Challenge"&amp;K143&amp;"_"&amp;L143&amp;"_"&amp;M143))</f>
        <v/>
      </c>
      <c r="C143" t="str">
        <f t="shared" si="6"/>
        <v/>
      </c>
      <c r="F143" t="str">
        <f>IF(ISNA(VLOOKUP(J143&amp;"_"&amp;K143&amp;"_"&amp;L143,[1]挑战模式!$A:$AS,14+M143,FALSE)),"",IF(VLOOKUP(J143&amp;"_"&amp;K143&amp;"_"&amp;L143,[1]挑战模式!$A:$AS,14+M143,FALSE)="","",IF(VLOOKUP(VLOOKUP(J143&amp;"_"&amp;K143&amp;"_"&amp;L143,[1]挑战模式!$A:$AS,14+M143,FALSE),[1]怪物!$B:$L,11,FALSE)=0,"",VLOOKUP(VLOOKUP(J143&amp;"_"&amp;K143&amp;"_"&amp;L143,[1]挑战模式!$A:$AS,14+M143,FALSE),[1]怪物!$B:$L,11,FALSE))))</f>
        <v/>
      </c>
      <c r="G143" t="str">
        <f t="shared" si="7"/>
        <v/>
      </c>
      <c r="H143" t="str">
        <f t="shared" si="8"/>
        <v/>
      </c>
      <c r="I143" t="str">
        <f>IF(B143="","",IF(RIGHT(VLOOKUP(J143&amp;"_"&amp;K143&amp;"_"&amp;L143,[1]挑战模式!$A:$AS,14+M143,FALSE),1)="3","EffectCreate_BossEffect;EffectCreate_MonsterShow","EffectCreate_MonsterShow"))</f>
        <v/>
      </c>
      <c r="J143" s="2">
        <v>0</v>
      </c>
      <c r="K143" s="2">
        <v>3</v>
      </c>
      <c r="L143" s="2">
        <v>7</v>
      </c>
      <c r="M143" s="2">
        <v>6</v>
      </c>
    </row>
    <row r="144" spans="2:13" x14ac:dyDescent="0.2">
      <c r="B144" t="str">
        <f>IF(ISNA(VLOOKUP(J144&amp;"_"&amp;K144&amp;"_"&amp;L144,[1]挑战模式!$A:$AS,1,FALSE)),"",IF(VLOOKUP(J144&amp;"_"&amp;K144&amp;"_"&amp;L144,[1]挑战模式!$A:$AS,14+M144,FALSE)="","","Monster_Season"&amp;J144&amp;"_Challenge"&amp;K144&amp;"_"&amp;L144&amp;"_"&amp;M144))</f>
        <v/>
      </c>
      <c r="C144" t="str">
        <f t="shared" si="6"/>
        <v/>
      </c>
      <c r="F144" t="str">
        <f>IF(ISNA(VLOOKUP(J144&amp;"_"&amp;K144&amp;"_"&amp;L144,[1]挑战模式!$A:$AS,14+M144,FALSE)),"",IF(VLOOKUP(J144&amp;"_"&amp;K144&amp;"_"&amp;L144,[1]挑战模式!$A:$AS,14+M144,FALSE)="","",IF(VLOOKUP(VLOOKUP(J144&amp;"_"&amp;K144&amp;"_"&amp;L144,[1]挑战模式!$A:$AS,14+M144,FALSE),[1]怪物!$B:$L,11,FALSE)=0,"",VLOOKUP(VLOOKUP(J144&amp;"_"&amp;K144&amp;"_"&amp;L144,[1]挑战模式!$A:$AS,14+M144,FALSE),[1]怪物!$B:$L,11,FALSE))))</f>
        <v/>
      </c>
      <c r="G144" t="str">
        <f t="shared" si="7"/>
        <v/>
      </c>
      <c r="H144" t="str">
        <f t="shared" si="8"/>
        <v/>
      </c>
      <c r="I144" t="str">
        <f>IF(B144="","",IF(RIGHT(VLOOKUP(J144&amp;"_"&amp;K144&amp;"_"&amp;L144,[1]挑战模式!$A:$AS,14+M144,FALSE),1)="3","EffectCreate_BossEffect;EffectCreate_MonsterShow","EffectCreate_MonsterShow"))</f>
        <v/>
      </c>
      <c r="J144" s="2">
        <v>0</v>
      </c>
      <c r="K144" s="2">
        <v>3</v>
      </c>
      <c r="L144" s="2">
        <v>8</v>
      </c>
      <c r="M144" s="2">
        <v>1</v>
      </c>
    </row>
    <row r="145" spans="2:13" x14ac:dyDescent="0.2">
      <c r="B145" t="str">
        <f>IF(ISNA(VLOOKUP(J145&amp;"_"&amp;K145&amp;"_"&amp;L145,[1]挑战模式!$A:$AS,1,FALSE)),"",IF(VLOOKUP(J145&amp;"_"&amp;K145&amp;"_"&amp;L145,[1]挑战模式!$A:$AS,14+M145,FALSE)="","","Monster_Season"&amp;J145&amp;"_Challenge"&amp;K145&amp;"_"&amp;L145&amp;"_"&amp;M145))</f>
        <v/>
      </c>
      <c r="C145" t="str">
        <f t="shared" si="6"/>
        <v/>
      </c>
      <c r="F145" t="str">
        <f>IF(ISNA(VLOOKUP(J145&amp;"_"&amp;K145&amp;"_"&amp;L145,[1]挑战模式!$A:$AS,14+M145,FALSE)),"",IF(VLOOKUP(J145&amp;"_"&amp;K145&amp;"_"&amp;L145,[1]挑战模式!$A:$AS,14+M145,FALSE)="","",IF(VLOOKUP(VLOOKUP(J145&amp;"_"&amp;K145&amp;"_"&amp;L145,[1]挑战模式!$A:$AS,14+M145,FALSE),[1]怪物!$B:$L,11,FALSE)=0,"",VLOOKUP(VLOOKUP(J145&amp;"_"&amp;K145&amp;"_"&amp;L145,[1]挑战模式!$A:$AS,14+M145,FALSE),[1]怪物!$B:$L,11,FALSE))))</f>
        <v/>
      </c>
      <c r="G145" t="str">
        <f t="shared" si="7"/>
        <v/>
      </c>
      <c r="H145" t="str">
        <f t="shared" si="8"/>
        <v/>
      </c>
      <c r="I145" t="str">
        <f>IF(B145="","",IF(RIGHT(VLOOKUP(J145&amp;"_"&amp;K145&amp;"_"&amp;L145,[1]挑战模式!$A:$AS,14+M145,FALSE),1)="3","EffectCreate_BossEffect;EffectCreate_MonsterShow","EffectCreate_MonsterShow"))</f>
        <v/>
      </c>
      <c r="J145" s="2">
        <v>0</v>
      </c>
      <c r="K145" s="2">
        <v>3</v>
      </c>
      <c r="L145" s="2">
        <v>8</v>
      </c>
      <c r="M145" s="2">
        <v>2</v>
      </c>
    </row>
    <row r="146" spans="2:13" x14ac:dyDescent="0.2">
      <c r="B146" t="str">
        <f>IF(ISNA(VLOOKUP(J146&amp;"_"&amp;K146&amp;"_"&amp;L146,[1]挑战模式!$A:$AS,1,FALSE)),"",IF(VLOOKUP(J146&amp;"_"&amp;K146&amp;"_"&amp;L146,[1]挑战模式!$A:$AS,14+M146,FALSE)="","","Monster_Season"&amp;J146&amp;"_Challenge"&amp;K146&amp;"_"&amp;L146&amp;"_"&amp;M146))</f>
        <v/>
      </c>
      <c r="C146" t="str">
        <f t="shared" si="6"/>
        <v/>
      </c>
      <c r="F146" t="str">
        <f>IF(ISNA(VLOOKUP(J146&amp;"_"&amp;K146&amp;"_"&amp;L146,[1]挑战模式!$A:$AS,14+M146,FALSE)),"",IF(VLOOKUP(J146&amp;"_"&amp;K146&amp;"_"&amp;L146,[1]挑战模式!$A:$AS,14+M146,FALSE)="","",IF(VLOOKUP(VLOOKUP(J146&amp;"_"&amp;K146&amp;"_"&amp;L146,[1]挑战模式!$A:$AS,14+M146,FALSE),[1]怪物!$B:$L,11,FALSE)=0,"",VLOOKUP(VLOOKUP(J146&amp;"_"&amp;K146&amp;"_"&amp;L146,[1]挑战模式!$A:$AS,14+M146,FALSE),[1]怪物!$B:$L,11,FALSE))))</f>
        <v/>
      </c>
      <c r="G146" t="str">
        <f t="shared" si="7"/>
        <v/>
      </c>
      <c r="H146" t="str">
        <f t="shared" si="8"/>
        <v/>
      </c>
      <c r="I146" t="str">
        <f>IF(B146="","",IF(RIGHT(VLOOKUP(J146&amp;"_"&amp;K146&amp;"_"&amp;L146,[1]挑战模式!$A:$AS,14+M146,FALSE),1)="3","EffectCreate_BossEffect;EffectCreate_MonsterShow","EffectCreate_MonsterShow"))</f>
        <v/>
      </c>
      <c r="J146" s="2">
        <v>0</v>
      </c>
      <c r="K146" s="2">
        <v>3</v>
      </c>
      <c r="L146" s="2">
        <v>8</v>
      </c>
      <c r="M146" s="2">
        <v>3</v>
      </c>
    </row>
    <row r="147" spans="2:13" x14ac:dyDescent="0.2">
      <c r="B147" t="str">
        <f>IF(ISNA(VLOOKUP(J147&amp;"_"&amp;K147&amp;"_"&amp;L147,[1]挑战模式!$A:$AS,1,FALSE)),"",IF(VLOOKUP(J147&amp;"_"&amp;K147&amp;"_"&amp;L147,[1]挑战模式!$A:$AS,14+M147,FALSE)="","","Monster_Season"&amp;J147&amp;"_Challenge"&amp;K147&amp;"_"&amp;L147&amp;"_"&amp;M147))</f>
        <v/>
      </c>
      <c r="C147" t="str">
        <f t="shared" si="6"/>
        <v/>
      </c>
      <c r="F147" t="str">
        <f>IF(ISNA(VLOOKUP(J147&amp;"_"&amp;K147&amp;"_"&amp;L147,[1]挑战模式!$A:$AS,14+M147,FALSE)),"",IF(VLOOKUP(J147&amp;"_"&amp;K147&amp;"_"&amp;L147,[1]挑战模式!$A:$AS,14+M147,FALSE)="","",IF(VLOOKUP(VLOOKUP(J147&amp;"_"&amp;K147&amp;"_"&amp;L147,[1]挑战模式!$A:$AS,14+M147,FALSE),[1]怪物!$B:$L,11,FALSE)=0,"",VLOOKUP(VLOOKUP(J147&amp;"_"&amp;K147&amp;"_"&amp;L147,[1]挑战模式!$A:$AS,14+M147,FALSE),[1]怪物!$B:$L,11,FALSE))))</f>
        <v/>
      </c>
      <c r="G147" t="str">
        <f t="shared" si="7"/>
        <v/>
      </c>
      <c r="H147" t="str">
        <f t="shared" si="8"/>
        <v/>
      </c>
      <c r="I147" t="str">
        <f>IF(B147="","",IF(RIGHT(VLOOKUP(J147&amp;"_"&amp;K147&amp;"_"&amp;L147,[1]挑战模式!$A:$AS,14+M147,FALSE),1)="3","EffectCreate_BossEffect;EffectCreate_MonsterShow","EffectCreate_MonsterShow"))</f>
        <v/>
      </c>
      <c r="J147" s="2">
        <v>0</v>
      </c>
      <c r="K147" s="2">
        <v>3</v>
      </c>
      <c r="L147" s="2">
        <v>8</v>
      </c>
      <c r="M147" s="2">
        <v>4</v>
      </c>
    </row>
    <row r="148" spans="2:13" x14ac:dyDescent="0.2">
      <c r="B148" t="str">
        <f>IF(ISNA(VLOOKUP(J148&amp;"_"&amp;K148&amp;"_"&amp;L148,[1]挑战模式!$A:$AS,1,FALSE)),"",IF(VLOOKUP(J148&amp;"_"&amp;K148&amp;"_"&amp;L148,[1]挑战模式!$A:$AS,14+M148,FALSE)="","","Monster_Season"&amp;J148&amp;"_Challenge"&amp;K148&amp;"_"&amp;L148&amp;"_"&amp;M148))</f>
        <v/>
      </c>
      <c r="C148" t="str">
        <f t="shared" si="6"/>
        <v/>
      </c>
      <c r="F148" t="str">
        <f>IF(ISNA(VLOOKUP(J148&amp;"_"&amp;K148&amp;"_"&amp;L148,[1]挑战模式!$A:$AS,14+M148,FALSE)),"",IF(VLOOKUP(J148&amp;"_"&amp;K148&amp;"_"&amp;L148,[1]挑战模式!$A:$AS,14+M148,FALSE)="","",IF(VLOOKUP(VLOOKUP(J148&amp;"_"&amp;K148&amp;"_"&amp;L148,[1]挑战模式!$A:$AS,14+M148,FALSE),[1]怪物!$B:$L,11,FALSE)=0,"",VLOOKUP(VLOOKUP(J148&amp;"_"&amp;K148&amp;"_"&amp;L148,[1]挑战模式!$A:$AS,14+M148,FALSE),[1]怪物!$B:$L,11,FALSE))))</f>
        <v/>
      </c>
      <c r="G148" t="str">
        <f t="shared" si="7"/>
        <v/>
      </c>
      <c r="H148" t="str">
        <f t="shared" si="8"/>
        <v/>
      </c>
      <c r="I148" t="str">
        <f>IF(B148="","",IF(RIGHT(VLOOKUP(J148&amp;"_"&amp;K148&amp;"_"&amp;L148,[1]挑战模式!$A:$AS,14+M148,FALSE),1)="3","EffectCreate_BossEffect;EffectCreate_MonsterShow","EffectCreate_MonsterShow"))</f>
        <v/>
      </c>
      <c r="J148" s="2">
        <v>0</v>
      </c>
      <c r="K148" s="2">
        <v>3</v>
      </c>
      <c r="L148" s="2">
        <v>8</v>
      </c>
      <c r="M148" s="2">
        <v>5</v>
      </c>
    </row>
    <row r="149" spans="2:13" x14ac:dyDescent="0.2">
      <c r="B149" t="str">
        <f>IF(ISNA(VLOOKUP(J149&amp;"_"&amp;K149&amp;"_"&amp;L149,[1]挑战模式!$A:$AS,1,FALSE)),"",IF(VLOOKUP(J149&amp;"_"&amp;K149&amp;"_"&amp;L149,[1]挑战模式!$A:$AS,14+M149,FALSE)="","","Monster_Season"&amp;J149&amp;"_Challenge"&amp;K149&amp;"_"&amp;L149&amp;"_"&amp;M149))</f>
        <v/>
      </c>
      <c r="C149" t="str">
        <f t="shared" si="6"/>
        <v/>
      </c>
      <c r="F149" t="str">
        <f>IF(ISNA(VLOOKUP(J149&amp;"_"&amp;K149&amp;"_"&amp;L149,[1]挑战模式!$A:$AS,14+M149,FALSE)),"",IF(VLOOKUP(J149&amp;"_"&amp;K149&amp;"_"&amp;L149,[1]挑战模式!$A:$AS,14+M149,FALSE)="","",IF(VLOOKUP(VLOOKUP(J149&amp;"_"&amp;K149&amp;"_"&amp;L149,[1]挑战模式!$A:$AS,14+M149,FALSE),[1]怪物!$B:$L,11,FALSE)=0,"",VLOOKUP(VLOOKUP(J149&amp;"_"&amp;K149&amp;"_"&amp;L149,[1]挑战模式!$A:$AS,14+M149,FALSE),[1]怪物!$B:$L,11,FALSE))))</f>
        <v/>
      </c>
      <c r="G149" t="str">
        <f t="shared" si="7"/>
        <v/>
      </c>
      <c r="H149" t="str">
        <f t="shared" si="8"/>
        <v/>
      </c>
      <c r="I149" t="str">
        <f>IF(B149="","",IF(RIGHT(VLOOKUP(J149&amp;"_"&amp;K149&amp;"_"&amp;L149,[1]挑战模式!$A:$AS,14+M149,FALSE),1)="3","EffectCreate_BossEffect;EffectCreate_MonsterShow","EffectCreate_MonsterShow"))</f>
        <v/>
      </c>
      <c r="J149" s="2">
        <v>0</v>
      </c>
      <c r="K149" s="2">
        <v>3</v>
      </c>
      <c r="L149" s="2">
        <v>8</v>
      </c>
      <c r="M149" s="2">
        <v>6</v>
      </c>
    </row>
    <row r="150" spans="2:13" x14ac:dyDescent="0.2">
      <c r="B150" t="str">
        <f ca="1">IF(ISNA(VLOOKUP(J150&amp;"_"&amp;K150&amp;"_"&amp;L150,[1]挑战模式!$A:$AS,1,FALSE)),"",IF(VLOOKUP(J150&amp;"_"&amp;K150&amp;"_"&amp;L150,[1]挑战模式!$A:$AS,14+M150,FALSE)="","","Monster_Season"&amp;J150&amp;"_Challenge"&amp;K150&amp;"_"&amp;L150&amp;"_"&amp;M150))</f>
        <v>Monster_Season0_Challenge4_1_1</v>
      </c>
      <c r="C150" t="str">
        <f t="shared" ca="1" si="6"/>
        <v>None</v>
      </c>
      <c r="F150" t="str">
        <f ca="1">IF(ISNA(VLOOKUP(J150&amp;"_"&amp;K150&amp;"_"&amp;L150,[1]挑战模式!$A:$AS,14+M150,FALSE)),"",IF(VLOOKUP(J150&amp;"_"&amp;K150&amp;"_"&amp;L150,[1]挑战模式!$A:$AS,14+M150,FALSE)="","",IF(VLOOKUP(VLOOKUP(J150&amp;"_"&amp;K150&amp;"_"&amp;L150,[1]挑战模式!$A:$AS,14+M150,FALSE),[1]怪物!$B:$L,11,FALSE)=0,"",VLOOKUP(VLOOKUP(J150&amp;"_"&amp;K150&amp;"_"&amp;L150,[1]挑战模式!$A:$AS,14+M150,FALSE),[1]怪物!$B:$L,11,FALSE))))</f>
        <v/>
      </c>
      <c r="G150" t="str">
        <f t="shared" ca="1" si="7"/>
        <v>Unit_Monster_Season0_Challenge4_1_1</v>
      </c>
      <c r="H150" t="str">
        <f t="shared" ca="1" si="8"/>
        <v>TowerDefense_Monster1</v>
      </c>
      <c r="I150" t="str">
        <f ca="1">IF(B150="","",IF(RIGHT(VLOOKUP(J150&amp;"_"&amp;K150&amp;"_"&amp;L150,[1]挑战模式!$A:$AS,14+M150,FALSE),1)="3","EffectCreate_BossEffect;EffectCreate_MonsterShow","EffectCreate_MonsterShow"))</f>
        <v>EffectCreate_MonsterShow</v>
      </c>
      <c r="J150" s="2">
        <v>0</v>
      </c>
      <c r="K150" s="2">
        <v>4</v>
      </c>
      <c r="L150" s="2">
        <v>1</v>
      </c>
      <c r="M150" s="2">
        <v>1</v>
      </c>
    </row>
    <row r="151" spans="2:13" x14ac:dyDescent="0.2">
      <c r="B151" t="str">
        <f ca="1">IF(ISNA(VLOOKUP(J151&amp;"_"&amp;K151&amp;"_"&amp;L151,[1]挑战模式!$A:$AS,1,FALSE)),"",IF(VLOOKUP(J151&amp;"_"&amp;K151&amp;"_"&amp;L151,[1]挑战模式!$A:$AS,14+M151,FALSE)="","","Monster_Season"&amp;J151&amp;"_Challenge"&amp;K151&amp;"_"&amp;L151&amp;"_"&amp;M151))</f>
        <v/>
      </c>
      <c r="C151" t="str">
        <f t="shared" ca="1" si="6"/>
        <v/>
      </c>
      <c r="F151" t="str">
        <f ca="1">IF(ISNA(VLOOKUP(J151&amp;"_"&amp;K151&amp;"_"&amp;L151,[1]挑战模式!$A:$AS,14+M151,FALSE)),"",IF(VLOOKUP(J151&amp;"_"&amp;K151&amp;"_"&amp;L151,[1]挑战模式!$A:$AS,14+M151,FALSE)="","",IF(VLOOKUP(VLOOKUP(J151&amp;"_"&amp;K151&amp;"_"&amp;L151,[1]挑战模式!$A:$AS,14+M151,FALSE),[1]怪物!$B:$L,11,FALSE)=0,"",VLOOKUP(VLOOKUP(J151&amp;"_"&amp;K151&amp;"_"&amp;L151,[1]挑战模式!$A:$AS,14+M151,FALSE),[1]怪物!$B:$L,11,FALSE))))</f>
        <v/>
      </c>
      <c r="G151" t="str">
        <f t="shared" ca="1" si="7"/>
        <v/>
      </c>
      <c r="H151" t="str">
        <f t="shared" ca="1" si="8"/>
        <v/>
      </c>
      <c r="I151" t="str">
        <f ca="1">IF(B151="","",IF(RIGHT(VLOOKUP(J151&amp;"_"&amp;K151&amp;"_"&amp;L151,[1]挑战模式!$A:$AS,14+M151,FALSE),1)="3","EffectCreate_BossEffect;EffectCreate_MonsterShow","EffectCreate_MonsterShow"))</f>
        <v/>
      </c>
      <c r="J151" s="2">
        <v>0</v>
      </c>
      <c r="K151" s="2">
        <v>4</v>
      </c>
      <c r="L151" s="2">
        <v>1</v>
      </c>
      <c r="M151" s="2">
        <v>2</v>
      </c>
    </row>
    <row r="152" spans="2:13" x14ac:dyDescent="0.2">
      <c r="B152" t="str">
        <f ca="1">IF(ISNA(VLOOKUP(J152&amp;"_"&amp;K152&amp;"_"&amp;L152,[1]挑战模式!$A:$AS,1,FALSE)),"",IF(VLOOKUP(J152&amp;"_"&amp;K152&amp;"_"&amp;L152,[1]挑战模式!$A:$AS,14+M152,FALSE)="","","Monster_Season"&amp;J152&amp;"_Challenge"&amp;K152&amp;"_"&amp;L152&amp;"_"&amp;M152))</f>
        <v/>
      </c>
      <c r="C152" t="str">
        <f t="shared" ca="1" si="6"/>
        <v/>
      </c>
      <c r="F152" t="str">
        <f ca="1">IF(ISNA(VLOOKUP(J152&amp;"_"&amp;K152&amp;"_"&amp;L152,[1]挑战模式!$A:$AS,14+M152,FALSE)),"",IF(VLOOKUP(J152&amp;"_"&amp;K152&amp;"_"&amp;L152,[1]挑战模式!$A:$AS,14+M152,FALSE)="","",IF(VLOOKUP(VLOOKUP(J152&amp;"_"&amp;K152&amp;"_"&amp;L152,[1]挑战模式!$A:$AS,14+M152,FALSE),[1]怪物!$B:$L,11,FALSE)=0,"",VLOOKUP(VLOOKUP(J152&amp;"_"&amp;K152&amp;"_"&amp;L152,[1]挑战模式!$A:$AS,14+M152,FALSE),[1]怪物!$B:$L,11,FALSE))))</f>
        <v/>
      </c>
      <c r="G152" t="str">
        <f t="shared" ca="1" si="7"/>
        <v/>
      </c>
      <c r="H152" t="str">
        <f t="shared" ca="1" si="8"/>
        <v/>
      </c>
      <c r="I152" t="str">
        <f ca="1">IF(B152="","",IF(RIGHT(VLOOKUP(J152&amp;"_"&amp;K152&amp;"_"&amp;L152,[1]挑战模式!$A:$AS,14+M152,FALSE),1)="3","EffectCreate_BossEffect;EffectCreate_MonsterShow","EffectCreate_MonsterShow"))</f>
        <v/>
      </c>
      <c r="J152" s="2">
        <v>0</v>
      </c>
      <c r="K152" s="2">
        <v>4</v>
      </c>
      <c r="L152" s="2">
        <v>1</v>
      </c>
      <c r="M152" s="2">
        <v>3</v>
      </c>
    </row>
    <row r="153" spans="2:13" x14ac:dyDescent="0.2">
      <c r="B153" t="str">
        <f ca="1">IF(ISNA(VLOOKUP(J153&amp;"_"&amp;K153&amp;"_"&amp;L153,[1]挑战模式!$A:$AS,1,FALSE)),"",IF(VLOOKUP(J153&amp;"_"&amp;K153&amp;"_"&amp;L153,[1]挑战模式!$A:$AS,14+M153,FALSE)="","","Monster_Season"&amp;J153&amp;"_Challenge"&amp;K153&amp;"_"&amp;L153&amp;"_"&amp;M153))</f>
        <v/>
      </c>
      <c r="C153" t="str">
        <f t="shared" ca="1" si="6"/>
        <v/>
      </c>
      <c r="F153" t="str">
        <f ca="1">IF(ISNA(VLOOKUP(J153&amp;"_"&amp;K153&amp;"_"&amp;L153,[1]挑战模式!$A:$AS,14+M153,FALSE)),"",IF(VLOOKUP(J153&amp;"_"&amp;K153&amp;"_"&amp;L153,[1]挑战模式!$A:$AS,14+M153,FALSE)="","",IF(VLOOKUP(VLOOKUP(J153&amp;"_"&amp;K153&amp;"_"&amp;L153,[1]挑战模式!$A:$AS,14+M153,FALSE),[1]怪物!$B:$L,11,FALSE)=0,"",VLOOKUP(VLOOKUP(J153&amp;"_"&amp;K153&amp;"_"&amp;L153,[1]挑战模式!$A:$AS,14+M153,FALSE),[1]怪物!$B:$L,11,FALSE))))</f>
        <v/>
      </c>
      <c r="G153" t="str">
        <f t="shared" ca="1" si="7"/>
        <v/>
      </c>
      <c r="H153" t="str">
        <f t="shared" ca="1" si="8"/>
        <v/>
      </c>
      <c r="I153" t="str">
        <f ca="1">IF(B153="","",IF(RIGHT(VLOOKUP(J153&amp;"_"&amp;K153&amp;"_"&amp;L153,[1]挑战模式!$A:$AS,14+M153,FALSE),1)="3","EffectCreate_BossEffect;EffectCreate_MonsterShow","EffectCreate_MonsterShow"))</f>
        <v/>
      </c>
      <c r="J153" s="2">
        <v>0</v>
      </c>
      <c r="K153" s="2">
        <v>4</v>
      </c>
      <c r="L153" s="2">
        <v>1</v>
      </c>
      <c r="M153" s="2">
        <v>4</v>
      </c>
    </row>
    <row r="154" spans="2:13" x14ac:dyDescent="0.2">
      <c r="B154" t="str">
        <f ca="1">IF(ISNA(VLOOKUP(J154&amp;"_"&amp;K154&amp;"_"&amp;L154,[1]挑战模式!$A:$AS,1,FALSE)),"",IF(VLOOKUP(J154&amp;"_"&amp;K154&amp;"_"&amp;L154,[1]挑战模式!$A:$AS,14+M154,FALSE)="","","Monster_Season"&amp;J154&amp;"_Challenge"&amp;K154&amp;"_"&amp;L154&amp;"_"&amp;M154))</f>
        <v/>
      </c>
      <c r="C154" t="str">
        <f t="shared" ca="1" si="6"/>
        <v/>
      </c>
      <c r="F154" t="str">
        <f ca="1">IF(ISNA(VLOOKUP(J154&amp;"_"&amp;K154&amp;"_"&amp;L154,[1]挑战模式!$A:$AS,14+M154,FALSE)),"",IF(VLOOKUP(J154&amp;"_"&amp;K154&amp;"_"&amp;L154,[1]挑战模式!$A:$AS,14+M154,FALSE)="","",IF(VLOOKUP(VLOOKUP(J154&amp;"_"&amp;K154&amp;"_"&amp;L154,[1]挑战模式!$A:$AS,14+M154,FALSE),[1]怪物!$B:$L,11,FALSE)=0,"",VLOOKUP(VLOOKUP(J154&amp;"_"&amp;K154&amp;"_"&amp;L154,[1]挑战模式!$A:$AS,14+M154,FALSE),[1]怪物!$B:$L,11,FALSE))))</f>
        <v/>
      </c>
      <c r="G154" t="str">
        <f t="shared" ca="1" si="7"/>
        <v/>
      </c>
      <c r="H154" t="str">
        <f t="shared" ca="1" si="8"/>
        <v/>
      </c>
      <c r="I154" t="str">
        <f ca="1">IF(B154="","",IF(RIGHT(VLOOKUP(J154&amp;"_"&amp;K154&amp;"_"&amp;L154,[1]挑战模式!$A:$AS,14+M154,FALSE),1)="3","EffectCreate_BossEffect;EffectCreate_MonsterShow","EffectCreate_MonsterShow"))</f>
        <v/>
      </c>
      <c r="J154" s="2">
        <v>0</v>
      </c>
      <c r="K154" s="2">
        <v>4</v>
      </c>
      <c r="L154" s="2">
        <v>1</v>
      </c>
      <c r="M154" s="2">
        <v>5</v>
      </c>
    </row>
    <row r="155" spans="2:13" x14ac:dyDescent="0.2">
      <c r="B155" t="str">
        <f ca="1">IF(ISNA(VLOOKUP(J155&amp;"_"&amp;K155&amp;"_"&amp;L155,[1]挑战模式!$A:$AS,1,FALSE)),"",IF(VLOOKUP(J155&amp;"_"&amp;K155&amp;"_"&amp;L155,[1]挑战模式!$A:$AS,14+M155,FALSE)="","","Monster_Season"&amp;J155&amp;"_Challenge"&amp;K155&amp;"_"&amp;L155&amp;"_"&amp;M155))</f>
        <v/>
      </c>
      <c r="C155" t="str">
        <f t="shared" ca="1" si="6"/>
        <v/>
      </c>
      <c r="F155" t="str">
        <f ca="1">IF(ISNA(VLOOKUP(J155&amp;"_"&amp;K155&amp;"_"&amp;L155,[1]挑战模式!$A:$AS,14+M155,FALSE)),"",IF(VLOOKUP(J155&amp;"_"&amp;K155&amp;"_"&amp;L155,[1]挑战模式!$A:$AS,14+M155,FALSE)="","",IF(VLOOKUP(VLOOKUP(J155&amp;"_"&amp;K155&amp;"_"&amp;L155,[1]挑战模式!$A:$AS,14+M155,FALSE),[1]怪物!$B:$L,11,FALSE)=0,"",VLOOKUP(VLOOKUP(J155&amp;"_"&amp;K155&amp;"_"&amp;L155,[1]挑战模式!$A:$AS,14+M155,FALSE),[1]怪物!$B:$L,11,FALSE))))</f>
        <v/>
      </c>
      <c r="G155" t="str">
        <f t="shared" ca="1" si="7"/>
        <v/>
      </c>
      <c r="H155" t="str">
        <f t="shared" ca="1" si="8"/>
        <v/>
      </c>
      <c r="I155" t="str">
        <f ca="1">IF(B155="","",IF(RIGHT(VLOOKUP(J155&amp;"_"&amp;K155&amp;"_"&amp;L155,[1]挑战模式!$A:$AS,14+M155,FALSE),1)="3","EffectCreate_BossEffect;EffectCreate_MonsterShow","EffectCreate_MonsterShow"))</f>
        <v/>
      </c>
      <c r="J155" s="2">
        <v>0</v>
      </c>
      <c r="K155" s="2">
        <v>4</v>
      </c>
      <c r="L155" s="2">
        <v>1</v>
      </c>
      <c r="M155" s="2">
        <v>6</v>
      </c>
    </row>
    <row r="156" spans="2:13" x14ac:dyDescent="0.2">
      <c r="B156" t="str">
        <f ca="1">IF(ISNA(VLOOKUP(J156&amp;"_"&amp;K156&amp;"_"&amp;L156,[1]挑战模式!$A:$AS,1,FALSE)),"",IF(VLOOKUP(J156&amp;"_"&amp;K156&amp;"_"&amp;L156,[1]挑战模式!$A:$AS,14+M156,FALSE)="","","Monster_Season"&amp;J156&amp;"_Challenge"&amp;K156&amp;"_"&amp;L156&amp;"_"&amp;M156))</f>
        <v>Monster_Season0_Challenge4_2_1</v>
      </c>
      <c r="C156" t="str">
        <f t="shared" ca="1" si="6"/>
        <v>None</v>
      </c>
      <c r="F156" t="str">
        <f ca="1">IF(ISNA(VLOOKUP(J156&amp;"_"&amp;K156&amp;"_"&amp;L156,[1]挑战模式!$A:$AS,14+M156,FALSE)),"",IF(VLOOKUP(J156&amp;"_"&amp;K156&amp;"_"&amp;L156,[1]挑战模式!$A:$AS,14+M156,FALSE)="","",IF(VLOOKUP(VLOOKUP(J156&amp;"_"&amp;K156&amp;"_"&amp;L156,[1]挑战模式!$A:$AS,14+M156,FALSE),[1]怪物!$B:$L,11,FALSE)=0,"",VLOOKUP(VLOOKUP(J156&amp;"_"&amp;K156&amp;"_"&amp;L156,[1]挑战模式!$A:$AS,14+M156,FALSE),[1]怪物!$B:$L,11,FALSE))))</f>
        <v/>
      </c>
      <c r="G156" t="str">
        <f t="shared" ca="1" si="7"/>
        <v>Unit_Monster_Season0_Challenge4_2_1</v>
      </c>
      <c r="H156" t="str">
        <f t="shared" ca="1" si="8"/>
        <v>TowerDefense_Monster1</v>
      </c>
      <c r="I156" t="str">
        <f ca="1">IF(B156="","",IF(RIGHT(VLOOKUP(J156&amp;"_"&amp;K156&amp;"_"&amp;L156,[1]挑战模式!$A:$AS,14+M156,FALSE),1)="3","EffectCreate_BossEffect;EffectCreate_MonsterShow","EffectCreate_MonsterShow"))</f>
        <v>EffectCreate_MonsterShow</v>
      </c>
      <c r="J156" s="2">
        <v>0</v>
      </c>
      <c r="K156" s="2">
        <v>4</v>
      </c>
      <c r="L156" s="2">
        <v>2</v>
      </c>
      <c r="M156" s="2">
        <v>1</v>
      </c>
    </row>
    <row r="157" spans="2:13" x14ac:dyDescent="0.2">
      <c r="B157" t="str">
        <f ca="1">IF(ISNA(VLOOKUP(J157&amp;"_"&amp;K157&amp;"_"&amp;L157,[1]挑战模式!$A:$AS,1,FALSE)),"",IF(VLOOKUP(J157&amp;"_"&amp;K157&amp;"_"&amp;L157,[1]挑战模式!$A:$AS,14+M157,FALSE)="","","Monster_Season"&amp;J157&amp;"_Challenge"&amp;K157&amp;"_"&amp;L157&amp;"_"&amp;M157))</f>
        <v>Monster_Season0_Challenge4_2_2</v>
      </c>
      <c r="C157" t="str">
        <f t="shared" ca="1" si="6"/>
        <v>None</v>
      </c>
      <c r="F157" t="str">
        <f ca="1">IF(ISNA(VLOOKUP(J157&amp;"_"&amp;K157&amp;"_"&amp;L157,[1]挑战模式!$A:$AS,14+M157,FALSE)),"",IF(VLOOKUP(J157&amp;"_"&amp;K157&amp;"_"&amp;L157,[1]挑战模式!$A:$AS,14+M157,FALSE)="","",IF(VLOOKUP(VLOOKUP(J157&amp;"_"&amp;K157&amp;"_"&amp;L157,[1]挑战模式!$A:$AS,14+M157,FALSE),[1]怪物!$B:$L,11,FALSE)=0,"",VLOOKUP(VLOOKUP(J157&amp;"_"&amp;K157&amp;"_"&amp;L157,[1]挑战模式!$A:$AS,14+M157,FALSE),[1]怪物!$B:$L,11,FALSE))))</f>
        <v/>
      </c>
      <c r="G157" t="str">
        <f t="shared" ca="1" si="7"/>
        <v>Unit_Monster_Season0_Challenge4_2_2</v>
      </c>
      <c r="H157" t="str">
        <f t="shared" ca="1" si="8"/>
        <v>TowerDefense_Monster1</v>
      </c>
      <c r="I157" t="str">
        <f ca="1">IF(B157="","",IF(RIGHT(VLOOKUP(J157&amp;"_"&amp;K157&amp;"_"&amp;L157,[1]挑战模式!$A:$AS,14+M157,FALSE),1)="3","EffectCreate_BossEffect;EffectCreate_MonsterShow","EffectCreate_MonsterShow"))</f>
        <v>EffectCreate_MonsterShow</v>
      </c>
      <c r="J157" s="2">
        <v>0</v>
      </c>
      <c r="K157" s="2">
        <v>4</v>
      </c>
      <c r="L157" s="2">
        <v>2</v>
      </c>
      <c r="M157" s="2">
        <v>2</v>
      </c>
    </row>
    <row r="158" spans="2:13" x14ac:dyDescent="0.2">
      <c r="B158" t="str">
        <f ca="1">IF(ISNA(VLOOKUP(J158&amp;"_"&amp;K158&amp;"_"&amp;L158,[1]挑战模式!$A:$AS,1,FALSE)),"",IF(VLOOKUP(J158&amp;"_"&amp;K158&amp;"_"&amp;L158,[1]挑战模式!$A:$AS,14+M158,FALSE)="","","Monster_Season"&amp;J158&amp;"_Challenge"&amp;K158&amp;"_"&amp;L158&amp;"_"&amp;M158))</f>
        <v/>
      </c>
      <c r="C158" t="str">
        <f t="shared" ca="1" si="6"/>
        <v/>
      </c>
      <c r="F158" t="str">
        <f ca="1">IF(ISNA(VLOOKUP(J158&amp;"_"&amp;K158&amp;"_"&amp;L158,[1]挑战模式!$A:$AS,14+M158,FALSE)),"",IF(VLOOKUP(J158&amp;"_"&amp;K158&amp;"_"&amp;L158,[1]挑战模式!$A:$AS,14+M158,FALSE)="","",IF(VLOOKUP(VLOOKUP(J158&amp;"_"&amp;K158&amp;"_"&amp;L158,[1]挑战模式!$A:$AS,14+M158,FALSE),[1]怪物!$B:$L,11,FALSE)=0,"",VLOOKUP(VLOOKUP(J158&amp;"_"&amp;K158&amp;"_"&amp;L158,[1]挑战模式!$A:$AS,14+M158,FALSE),[1]怪物!$B:$L,11,FALSE))))</f>
        <v/>
      </c>
      <c r="G158" t="str">
        <f t="shared" ca="1" si="7"/>
        <v/>
      </c>
      <c r="H158" t="str">
        <f t="shared" ca="1" si="8"/>
        <v/>
      </c>
      <c r="I158" t="str">
        <f ca="1">IF(B158="","",IF(RIGHT(VLOOKUP(J158&amp;"_"&amp;K158&amp;"_"&amp;L158,[1]挑战模式!$A:$AS,14+M158,FALSE),1)="3","EffectCreate_BossEffect;EffectCreate_MonsterShow","EffectCreate_MonsterShow"))</f>
        <v/>
      </c>
      <c r="J158" s="2">
        <v>0</v>
      </c>
      <c r="K158" s="2">
        <v>4</v>
      </c>
      <c r="L158" s="2">
        <v>2</v>
      </c>
      <c r="M158" s="2">
        <v>3</v>
      </c>
    </row>
    <row r="159" spans="2:13" x14ac:dyDescent="0.2">
      <c r="B159" t="str">
        <f ca="1">IF(ISNA(VLOOKUP(J159&amp;"_"&amp;K159&amp;"_"&amp;L159,[1]挑战模式!$A:$AS,1,FALSE)),"",IF(VLOOKUP(J159&amp;"_"&amp;K159&amp;"_"&amp;L159,[1]挑战模式!$A:$AS,14+M159,FALSE)="","","Monster_Season"&amp;J159&amp;"_Challenge"&amp;K159&amp;"_"&amp;L159&amp;"_"&amp;M159))</f>
        <v/>
      </c>
      <c r="C159" t="str">
        <f t="shared" ca="1" si="6"/>
        <v/>
      </c>
      <c r="F159" t="str">
        <f ca="1">IF(ISNA(VLOOKUP(J159&amp;"_"&amp;K159&amp;"_"&amp;L159,[1]挑战模式!$A:$AS,14+M159,FALSE)),"",IF(VLOOKUP(J159&amp;"_"&amp;K159&amp;"_"&amp;L159,[1]挑战模式!$A:$AS,14+M159,FALSE)="","",IF(VLOOKUP(VLOOKUP(J159&amp;"_"&amp;K159&amp;"_"&amp;L159,[1]挑战模式!$A:$AS,14+M159,FALSE),[1]怪物!$B:$L,11,FALSE)=0,"",VLOOKUP(VLOOKUP(J159&amp;"_"&amp;K159&amp;"_"&amp;L159,[1]挑战模式!$A:$AS,14+M159,FALSE),[1]怪物!$B:$L,11,FALSE))))</f>
        <v/>
      </c>
      <c r="G159" t="str">
        <f t="shared" ca="1" si="7"/>
        <v/>
      </c>
      <c r="H159" t="str">
        <f t="shared" ca="1" si="8"/>
        <v/>
      </c>
      <c r="I159" t="str">
        <f ca="1">IF(B159="","",IF(RIGHT(VLOOKUP(J159&amp;"_"&amp;K159&amp;"_"&amp;L159,[1]挑战模式!$A:$AS,14+M159,FALSE),1)="3","EffectCreate_BossEffect;EffectCreate_MonsterShow","EffectCreate_MonsterShow"))</f>
        <v/>
      </c>
      <c r="J159" s="2">
        <v>0</v>
      </c>
      <c r="K159" s="2">
        <v>4</v>
      </c>
      <c r="L159" s="2">
        <v>2</v>
      </c>
      <c r="M159" s="2">
        <v>4</v>
      </c>
    </row>
    <row r="160" spans="2:13" x14ac:dyDescent="0.2">
      <c r="B160" t="str">
        <f ca="1">IF(ISNA(VLOOKUP(J160&amp;"_"&amp;K160&amp;"_"&amp;L160,[1]挑战模式!$A:$AS,1,FALSE)),"",IF(VLOOKUP(J160&amp;"_"&amp;K160&amp;"_"&amp;L160,[1]挑战模式!$A:$AS,14+M160,FALSE)="","","Monster_Season"&amp;J160&amp;"_Challenge"&amp;K160&amp;"_"&amp;L160&amp;"_"&amp;M160))</f>
        <v/>
      </c>
      <c r="C160" t="str">
        <f t="shared" ca="1" si="6"/>
        <v/>
      </c>
      <c r="F160" t="str">
        <f ca="1">IF(ISNA(VLOOKUP(J160&amp;"_"&amp;K160&amp;"_"&amp;L160,[1]挑战模式!$A:$AS,14+M160,FALSE)),"",IF(VLOOKUP(J160&amp;"_"&amp;K160&amp;"_"&amp;L160,[1]挑战模式!$A:$AS,14+M160,FALSE)="","",IF(VLOOKUP(VLOOKUP(J160&amp;"_"&amp;K160&amp;"_"&amp;L160,[1]挑战模式!$A:$AS,14+M160,FALSE),[1]怪物!$B:$L,11,FALSE)=0,"",VLOOKUP(VLOOKUP(J160&amp;"_"&amp;K160&amp;"_"&amp;L160,[1]挑战模式!$A:$AS,14+M160,FALSE),[1]怪物!$B:$L,11,FALSE))))</f>
        <v/>
      </c>
      <c r="G160" t="str">
        <f t="shared" ca="1" si="7"/>
        <v/>
      </c>
      <c r="H160" t="str">
        <f t="shared" ca="1" si="8"/>
        <v/>
      </c>
      <c r="I160" t="str">
        <f ca="1">IF(B160="","",IF(RIGHT(VLOOKUP(J160&amp;"_"&amp;K160&amp;"_"&amp;L160,[1]挑战模式!$A:$AS,14+M160,FALSE),1)="3","EffectCreate_BossEffect;EffectCreate_MonsterShow","EffectCreate_MonsterShow"))</f>
        <v/>
      </c>
      <c r="J160" s="2">
        <v>0</v>
      </c>
      <c r="K160" s="2">
        <v>4</v>
      </c>
      <c r="L160" s="2">
        <v>2</v>
      </c>
      <c r="M160" s="2">
        <v>5</v>
      </c>
    </row>
    <row r="161" spans="2:13" x14ac:dyDescent="0.2">
      <c r="B161" t="str">
        <f ca="1">IF(ISNA(VLOOKUP(J161&amp;"_"&amp;K161&amp;"_"&amp;L161,[1]挑战模式!$A:$AS,1,FALSE)),"",IF(VLOOKUP(J161&amp;"_"&amp;K161&amp;"_"&amp;L161,[1]挑战模式!$A:$AS,14+M161,FALSE)="","","Monster_Season"&amp;J161&amp;"_Challenge"&amp;K161&amp;"_"&amp;L161&amp;"_"&amp;M161))</f>
        <v/>
      </c>
      <c r="C161" t="str">
        <f t="shared" ca="1" si="6"/>
        <v/>
      </c>
      <c r="F161" t="str">
        <f ca="1">IF(ISNA(VLOOKUP(J161&amp;"_"&amp;K161&amp;"_"&amp;L161,[1]挑战模式!$A:$AS,14+M161,FALSE)),"",IF(VLOOKUP(J161&amp;"_"&amp;K161&amp;"_"&amp;L161,[1]挑战模式!$A:$AS,14+M161,FALSE)="","",IF(VLOOKUP(VLOOKUP(J161&amp;"_"&amp;K161&amp;"_"&amp;L161,[1]挑战模式!$A:$AS,14+M161,FALSE),[1]怪物!$B:$L,11,FALSE)=0,"",VLOOKUP(VLOOKUP(J161&amp;"_"&amp;K161&amp;"_"&amp;L161,[1]挑战模式!$A:$AS,14+M161,FALSE),[1]怪物!$B:$L,11,FALSE))))</f>
        <v/>
      </c>
      <c r="G161" t="str">
        <f t="shared" ca="1" si="7"/>
        <v/>
      </c>
      <c r="H161" t="str">
        <f t="shared" ca="1" si="8"/>
        <v/>
      </c>
      <c r="I161" t="str">
        <f ca="1">IF(B161="","",IF(RIGHT(VLOOKUP(J161&amp;"_"&amp;K161&amp;"_"&amp;L161,[1]挑战模式!$A:$AS,14+M161,FALSE),1)="3","EffectCreate_BossEffect;EffectCreate_MonsterShow","EffectCreate_MonsterShow"))</f>
        <v/>
      </c>
      <c r="J161" s="2">
        <v>0</v>
      </c>
      <c r="K161" s="2">
        <v>4</v>
      </c>
      <c r="L161" s="2">
        <v>2</v>
      </c>
      <c r="M161" s="2">
        <v>6</v>
      </c>
    </row>
    <row r="162" spans="2:13" x14ac:dyDescent="0.2">
      <c r="B162" t="str">
        <f ca="1">IF(ISNA(VLOOKUP(J162&amp;"_"&amp;K162&amp;"_"&amp;L162,[1]挑战模式!$A:$AS,1,FALSE)),"",IF(VLOOKUP(J162&amp;"_"&amp;K162&amp;"_"&amp;L162,[1]挑战模式!$A:$AS,14+M162,FALSE)="","","Monster_Season"&amp;J162&amp;"_Challenge"&amp;K162&amp;"_"&amp;L162&amp;"_"&amp;M162))</f>
        <v>Monster_Season0_Challenge4_3_1</v>
      </c>
      <c r="C162" t="str">
        <f t="shared" ca="1" si="6"/>
        <v>None</v>
      </c>
      <c r="F162" t="str">
        <f ca="1">IF(ISNA(VLOOKUP(J162&amp;"_"&amp;K162&amp;"_"&amp;L162,[1]挑战模式!$A:$AS,14+M162,FALSE)),"",IF(VLOOKUP(J162&amp;"_"&amp;K162&amp;"_"&amp;L162,[1]挑战模式!$A:$AS,14+M162,FALSE)="","",IF(VLOOKUP(VLOOKUP(J162&amp;"_"&amp;K162&amp;"_"&amp;L162,[1]挑战模式!$A:$AS,14+M162,FALSE),[1]怪物!$B:$L,11,FALSE)=0,"",VLOOKUP(VLOOKUP(J162&amp;"_"&amp;K162&amp;"_"&amp;L162,[1]挑战模式!$A:$AS,14+M162,FALSE),[1]怪物!$B:$L,11,FALSE))))</f>
        <v/>
      </c>
      <c r="G162" t="str">
        <f t="shared" ca="1" si="7"/>
        <v>Unit_Monster_Season0_Challenge4_3_1</v>
      </c>
      <c r="H162" t="str">
        <f t="shared" ca="1" si="8"/>
        <v>TowerDefense_Monster1</v>
      </c>
      <c r="I162" t="str">
        <f ca="1">IF(B162="","",IF(RIGHT(VLOOKUP(J162&amp;"_"&amp;K162&amp;"_"&amp;L162,[1]挑战模式!$A:$AS,14+M162,FALSE),1)="3","EffectCreate_BossEffect;EffectCreate_MonsterShow","EffectCreate_MonsterShow"))</f>
        <v>EffectCreate_MonsterShow</v>
      </c>
      <c r="J162" s="2">
        <v>0</v>
      </c>
      <c r="K162" s="2">
        <v>4</v>
      </c>
      <c r="L162" s="2">
        <v>3</v>
      </c>
      <c r="M162" s="2">
        <v>1</v>
      </c>
    </row>
    <row r="163" spans="2:13" x14ac:dyDescent="0.2">
      <c r="B163" t="str">
        <f ca="1">IF(ISNA(VLOOKUP(J163&amp;"_"&amp;K163&amp;"_"&amp;L163,[1]挑战模式!$A:$AS,1,FALSE)),"",IF(VLOOKUP(J163&amp;"_"&amp;K163&amp;"_"&amp;L163,[1]挑战模式!$A:$AS,14+M163,FALSE)="","","Monster_Season"&amp;J163&amp;"_Challenge"&amp;K163&amp;"_"&amp;L163&amp;"_"&amp;M163))</f>
        <v>Monster_Season0_Challenge4_3_2</v>
      </c>
      <c r="C163" t="str">
        <f t="shared" ca="1" si="6"/>
        <v>None</v>
      </c>
      <c r="F163" t="str">
        <f ca="1">IF(ISNA(VLOOKUP(J163&amp;"_"&amp;K163&amp;"_"&amp;L163,[1]挑战模式!$A:$AS,14+M163,FALSE)),"",IF(VLOOKUP(J163&amp;"_"&amp;K163&amp;"_"&amp;L163,[1]挑战模式!$A:$AS,14+M163,FALSE)="","",IF(VLOOKUP(VLOOKUP(J163&amp;"_"&amp;K163&amp;"_"&amp;L163,[1]挑战模式!$A:$AS,14+M163,FALSE),[1]怪物!$B:$L,11,FALSE)=0,"",VLOOKUP(VLOOKUP(J163&amp;"_"&amp;K163&amp;"_"&amp;L163,[1]挑战模式!$A:$AS,14+M163,FALSE),[1]怪物!$B:$L,11,FALSE))))</f>
        <v/>
      </c>
      <c r="G163" t="str">
        <f t="shared" ca="1" si="7"/>
        <v>Unit_Monster_Season0_Challenge4_3_2</v>
      </c>
      <c r="H163" t="str">
        <f t="shared" ca="1" si="8"/>
        <v>TowerDefense_Monster1</v>
      </c>
      <c r="I163" t="str">
        <f ca="1">IF(B163="","",IF(RIGHT(VLOOKUP(J163&amp;"_"&amp;K163&amp;"_"&amp;L163,[1]挑战模式!$A:$AS,14+M163,FALSE),1)="3","EffectCreate_BossEffect;EffectCreate_MonsterShow","EffectCreate_MonsterShow"))</f>
        <v>EffectCreate_MonsterShow</v>
      </c>
      <c r="J163" s="2">
        <v>0</v>
      </c>
      <c r="K163" s="2">
        <v>4</v>
      </c>
      <c r="L163" s="2">
        <v>3</v>
      </c>
      <c r="M163" s="2">
        <v>2</v>
      </c>
    </row>
    <row r="164" spans="2:13" x14ac:dyDescent="0.2">
      <c r="B164" t="str">
        <f ca="1">IF(ISNA(VLOOKUP(J164&amp;"_"&amp;K164&amp;"_"&amp;L164,[1]挑战模式!$A:$AS,1,FALSE)),"",IF(VLOOKUP(J164&amp;"_"&amp;K164&amp;"_"&amp;L164,[1]挑战模式!$A:$AS,14+M164,FALSE)="","","Monster_Season"&amp;J164&amp;"_Challenge"&amp;K164&amp;"_"&amp;L164&amp;"_"&amp;M164))</f>
        <v/>
      </c>
      <c r="C164" t="str">
        <f t="shared" ca="1" si="6"/>
        <v/>
      </c>
      <c r="F164" t="str">
        <f ca="1">IF(ISNA(VLOOKUP(J164&amp;"_"&amp;K164&amp;"_"&amp;L164,[1]挑战模式!$A:$AS,14+M164,FALSE)),"",IF(VLOOKUP(J164&amp;"_"&amp;K164&amp;"_"&amp;L164,[1]挑战模式!$A:$AS,14+M164,FALSE)="","",IF(VLOOKUP(VLOOKUP(J164&amp;"_"&amp;K164&amp;"_"&amp;L164,[1]挑战模式!$A:$AS,14+M164,FALSE),[1]怪物!$B:$L,11,FALSE)=0,"",VLOOKUP(VLOOKUP(J164&amp;"_"&amp;K164&amp;"_"&amp;L164,[1]挑战模式!$A:$AS,14+M164,FALSE),[1]怪物!$B:$L,11,FALSE))))</f>
        <v/>
      </c>
      <c r="G164" t="str">
        <f t="shared" ca="1" si="7"/>
        <v/>
      </c>
      <c r="H164" t="str">
        <f t="shared" ca="1" si="8"/>
        <v/>
      </c>
      <c r="I164" t="str">
        <f ca="1">IF(B164="","",IF(RIGHT(VLOOKUP(J164&amp;"_"&amp;K164&amp;"_"&amp;L164,[1]挑战模式!$A:$AS,14+M164,FALSE),1)="3","EffectCreate_BossEffect;EffectCreate_MonsterShow","EffectCreate_MonsterShow"))</f>
        <v/>
      </c>
      <c r="J164" s="2">
        <v>0</v>
      </c>
      <c r="K164" s="2">
        <v>4</v>
      </c>
      <c r="L164" s="2">
        <v>3</v>
      </c>
      <c r="M164" s="2">
        <v>3</v>
      </c>
    </row>
    <row r="165" spans="2:13" x14ac:dyDescent="0.2">
      <c r="B165" t="str">
        <f ca="1">IF(ISNA(VLOOKUP(J165&amp;"_"&amp;K165&amp;"_"&amp;L165,[1]挑战模式!$A:$AS,1,FALSE)),"",IF(VLOOKUP(J165&amp;"_"&amp;K165&amp;"_"&amp;L165,[1]挑战模式!$A:$AS,14+M165,FALSE)="","","Monster_Season"&amp;J165&amp;"_Challenge"&amp;K165&amp;"_"&amp;L165&amp;"_"&amp;M165))</f>
        <v/>
      </c>
      <c r="C165" t="str">
        <f t="shared" ca="1" si="6"/>
        <v/>
      </c>
      <c r="F165" t="str">
        <f ca="1">IF(ISNA(VLOOKUP(J165&amp;"_"&amp;K165&amp;"_"&amp;L165,[1]挑战模式!$A:$AS,14+M165,FALSE)),"",IF(VLOOKUP(J165&amp;"_"&amp;K165&amp;"_"&amp;L165,[1]挑战模式!$A:$AS,14+M165,FALSE)="","",IF(VLOOKUP(VLOOKUP(J165&amp;"_"&amp;K165&amp;"_"&amp;L165,[1]挑战模式!$A:$AS,14+M165,FALSE),[1]怪物!$B:$L,11,FALSE)=0,"",VLOOKUP(VLOOKUP(J165&amp;"_"&amp;K165&amp;"_"&amp;L165,[1]挑战模式!$A:$AS,14+M165,FALSE),[1]怪物!$B:$L,11,FALSE))))</f>
        <v/>
      </c>
      <c r="G165" t="str">
        <f t="shared" ca="1" si="7"/>
        <v/>
      </c>
      <c r="H165" t="str">
        <f t="shared" ca="1" si="8"/>
        <v/>
      </c>
      <c r="I165" t="str">
        <f ca="1">IF(B165="","",IF(RIGHT(VLOOKUP(J165&amp;"_"&amp;K165&amp;"_"&amp;L165,[1]挑战模式!$A:$AS,14+M165,FALSE),1)="3","EffectCreate_BossEffect;EffectCreate_MonsterShow","EffectCreate_MonsterShow"))</f>
        <v/>
      </c>
      <c r="J165" s="2">
        <v>0</v>
      </c>
      <c r="K165" s="2">
        <v>4</v>
      </c>
      <c r="L165" s="2">
        <v>3</v>
      </c>
      <c r="M165" s="2">
        <v>4</v>
      </c>
    </row>
    <row r="166" spans="2:13" x14ac:dyDescent="0.2">
      <c r="B166" t="str">
        <f ca="1">IF(ISNA(VLOOKUP(J166&amp;"_"&amp;K166&amp;"_"&amp;L166,[1]挑战模式!$A:$AS,1,FALSE)),"",IF(VLOOKUP(J166&amp;"_"&amp;K166&amp;"_"&amp;L166,[1]挑战模式!$A:$AS,14+M166,FALSE)="","","Monster_Season"&amp;J166&amp;"_Challenge"&amp;K166&amp;"_"&amp;L166&amp;"_"&amp;M166))</f>
        <v/>
      </c>
      <c r="C166" t="str">
        <f t="shared" ca="1" si="6"/>
        <v/>
      </c>
      <c r="F166" t="str">
        <f ca="1">IF(ISNA(VLOOKUP(J166&amp;"_"&amp;K166&amp;"_"&amp;L166,[1]挑战模式!$A:$AS,14+M166,FALSE)),"",IF(VLOOKUP(J166&amp;"_"&amp;K166&amp;"_"&amp;L166,[1]挑战模式!$A:$AS,14+M166,FALSE)="","",IF(VLOOKUP(VLOOKUP(J166&amp;"_"&amp;K166&amp;"_"&amp;L166,[1]挑战模式!$A:$AS,14+M166,FALSE),[1]怪物!$B:$L,11,FALSE)=0,"",VLOOKUP(VLOOKUP(J166&amp;"_"&amp;K166&amp;"_"&amp;L166,[1]挑战模式!$A:$AS,14+M166,FALSE),[1]怪物!$B:$L,11,FALSE))))</f>
        <v/>
      </c>
      <c r="G166" t="str">
        <f t="shared" ca="1" si="7"/>
        <v/>
      </c>
      <c r="H166" t="str">
        <f t="shared" ca="1" si="8"/>
        <v/>
      </c>
      <c r="I166" t="str">
        <f ca="1">IF(B166="","",IF(RIGHT(VLOOKUP(J166&amp;"_"&amp;K166&amp;"_"&amp;L166,[1]挑战模式!$A:$AS,14+M166,FALSE),1)="3","EffectCreate_BossEffect;EffectCreate_MonsterShow","EffectCreate_MonsterShow"))</f>
        <v/>
      </c>
      <c r="J166" s="2">
        <v>0</v>
      </c>
      <c r="K166" s="2">
        <v>4</v>
      </c>
      <c r="L166" s="2">
        <v>3</v>
      </c>
      <c r="M166" s="2">
        <v>5</v>
      </c>
    </row>
    <row r="167" spans="2:13" x14ac:dyDescent="0.2">
      <c r="B167" t="str">
        <f ca="1">IF(ISNA(VLOOKUP(J167&amp;"_"&amp;K167&amp;"_"&amp;L167,[1]挑战模式!$A:$AS,1,FALSE)),"",IF(VLOOKUP(J167&amp;"_"&amp;K167&amp;"_"&amp;L167,[1]挑战模式!$A:$AS,14+M167,FALSE)="","","Monster_Season"&amp;J167&amp;"_Challenge"&amp;K167&amp;"_"&amp;L167&amp;"_"&amp;M167))</f>
        <v/>
      </c>
      <c r="C167" t="str">
        <f t="shared" ca="1" si="6"/>
        <v/>
      </c>
      <c r="F167" t="str">
        <f ca="1">IF(ISNA(VLOOKUP(J167&amp;"_"&amp;K167&amp;"_"&amp;L167,[1]挑战模式!$A:$AS,14+M167,FALSE)),"",IF(VLOOKUP(J167&amp;"_"&amp;K167&amp;"_"&amp;L167,[1]挑战模式!$A:$AS,14+M167,FALSE)="","",IF(VLOOKUP(VLOOKUP(J167&amp;"_"&amp;K167&amp;"_"&amp;L167,[1]挑战模式!$A:$AS,14+M167,FALSE),[1]怪物!$B:$L,11,FALSE)=0,"",VLOOKUP(VLOOKUP(J167&amp;"_"&amp;K167&amp;"_"&amp;L167,[1]挑战模式!$A:$AS,14+M167,FALSE),[1]怪物!$B:$L,11,FALSE))))</f>
        <v/>
      </c>
      <c r="G167" t="str">
        <f t="shared" ca="1" si="7"/>
        <v/>
      </c>
      <c r="H167" t="str">
        <f t="shared" ca="1" si="8"/>
        <v/>
      </c>
      <c r="I167" t="str">
        <f ca="1">IF(B167="","",IF(RIGHT(VLOOKUP(J167&amp;"_"&amp;K167&amp;"_"&amp;L167,[1]挑战模式!$A:$AS,14+M167,FALSE),1)="3","EffectCreate_BossEffect;EffectCreate_MonsterShow","EffectCreate_MonsterShow"))</f>
        <v/>
      </c>
      <c r="J167" s="2">
        <v>0</v>
      </c>
      <c r="K167" s="2">
        <v>4</v>
      </c>
      <c r="L167" s="2">
        <v>3</v>
      </c>
      <c r="M167" s="2">
        <v>6</v>
      </c>
    </row>
    <row r="168" spans="2:13" x14ac:dyDescent="0.2">
      <c r="B168" t="str">
        <f ca="1">IF(ISNA(VLOOKUP(J168&amp;"_"&amp;K168&amp;"_"&amp;L168,[1]挑战模式!$A:$AS,1,FALSE)),"",IF(VLOOKUP(J168&amp;"_"&amp;K168&amp;"_"&amp;L168,[1]挑战模式!$A:$AS,14+M168,FALSE)="","","Monster_Season"&amp;J168&amp;"_Challenge"&amp;K168&amp;"_"&amp;L168&amp;"_"&amp;M168))</f>
        <v>Monster_Season0_Challenge4_4_1</v>
      </c>
      <c r="C168" t="str">
        <f t="shared" ca="1" si="6"/>
        <v>None</v>
      </c>
      <c r="F168" t="str">
        <f ca="1">IF(ISNA(VLOOKUP(J168&amp;"_"&amp;K168&amp;"_"&amp;L168,[1]挑战模式!$A:$AS,14+M168,FALSE)),"",IF(VLOOKUP(J168&amp;"_"&amp;K168&amp;"_"&amp;L168,[1]挑战模式!$A:$AS,14+M168,FALSE)="","",IF(VLOOKUP(VLOOKUP(J168&amp;"_"&amp;K168&amp;"_"&amp;L168,[1]挑战模式!$A:$AS,14+M168,FALSE),[1]怪物!$B:$L,11,FALSE)=0,"",VLOOKUP(VLOOKUP(J168&amp;"_"&amp;K168&amp;"_"&amp;L168,[1]挑战模式!$A:$AS,14+M168,FALSE),[1]怪物!$B:$L,11,FALSE))))</f>
        <v/>
      </c>
      <c r="G168" t="str">
        <f t="shared" ca="1" si="7"/>
        <v>Unit_Monster_Season0_Challenge4_4_1</v>
      </c>
      <c r="H168" t="str">
        <f t="shared" ca="1" si="8"/>
        <v>TowerDefense_Monster1</v>
      </c>
      <c r="I168" t="str">
        <f ca="1">IF(B168="","",IF(RIGHT(VLOOKUP(J168&amp;"_"&amp;K168&amp;"_"&amp;L168,[1]挑战模式!$A:$AS,14+M168,FALSE),1)="3","EffectCreate_BossEffect;EffectCreate_MonsterShow","EffectCreate_MonsterShow"))</f>
        <v>EffectCreate_MonsterShow</v>
      </c>
      <c r="J168" s="2">
        <v>0</v>
      </c>
      <c r="K168" s="2">
        <v>4</v>
      </c>
      <c r="L168" s="2">
        <v>4</v>
      </c>
      <c r="M168" s="2">
        <v>1</v>
      </c>
    </row>
    <row r="169" spans="2:13" x14ac:dyDescent="0.2">
      <c r="B169" t="str">
        <f ca="1">IF(ISNA(VLOOKUP(J169&amp;"_"&amp;K169&amp;"_"&amp;L169,[1]挑战模式!$A:$AS,1,FALSE)),"",IF(VLOOKUP(J169&amp;"_"&amp;K169&amp;"_"&amp;L169,[1]挑战模式!$A:$AS,14+M169,FALSE)="","","Monster_Season"&amp;J169&amp;"_Challenge"&amp;K169&amp;"_"&amp;L169&amp;"_"&amp;M169))</f>
        <v>Monster_Season0_Challenge4_4_2</v>
      </c>
      <c r="C169" t="str">
        <f t="shared" ca="1" si="6"/>
        <v>None</v>
      </c>
      <c r="F169" t="str">
        <f ca="1">IF(ISNA(VLOOKUP(J169&amp;"_"&amp;K169&amp;"_"&amp;L169,[1]挑战模式!$A:$AS,14+M169,FALSE)),"",IF(VLOOKUP(J169&amp;"_"&amp;K169&amp;"_"&amp;L169,[1]挑战模式!$A:$AS,14+M169,FALSE)="","",IF(VLOOKUP(VLOOKUP(J169&amp;"_"&amp;K169&amp;"_"&amp;L169,[1]挑战模式!$A:$AS,14+M169,FALSE),[1]怪物!$B:$L,11,FALSE)=0,"",VLOOKUP(VLOOKUP(J169&amp;"_"&amp;K169&amp;"_"&amp;L169,[1]挑战模式!$A:$AS,14+M169,FALSE),[1]怪物!$B:$L,11,FALSE))))</f>
        <v/>
      </c>
      <c r="G169" t="str">
        <f t="shared" ca="1" si="7"/>
        <v>Unit_Monster_Season0_Challenge4_4_2</v>
      </c>
      <c r="H169" t="str">
        <f t="shared" ca="1" si="8"/>
        <v>TowerDefense_Monster1</v>
      </c>
      <c r="I169" t="str">
        <f ca="1">IF(B169="","",IF(RIGHT(VLOOKUP(J169&amp;"_"&amp;K169&amp;"_"&amp;L169,[1]挑战模式!$A:$AS,14+M169,FALSE),1)="3","EffectCreate_BossEffect;EffectCreate_MonsterShow","EffectCreate_MonsterShow"))</f>
        <v>EffectCreate_MonsterShow</v>
      </c>
      <c r="J169" s="2">
        <v>0</v>
      </c>
      <c r="K169" s="2">
        <v>4</v>
      </c>
      <c r="L169" s="2">
        <v>4</v>
      </c>
      <c r="M169" s="2">
        <v>2</v>
      </c>
    </row>
    <row r="170" spans="2:13" x14ac:dyDescent="0.2">
      <c r="B170" t="str">
        <f ca="1">IF(ISNA(VLOOKUP(J170&amp;"_"&amp;K170&amp;"_"&amp;L170,[1]挑战模式!$A:$AS,1,FALSE)),"",IF(VLOOKUP(J170&amp;"_"&amp;K170&amp;"_"&amp;L170,[1]挑战模式!$A:$AS,14+M170,FALSE)="","","Monster_Season"&amp;J170&amp;"_Challenge"&amp;K170&amp;"_"&amp;L170&amp;"_"&amp;M170))</f>
        <v>Monster_Season0_Challenge4_4_3</v>
      </c>
      <c r="C170" t="str">
        <f t="shared" ca="1" si="6"/>
        <v>None</v>
      </c>
      <c r="F170" t="str">
        <f ca="1">IF(ISNA(VLOOKUP(J170&amp;"_"&amp;K170&amp;"_"&amp;L170,[1]挑战模式!$A:$AS,14+M170,FALSE)),"",IF(VLOOKUP(J170&amp;"_"&amp;K170&amp;"_"&amp;L170,[1]挑战模式!$A:$AS,14+M170,FALSE)="","",IF(VLOOKUP(VLOOKUP(J170&amp;"_"&amp;K170&amp;"_"&amp;L170,[1]挑战模式!$A:$AS,14+M170,FALSE),[1]怪物!$B:$L,11,FALSE)=0,"",VLOOKUP(VLOOKUP(J170&amp;"_"&amp;K170&amp;"_"&amp;L170,[1]挑战模式!$A:$AS,14+M170,FALSE),[1]怪物!$B:$L,11,FALSE))))</f>
        <v/>
      </c>
      <c r="G170" t="str">
        <f t="shared" ca="1" si="7"/>
        <v>Unit_Monster_Season0_Challenge4_4_3</v>
      </c>
      <c r="H170" t="str">
        <f t="shared" ca="1" si="8"/>
        <v>TowerDefense_Monster1</v>
      </c>
      <c r="I170" t="str">
        <f ca="1">IF(B170="","",IF(RIGHT(VLOOKUP(J170&amp;"_"&amp;K170&amp;"_"&amp;L170,[1]挑战模式!$A:$AS,14+M170,FALSE),1)="3","EffectCreate_BossEffect;EffectCreate_MonsterShow","EffectCreate_MonsterShow"))</f>
        <v>EffectCreate_MonsterShow</v>
      </c>
      <c r="J170" s="2">
        <v>0</v>
      </c>
      <c r="K170" s="2">
        <v>4</v>
      </c>
      <c r="L170" s="2">
        <v>4</v>
      </c>
      <c r="M170" s="2">
        <v>3</v>
      </c>
    </row>
    <row r="171" spans="2:13" x14ac:dyDescent="0.2">
      <c r="B171" t="str">
        <f ca="1">IF(ISNA(VLOOKUP(J171&amp;"_"&amp;K171&amp;"_"&amp;L171,[1]挑战模式!$A:$AS,1,FALSE)),"",IF(VLOOKUP(J171&amp;"_"&amp;K171&amp;"_"&amp;L171,[1]挑战模式!$A:$AS,14+M171,FALSE)="","","Monster_Season"&amp;J171&amp;"_Challenge"&amp;K171&amp;"_"&amp;L171&amp;"_"&amp;M171))</f>
        <v/>
      </c>
      <c r="C171" t="str">
        <f t="shared" ca="1" si="6"/>
        <v/>
      </c>
      <c r="F171" t="str">
        <f ca="1">IF(ISNA(VLOOKUP(J171&amp;"_"&amp;K171&amp;"_"&amp;L171,[1]挑战模式!$A:$AS,14+M171,FALSE)),"",IF(VLOOKUP(J171&amp;"_"&amp;K171&amp;"_"&amp;L171,[1]挑战模式!$A:$AS,14+M171,FALSE)="","",IF(VLOOKUP(VLOOKUP(J171&amp;"_"&amp;K171&amp;"_"&amp;L171,[1]挑战模式!$A:$AS,14+M171,FALSE),[1]怪物!$B:$L,11,FALSE)=0,"",VLOOKUP(VLOOKUP(J171&amp;"_"&amp;K171&amp;"_"&amp;L171,[1]挑战模式!$A:$AS,14+M171,FALSE),[1]怪物!$B:$L,11,FALSE))))</f>
        <v/>
      </c>
      <c r="G171" t="str">
        <f t="shared" ca="1" si="7"/>
        <v/>
      </c>
      <c r="H171" t="str">
        <f t="shared" ca="1" si="8"/>
        <v/>
      </c>
      <c r="I171" t="str">
        <f ca="1">IF(B171="","",IF(RIGHT(VLOOKUP(J171&amp;"_"&amp;K171&amp;"_"&amp;L171,[1]挑战模式!$A:$AS,14+M171,FALSE),1)="3","EffectCreate_BossEffect;EffectCreate_MonsterShow","EffectCreate_MonsterShow"))</f>
        <v/>
      </c>
      <c r="J171" s="2">
        <v>0</v>
      </c>
      <c r="K171" s="2">
        <v>4</v>
      </c>
      <c r="L171" s="2">
        <v>4</v>
      </c>
      <c r="M171" s="2">
        <v>4</v>
      </c>
    </row>
    <row r="172" spans="2:13" x14ac:dyDescent="0.2">
      <c r="B172" t="str">
        <f ca="1">IF(ISNA(VLOOKUP(J172&amp;"_"&amp;K172&amp;"_"&amp;L172,[1]挑战模式!$A:$AS,1,FALSE)),"",IF(VLOOKUP(J172&amp;"_"&amp;K172&amp;"_"&amp;L172,[1]挑战模式!$A:$AS,14+M172,FALSE)="","","Monster_Season"&amp;J172&amp;"_Challenge"&amp;K172&amp;"_"&amp;L172&amp;"_"&amp;M172))</f>
        <v/>
      </c>
      <c r="C172" t="str">
        <f t="shared" ca="1" si="6"/>
        <v/>
      </c>
      <c r="F172" t="str">
        <f ca="1">IF(ISNA(VLOOKUP(J172&amp;"_"&amp;K172&amp;"_"&amp;L172,[1]挑战模式!$A:$AS,14+M172,FALSE)),"",IF(VLOOKUP(J172&amp;"_"&amp;K172&amp;"_"&amp;L172,[1]挑战模式!$A:$AS,14+M172,FALSE)="","",IF(VLOOKUP(VLOOKUP(J172&amp;"_"&amp;K172&amp;"_"&amp;L172,[1]挑战模式!$A:$AS,14+M172,FALSE),[1]怪物!$B:$L,11,FALSE)=0,"",VLOOKUP(VLOOKUP(J172&amp;"_"&amp;K172&amp;"_"&amp;L172,[1]挑战模式!$A:$AS,14+M172,FALSE),[1]怪物!$B:$L,11,FALSE))))</f>
        <v/>
      </c>
      <c r="G172" t="str">
        <f t="shared" ca="1" si="7"/>
        <v/>
      </c>
      <c r="H172" t="str">
        <f t="shared" ca="1" si="8"/>
        <v/>
      </c>
      <c r="I172" t="str">
        <f ca="1">IF(B172="","",IF(RIGHT(VLOOKUP(J172&amp;"_"&amp;K172&amp;"_"&amp;L172,[1]挑战模式!$A:$AS,14+M172,FALSE),1)="3","EffectCreate_BossEffect;EffectCreate_MonsterShow","EffectCreate_MonsterShow"))</f>
        <v/>
      </c>
      <c r="J172" s="2">
        <v>0</v>
      </c>
      <c r="K172" s="2">
        <v>4</v>
      </c>
      <c r="L172" s="2">
        <v>4</v>
      </c>
      <c r="M172" s="2">
        <v>5</v>
      </c>
    </row>
    <row r="173" spans="2:13" x14ac:dyDescent="0.2">
      <c r="B173" t="str">
        <f ca="1">IF(ISNA(VLOOKUP(J173&amp;"_"&amp;K173&amp;"_"&amp;L173,[1]挑战模式!$A:$AS,1,FALSE)),"",IF(VLOOKUP(J173&amp;"_"&amp;K173&amp;"_"&amp;L173,[1]挑战模式!$A:$AS,14+M173,FALSE)="","","Monster_Season"&amp;J173&amp;"_Challenge"&amp;K173&amp;"_"&amp;L173&amp;"_"&amp;M173))</f>
        <v/>
      </c>
      <c r="C173" t="str">
        <f t="shared" ca="1" si="6"/>
        <v/>
      </c>
      <c r="F173" t="str">
        <f ca="1">IF(ISNA(VLOOKUP(J173&amp;"_"&amp;K173&amp;"_"&amp;L173,[1]挑战模式!$A:$AS,14+M173,FALSE)),"",IF(VLOOKUP(J173&amp;"_"&amp;K173&amp;"_"&amp;L173,[1]挑战模式!$A:$AS,14+M173,FALSE)="","",IF(VLOOKUP(VLOOKUP(J173&amp;"_"&amp;K173&amp;"_"&amp;L173,[1]挑战模式!$A:$AS,14+M173,FALSE),[1]怪物!$B:$L,11,FALSE)=0,"",VLOOKUP(VLOOKUP(J173&amp;"_"&amp;K173&amp;"_"&amp;L173,[1]挑战模式!$A:$AS,14+M173,FALSE),[1]怪物!$B:$L,11,FALSE))))</f>
        <v/>
      </c>
      <c r="G173" t="str">
        <f t="shared" ca="1" si="7"/>
        <v/>
      </c>
      <c r="H173" t="str">
        <f t="shared" ca="1" si="8"/>
        <v/>
      </c>
      <c r="I173" t="str">
        <f ca="1">IF(B173="","",IF(RIGHT(VLOOKUP(J173&amp;"_"&amp;K173&amp;"_"&amp;L173,[1]挑战模式!$A:$AS,14+M173,FALSE),1)="3","EffectCreate_BossEffect;EffectCreate_MonsterShow","EffectCreate_MonsterShow"))</f>
        <v/>
      </c>
      <c r="J173" s="2">
        <v>0</v>
      </c>
      <c r="K173" s="2">
        <v>4</v>
      </c>
      <c r="L173" s="2">
        <v>4</v>
      </c>
      <c r="M173" s="2">
        <v>6</v>
      </c>
    </row>
    <row r="174" spans="2:13" x14ac:dyDescent="0.2">
      <c r="B174" t="str">
        <f ca="1">IF(ISNA(VLOOKUP(J174&amp;"_"&amp;K174&amp;"_"&amp;L174,[1]挑战模式!$A:$AS,1,FALSE)),"",IF(VLOOKUP(J174&amp;"_"&amp;K174&amp;"_"&amp;L174,[1]挑战模式!$A:$AS,14+M174,FALSE)="","","Monster_Season"&amp;J174&amp;"_Challenge"&amp;K174&amp;"_"&amp;L174&amp;"_"&amp;M174))</f>
        <v>Monster_Season0_Challenge4_5_1</v>
      </c>
      <c r="C174" t="str">
        <f t="shared" ca="1" si="6"/>
        <v>None</v>
      </c>
      <c r="F174" t="str">
        <f ca="1">IF(ISNA(VLOOKUP(J174&amp;"_"&amp;K174&amp;"_"&amp;L174,[1]挑战模式!$A:$AS,14+M174,FALSE)),"",IF(VLOOKUP(J174&amp;"_"&amp;K174&amp;"_"&amp;L174,[1]挑战模式!$A:$AS,14+M174,FALSE)="","",IF(VLOOKUP(VLOOKUP(J174&amp;"_"&amp;K174&amp;"_"&amp;L174,[1]挑战模式!$A:$AS,14+M174,FALSE),[1]怪物!$B:$L,11,FALSE)=0,"",VLOOKUP(VLOOKUP(J174&amp;"_"&amp;K174&amp;"_"&amp;L174,[1]挑战模式!$A:$AS,14+M174,FALSE),[1]怪物!$B:$L,11,FALSE))))</f>
        <v/>
      </c>
      <c r="G174" t="str">
        <f t="shared" ca="1" si="7"/>
        <v>Unit_Monster_Season0_Challenge4_5_1</v>
      </c>
      <c r="H174" t="str">
        <f t="shared" ca="1" si="8"/>
        <v>TowerDefense_Monster1</v>
      </c>
      <c r="I174" t="str">
        <f ca="1">IF(B174="","",IF(RIGHT(VLOOKUP(J174&amp;"_"&amp;K174&amp;"_"&amp;L174,[1]挑战模式!$A:$AS,14+M174,FALSE),1)="3","EffectCreate_BossEffect;EffectCreate_MonsterShow","EffectCreate_MonsterShow"))</f>
        <v>EffectCreate_MonsterShow</v>
      </c>
      <c r="J174" s="2">
        <v>0</v>
      </c>
      <c r="K174" s="2">
        <v>4</v>
      </c>
      <c r="L174" s="2">
        <v>5</v>
      </c>
      <c r="M174" s="2">
        <v>1</v>
      </c>
    </row>
    <row r="175" spans="2:13" x14ac:dyDescent="0.2">
      <c r="B175" t="str">
        <f ca="1">IF(ISNA(VLOOKUP(J175&amp;"_"&amp;K175&amp;"_"&amp;L175,[1]挑战模式!$A:$AS,1,FALSE)),"",IF(VLOOKUP(J175&amp;"_"&amp;K175&amp;"_"&amp;L175,[1]挑战模式!$A:$AS,14+M175,FALSE)="","","Monster_Season"&amp;J175&amp;"_Challenge"&amp;K175&amp;"_"&amp;L175&amp;"_"&amp;M175))</f>
        <v>Monster_Season0_Challenge4_5_2</v>
      </c>
      <c r="C175" t="str">
        <f t="shared" ca="1" si="6"/>
        <v>None</v>
      </c>
      <c r="F175" t="str">
        <f ca="1">IF(ISNA(VLOOKUP(J175&amp;"_"&amp;K175&amp;"_"&amp;L175,[1]挑战模式!$A:$AS,14+M175,FALSE)),"",IF(VLOOKUP(J175&amp;"_"&amp;K175&amp;"_"&amp;L175,[1]挑战模式!$A:$AS,14+M175,FALSE)="","",IF(VLOOKUP(VLOOKUP(J175&amp;"_"&amp;K175&amp;"_"&amp;L175,[1]挑战模式!$A:$AS,14+M175,FALSE),[1]怪物!$B:$L,11,FALSE)=0,"",VLOOKUP(VLOOKUP(J175&amp;"_"&amp;K175&amp;"_"&amp;L175,[1]挑战模式!$A:$AS,14+M175,FALSE),[1]怪物!$B:$L,11,FALSE))))</f>
        <v/>
      </c>
      <c r="G175" t="str">
        <f t="shared" ca="1" si="7"/>
        <v>Unit_Monster_Season0_Challenge4_5_2</v>
      </c>
      <c r="H175" t="str">
        <f t="shared" ca="1" si="8"/>
        <v>TowerDefense_Monster1</v>
      </c>
      <c r="I175" t="str">
        <f ca="1">IF(B175="","",IF(RIGHT(VLOOKUP(J175&amp;"_"&amp;K175&amp;"_"&amp;L175,[1]挑战模式!$A:$AS,14+M175,FALSE),1)="3","EffectCreate_BossEffect;EffectCreate_MonsterShow","EffectCreate_MonsterShow"))</f>
        <v>EffectCreate_MonsterShow</v>
      </c>
      <c r="J175" s="2">
        <v>0</v>
      </c>
      <c r="K175" s="2">
        <v>4</v>
      </c>
      <c r="L175" s="2">
        <v>5</v>
      </c>
      <c r="M175" s="2">
        <v>2</v>
      </c>
    </row>
    <row r="176" spans="2:13" x14ac:dyDescent="0.2">
      <c r="B176" t="str">
        <f ca="1">IF(ISNA(VLOOKUP(J176&amp;"_"&amp;K176&amp;"_"&amp;L176,[1]挑战模式!$A:$AS,1,FALSE)),"",IF(VLOOKUP(J176&amp;"_"&amp;K176&amp;"_"&amp;L176,[1]挑战模式!$A:$AS,14+M176,FALSE)="","","Monster_Season"&amp;J176&amp;"_Challenge"&amp;K176&amp;"_"&amp;L176&amp;"_"&amp;M176))</f>
        <v>Monster_Season0_Challenge4_5_3</v>
      </c>
      <c r="C176" t="str">
        <f t="shared" ca="1" si="6"/>
        <v>None</v>
      </c>
      <c r="F176" t="str">
        <f ca="1">IF(ISNA(VLOOKUP(J176&amp;"_"&amp;K176&amp;"_"&amp;L176,[1]挑战模式!$A:$AS,14+M176,FALSE)),"",IF(VLOOKUP(J176&amp;"_"&amp;K176&amp;"_"&amp;L176,[1]挑战模式!$A:$AS,14+M176,FALSE)="","",IF(VLOOKUP(VLOOKUP(J176&amp;"_"&amp;K176&amp;"_"&amp;L176,[1]挑战模式!$A:$AS,14+M176,FALSE),[1]怪物!$B:$L,11,FALSE)=0,"",VLOOKUP(VLOOKUP(J176&amp;"_"&amp;K176&amp;"_"&amp;L176,[1]挑战模式!$A:$AS,14+M176,FALSE),[1]怪物!$B:$L,11,FALSE))))</f>
        <v/>
      </c>
      <c r="G176" t="str">
        <f t="shared" ca="1" si="7"/>
        <v>Unit_Monster_Season0_Challenge4_5_3</v>
      </c>
      <c r="H176" t="str">
        <f t="shared" ca="1" si="8"/>
        <v>TowerDefense_Monster1</v>
      </c>
      <c r="I176" t="str">
        <f ca="1">IF(B176="","",IF(RIGHT(VLOOKUP(J176&amp;"_"&amp;K176&amp;"_"&amp;L176,[1]挑战模式!$A:$AS,14+M176,FALSE),1)="3","EffectCreate_BossEffect;EffectCreate_MonsterShow","EffectCreate_MonsterShow"))</f>
        <v>EffectCreate_MonsterShow</v>
      </c>
      <c r="J176" s="2">
        <v>0</v>
      </c>
      <c r="K176" s="2">
        <v>4</v>
      </c>
      <c r="L176" s="2">
        <v>5</v>
      </c>
      <c r="M176" s="2">
        <v>3</v>
      </c>
    </row>
    <row r="177" spans="2:13" x14ac:dyDescent="0.2">
      <c r="B177" t="str">
        <f ca="1">IF(ISNA(VLOOKUP(J177&amp;"_"&amp;K177&amp;"_"&amp;L177,[1]挑战模式!$A:$AS,1,FALSE)),"",IF(VLOOKUP(J177&amp;"_"&amp;K177&amp;"_"&amp;L177,[1]挑战模式!$A:$AS,14+M177,FALSE)="","","Monster_Season"&amp;J177&amp;"_Challenge"&amp;K177&amp;"_"&amp;L177&amp;"_"&amp;M177))</f>
        <v/>
      </c>
      <c r="C177" t="str">
        <f t="shared" ca="1" si="6"/>
        <v/>
      </c>
      <c r="F177" t="str">
        <f ca="1">IF(ISNA(VLOOKUP(J177&amp;"_"&amp;K177&amp;"_"&amp;L177,[1]挑战模式!$A:$AS,14+M177,FALSE)),"",IF(VLOOKUP(J177&amp;"_"&amp;K177&amp;"_"&amp;L177,[1]挑战模式!$A:$AS,14+M177,FALSE)="","",IF(VLOOKUP(VLOOKUP(J177&amp;"_"&amp;K177&amp;"_"&amp;L177,[1]挑战模式!$A:$AS,14+M177,FALSE),[1]怪物!$B:$L,11,FALSE)=0,"",VLOOKUP(VLOOKUP(J177&amp;"_"&amp;K177&amp;"_"&amp;L177,[1]挑战模式!$A:$AS,14+M177,FALSE),[1]怪物!$B:$L,11,FALSE))))</f>
        <v/>
      </c>
      <c r="G177" t="str">
        <f t="shared" ca="1" si="7"/>
        <v/>
      </c>
      <c r="H177" t="str">
        <f t="shared" ca="1" si="8"/>
        <v/>
      </c>
      <c r="I177" t="str">
        <f ca="1">IF(B177="","",IF(RIGHT(VLOOKUP(J177&amp;"_"&amp;K177&amp;"_"&amp;L177,[1]挑战模式!$A:$AS,14+M177,FALSE),1)="3","EffectCreate_BossEffect;EffectCreate_MonsterShow","EffectCreate_MonsterShow"))</f>
        <v/>
      </c>
      <c r="J177" s="2">
        <v>0</v>
      </c>
      <c r="K177" s="2">
        <v>4</v>
      </c>
      <c r="L177" s="2">
        <v>5</v>
      </c>
      <c r="M177" s="2">
        <v>4</v>
      </c>
    </row>
    <row r="178" spans="2:13" x14ac:dyDescent="0.2">
      <c r="B178" t="str">
        <f ca="1">IF(ISNA(VLOOKUP(J178&amp;"_"&amp;K178&amp;"_"&amp;L178,[1]挑战模式!$A:$AS,1,FALSE)),"",IF(VLOOKUP(J178&amp;"_"&amp;K178&amp;"_"&amp;L178,[1]挑战模式!$A:$AS,14+M178,FALSE)="","","Monster_Season"&amp;J178&amp;"_Challenge"&amp;K178&amp;"_"&amp;L178&amp;"_"&amp;M178))</f>
        <v/>
      </c>
      <c r="C178" t="str">
        <f t="shared" ca="1" si="6"/>
        <v/>
      </c>
      <c r="F178" t="str">
        <f ca="1">IF(ISNA(VLOOKUP(J178&amp;"_"&amp;K178&amp;"_"&amp;L178,[1]挑战模式!$A:$AS,14+M178,FALSE)),"",IF(VLOOKUP(J178&amp;"_"&amp;K178&amp;"_"&amp;L178,[1]挑战模式!$A:$AS,14+M178,FALSE)="","",IF(VLOOKUP(VLOOKUP(J178&amp;"_"&amp;K178&amp;"_"&amp;L178,[1]挑战模式!$A:$AS,14+M178,FALSE),[1]怪物!$B:$L,11,FALSE)=0,"",VLOOKUP(VLOOKUP(J178&amp;"_"&amp;K178&amp;"_"&amp;L178,[1]挑战模式!$A:$AS,14+M178,FALSE),[1]怪物!$B:$L,11,FALSE))))</f>
        <v/>
      </c>
      <c r="G178" t="str">
        <f t="shared" ca="1" si="7"/>
        <v/>
      </c>
      <c r="H178" t="str">
        <f t="shared" ca="1" si="8"/>
        <v/>
      </c>
      <c r="I178" t="str">
        <f ca="1">IF(B178="","",IF(RIGHT(VLOOKUP(J178&amp;"_"&amp;K178&amp;"_"&amp;L178,[1]挑战模式!$A:$AS,14+M178,FALSE),1)="3","EffectCreate_BossEffect;EffectCreate_MonsterShow","EffectCreate_MonsterShow"))</f>
        <v/>
      </c>
      <c r="J178" s="2">
        <v>0</v>
      </c>
      <c r="K178" s="2">
        <v>4</v>
      </c>
      <c r="L178" s="2">
        <v>5</v>
      </c>
      <c r="M178" s="2">
        <v>5</v>
      </c>
    </row>
    <row r="179" spans="2:13" x14ac:dyDescent="0.2">
      <c r="B179" t="str">
        <f ca="1">IF(ISNA(VLOOKUP(J179&amp;"_"&amp;K179&amp;"_"&amp;L179,[1]挑战模式!$A:$AS,1,FALSE)),"",IF(VLOOKUP(J179&amp;"_"&amp;K179&amp;"_"&amp;L179,[1]挑战模式!$A:$AS,14+M179,FALSE)="","","Monster_Season"&amp;J179&amp;"_Challenge"&amp;K179&amp;"_"&amp;L179&amp;"_"&amp;M179))</f>
        <v/>
      </c>
      <c r="C179" t="str">
        <f t="shared" ca="1" si="6"/>
        <v/>
      </c>
      <c r="F179" t="str">
        <f ca="1">IF(ISNA(VLOOKUP(J179&amp;"_"&amp;K179&amp;"_"&amp;L179,[1]挑战模式!$A:$AS,14+M179,FALSE)),"",IF(VLOOKUP(J179&amp;"_"&amp;K179&amp;"_"&amp;L179,[1]挑战模式!$A:$AS,14+M179,FALSE)="","",IF(VLOOKUP(VLOOKUP(J179&amp;"_"&amp;K179&amp;"_"&amp;L179,[1]挑战模式!$A:$AS,14+M179,FALSE),[1]怪物!$B:$L,11,FALSE)=0,"",VLOOKUP(VLOOKUP(J179&amp;"_"&amp;K179&amp;"_"&amp;L179,[1]挑战模式!$A:$AS,14+M179,FALSE),[1]怪物!$B:$L,11,FALSE))))</f>
        <v/>
      </c>
      <c r="G179" t="str">
        <f t="shared" ca="1" si="7"/>
        <v/>
      </c>
      <c r="H179" t="str">
        <f t="shared" ca="1" si="8"/>
        <v/>
      </c>
      <c r="I179" t="str">
        <f ca="1">IF(B179="","",IF(RIGHT(VLOOKUP(J179&amp;"_"&amp;K179&amp;"_"&amp;L179,[1]挑战模式!$A:$AS,14+M179,FALSE),1)="3","EffectCreate_BossEffect;EffectCreate_MonsterShow","EffectCreate_MonsterShow"))</f>
        <v/>
      </c>
      <c r="J179" s="2">
        <v>0</v>
      </c>
      <c r="K179" s="2">
        <v>4</v>
      </c>
      <c r="L179" s="2">
        <v>5</v>
      </c>
      <c r="M179" s="2">
        <v>6</v>
      </c>
    </row>
    <row r="180" spans="2:13" x14ac:dyDescent="0.2">
      <c r="B180" t="str">
        <f ca="1">IF(ISNA(VLOOKUP(J180&amp;"_"&amp;K180&amp;"_"&amp;L180,[1]挑战模式!$A:$AS,1,FALSE)),"",IF(VLOOKUP(J180&amp;"_"&amp;K180&amp;"_"&amp;L180,[1]挑战模式!$A:$AS,14+M180,FALSE)="","","Monster_Season"&amp;J180&amp;"_Challenge"&amp;K180&amp;"_"&amp;L180&amp;"_"&amp;M180))</f>
        <v>Monster_Season0_Challenge4_6_1</v>
      </c>
      <c r="C180" t="str">
        <f t="shared" ca="1" si="6"/>
        <v>None</v>
      </c>
      <c r="F180" t="str">
        <f ca="1">IF(ISNA(VLOOKUP(J180&amp;"_"&amp;K180&amp;"_"&amp;L180,[1]挑战模式!$A:$AS,14+M180,FALSE)),"",IF(VLOOKUP(J180&amp;"_"&amp;K180&amp;"_"&amp;L180,[1]挑战模式!$A:$AS,14+M180,FALSE)="","",IF(VLOOKUP(VLOOKUP(J180&amp;"_"&amp;K180&amp;"_"&amp;L180,[1]挑战模式!$A:$AS,14+M180,FALSE),[1]怪物!$B:$L,11,FALSE)=0,"",VLOOKUP(VLOOKUP(J180&amp;"_"&amp;K180&amp;"_"&amp;L180,[1]挑战模式!$A:$AS,14+M180,FALSE),[1]怪物!$B:$L,11,FALSE))))</f>
        <v/>
      </c>
      <c r="G180" t="str">
        <f t="shared" ca="1" si="7"/>
        <v>Unit_Monster_Season0_Challenge4_6_1</v>
      </c>
      <c r="H180" t="str">
        <f t="shared" ca="1" si="8"/>
        <v>TowerDefense_Monster1</v>
      </c>
      <c r="I180" t="str">
        <f ca="1">IF(B180="","",IF(RIGHT(VLOOKUP(J180&amp;"_"&amp;K180&amp;"_"&amp;L180,[1]挑战模式!$A:$AS,14+M180,FALSE),1)="3","EffectCreate_BossEffect;EffectCreate_MonsterShow","EffectCreate_MonsterShow"))</f>
        <v>EffectCreate_MonsterShow</v>
      </c>
      <c r="J180" s="2">
        <v>0</v>
      </c>
      <c r="K180" s="2">
        <v>4</v>
      </c>
      <c r="L180" s="2">
        <v>6</v>
      </c>
      <c r="M180" s="2">
        <v>1</v>
      </c>
    </row>
    <row r="181" spans="2:13" x14ac:dyDescent="0.2">
      <c r="B181" t="str">
        <f ca="1">IF(ISNA(VLOOKUP(J181&amp;"_"&amp;K181&amp;"_"&amp;L181,[1]挑战模式!$A:$AS,1,FALSE)),"",IF(VLOOKUP(J181&amp;"_"&amp;K181&amp;"_"&amp;L181,[1]挑战模式!$A:$AS,14+M181,FALSE)="","","Monster_Season"&amp;J181&amp;"_Challenge"&amp;K181&amp;"_"&amp;L181&amp;"_"&amp;M181))</f>
        <v>Monster_Season0_Challenge4_6_2</v>
      </c>
      <c r="C181" t="str">
        <f t="shared" ca="1" si="6"/>
        <v>None</v>
      </c>
      <c r="F181" t="str">
        <f ca="1">IF(ISNA(VLOOKUP(J181&amp;"_"&amp;K181&amp;"_"&amp;L181,[1]挑战模式!$A:$AS,14+M181,FALSE)),"",IF(VLOOKUP(J181&amp;"_"&amp;K181&amp;"_"&amp;L181,[1]挑战模式!$A:$AS,14+M181,FALSE)="","",IF(VLOOKUP(VLOOKUP(J181&amp;"_"&amp;K181&amp;"_"&amp;L181,[1]挑战模式!$A:$AS,14+M181,FALSE),[1]怪物!$B:$L,11,FALSE)=0,"",VLOOKUP(VLOOKUP(J181&amp;"_"&amp;K181&amp;"_"&amp;L181,[1]挑战模式!$A:$AS,14+M181,FALSE),[1]怪物!$B:$L,11,FALSE))))</f>
        <v/>
      </c>
      <c r="G181" t="str">
        <f t="shared" ca="1" si="7"/>
        <v>Unit_Monster_Season0_Challenge4_6_2</v>
      </c>
      <c r="H181" t="str">
        <f t="shared" ca="1" si="8"/>
        <v>TowerDefense_Monster1</v>
      </c>
      <c r="I181" t="str">
        <f ca="1">IF(B181="","",IF(RIGHT(VLOOKUP(J181&amp;"_"&amp;K181&amp;"_"&amp;L181,[1]挑战模式!$A:$AS,14+M181,FALSE),1)="3","EffectCreate_BossEffect;EffectCreate_MonsterShow","EffectCreate_MonsterShow"))</f>
        <v>EffectCreate_MonsterShow</v>
      </c>
      <c r="J181" s="2">
        <v>0</v>
      </c>
      <c r="K181" s="2">
        <v>4</v>
      </c>
      <c r="L181" s="2">
        <v>6</v>
      </c>
      <c r="M181" s="2">
        <v>2</v>
      </c>
    </row>
    <row r="182" spans="2:13" x14ac:dyDescent="0.2">
      <c r="B182" t="str">
        <f ca="1">IF(ISNA(VLOOKUP(J182&amp;"_"&amp;K182&amp;"_"&amp;L182,[1]挑战模式!$A:$AS,1,FALSE)),"",IF(VLOOKUP(J182&amp;"_"&amp;K182&amp;"_"&amp;L182,[1]挑战模式!$A:$AS,14+M182,FALSE)="","","Monster_Season"&amp;J182&amp;"_Challenge"&amp;K182&amp;"_"&amp;L182&amp;"_"&amp;M182))</f>
        <v>Monster_Season0_Challenge4_6_3</v>
      </c>
      <c r="C182" t="str">
        <f t="shared" ca="1" si="6"/>
        <v>None</v>
      </c>
      <c r="F182" t="str">
        <f ca="1">IF(ISNA(VLOOKUP(J182&amp;"_"&amp;K182&amp;"_"&amp;L182,[1]挑战模式!$A:$AS,14+M182,FALSE)),"",IF(VLOOKUP(J182&amp;"_"&amp;K182&amp;"_"&amp;L182,[1]挑战模式!$A:$AS,14+M182,FALSE)="","",IF(VLOOKUP(VLOOKUP(J182&amp;"_"&amp;K182&amp;"_"&amp;L182,[1]挑战模式!$A:$AS,14+M182,FALSE),[1]怪物!$B:$L,11,FALSE)=0,"",VLOOKUP(VLOOKUP(J182&amp;"_"&amp;K182&amp;"_"&amp;L182,[1]挑战模式!$A:$AS,14+M182,FALSE),[1]怪物!$B:$L,11,FALSE))))</f>
        <v/>
      </c>
      <c r="G182" t="str">
        <f t="shared" ca="1" si="7"/>
        <v>Unit_Monster_Season0_Challenge4_6_3</v>
      </c>
      <c r="H182" t="str">
        <f t="shared" ca="1" si="8"/>
        <v>TowerDefense_Monster1</v>
      </c>
      <c r="I182" t="str">
        <f ca="1">IF(B182="","",IF(RIGHT(VLOOKUP(J182&amp;"_"&amp;K182&amp;"_"&amp;L182,[1]挑战模式!$A:$AS,14+M182,FALSE),1)="3","EffectCreate_BossEffect;EffectCreate_MonsterShow","EffectCreate_MonsterShow"))</f>
        <v>EffectCreate_MonsterShow</v>
      </c>
      <c r="J182" s="2">
        <v>0</v>
      </c>
      <c r="K182" s="2">
        <v>4</v>
      </c>
      <c r="L182" s="2">
        <v>6</v>
      </c>
      <c r="M182" s="2">
        <v>3</v>
      </c>
    </row>
    <row r="183" spans="2:13" x14ac:dyDescent="0.2">
      <c r="B183" t="str">
        <f ca="1">IF(ISNA(VLOOKUP(J183&amp;"_"&amp;K183&amp;"_"&amp;L183,[1]挑战模式!$A:$AS,1,FALSE)),"",IF(VLOOKUP(J183&amp;"_"&amp;K183&amp;"_"&amp;L183,[1]挑战模式!$A:$AS,14+M183,FALSE)="","","Monster_Season"&amp;J183&amp;"_Challenge"&amp;K183&amp;"_"&amp;L183&amp;"_"&amp;M183))</f>
        <v>Monster_Season0_Challenge4_6_4</v>
      </c>
      <c r="C183" t="str">
        <f t="shared" ca="1" si="6"/>
        <v>None</v>
      </c>
      <c r="F183" t="str">
        <f ca="1">IF(ISNA(VLOOKUP(J183&amp;"_"&amp;K183&amp;"_"&amp;L183,[1]挑战模式!$A:$AS,14+M183,FALSE)),"",IF(VLOOKUP(J183&amp;"_"&amp;K183&amp;"_"&amp;L183,[1]挑战模式!$A:$AS,14+M183,FALSE)="","",IF(VLOOKUP(VLOOKUP(J183&amp;"_"&amp;K183&amp;"_"&amp;L183,[1]挑战模式!$A:$AS,14+M183,FALSE),[1]怪物!$B:$L,11,FALSE)=0,"",VLOOKUP(VLOOKUP(J183&amp;"_"&amp;K183&amp;"_"&amp;L183,[1]挑战模式!$A:$AS,14+M183,FALSE),[1]怪物!$B:$L,11,FALSE))))</f>
        <v/>
      </c>
      <c r="G183" t="str">
        <f t="shared" ca="1" si="7"/>
        <v>Unit_Monster_Season0_Challenge4_6_4</v>
      </c>
      <c r="H183" t="str">
        <f t="shared" ca="1" si="8"/>
        <v>TowerDefense_Monster1</v>
      </c>
      <c r="I183" t="str">
        <f ca="1">IF(B183="","",IF(RIGHT(VLOOKUP(J183&amp;"_"&amp;K183&amp;"_"&amp;L183,[1]挑战模式!$A:$AS,14+M183,FALSE),1)="3","EffectCreate_BossEffect;EffectCreate_MonsterShow","EffectCreate_MonsterShow"))</f>
        <v>EffectCreate_MonsterShow</v>
      </c>
      <c r="J183" s="2">
        <v>0</v>
      </c>
      <c r="K183" s="2">
        <v>4</v>
      </c>
      <c r="L183" s="2">
        <v>6</v>
      </c>
      <c r="M183" s="2">
        <v>4</v>
      </c>
    </row>
    <row r="184" spans="2:13" x14ac:dyDescent="0.2">
      <c r="B184" t="str">
        <f ca="1">IF(ISNA(VLOOKUP(J184&amp;"_"&amp;K184&amp;"_"&amp;L184,[1]挑战模式!$A:$AS,1,FALSE)),"",IF(VLOOKUP(J184&amp;"_"&amp;K184&amp;"_"&amp;L184,[1]挑战模式!$A:$AS,14+M184,FALSE)="","","Monster_Season"&amp;J184&amp;"_Challenge"&amp;K184&amp;"_"&amp;L184&amp;"_"&amp;M184))</f>
        <v/>
      </c>
      <c r="C184" t="str">
        <f t="shared" ca="1" si="6"/>
        <v/>
      </c>
      <c r="F184" t="str">
        <f ca="1">IF(ISNA(VLOOKUP(J184&amp;"_"&amp;K184&amp;"_"&amp;L184,[1]挑战模式!$A:$AS,14+M184,FALSE)),"",IF(VLOOKUP(J184&amp;"_"&amp;K184&amp;"_"&amp;L184,[1]挑战模式!$A:$AS,14+M184,FALSE)="","",IF(VLOOKUP(VLOOKUP(J184&amp;"_"&amp;K184&amp;"_"&amp;L184,[1]挑战模式!$A:$AS,14+M184,FALSE),[1]怪物!$B:$L,11,FALSE)=0,"",VLOOKUP(VLOOKUP(J184&amp;"_"&amp;K184&amp;"_"&amp;L184,[1]挑战模式!$A:$AS,14+M184,FALSE),[1]怪物!$B:$L,11,FALSE))))</f>
        <v/>
      </c>
      <c r="G184" t="str">
        <f t="shared" ca="1" si="7"/>
        <v/>
      </c>
      <c r="H184" t="str">
        <f t="shared" ca="1" si="8"/>
        <v/>
      </c>
      <c r="I184" t="str">
        <f ca="1">IF(B184="","",IF(RIGHT(VLOOKUP(J184&amp;"_"&amp;K184&amp;"_"&amp;L184,[1]挑战模式!$A:$AS,14+M184,FALSE),1)="3","EffectCreate_BossEffect;EffectCreate_MonsterShow","EffectCreate_MonsterShow"))</f>
        <v/>
      </c>
      <c r="J184" s="2">
        <v>0</v>
      </c>
      <c r="K184" s="2">
        <v>4</v>
      </c>
      <c r="L184" s="2">
        <v>6</v>
      </c>
      <c r="M184" s="2">
        <v>5</v>
      </c>
    </row>
    <row r="185" spans="2:13" x14ac:dyDescent="0.2">
      <c r="B185" t="str">
        <f ca="1">IF(ISNA(VLOOKUP(J185&amp;"_"&amp;K185&amp;"_"&amp;L185,[1]挑战模式!$A:$AS,1,FALSE)),"",IF(VLOOKUP(J185&amp;"_"&amp;K185&amp;"_"&amp;L185,[1]挑战模式!$A:$AS,14+M185,FALSE)="","","Monster_Season"&amp;J185&amp;"_Challenge"&amp;K185&amp;"_"&amp;L185&amp;"_"&amp;M185))</f>
        <v/>
      </c>
      <c r="C185" t="str">
        <f t="shared" ca="1" si="6"/>
        <v/>
      </c>
      <c r="F185" t="str">
        <f ca="1">IF(ISNA(VLOOKUP(J185&amp;"_"&amp;K185&amp;"_"&amp;L185,[1]挑战模式!$A:$AS,14+M185,FALSE)),"",IF(VLOOKUP(J185&amp;"_"&amp;K185&amp;"_"&amp;L185,[1]挑战模式!$A:$AS,14+M185,FALSE)="","",IF(VLOOKUP(VLOOKUP(J185&amp;"_"&amp;K185&amp;"_"&amp;L185,[1]挑战模式!$A:$AS,14+M185,FALSE),[1]怪物!$B:$L,11,FALSE)=0,"",VLOOKUP(VLOOKUP(J185&amp;"_"&amp;K185&amp;"_"&amp;L185,[1]挑战模式!$A:$AS,14+M185,FALSE),[1]怪物!$B:$L,11,FALSE))))</f>
        <v/>
      </c>
      <c r="G185" t="str">
        <f t="shared" ca="1" si="7"/>
        <v/>
      </c>
      <c r="H185" t="str">
        <f t="shared" ca="1" si="8"/>
        <v/>
      </c>
      <c r="I185" t="str">
        <f ca="1">IF(B185="","",IF(RIGHT(VLOOKUP(J185&amp;"_"&amp;K185&amp;"_"&amp;L185,[1]挑战模式!$A:$AS,14+M185,FALSE),1)="3","EffectCreate_BossEffect;EffectCreate_MonsterShow","EffectCreate_MonsterShow"))</f>
        <v/>
      </c>
      <c r="J185" s="2">
        <v>0</v>
      </c>
      <c r="K185" s="2">
        <v>4</v>
      </c>
      <c r="L185" s="2">
        <v>6</v>
      </c>
      <c r="M185" s="2">
        <v>6</v>
      </c>
    </row>
    <row r="186" spans="2:13" x14ac:dyDescent="0.2">
      <c r="B186" t="str">
        <f>IF(ISNA(VLOOKUP(J186&amp;"_"&amp;K186&amp;"_"&amp;L186,[1]挑战模式!$A:$AS,1,FALSE)),"",IF(VLOOKUP(J186&amp;"_"&amp;K186&amp;"_"&amp;L186,[1]挑战模式!$A:$AS,14+M186,FALSE)="","","Monster_Season"&amp;J186&amp;"_Challenge"&amp;K186&amp;"_"&amp;L186&amp;"_"&amp;M186))</f>
        <v/>
      </c>
      <c r="C186" t="str">
        <f t="shared" si="6"/>
        <v/>
      </c>
      <c r="F186" t="str">
        <f>IF(ISNA(VLOOKUP(J186&amp;"_"&amp;K186&amp;"_"&amp;L186,[1]挑战模式!$A:$AS,14+M186,FALSE)),"",IF(VLOOKUP(J186&amp;"_"&amp;K186&amp;"_"&amp;L186,[1]挑战模式!$A:$AS,14+M186,FALSE)="","",IF(VLOOKUP(VLOOKUP(J186&amp;"_"&amp;K186&amp;"_"&amp;L186,[1]挑战模式!$A:$AS,14+M186,FALSE),[1]怪物!$B:$L,11,FALSE)=0,"",VLOOKUP(VLOOKUP(J186&amp;"_"&amp;K186&amp;"_"&amp;L186,[1]挑战模式!$A:$AS,14+M186,FALSE),[1]怪物!$B:$L,11,FALSE))))</f>
        <v/>
      </c>
      <c r="G186" t="str">
        <f t="shared" si="7"/>
        <v/>
      </c>
      <c r="H186" t="str">
        <f t="shared" si="8"/>
        <v/>
      </c>
      <c r="I186" t="str">
        <f>IF(B186="","",IF(RIGHT(VLOOKUP(J186&amp;"_"&amp;K186&amp;"_"&amp;L186,[1]挑战模式!$A:$AS,14+M186,FALSE),1)="3","EffectCreate_BossEffect;EffectCreate_MonsterShow","EffectCreate_MonsterShow"))</f>
        <v/>
      </c>
      <c r="J186" s="2">
        <v>0</v>
      </c>
      <c r="K186" s="2">
        <v>4</v>
      </c>
      <c r="L186" s="2">
        <v>7</v>
      </c>
      <c r="M186" s="2">
        <v>1</v>
      </c>
    </row>
    <row r="187" spans="2:13" x14ac:dyDescent="0.2">
      <c r="B187" t="str">
        <f>IF(ISNA(VLOOKUP(J187&amp;"_"&amp;K187&amp;"_"&amp;L187,[1]挑战模式!$A:$AS,1,FALSE)),"",IF(VLOOKUP(J187&amp;"_"&amp;K187&amp;"_"&amp;L187,[1]挑战模式!$A:$AS,14+M187,FALSE)="","","Monster_Season"&amp;J187&amp;"_Challenge"&amp;K187&amp;"_"&amp;L187&amp;"_"&amp;M187))</f>
        <v/>
      </c>
      <c r="C187" t="str">
        <f t="shared" si="6"/>
        <v/>
      </c>
      <c r="F187" t="str">
        <f>IF(ISNA(VLOOKUP(J187&amp;"_"&amp;K187&amp;"_"&amp;L187,[1]挑战模式!$A:$AS,14+M187,FALSE)),"",IF(VLOOKUP(J187&amp;"_"&amp;K187&amp;"_"&amp;L187,[1]挑战模式!$A:$AS,14+M187,FALSE)="","",IF(VLOOKUP(VLOOKUP(J187&amp;"_"&amp;K187&amp;"_"&amp;L187,[1]挑战模式!$A:$AS,14+M187,FALSE),[1]怪物!$B:$L,11,FALSE)=0,"",VLOOKUP(VLOOKUP(J187&amp;"_"&amp;K187&amp;"_"&amp;L187,[1]挑战模式!$A:$AS,14+M187,FALSE),[1]怪物!$B:$L,11,FALSE))))</f>
        <v/>
      </c>
      <c r="G187" t="str">
        <f t="shared" si="7"/>
        <v/>
      </c>
      <c r="H187" t="str">
        <f t="shared" si="8"/>
        <v/>
      </c>
      <c r="I187" t="str">
        <f>IF(B187="","",IF(RIGHT(VLOOKUP(J187&amp;"_"&amp;K187&amp;"_"&amp;L187,[1]挑战模式!$A:$AS,14+M187,FALSE),1)="3","EffectCreate_BossEffect;EffectCreate_MonsterShow","EffectCreate_MonsterShow"))</f>
        <v/>
      </c>
      <c r="J187" s="2">
        <v>0</v>
      </c>
      <c r="K187" s="2">
        <v>4</v>
      </c>
      <c r="L187" s="2">
        <v>7</v>
      </c>
      <c r="M187" s="2">
        <v>2</v>
      </c>
    </row>
    <row r="188" spans="2:13" x14ac:dyDescent="0.2">
      <c r="B188" t="str">
        <f>IF(ISNA(VLOOKUP(J188&amp;"_"&amp;K188&amp;"_"&amp;L188,[1]挑战模式!$A:$AS,1,FALSE)),"",IF(VLOOKUP(J188&amp;"_"&amp;K188&amp;"_"&amp;L188,[1]挑战模式!$A:$AS,14+M188,FALSE)="","","Monster_Season"&amp;J188&amp;"_Challenge"&amp;K188&amp;"_"&amp;L188&amp;"_"&amp;M188))</f>
        <v/>
      </c>
      <c r="C188" t="str">
        <f t="shared" si="6"/>
        <v/>
      </c>
      <c r="F188" t="str">
        <f>IF(ISNA(VLOOKUP(J188&amp;"_"&amp;K188&amp;"_"&amp;L188,[1]挑战模式!$A:$AS,14+M188,FALSE)),"",IF(VLOOKUP(J188&amp;"_"&amp;K188&amp;"_"&amp;L188,[1]挑战模式!$A:$AS,14+M188,FALSE)="","",IF(VLOOKUP(VLOOKUP(J188&amp;"_"&amp;K188&amp;"_"&amp;L188,[1]挑战模式!$A:$AS,14+M188,FALSE),[1]怪物!$B:$L,11,FALSE)=0,"",VLOOKUP(VLOOKUP(J188&amp;"_"&amp;K188&amp;"_"&amp;L188,[1]挑战模式!$A:$AS,14+M188,FALSE),[1]怪物!$B:$L,11,FALSE))))</f>
        <v/>
      </c>
      <c r="G188" t="str">
        <f t="shared" si="7"/>
        <v/>
      </c>
      <c r="H188" t="str">
        <f t="shared" si="8"/>
        <v/>
      </c>
      <c r="I188" t="str">
        <f>IF(B188="","",IF(RIGHT(VLOOKUP(J188&amp;"_"&amp;K188&amp;"_"&amp;L188,[1]挑战模式!$A:$AS,14+M188,FALSE),1)="3","EffectCreate_BossEffect;EffectCreate_MonsterShow","EffectCreate_MonsterShow"))</f>
        <v/>
      </c>
      <c r="J188" s="2">
        <v>0</v>
      </c>
      <c r="K188" s="2">
        <v>4</v>
      </c>
      <c r="L188" s="2">
        <v>7</v>
      </c>
      <c r="M188" s="2">
        <v>3</v>
      </c>
    </row>
    <row r="189" spans="2:13" x14ac:dyDescent="0.2">
      <c r="B189" t="str">
        <f>IF(ISNA(VLOOKUP(J189&amp;"_"&amp;K189&amp;"_"&amp;L189,[1]挑战模式!$A:$AS,1,FALSE)),"",IF(VLOOKUP(J189&amp;"_"&amp;K189&amp;"_"&amp;L189,[1]挑战模式!$A:$AS,14+M189,FALSE)="","","Monster_Season"&amp;J189&amp;"_Challenge"&amp;K189&amp;"_"&amp;L189&amp;"_"&amp;M189))</f>
        <v/>
      </c>
      <c r="C189" t="str">
        <f t="shared" si="6"/>
        <v/>
      </c>
      <c r="F189" t="str">
        <f>IF(ISNA(VLOOKUP(J189&amp;"_"&amp;K189&amp;"_"&amp;L189,[1]挑战模式!$A:$AS,14+M189,FALSE)),"",IF(VLOOKUP(J189&amp;"_"&amp;K189&amp;"_"&amp;L189,[1]挑战模式!$A:$AS,14+M189,FALSE)="","",IF(VLOOKUP(VLOOKUP(J189&amp;"_"&amp;K189&amp;"_"&amp;L189,[1]挑战模式!$A:$AS,14+M189,FALSE),[1]怪物!$B:$L,11,FALSE)=0,"",VLOOKUP(VLOOKUP(J189&amp;"_"&amp;K189&amp;"_"&amp;L189,[1]挑战模式!$A:$AS,14+M189,FALSE),[1]怪物!$B:$L,11,FALSE))))</f>
        <v/>
      </c>
      <c r="G189" t="str">
        <f t="shared" si="7"/>
        <v/>
      </c>
      <c r="H189" t="str">
        <f t="shared" si="8"/>
        <v/>
      </c>
      <c r="I189" t="str">
        <f>IF(B189="","",IF(RIGHT(VLOOKUP(J189&amp;"_"&amp;K189&amp;"_"&amp;L189,[1]挑战模式!$A:$AS,14+M189,FALSE),1)="3","EffectCreate_BossEffect;EffectCreate_MonsterShow","EffectCreate_MonsterShow"))</f>
        <v/>
      </c>
      <c r="J189" s="2">
        <v>0</v>
      </c>
      <c r="K189" s="2">
        <v>4</v>
      </c>
      <c r="L189" s="2">
        <v>7</v>
      </c>
      <c r="M189" s="2">
        <v>4</v>
      </c>
    </row>
    <row r="190" spans="2:13" x14ac:dyDescent="0.2">
      <c r="B190" t="str">
        <f>IF(ISNA(VLOOKUP(J190&amp;"_"&amp;K190&amp;"_"&amp;L190,[1]挑战模式!$A:$AS,1,FALSE)),"",IF(VLOOKUP(J190&amp;"_"&amp;K190&amp;"_"&amp;L190,[1]挑战模式!$A:$AS,14+M190,FALSE)="","","Monster_Season"&amp;J190&amp;"_Challenge"&amp;K190&amp;"_"&amp;L190&amp;"_"&amp;M190))</f>
        <v/>
      </c>
      <c r="C190" t="str">
        <f t="shared" si="6"/>
        <v/>
      </c>
      <c r="F190" t="str">
        <f>IF(ISNA(VLOOKUP(J190&amp;"_"&amp;K190&amp;"_"&amp;L190,[1]挑战模式!$A:$AS,14+M190,FALSE)),"",IF(VLOOKUP(J190&amp;"_"&amp;K190&amp;"_"&amp;L190,[1]挑战模式!$A:$AS,14+M190,FALSE)="","",IF(VLOOKUP(VLOOKUP(J190&amp;"_"&amp;K190&amp;"_"&amp;L190,[1]挑战模式!$A:$AS,14+M190,FALSE),[1]怪物!$B:$L,11,FALSE)=0,"",VLOOKUP(VLOOKUP(J190&amp;"_"&amp;K190&amp;"_"&amp;L190,[1]挑战模式!$A:$AS,14+M190,FALSE),[1]怪物!$B:$L,11,FALSE))))</f>
        <v/>
      </c>
      <c r="G190" t="str">
        <f t="shared" si="7"/>
        <v/>
      </c>
      <c r="H190" t="str">
        <f t="shared" si="8"/>
        <v/>
      </c>
      <c r="I190" t="str">
        <f>IF(B190="","",IF(RIGHT(VLOOKUP(J190&amp;"_"&amp;K190&amp;"_"&amp;L190,[1]挑战模式!$A:$AS,14+M190,FALSE),1)="3","EffectCreate_BossEffect;EffectCreate_MonsterShow","EffectCreate_MonsterShow"))</f>
        <v/>
      </c>
      <c r="J190" s="2">
        <v>0</v>
      </c>
      <c r="K190" s="2">
        <v>4</v>
      </c>
      <c r="L190" s="2">
        <v>7</v>
      </c>
      <c r="M190" s="2">
        <v>5</v>
      </c>
    </row>
    <row r="191" spans="2:13" x14ac:dyDescent="0.2">
      <c r="B191" t="str">
        <f>IF(ISNA(VLOOKUP(J191&amp;"_"&amp;K191&amp;"_"&amp;L191,[1]挑战模式!$A:$AS,1,FALSE)),"",IF(VLOOKUP(J191&amp;"_"&amp;K191&amp;"_"&amp;L191,[1]挑战模式!$A:$AS,14+M191,FALSE)="","","Monster_Season"&amp;J191&amp;"_Challenge"&amp;K191&amp;"_"&amp;L191&amp;"_"&amp;M191))</f>
        <v/>
      </c>
      <c r="C191" t="str">
        <f t="shared" si="6"/>
        <v/>
      </c>
      <c r="F191" t="str">
        <f>IF(ISNA(VLOOKUP(J191&amp;"_"&amp;K191&amp;"_"&amp;L191,[1]挑战模式!$A:$AS,14+M191,FALSE)),"",IF(VLOOKUP(J191&amp;"_"&amp;K191&amp;"_"&amp;L191,[1]挑战模式!$A:$AS,14+M191,FALSE)="","",IF(VLOOKUP(VLOOKUP(J191&amp;"_"&amp;K191&amp;"_"&amp;L191,[1]挑战模式!$A:$AS,14+M191,FALSE),[1]怪物!$B:$L,11,FALSE)=0,"",VLOOKUP(VLOOKUP(J191&amp;"_"&amp;K191&amp;"_"&amp;L191,[1]挑战模式!$A:$AS,14+M191,FALSE),[1]怪物!$B:$L,11,FALSE))))</f>
        <v/>
      </c>
      <c r="G191" t="str">
        <f t="shared" si="7"/>
        <v/>
      </c>
      <c r="H191" t="str">
        <f t="shared" si="8"/>
        <v/>
      </c>
      <c r="I191" t="str">
        <f>IF(B191="","",IF(RIGHT(VLOOKUP(J191&amp;"_"&amp;K191&amp;"_"&amp;L191,[1]挑战模式!$A:$AS,14+M191,FALSE),1)="3","EffectCreate_BossEffect;EffectCreate_MonsterShow","EffectCreate_MonsterShow"))</f>
        <v/>
      </c>
      <c r="J191" s="2">
        <v>0</v>
      </c>
      <c r="K191" s="2">
        <v>4</v>
      </c>
      <c r="L191" s="2">
        <v>7</v>
      </c>
      <c r="M191" s="2">
        <v>6</v>
      </c>
    </row>
    <row r="192" spans="2:13" x14ac:dyDescent="0.2">
      <c r="B192" t="str">
        <f>IF(ISNA(VLOOKUP(J192&amp;"_"&amp;K192&amp;"_"&amp;L192,[1]挑战模式!$A:$AS,1,FALSE)),"",IF(VLOOKUP(J192&amp;"_"&amp;K192&amp;"_"&amp;L192,[1]挑战模式!$A:$AS,14+M192,FALSE)="","","Monster_Season"&amp;J192&amp;"_Challenge"&amp;K192&amp;"_"&amp;L192&amp;"_"&amp;M192))</f>
        <v/>
      </c>
      <c r="C192" t="str">
        <f t="shared" si="6"/>
        <v/>
      </c>
      <c r="F192" t="str">
        <f>IF(ISNA(VLOOKUP(J192&amp;"_"&amp;K192&amp;"_"&amp;L192,[1]挑战模式!$A:$AS,14+M192,FALSE)),"",IF(VLOOKUP(J192&amp;"_"&amp;K192&amp;"_"&amp;L192,[1]挑战模式!$A:$AS,14+M192,FALSE)="","",IF(VLOOKUP(VLOOKUP(J192&amp;"_"&amp;K192&amp;"_"&amp;L192,[1]挑战模式!$A:$AS,14+M192,FALSE),[1]怪物!$B:$L,11,FALSE)=0,"",VLOOKUP(VLOOKUP(J192&amp;"_"&amp;K192&amp;"_"&amp;L192,[1]挑战模式!$A:$AS,14+M192,FALSE),[1]怪物!$B:$L,11,FALSE))))</f>
        <v/>
      </c>
      <c r="G192" t="str">
        <f t="shared" si="7"/>
        <v/>
      </c>
      <c r="H192" t="str">
        <f t="shared" si="8"/>
        <v/>
      </c>
      <c r="I192" t="str">
        <f>IF(B192="","",IF(RIGHT(VLOOKUP(J192&amp;"_"&amp;K192&amp;"_"&amp;L192,[1]挑战模式!$A:$AS,14+M192,FALSE),1)="3","EffectCreate_BossEffect;EffectCreate_MonsterShow","EffectCreate_MonsterShow"))</f>
        <v/>
      </c>
      <c r="J192" s="2">
        <v>0</v>
      </c>
      <c r="K192" s="2">
        <v>4</v>
      </c>
      <c r="L192" s="2">
        <v>8</v>
      </c>
      <c r="M192" s="2">
        <v>1</v>
      </c>
    </row>
    <row r="193" spans="2:13" x14ac:dyDescent="0.2">
      <c r="B193" t="str">
        <f>IF(ISNA(VLOOKUP(J193&amp;"_"&amp;K193&amp;"_"&amp;L193,[1]挑战模式!$A:$AS,1,FALSE)),"",IF(VLOOKUP(J193&amp;"_"&amp;K193&amp;"_"&amp;L193,[1]挑战模式!$A:$AS,14+M193,FALSE)="","","Monster_Season"&amp;J193&amp;"_Challenge"&amp;K193&amp;"_"&amp;L193&amp;"_"&amp;M193))</f>
        <v/>
      </c>
      <c r="C193" t="str">
        <f t="shared" si="6"/>
        <v/>
      </c>
      <c r="F193" t="str">
        <f>IF(ISNA(VLOOKUP(J193&amp;"_"&amp;K193&amp;"_"&amp;L193,[1]挑战模式!$A:$AS,14+M193,FALSE)),"",IF(VLOOKUP(J193&amp;"_"&amp;K193&amp;"_"&amp;L193,[1]挑战模式!$A:$AS,14+M193,FALSE)="","",IF(VLOOKUP(VLOOKUP(J193&amp;"_"&amp;K193&amp;"_"&amp;L193,[1]挑战模式!$A:$AS,14+M193,FALSE),[1]怪物!$B:$L,11,FALSE)=0,"",VLOOKUP(VLOOKUP(J193&amp;"_"&amp;K193&amp;"_"&amp;L193,[1]挑战模式!$A:$AS,14+M193,FALSE),[1]怪物!$B:$L,11,FALSE))))</f>
        <v/>
      </c>
      <c r="G193" t="str">
        <f t="shared" si="7"/>
        <v/>
      </c>
      <c r="H193" t="str">
        <f t="shared" si="8"/>
        <v/>
      </c>
      <c r="I193" t="str">
        <f>IF(B193="","",IF(RIGHT(VLOOKUP(J193&amp;"_"&amp;K193&amp;"_"&amp;L193,[1]挑战模式!$A:$AS,14+M193,FALSE),1)="3","EffectCreate_BossEffect;EffectCreate_MonsterShow","EffectCreate_MonsterShow"))</f>
        <v/>
      </c>
      <c r="J193" s="2">
        <v>0</v>
      </c>
      <c r="K193" s="2">
        <v>4</v>
      </c>
      <c r="L193" s="2">
        <v>8</v>
      </c>
      <c r="M193" s="2">
        <v>2</v>
      </c>
    </row>
    <row r="194" spans="2:13" x14ac:dyDescent="0.2">
      <c r="B194" t="str">
        <f>IF(ISNA(VLOOKUP(J194&amp;"_"&amp;K194&amp;"_"&amp;L194,[1]挑战模式!$A:$AS,1,FALSE)),"",IF(VLOOKUP(J194&amp;"_"&amp;K194&amp;"_"&amp;L194,[1]挑战模式!$A:$AS,14+M194,FALSE)="","","Monster_Season"&amp;J194&amp;"_Challenge"&amp;K194&amp;"_"&amp;L194&amp;"_"&amp;M194))</f>
        <v/>
      </c>
      <c r="C194" t="str">
        <f t="shared" si="6"/>
        <v/>
      </c>
      <c r="F194" t="str">
        <f>IF(ISNA(VLOOKUP(J194&amp;"_"&amp;K194&amp;"_"&amp;L194,[1]挑战模式!$A:$AS,14+M194,FALSE)),"",IF(VLOOKUP(J194&amp;"_"&amp;K194&amp;"_"&amp;L194,[1]挑战模式!$A:$AS,14+M194,FALSE)="","",IF(VLOOKUP(VLOOKUP(J194&amp;"_"&amp;K194&amp;"_"&amp;L194,[1]挑战模式!$A:$AS,14+M194,FALSE),[1]怪物!$B:$L,11,FALSE)=0,"",VLOOKUP(VLOOKUP(J194&amp;"_"&amp;K194&amp;"_"&amp;L194,[1]挑战模式!$A:$AS,14+M194,FALSE),[1]怪物!$B:$L,11,FALSE))))</f>
        <v/>
      </c>
      <c r="G194" t="str">
        <f t="shared" si="7"/>
        <v/>
      </c>
      <c r="H194" t="str">
        <f t="shared" si="8"/>
        <v/>
      </c>
      <c r="I194" t="str">
        <f>IF(B194="","",IF(RIGHT(VLOOKUP(J194&amp;"_"&amp;K194&amp;"_"&amp;L194,[1]挑战模式!$A:$AS,14+M194,FALSE),1)="3","EffectCreate_BossEffect;EffectCreate_MonsterShow","EffectCreate_MonsterShow"))</f>
        <v/>
      </c>
      <c r="J194" s="2">
        <v>0</v>
      </c>
      <c r="K194" s="2">
        <v>4</v>
      </c>
      <c r="L194" s="2">
        <v>8</v>
      </c>
      <c r="M194" s="2">
        <v>3</v>
      </c>
    </row>
    <row r="195" spans="2:13" x14ac:dyDescent="0.2">
      <c r="B195" t="str">
        <f>IF(ISNA(VLOOKUP(J195&amp;"_"&amp;K195&amp;"_"&amp;L195,[1]挑战模式!$A:$AS,1,FALSE)),"",IF(VLOOKUP(J195&amp;"_"&amp;K195&amp;"_"&amp;L195,[1]挑战模式!$A:$AS,14+M195,FALSE)="","","Monster_Season"&amp;J195&amp;"_Challenge"&amp;K195&amp;"_"&amp;L195&amp;"_"&amp;M195))</f>
        <v/>
      </c>
      <c r="C195" t="str">
        <f t="shared" si="6"/>
        <v/>
      </c>
      <c r="F195" t="str">
        <f>IF(ISNA(VLOOKUP(J195&amp;"_"&amp;K195&amp;"_"&amp;L195,[1]挑战模式!$A:$AS,14+M195,FALSE)),"",IF(VLOOKUP(J195&amp;"_"&amp;K195&amp;"_"&amp;L195,[1]挑战模式!$A:$AS,14+M195,FALSE)="","",IF(VLOOKUP(VLOOKUP(J195&amp;"_"&amp;K195&amp;"_"&amp;L195,[1]挑战模式!$A:$AS,14+M195,FALSE),[1]怪物!$B:$L,11,FALSE)=0,"",VLOOKUP(VLOOKUP(J195&amp;"_"&amp;K195&amp;"_"&amp;L195,[1]挑战模式!$A:$AS,14+M195,FALSE),[1]怪物!$B:$L,11,FALSE))))</f>
        <v/>
      </c>
      <c r="G195" t="str">
        <f t="shared" si="7"/>
        <v/>
      </c>
      <c r="H195" t="str">
        <f t="shared" si="8"/>
        <v/>
      </c>
      <c r="I195" t="str">
        <f>IF(B195="","",IF(RIGHT(VLOOKUP(J195&amp;"_"&amp;K195&amp;"_"&amp;L195,[1]挑战模式!$A:$AS,14+M195,FALSE),1)="3","EffectCreate_BossEffect;EffectCreate_MonsterShow","EffectCreate_MonsterShow"))</f>
        <v/>
      </c>
      <c r="J195" s="2">
        <v>0</v>
      </c>
      <c r="K195" s="2">
        <v>4</v>
      </c>
      <c r="L195" s="2">
        <v>8</v>
      </c>
      <c r="M195" s="2">
        <v>4</v>
      </c>
    </row>
    <row r="196" spans="2:13" x14ac:dyDescent="0.2">
      <c r="B196" t="str">
        <f>IF(ISNA(VLOOKUP(J196&amp;"_"&amp;K196&amp;"_"&amp;L196,[1]挑战模式!$A:$AS,1,FALSE)),"",IF(VLOOKUP(J196&amp;"_"&amp;K196&amp;"_"&amp;L196,[1]挑战模式!$A:$AS,14+M196,FALSE)="","","Monster_Season"&amp;J196&amp;"_Challenge"&amp;K196&amp;"_"&amp;L196&amp;"_"&amp;M196))</f>
        <v/>
      </c>
      <c r="C196" t="str">
        <f t="shared" si="6"/>
        <v/>
      </c>
      <c r="F196" t="str">
        <f>IF(ISNA(VLOOKUP(J196&amp;"_"&amp;K196&amp;"_"&amp;L196,[1]挑战模式!$A:$AS,14+M196,FALSE)),"",IF(VLOOKUP(J196&amp;"_"&amp;K196&amp;"_"&amp;L196,[1]挑战模式!$A:$AS,14+M196,FALSE)="","",IF(VLOOKUP(VLOOKUP(J196&amp;"_"&amp;K196&amp;"_"&amp;L196,[1]挑战模式!$A:$AS,14+M196,FALSE),[1]怪物!$B:$L,11,FALSE)=0,"",VLOOKUP(VLOOKUP(J196&amp;"_"&amp;K196&amp;"_"&amp;L196,[1]挑战模式!$A:$AS,14+M196,FALSE),[1]怪物!$B:$L,11,FALSE))))</f>
        <v/>
      </c>
      <c r="G196" t="str">
        <f t="shared" si="7"/>
        <v/>
      </c>
      <c r="H196" t="str">
        <f t="shared" si="8"/>
        <v/>
      </c>
      <c r="I196" t="str">
        <f>IF(B196="","",IF(RIGHT(VLOOKUP(J196&amp;"_"&amp;K196&amp;"_"&amp;L196,[1]挑战模式!$A:$AS,14+M196,FALSE),1)="3","EffectCreate_BossEffect;EffectCreate_MonsterShow","EffectCreate_MonsterShow"))</f>
        <v/>
      </c>
      <c r="J196" s="2">
        <v>0</v>
      </c>
      <c r="K196" s="2">
        <v>4</v>
      </c>
      <c r="L196" s="2">
        <v>8</v>
      </c>
      <c r="M196" s="2">
        <v>5</v>
      </c>
    </row>
    <row r="197" spans="2:13" x14ac:dyDescent="0.2">
      <c r="B197" t="str">
        <f>IF(ISNA(VLOOKUP(J197&amp;"_"&amp;K197&amp;"_"&amp;L197,[1]挑战模式!$A:$AS,1,FALSE)),"",IF(VLOOKUP(J197&amp;"_"&amp;K197&amp;"_"&amp;L197,[1]挑战模式!$A:$AS,14+M197,FALSE)="","","Monster_Season"&amp;J197&amp;"_Challenge"&amp;K197&amp;"_"&amp;L197&amp;"_"&amp;M197))</f>
        <v/>
      </c>
      <c r="C197" t="str">
        <f t="shared" si="6"/>
        <v/>
      </c>
      <c r="F197" t="str">
        <f>IF(ISNA(VLOOKUP(J197&amp;"_"&amp;K197&amp;"_"&amp;L197,[1]挑战模式!$A:$AS,14+M197,FALSE)),"",IF(VLOOKUP(J197&amp;"_"&amp;K197&amp;"_"&amp;L197,[1]挑战模式!$A:$AS,14+M197,FALSE)="","",IF(VLOOKUP(VLOOKUP(J197&amp;"_"&amp;K197&amp;"_"&amp;L197,[1]挑战模式!$A:$AS,14+M197,FALSE),[1]怪物!$B:$L,11,FALSE)=0,"",VLOOKUP(VLOOKUP(J197&amp;"_"&amp;K197&amp;"_"&amp;L197,[1]挑战模式!$A:$AS,14+M197,FALSE),[1]怪物!$B:$L,11,FALSE))))</f>
        <v/>
      </c>
      <c r="G197" t="str">
        <f t="shared" si="7"/>
        <v/>
      </c>
      <c r="H197" t="str">
        <f t="shared" si="8"/>
        <v/>
      </c>
      <c r="I197" t="str">
        <f>IF(B197="","",IF(RIGHT(VLOOKUP(J197&amp;"_"&amp;K197&amp;"_"&amp;L197,[1]挑战模式!$A:$AS,14+M197,FALSE),1)="3","EffectCreate_BossEffect;EffectCreate_MonsterShow","EffectCreate_MonsterShow"))</f>
        <v/>
      </c>
      <c r="J197" s="2">
        <v>0</v>
      </c>
      <c r="K197" s="2">
        <v>4</v>
      </c>
      <c r="L197" s="2">
        <v>8</v>
      </c>
      <c r="M197" s="2">
        <v>6</v>
      </c>
    </row>
    <row r="198" spans="2:13" x14ac:dyDescent="0.2">
      <c r="B198" t="str">
        <f ca="1">IF(ISNA(VLOOKUP(J198&amp;"_"&amp;K198&amp;"_"&amp;L198,[1]挑战模式!$A:$AS,1,FALSE)),"",IF(VLOOKUP(J198&amp;"_"&amp;K198&amp;"_"&amp;L198,[1]挑战模式!$A:$AS,14+M198,FALSE)="","","Monster_Season"&amp;J198&amp;"_Challenge"&amp;K198&amp;"_"&amp;L198&amp;"_"&amp;M198))</f>
        <v>Monster_Season0_Challenge5_1_1</v>
      </c>
      <c r="C198" t="str">
        <f t="shared" ca="1" si="6"/>
        <v>None</v>
      </c>
      <c r="F198" t="str">
        <f ca="1">IF(ISNA(VLOOKUP(J198&amp;"_"&amp;K198&amp;"_"&amp;L198,[1]挑战模式!$A:$AS,14+M198,FALSE)),"",IF(VLOOKUP(J198&amp;"_"&amp;K198&amp;"_"&amp;L198,[1]挑战模式!$A:$AS,14+M198,FALSE)="","",IF(VLOOKUP(VLOOKUP(J198&amp;"_"&amp;K198&amp;"_"&amp;L198,[1]挑战模式!$A:$AS,14+M198,FALSE),[1]怪物!$B:$L,11,FALSE)=0,"",VLOOKUP(VLOOKUP(J198&amp;"_"&amp;K198&amp;"_"&amp;L198,[1]挑战模式!$A:$AS,14+M198,FALSE),[1]怪物!$B:$L,11,FALSE))))</f>
        <v/>
      </c>
      <c r="G198" t="str">
        <f t="shared" ca="1" si="7"/>
        <v>Unit_Monster_Season0_Challenge5_1_1</v>
      </c>
      <c r="H198" t="str">
        <f t="shared" ca="1" si="8"/>
        <v>TowerDefense_Monster1</v>
      </c>
      <c r="I198" t="str">
        <f ca="1">IF(B198="","",IF(RIGHT(VLOOKUP(J198&amp;"_"&amp;K198&amp;"_"&amp;L198,[1]挑战模式!$A:$AS,14+M198,FALSE),1)="3","EffectCreate_BossEffect;EffectCreate_MonsterShow","EffectCreate_MonsterShow"))</f>
        <v>EffectCreate_MonsterShow</v>
      </c>
      <c r="J198" s="2">
        <v>0</v>
      </c>
      <c r="K198" s="2">
        <v>5</v>
      </c>
      <c r="L198" s="2">
        <v>1</v>
      </c>
      <c r="M198" s="2">
        <v>1</v>
      </c>
    </row>
    <row r="199" spans="2:13" x14ac:dyDescent="0.2">
      <c r="B199" t="str">
        <f ca="1">IF(ISNA(VLOOKUP(J199&amp;"_"&amp;K199&amp;"_"&amp;L199,[1]挑战模式!$A:$AS,1,FALSE)),"",IF(VLOOKUP(J199&amp;"_"&amp;K199&amp;"_"&amp;L199,[1]挑战模式!$A:$AS,14+M199,FALSE)="","","Monster_Season"&amp;J199&amp;"_Challenge"&amp;K199&amp;"_"&amp;L199&amp;"_"&amp;M199))</f>
        <v/>
      </c>
      <c r="C199" t="str">
        <f t="shared" ref="C199:C262" ca="1" si="9">IF(B199="","","None")</f>
        <v/>
      </c>
      <c r="F199" t="str">
        <f ca="1">IF(ISNA(VLOOKUP(J199&amp;"_"&amp;K199&amp;"_"&amp;L199,[1]挑战模式!$A:$AS,14+M199,FALSE)),"",IF(VLOOKUP(J199&amp;"_"&amp;K199&amp;"_"&amp;L199,[1]挑战模式!$A:$AS,14+M199,FALSE)="","",IF(VLOOKUP(VLOOKUP(J199&amp;"_"&amp;K199&amp;"_"&amp;L199,[1]挑战模式!$A:$AS,14+M199,FALSE),[1]怪物!$B:$L,11,FALSE)=0,"",VLOOKUP(VLOOKUP(J199&amp;"_"&amp;K199&amp;"_"&amp;L199,[1]挑战模式!$A:$AS,14+M199,FALSE),[1]怪物!$B:$L,11,FALSE))))</f>
        <v/>
      </c>
      <c r="G199" t="str">
        <f t="shared" ref="G199:G262" ca="1" si="10">IF(B199="","","Unit_Monster"&amp;RIGHT(B199,LEN(B199)-7))</f>
        <v/>
      </c>
      <c r="H199" t="str">
        <f t="shared" ref="H199:H262" ca="1" si="11">IF(B199="","","TowerDefense_Monster1")</f>
        <v/>
      </c>
      <c r="I199" t="str">
        <f ca="1">IF(B199="","",IF(RIGHT(VLOOKUP(J199&amp;"_"&amp;K199&amp;"_"&amp;L199,[1]挑战模式!$A:$AS,14+M199,FALSE),1)="3","EffectCreate_BossEffect;EffectCreate_MonsterShow","EffectCreate_MonsterShow"))</f>
        <v/>
      </c>
      <c r="J199" s="2">
        <v>0</v>
      </c>
      <c r="K199" s="2">
        <v>5</v>
      </c>
      <c r="L199" s="2">
        <v>1</v>
      </c>
      <c r="M199" s="2">
        <v>2</v>
      </c>
    </row>
    <row r="200" spans="2:13" x14ac:dyDescent="0.2">
      <c r="B200" t="str">
        <f ca="1">IF(ISNA(VLOOKUP(J200&amp;"_"&amp;K200&amp;"_"&amp;L200,[1]挑战模式!$A:$AS,1,FALSE)),"",IF(VLOOKUP(J200&amp;"_"&amp;K200&amp;"_"&amp;L200,[1]挑战模式!$A:$AS,14+M200,FALSE)="","","Monster_Season"&amp;J200&amp;"_Challenge"&amp;K200&amp;"_"&amp;L200&amp;"_"&amp;M200))</f>
        <v/>
      </c>
      <c r="C200" t="str">
        <f t="shared" ca="1" si="9"/>
        <v/>
      </c>
      <c r="F200" t="str">
        <f ca="1">IF(ISNA(VLOOKUP(J200&amp;"_"&amp;K200&amp;"_"&amp;L200,[1]挑战模式!$A:$AS,14+M200,FALSE)),"",IF(VLOOKUP(J200&amp;"_"&amp;K200&amp;"_"&amp;L200,[1]挑战模式!$A:$AS,14+M200,FALSE)="","",IF(VLOOKUP(VLOOKUP(J200&amp;"_"&amp;K200&amp;"_"&amp;L200,[1]挑战模式!$A:$AS,14+M200,FALSE),[1]怪物!$B:$L,11,FALSE)=0,"",VLOOKUP(VLOOKUP(J200&amp;"_"&amp;K200&amp;"_"&amp;L200,[1]挑战模式!$A:$AS,14+M200,FALSE),[1]怪物!$B:$L,11,FALSE))))</f>
        <v/>
      </c>
      <c r="G200" t="str">
        <f t="shared" ca="1" si="10"/>
        <v/>
      </c>
      <c r="H200" t="str">
        <f t="shared" ca="1" si="11"/>
        <v/>
      </c>
      <c r="I200" t="str">
        <f ca="1">IF(B200="","",IF(RIGHT(VLOOKUP(J200&amp;"_"&amp;K200&amp;"_"&amp;L200,[1]挑战模式!$A:$AS,14+M200,FALSE),1)="3","EffectCreate_BossEffect;EffectCreate_MonsterShow","EffectCreate_MonsterShow"))</f>
        <v/>
      </c>
      <c r="J200" s="2">
        <v>0</v>
      </c>
      <c r="K200" s="2">
        <v>5</v>
      </c>
      <c r="L200" s="2">
        <v>1</v>
      </c>
      <c r="M200" s="2">
        <v>3</v>
      </c>
    </row>
    <row r="201" spans="2:13" x14ac:dyDescent="0.2">
      <c r="B201" t="str">
        <f ca="1">IF(ISNA(VLOOKUP(J201&amp;"_"&amp;K201&amp;"_"&amp;L201,[1]挑战模式!$A:$AS,1,FALSE)),"",IF(VLOOKUP(J201&amp;"_"&amp;K201&amp;"_"&amp;L201,[1]挑战模式!$A:$AS,14+M201,FALSE)="","","Monster_Season"&amp;J201&amp;"_Challenge"&amp;K201&amp;"_"&amp;L201&amp;"_"&amp;M201))</f>
        <v/>
      </c>
      <c r="C201" t="str">
        <f t="shared" ca="1" si="9"/>
        <v/>
      </c>
      <c r="F201" t="str">
        <f ca="1">IF(ISNA(VLOOKUP(J201&amp;"_"&amp;K201&amp;"_"&amp;L201,[1]挑战模式!$A:$AS,14+M201,FALSE)),"",IF(VLOOKUP(J201&amp;"_"&amp;K201&amp;"_"&amp;L201,[1]挑战模式!$A:$AS,14+M201,FALSE)="","",IF(VLOOKUP(VLOOKUP(J201&amp;"_"&amp;K201&amp;"_"&amp;L201,[1]挑战模式!$A:$AS,14+M201,FALSE),[1]怪物!$B:$L,11,FALSE)=0,"",VLOOKUP(VLOOKUP(J201&amp;"_"&amp;K201&amp;"_"&amp;L201,[1]挑战模式!$A:$AS,14+M201,FALSE),[1]怪物!$B:$L,11,FALSE))))</f>
        <v/>
      </c>
      <c r="G201" t="str">
        <f t="shared" ca="1" si="10"/>
        <v/>
      </c>
      <c r="H201" t="str">
        <f t="shared" ca="1" si="11"/>
        <v/>
      </c>
      <c r="I201" t="str">
        <f ca="1">IF(B201="","",IF(RIGHT(VLOOKUP(J201&amp;"_"&amp;K201&amp;"_"&amp;L201,[1]挑战模式!$A:$AS,14+M201,FALSE),1)="3","EffectCreate_BossEffect;EffectCreate_MonsterShow","EffectCreate_MonsterShow"))</f>
        <v/>
      </c>
      <c r="J201" s="2">
        <v>0</v>
      </c>
      <c r="K201" s="2">
        <v>5</v>
      </c>
      <c r="L201" s="2">
        <v>1</v>
      </c>
      <c r="M201" s="2">
        <v>4</v>
      </c>
    </row>
    <row r="202" spans="2:13" x14ac:dyDescent="0.2">
      <c r="B202" t="str">
        <f ca="1">IF(ISNA(VLOOKUP(J202&amp;"_"&amp;K202&amp;"_"&amp;L202,[1]挑战模式!$A:$AS,1,FALSE)),"",IF(VLOOKUP(J202&amp;"_"&amp;K202&amp;"_"&amp;L202,[1]挑战模式!$A:$AS,14+M202,FALSE)="","","Monster_Season"&amp;J202&amp;"_Challenge"&amp;K202&amp;"_"&amp;L202&amp;"_"&amp;M202))</f>
        <v/>
      </c>
      <c r="C202" t="str">
        <f t="shared" ca="1" si="9"/>
        <v/>
      </c>
      <c r="F202" t="str">
        <f ca="1">IF(ISNA(VLOOKUP(J202&amp;"_"&amp;K202&amp;"_"&amp;L202,[1]挑战模式!$A:$AS,14+M202,FALSE)),"",IF(VLOOKUP(J202&amp;"_"&amp;K202&amp;"_"&amp;L202,[1]挑战模式!$A:$AS,14+M202,FALSE)="","",IF(VLOOKUP(VLOOKUP(J202&amp;"_"&amp;K202&amp;"_"&amp;L202,[1]挑战模式!$A:$AS,14+M202,FALSE),[1]怪物!$B:$L,11,FALSE)=0,"",VLOOKUP(VLOOKUP(J202&amp;"_"&amp;K202&amp;"_"&amp;L202,[1]挑战模式!$A:$AS,14+M202,FALSE),[1]怪物!$B:$L,11,FALSE))))</f>
        <v/>
      </c>
      <c r="G202" t="str">
        <f t="shared" ca="1" si="10"/>
        <v/>
      </c>
      <c r="H202" t="str">
        <f t="shared" ca="1" si="11"/>
        <v/>
      </c>
      <c r="I202" t="str">
        <f ca="1">IF(B202="","",IF(RIGHT(VLOOKUP(J202&amp;"_"&amp;K202&amp;"_"&amp;L202,[1]挑战模式!$A:$AS,14+M202,FALSE),1)="3","EffectCreate_BossEffect;EffectCreate_MonsterShow","EffectCreate_MonsterShow"))</f>
        <v/>
      </c>
      <c r="J202" s="2">
        <v>0</v>
      </c>
      <c r="K202" s="2">
        <v>5</v>
      </c>
      <c r="L202" s="2">
        <v>1</v>
      </c>
      <c r="M202" s="2">
        <v>5</v>
      </c>
    </row>
    <row r="203" spans="2:13" x14ac:dyDescent="0.2">
      <c r="B203" t="str">
        <f ca="1">IF(ISNA(VLOOKUP(J203&amp;"_"&amp;K203&amp;"_"&amp;L203,[1]挑战模式!$A:$AS,1,FALSE)),"",IF(VLOOKUP(J203&amp;"_"&amp;K203&amp;"_"&amp;L203,[1]挑战模式!$A:$AS,14+M203,FALSE)="","","Monster_Season"&amp;J203&amp;"_Challenge"&amp;K203&amp;"_"&amp;L203&amp;"_"&amp;M203))</f>
        <v/>
      </c>
      <c r="C203" t="str">
        <f t="shared" ca="1" si="9"/>
        <v/>
      </c>
      <c r="F203" t="str">
        <f ca="1">IF(ISNA(VLOOKUP(J203&amp;"_"&amp;K203&amp;"_"&amp;L203,[1]挑战模式!$A:$AS,14+M203,FALSE)),"",IF(VLOOKUP(J203&amp;"_"&amp;K203&amp;"_"&amp;L203,[1]挑战模式!$A:$AS,14+M203,FALSE)="","",IF(VLOOKUP(VLOOKUP(J203&amp;"_"&amp;K203&amp;"_"&amp;L203,[1]挑战模式!$A:$AS,14+M203,FALSE),[1]怪物!$B:$L,11,FALSE)=0,"",VLOOKUP(VLOOKUP(J203&amp;"_"&amp;K203&amp;"_"&amp;L203,[1]挑战模式!$A:$AS,14+M203,FALSE),[1]怪物!$B:$L,11,FALSE))))</f>
        <v/>
      </c>
      <c r="G203" t="str">
        <f t="shared" ca="1" si="10"/>
        <v/>
      </c>
      <c r="H203" t="str">
        <f t="shared" ca="1" si="11"/>
        <v/>
      </c>
      <c r="I203" t="str">
        <f ca="1">IF(B203="","",IF(RIGHT(VLOOKUP(J203&amp;"_"&amp;K203&amp;"_"&amp;L203,[1]挑战模式!$A:$AS,14+M203,FALSE),1)="3","EffectCreate_BossEffect;EffectCreate_MonsterShow","EffectCreate_MonsterShow"))</f>
        <v/>
      </c>
      <c r="J203" s="2">
        <v>0</v>
      </c>
      <c r="K203" s="2">
        <v>5</v>
      </c>
      <c r="L203" s="2">
        <v>1</v>
      </c>
      <c r="M203" s="2">
        <v>6</v>
      </c>
    </row>
    <row r="204" spans="2:13" x14ac:dyDescent="0.2">
      <c r="B204" t="str">
        <f ca="1">IF(ISNA(VLOOKUP(J204&amp;"_"&amp;K204&amp;"_"&amp;L204,[1]挑战模式!$A:$AS,1,FALSE)),"",IF(VLOOKUP(J204&amp;"_"&amp;K204&amp;"_"&amp;L204,[1]挑战模式!$A:$AS,14+M204,FALSE)="","","Monster_Season"&amp;J204&amp;"_Challenge"&amp;K204&amp;"_"&amp;L204&amp;"_"&amp;M204))</f>
        <v>Monster_Season0_Challenge5_2_1</v>
      </c>
      <c r="C204" t="str">
        <f t="shared" ca="1" si="9"/>
        <v>None</v>
      </c>
      <c r="F204" t="str">
        <f ca="1">IF(ISNA(VLOOKUP(J204&amp;"_"&amp;K204&amp;"_"&amp;L204,[1]挑战模式!$A:$AS,14+M204,FALSE)),"",IF(VLOOKUP(J204&amp;"_"&amp;K204&amp;"_"&amp;L204,[1]挑战模式!$A:$AS,14+M204,FALSE)="","",IF(VLOOKUP(VLOOKUP(J204&amp;"_"&amp;K204&amp;"_"&amp;L204,[1]挑战模式!$A:$AS,14+M204,FALSE),[1]怪物!$B:$L,11,FALSE)=0,"",VLOOKUP(VLOOKUP(J204&amp;"_"&amp;K204&amp;"_"&amp;L204,[1]挑战模式!$A:$AS,14+M204,FALSE),[1]怪物!$B:$L,11,FALSE))))</f>
        <v/>
      </c>
      <c r="G204" t="str">
        <f t="shared" ca="1" si="10"/>
        <v>Unit_Monster_Season0_Challenge5_2_1</v>
      </c>
      <c r="H204" t="str">
        <f t="shared" ca="1" si="11"/>
        <v>TowerDefense_Monster1</v>
      </c>
      <c r="I204" t="str">
        <f ca="1">IF(B204="","",IF(RIGHT(VLOOKUP(J204&amp;"_"&amp;K204&amp;"_"&amp;L204,[1]挑战模式!$A:$AS,14+M204,FALSE),1)="3","EffectCreate_BossEffect;EffectCreate_MonsterShow","EffectCreate_MonsterShow"))</f>
        <v>EffectCreate_MonsterShow</v>
      </c>
      <c r="J204" s="2">
        <v>0</v>
      </c>
      <c r="K204" s="2">
        <v>5</v>
      </c>
      <c r="L204" s="2">
        <v>2</v>
      </c>
      <c r="M204" s="2">
        <v>1</v>
      </c>
    </row>
    <row r="205" spans="2:13" x14ac:dyDescent="0.2">
      <c r="B205" t="str">
        <f ca="1">IF(ISNA(VLOOKUP(J205&amp;"_"&amp;K205&amp;"_"&amp;L205,[1]挑战模式!$A:$AS,1,FALSE)),"",IF(VLOOKUP(J205&amp;"_"&amp;K205&amp;"_"&amp;L205,[1]挑战模式!$A:$AS,14+M205,FALSE)="","","Monster_Season"&amp;J205&amp;"_Challenge"&amp;K205&amp;"_"&amp;L205&amp;"_"&amp;M205))</f>
        <v>Monster_Season0_Challenge5_2_2</v>
      </c>
      <c r="C205" t="str">
        <f t="shared" ca="1" si="9"/>
        <v>None</v>
      </c>
      <c r="F205" t="str">
        <f ca="1">IF(ISNA(VLOOKUP(J205&amp;"_"&amp;K205&amp;"_"&amp;L205,[1]挑战模式!$A:$AS,14+M205,FALSE)),"",IF(VLOOKUP(J205&amp;"_"&amp;K205&amp;"_"&amp;L205,[1]挑战模式!$A:$AS,14+M205,FALSE)="","",IF(VLOOKUP(VLOOKUP(J205&amp;"_"&amp;K205&amp;"_"&amp;L205,[1]挑战模式!$A:$AS,14+M205,FALSE),[1]怪物!$B:$L,11,FALSE)=0,"",VLOOKUP(VLOOKUP(J205&amp;"_"&amp;K205&amp;"_"&amp;L205,[1]挑战模式!$A:$AS,14+M205,FALSE),[1]怪物!$B:$L,11,FALSE))))</f>
        <v/>
      </c>
      <c r="G205" t="str">
        <f t="shared" ca="1" si="10"/>
        <v>Unit_Monster_Season0_Challenge5_2_2</v>
      </c>
      <c r="H205" t="str">
        <f t="shared" ca="1" si="11"/>
        <v>TowerDefense_Monster1</v>
      </c>
      <c r="I205" t="str">
        <f ca="1">IF(B205="","",IF(RIGHT(VLOOKUP(J205&amp;"_"&amp;K205&amp;"_"&amp;L205,[1]挑战模式!$A:$AS,14+M205,FALSE),1)="3","EffectCreate_BossEffect;EffectCreate_MonsterShow","EffectCreate_MonsterShow"))</f>
        <v>EffectCreate_MonsterShow</v>
      </c>
      <c r="J205" s="2">
        <v>0</v>
      </c>
      <c r="K205" s="2">
        <v>5</v>
      </c>
      <c r="L205" s="2">
        <v>2</v>
      </c>
      <c r="M205" s="2">
        <v>2</v>
      </c>
    </row>
    <row r="206" spans="2:13" x14ac:dyDescent="0.2">
      <c r="B206" t="str">
        <f ca="1">IF(ISNA(VLOOKUP(J206&amp;"_"&amp;K206&amp;"_"&amp;L206,[1]挑战模式!$A:$AS,1,FALSE)),"",IF(VLOOKUP(J206&amp;"_"&amp;K206&amp;"_"&amp;L206,[1]挑战模式!$A:$AS,14+M206,FALSE)="","","Monster_Season"&amp;J206&amp;"_Challenge"&amp;K206&amp;"_"&amp;L206&amp;"_"&amp;M206))</f>
        <v/>
      </c>
      <c r="C206" t="str">
        <f t="shared" ca="1" si="9"/>
        <v/>
      </c>
      <c r="F206" t="str">
        <f ca="1">IF(ISNA(VLOOKUP(J206&amp;"_"&amp;K206&amp;"_"&amp;L206,[1]挑战模式!$A:$AS,14+M206,FALSE)),"",IF(VLOOKUP(J206&amp;"_"&amp;K206&amp;"_"&amp;L206,[1]挑战模式!$A:$AS,14+M206,FALSE)="","",IF(VLOOKUP(VLOOKUP(J206&amp;"_"&amp;K206&amp;"_"&amp;L206,[1]挑战模式!$A:$AS,14+M206,FALSE),[1]怪物!$B:$L,11,FALSE)=0,"",VLOOKUP(VLOOKUP(J206&amp;"_"&amp;K206&amp;"_"&amp;L206,[1]挑战模式!$A:$AS,14+M206,FALSE),[1]怪物!$B:$L,11,FALSE))))</f>
        <v/>
      </c>
      <c r="G206" t="str">
        <f t="shared" ca="1" si="10"/>
        <v/>
      </c>
      <c r="H206" t="str">
        <f t="shared" ca="1" si="11"/>
        <v/>
      </c>
      <c r="I206" t="str">
        <f ca="1">IF(B206="","",IF(RIGHT(VLOOKUP(J206&amp;"_"&amp;K206&amp;"_"&amp;L206,[1]挑战模式!$A:$AS,14+M206,FALSE),1)="3","EffectCreate_BossEffect;EffectCreate_MonsterShow","EffectCreate_MonsterShow"))</f>
        <v/>
      </c>
      <c r="J206" s="2">
        <v>0</v>
      </c>
      <c r="K206" s="2">
        <v>5</v>
      </c>
      <c r="L206" s="2">
        <v>2</v>
      </c>
      <c r="M206" s="2">
        <v>3</v>
      </c>
    </row>
    <row r="207" spans="2:13" x14ac:dyDescent="0.2">
      <c r="B207" t="str">
        <f ca="1">IF(ISNA(VLOOKUP(J207&amp;"_"&amp;K207&amp;"_"&amp;L207,[1]挑战模式!$A:$AS,1,FALSE)),"",IF(VLOOKUP(J207&amp;"_"&amp;K207&amp;"_"&amp;L207,[1]挑战模式!$A:$AS,14+M207,FALSE)="","","Monster_Season"&amp;J207&amp;"_Challenge"&amp;K207&amp;"_"&amp;L207&amp;"_"&amp;M207))</f>
        <v/>
      </c>
      <c r="C207" t="str">
        <f t="shared" ca="1" si="9"/>
        <v/>
      </c>
      <c r="F207" t="str">
        <f ca="1">IF(ISNA(VLOOKUP(J207&amp;"_"&amp;K207&amp;"_"&amp;L207,[1]挑战模式!$A:$AS,14+M207,FALSE)),"",IF(VLOOKUP(J207&amp;"_"&amp;K207&amp;"_"&amp;L207,[1]挑战模式!$A:$AS,14+M207,FALSE)="","",IF(VLOOKUP(VLOOKUP(J207&amp;"_"&amp;K207&amp;"_"&amp;L207,[1]挑战模式!$A:$AS,14+M207,FALSE),[1]怪物!$B:$L,11,FALSE)=0,"",VLOOKUP(VLOOKUP(J207&amp;"_"&amp;K207&amp;"_"&amp;L207,[1]挑战模式!$A:$AS,14+M207,FALSE),[1]怪物!$B:$L,11,FALSE))))</f>
        <v/>
      </c>
      <c r="G207" t="str">
        <f t="shared" ca="1" si="10"/>
        <v/>
      </c>
      <c r="H207" t="str">
        <f t="shared" ca="1" si="11"/>
        <v/>
      </c>
      <c r="I207" t="str">
        <f ca="1">IF(B207="","",IF(RIGHT(VLOOKUP(J207&amp;"_"&amp;K207&amp;"_"&amp;L207,[1]挑战模式!$A:$AS,14+M207,FALSE),1)="3","EffectCreate_BossEffect;EffectCreate_MonsterShow","EffectCreate_MonsterShow"))</f>
        <v/>
      </c>
      <c r="J207" s="2">
        <v>0</v>
      </c>
      <c r="K207" s="2">
        <v>5</v>
      </c>
      <c r="L207" s="2">
        <v>2</v>
      </c>
      <c r="M207" s="2">
        <v>4</v>
      </c>
    </row>
    <row r="208" spans="2:13" x14ac:dyDescent="0.2">
      <c r="B208" t="str">
        <f ca="1">IF(ISNA(VLOOKUP(J208&amp;"_"&amp;K208&amp;"_"&amp;L208,[1]挑战模式!$A:$AS,1,FALSE)),"",IF(VLOOKUP(J208&amp;"_"&amp;K208&amp;"_"&amp;L208,[1]挑战模式!$A:$AS,14+M208,FALSE)="","","Monster_Season"&amp;J208&amp;"_Challenge"&amp;K208&amp;"_"&amp;L208&amp;"_"&amp;M208))</f>
        <v/>
      </c>
      <c r="C208" t="str">
        <f t="shared" ca="1" si="9"/>
        <v/>
      </c>
      <c r="F208" t="str">
        <f ca="1">IF(ISNA(VLOOKUP(J208&amp;"_"&amp;K208&amp;"_"&amp;L208,[1]挑战模式!$A:$AS,14+M208,FALSE)),"",IF(VLOOKUP(J208&amp;"_"&amp;K208&amp;"_"&amp;L208,[1]挑战模式!$A:$AS,14+M208,FALSE)="","",IF(VLOOKUP(VLOOKUP(J208&amp;"_"&amp;K208&amp;"_"&amp;L208,[1]挑战模式!$A:$AS,14+M208,FALSE),[1]怪物!$B:$L,11,FALSE)=0,"",VLOOKUP(VLOOKUP(J208&amp;"_"&amp;K208&amp;"_"&amp;L208,[1]挑战模式!$A:$AS,14+M208,FALSE),[1]怪物!$B:$L,11,FALSE))))</f>
        <v/>
      </c>
      <c r="G208" t="str">
        <f t="shared" ca="1" si="10"/>
        <v/>
      </c>
      <c r="H208" t="str">
        <f t="shared" ca="1" si="11"/>
        <v/>
      </c>
      <c r="I208" t="str">
        <f ca="1">IF(B208="","",IF(RIGHT(VLOOKUP(J208&amp;"_"&amp;K208&amp;"_"&amp;L208,[1]挑战模式!$A:$AS,14+M208,FALSE),1)="3","EffectCreate_BossEffect;EffectCreate_MonsterShow","EffectCreate_MonsterShow"))</f>
        <v/>
      </c>
      <c r="J208" s="2">
        <v>0</v>
      </c>
      <c r="K208" s="2">
        <v>5</v>
      </c>
      <c r="L208" s="2">
        <v>2</v>
      </c>
      <c r="M208" s="2">
        <v>5</v>
      </c>
    </row>
    <row r="209" spans="2:13" x14ac:dyDescent="0.2">
      <c r="B209" t="str">
        <f ca="1">IF(ISNA(VLOOKUP(J209&amp;"_"&amp;K209&amp;"_"&amp;L209,[1]挑战模式!$A:$AS,1,FALSE)),"",IF(VLOOKUP(J209&amp;"_"&amp;K209&amp;"_"&amp;L209,[1]挑战模式!$A:$AS,14+M209,FALSE)="","","Monster_Season"&amp;J209&amp;"_Challenge"&amp;K209&amp;"_"&amp;L209&amp;"_"&amp;M209))</f>
        <v/>
      </c>
      <c r="C209" t="str">
        <f t="shared" ca="1" si="9"/>
        <v/>
      </c>
      <c r="F209" t="str">
        <f ca="1">IF(ISNA(VLOOKUP(J209&amp;"_"&amp;K209&amp;"_"&amp;L209,[1]挑战模式!$A:$AS,14+M209,FALSE)),"",IF(VLOOKUP(J209&amp;"_"&amp;K209&amp;"_"&amp;L209,[1]挑战模式!$A:$AS,14+M209,FALSE)="","",IF(VLOOKUP(VLOOKUP(J209&amp;"_"&amp;K209&amp;"_"&amp;L209,[1]挑战模式!$A:$AS,14+M209,FALSE),[1]怪物!$B:$L,11,FALSE)=0,"",VLOOKUP(VLOOKUP(J209&amp;"_"&amp;K209&amp;"_"&amp;L209,[1]挑战模式!$A:$AS,14+M209,FALSE),[1]怪物!$B:$L,11,FALSE))))</f>
        <v/>
      </c>
      <c r="G209" t="str">
        <f t="shared" ca="1" si="10"/>
        <v/>
      </c>
      <c r="H209" t="str">
        <f t="shared" ca="1" si="11"/>
        <v/>
      </c>
      <c r="I209" t="str">
        <f ca="1">IF(B209="","",IF(RIGHT(VLOOKUP(J209&amp;"_"&amp;K209&amp;"_"&amp;L209,[1]挑战模式!$A:$AS,14+M209,FALSE),1)="3","EffectCreate_BossEffect;EffectCreate_MonsterShow","EffectCreate_MonsterShow"))</f>
        <v/>
      </c>
      <c r="J209" s="2">
        <v>0</v>
      </c>
      <c r="K209" s="2">
        <v>5</v>
      </c>
      <c r="L209" s="2">
        <v>2</v>
      </c>
      <c r="M209" s="2">
        <v>6</v>
      </c>
    </row>
    <row r="210" spans="2:13" x14ac:dyDescent="0.2">
      <c r="B210" t="str">
        <f ca="1">IF(ISNA(VLOOKUP(J210&amp;"_"&amp;K210&amp;"_"&amp;L210,[1]挑战模式!$A:$AS,1,FALSE)),"",IF(VLOOKUP(J210&amp;"_"&amp;K210&amp;"_"&amp;L210,[1]挑战模式!$A:$AS,14+M210,FALSE)="","","Monster_Season"&amp;J210&amp;"_Challenge"&amp;K210&amp;"_"&amp;L210&amp;"_"&amp;M210))</f>
        <v>Monster_Season0_Challenge5_3_1</v>
      </c>
      <c r="C210" t="str">
        <f t="shared" ca="1" si="9"/>
        <v>None</v>
      </c>
      <c r="F210" t="str">
        <f ca="1">IF(ISNA(VLOOKUP(J210&amp;"_"&amp;K210&amp;"_"&amp;L210,[1]挑战模式!$A:$AS,14+M210,FALSE)),"",IF(VLOOKUP(J210&amp;"_"&amp;K210&amp;"_"&amp;L210,[1]挑战模式!$A:$AS,14+M210,FALSE)="","",IF(VLOOKUP(VLOOKUP(J210&amp;"_"&amp;K210&amp;"_"&amp;L210,[1]挑战模式!$A:$AS,14+M210,FALSE),[1]怪物!$B:$L,11,FALSE)=0,"",VLOOKUP(VLOOKUP(J210&amp;"_"&amp;K210&amp;"_"&amp;L210,[1]挑战模式!$A:$AS,14+M210,FALSE),[1]怪物!$B:$L,11,FALSE))))</f>
        <v/>
      </c>
      <c r="G210" t="str">
        <f t="shared" ca="1" si="10"/>
        <v>Unit_Monster_Season0_Challenge5_3_1</v>
      </c>
      <c r="H210" t="str">
        <f t="shared" ca="1" si="11"/>
        <v>TowerDefense_Monster1</v>
      </c>
      <c r="I210" t="str">
        <f ca="1">IF(B210="","",IF(RIGHT(VLOOKUP(J210&amp;"_"&amp;K210&amp;"_"&amp;L210,[1]挑战模式!$A:$AS,14+M210,FALSE),1)="3","EffectCreate_BossEffect;EffectCreate_MonsterShow","EffectCreate_MonsterShow"))</f>
        <v>EffectCreate_MonsterShow</v>
      </c>
      <c r="J210" s="2">
        <v>0</v>
      </c>
      <c r="K210" s="2">
        <v>5</v>
      </c>
      <c r="L210" s="2">
        <v>3</v>
      </c>
      <c r="M210" s="2">
        <v>1</v>
      </c>
    </row>
    <row r="211" spans="2:13" x14ac:dyDescent="0.2">
      <c r="B211" t="str">
        <f ca="1">IF(ISNA(VLOOKUP(J211&amp;"_"&amp;K211&amp;"_"&amp;L211,[1]挑战模式!$A:$AS,1,FALSE)),"",IF(VLOOKUP(J211&amp;"_"&amp;K211&amp;"_"&amp;L211,[1]挑战模式!$A:$AS,14+M211,FALSE)="","","Monster_Season"&amp;J211&amp;"_Challenge"&amp;K211&amp;"_"&amp;L211&amp;"_"&amp;M211))</f>
        <v>Monster_Season0_Challenge5_3_2</v>
      </c>
      <c r="C211" t="str">
        <f t="shared" ca="1" si="9"/>
        <v>None</v>
      </c>
      <c r="F211" t="str">
        <f ca="1">IF(ISNA(VLOOKUP(J211&amp;"_"&amp;K211&amp;"_"&amp;L211,[1]挑战模式!$A:$AS,14+M211,FALSE)),"",IF(VLOOKUP(J211&amp;"_"&amp;K211&amp;"_"&amp;L211,[1]挑战模式!$A:$AS,14+M211,FALSE)="","",IF(VLOOKUP(VLOOKUP(J211&amp;"_"&amp;K211&amp;"_"&amp;L211,[1]挑战模式!$A:$AS,14+M211,FALSE),[1]怪物!$B:$L,11,FALSE)=0,"",VLOOKUP(VLOOKUP(J211&amp;"_"&amp;K211&amp;"_"&amp;L211,[1]挑战模式!$A:$AS,14+M211,FALSE),[1]怪物!$B:$L,11,FALSE))))</f>
        <v/>
      </c>
      <c r="G211" t="str">
        <f t="shared" ca="1" si="10"/>
        <v>Unit_Monster_Season0_Challenge5_3_2</v>
      </c>
      <c r="H211" t="str">
        <f t="shared" ca="1" si="11"/>
        <v>TowerDefense_Monster1</v>
      </c>
      <c r="I211" t="str">
        <f ca="1">IF(B211="","",IF(RIGHT(VLOOKUP(J211&amp;"_"&amp;K211&amp;"_"&amp;L211,[1]挑战模式!$A:$AS,14+M211,FALSE),1)="3","EffectCreate_BossEffect;EffectCreate_MonsterShow","EffectCreate_MonsterShow"))</f>
        <v>EffectCreate_MonsterShow</v>
      </c>
      <c r="J211" s="2">
        <v>0</v>
      </c>
      <c r="K211" s="2">
        <v>5</v>
      </c>
      <c r="L211" s="2">
        <v>3</v>
      </c>
      <c r="M211" s="2">
        <v>2</v>
      </c>
    </row>
    <row r="212" spans="2:13" x14ac:dyDescent="0.2">
      <c r="B212" t="str">
        <f ca="1">IF(ISNA(VLOOKUP(J212&amp;"_"&amp;K212&amp;"_"&amp;L212,[1]挑战模式!$A:$AS,1,FALSE)),"",IF(VLOOKUP(J212&amp;"_"&amp;K212&amp;"_"&amp;L212,[1]挑战模式!$A:$AS,14+M212,FALSE)="","","Monster_Season"&amp;J212&amp;"_Challenge"&amp;K212&amp;"_"&amp;L212&amp;"_"&amp;M212))</f>
        <v/>
      </c>
      <c r="C212" t="str">
        <f t="shared" ca="1" si="9"/>
        <v/>
      </c>
      <c r="F212" t="str">
        <f ca="1">IF(ISNA(VLOOKUP(J212&amp;"_"&amp;K212&amp;"_"&amp;L212,[1]挑战模式!$A:$AS,14+M212,FALSE)),"",IF(VLOOKUP(J212&amp;"_"&amp;K212&amp;"_"&amp;L212,[1]挑战模式!$A:$AS,14+M212,FALSE)="","",IF(VLOOKUP(VLOOKUP(J212&amp;"_"&amp;K212&amp;"_"&amp;L212,[1]挑战模式!$A:$AS,14+M212,FALSE),[1]怪物!$B:$L,11,FALSE)=0,"",VLOOKUP(VLOOKUP(J212&amp;"_"&amp;K212&amp;"_"&amp;L212,[1]挑战模式!$A:$AS,14+M212,FALSE),[1]怪物!$B:$L,11,FALSE))))</f>
        <v/>
      </c>
      <c r="G212" t="str">
        <f t="shared" ca="1" si="10"/>
        <v/>
      </c>
      <c r="H212" t="str">
        <f t="shared" ca="1" si="11"/>
        <v/>
      </c>
      <c r="I212" t="str">
        <f ca="1">IF(B212="","",IF(RIGHT(VLOOKUP(J212&amp;"_"&amp;K212&amp;"_"&amp;L212,[1]挑战模式!$A:$AS,14+M212,FALSE),1)="3","EffectCreate_BossEffect;EffectCreate_MonsterShow","EffectCreate_MonsterShow"))</f>
        <v/>
      </c>
      <c r="J212" s="2">
        <v>0</v>
      </c>
      <c r="K212" s="2">
        <v>5</v>
      </c>
      <c r="L212" s="2">
        <v>3</v>
      </c>
      <c r="M212" s="2">
        <v>3</v>
      </c>
    </row>
    <row r="213" spans="2:13" x14ac:dyDescent="0.2">
      <c r="B213" t="str">
        <f ca="1">IF(ISNA(VLOOKUP(J213&amp;"_"&amp;K213&amp;"_"&amp;L213,[1]挑战模式!$A:$AS,1,FALSE)),"",IF(VLOOKUP(J213&amp;"_"&amp;K213&amp;"_"&amp;L213,[1]挑战模式!$A:$AS,14+M213,FALSE)="","","Monster_Season"&amp;J213&amp;"_Challenge"&amp;K213&amp;"_"&amp;L213&amp;"_"&amp;M213))</f>
        <v/>
      </c>
      <c r="C213" t="str">
        <f t="shared" ca="1" si="9"/>
        <v/>
      </c>
      <c r="F213" t="str">
        <f ca="1">IF(ISNA(VLOOKUP(J213&amp;"_"&amp;K213&amp;"_"&amp;L213,[1]挑战模式!$A:$AS,14+M213,FALSE)),"",IF(VLOOKUP(J213&amp;"_"&amp;K213&amp;"_"&amp;L213,[1]挑战模式!$A:$AS,14+M213,FALSE)="","",IF(VLOOKUP(VLOOKUP(J213&amp;"_"&amp;K213&amp;"_"&amp;L213,[1]挑战模式!$A:$AS,14+M213,FALSE),[1]怪物!$B:$L,11,FALSE)=0,"",VLOOKUP(VLOOKUP(J213&amp;"_"&amp;K213&amp;"_"&amp;L213,[1]挑战模式!$A:$AS,14+M213,FALSE),[1]怪物!$B:$L,11,FALSE))))</f>
        <v/>
      </c>
      <c r="G213" t="str">
        <f t="shared" ca="1" si="10"/>
        <v/>
      </c>
      <c r="H213" t="str">
        <f t="shared" ca="1" si="11"/>
        <v/>
      </c>
      <c r="I213" t="str">
        <f ca="1">IF(B213="","",IF(RIGHT(VLOOKUP(J213&amp;"_"&amp;K213&amp;"_"&amp;L213,[1]挑战模式!$A:$AS,14+M213,FALSE),1)="3","EffectCreate_BossEffect;EffectCreate_MonsterShow","EffectCreate_MonsterShow"))</f>
        <v/>
      </c>
      <c r="J213" s="2">
        <v>0</v>
      </c>
      <c r="K213" s="2">
        <v>5</v>
      </c>
      <c r="L213" s="2">
        <v>3</v>
      </c>
      <c r="M213" s="2">
        <v>4</v>
      </c>
    </row>
    <row r="214" spans="2:13" x14ac:dyDescent="0.2">
      <c r="B214" t="str">
        <f ca="1">IF(ISNA(VLOOKUP(J214&amp;"_"&amp;K214&amp;"_"&amp;L214,[1]挑战模式!$A:$AS,1,FALSE)),"",IF(VLOOKUP(J214&amp;"_"&amp;K214&amp;"_"&amp;L214,[1]挑战模式!$A:$AS,14+M214,FALSE)="","","Monster_Season"&amp;J214&amp;"_Challenge"&amp;K214&amp;"_"&amp;L214&amp;"_"&amp;M214))</f>
        <v/>
      </c>
      <c r="C214" t="str">
        <f t="shared" ca="1" si="9"/>
        <v/>
      </c>
      <c r="F214" t="str">
        <f ca="1">IF(ISNA(VLOOKUP(J214&amp;"_"&amp;K214&amp;"_"&amp;L214,[1]挑战模式!$A:$AS,14+M214,FALSE)),"",IF(VLOOKUP(J214&amp;"_"&amp;K214&amp;"_"&amp;L214,[1]挑战模式!$A:$AS,14+M214,FALSE)="","",IF(VLOOKUP(VLOOKUP(J214&amp;"_"&amp;K214&amp;"_"&amp;L214,[1]挑战模式!$A:$AS,14+M214,FALSE),[1]怪物!$B:$L,11,FALSE)=0,"",VLOOKUP(VLOOKUP(J214&amp;"_"&amp;K214&amp;"_"&amp;L214,[1]挑战模式!$A:$AS,14+M214,FALSE),[1]怪物!$B:$L,11,FALSE))))</f>
        <v/>
      </c>
      <c r="G214" t="str">
        <f t="shared" ca="1" si="10"/>
        <v/>
      </c>
      <c r="H214" t="str">
        <f t="shared" ca="1" si="11"/>
        <v/>
      </c>
      <c r="I214" t="str">
        <f ca="1">IF(B214="","",IF(RIGHT(VLOOKUP(J214&amp;"_"&amp;K214&amp;"_"&amp;L214,[1]挑战模式!$A:$AS,14+M214,FALSE),1)="3","EffectCreate_BossEffect;EffectCreate_MonsterShow","EffectCreate_MonsterShow"))</f>
        <v/>
      </c>
      <c r="J214" s="2">
        <v>0</v>
      </c>
      <c r="K214" s="2">
        <v>5</v>
      </c>
      <c r="L214" s="2">
        <v>3</v>
      </c>
      <c r="M214" s="2">
        <v>5</v>
      </c>
    </row>
    <row r="215" spans="2:13" x14ac:dyDescent="0.2">
      <c r="B215" t="str">
        <f ca="1">IF(ISNA(VLOOKUP(J215&amp;"_"&amp;K215&amp;"_"&amp;L215,[1]挑战模式!$A:$AS,1,FALSE)),"",IF(VLOOKUP(J215&amp;"_"&amp;K215&amp;"_"&amp;L215,[1]挑战模式!$A:$AS,14+M215,FALSE)="","","Monster_Season"&amp;J215&amp;"_Challenge"&amp;K215&amp;"_"&amp;L215&amp;"_"&amp;M215))</f>
        <v/>
      </c>
      <c r="C215" t="str">
        <f t="shared" ca="1" si="9"/>
        <v/>
      </c>
      <c r="F215" t="str">
        <f ca="1">IF(ISNA(VLOOKUP(J215&amp;"_"&amp;K215&amp;"_"&amp;L215,[1]挑战模式!$A:$AS,14+M215,FALSE)),"",IF(VLOOKUP(J215&amp;"_"&amp;K215&amp;"_"&amp;L215,[1]挑战模式!$A:$AS,14+M215,FALSE)="","",IF(VLOOKUP(VLOOKUP(J215&amp;"_"&amp;K215&amp;"_"&amp;L215,[1]挑战模式!$A:$AS,14+M215,FALSE),[1]怪物!$B:$L,11,FALSE)=0,"",VLOOKUP(VLOOKUP(J215&amp;"_"&amp;K215&amp;"_"&amp;L215,[1]挑战模式!$A:$AS,14+M215,FALSE),[1]怪物!$B:$L,11,FALSE))))</f>
        <v/>
      </c>
      <c r="G215" t="str">
        <f t="shared" ca="1" si="10"/>
        <v/>
      </c>
      <c r="H215" t="str">
        <f t="shared" ca="1" si="11"/>
        <v/>
      </c>
      <c r="I215" t="str">
        <f ca="1">IF(B215="","",IF(RIGHT(VLOOKUP(J215&amp;"_"&amp;K215&amp;"_"&amp;L215,[1]挑战模式!$A:$AS,14+M215,FALSE),1)="3","EffectCreate_BossEffect;EffectCreate_MonsterShow","EffectCreate_MonsterShow"))</f>
        <v/>
      </c>
      <c r="J215" s="2">
        <v>0</v>
      </c>
      <c r="K215" s="2">
        <v>5</v>
      </c>
      <c r="L215" s="2">
        <v>3</v>
      </c>
      <c r="M215" s="2">
        <v>6</v>
      </c>
    </row>
    <row r="216" spans="2:13" x14ac:dyDescent="0.2">
      <c r="B216" t="str">
        <f ca="1">IF(ISNA(VLOOKUP(J216&amp;"_"&amp;K216&amp;"_"&amp;L216,[1]挑战模式!$A:$AS,1,FALSE)),"",IF(VLOOKUP(J216&amp;"_"&amp;K216&amp;"_"&amp;L216,[1]挑战模式!$A:$AS,14+M216,FALSE)="","","Monster_Season"&amp;J216&amp;"_Challenge"&amp;K216&amp;"_"&amp;L216&amp;"_"&amp;M216))</f>
        <v>Monster_Season0_Challenge5_4_1</v>
      </c>
      <c r="C216" t="str">
        <f t="shared" ca="1" si="9"/>
        <v>None</v>
      </c>
      <c r="F216" t="str">
        <f ca="1">IF(ISNA(VLOOKUP(J216&amp;"_"&amp;K216&amp;"_"&amp;L216,[1]挑战模式!$A:$AS,14+M216,FALSE)),"",IF(VLOOKUP(J216&amp;"_"&amp;K216&amp;"_"&amp;L216,[1]挑战模式!$A:$AS,14+M216,FALSE)="","",IF(VLOOKUP(VLOOKUP(J216&amp;"_"&amp;K216&amp;"_"&amp;L216,[1]挑战模式!$A:$AS,14+M216,FALSE),[1]怪物!$B:$L,11,FALSE)=0,"",VLOOKUP(VLOOKUP(J216&amp;"_"&amp;K216&amp;"_"&amp;L216,[1]挑战模式!$A:$AS,14+M216,FALSE),[1]怪物!$B:$L,11,FALSE))))</f>
        <v/>
      </c>
      <c r="G216" t="str">
        <f t="shared" ca="1" si="10"/>
        <v>Unit_Monster_Season0_Challenge5_4_1</v>
      </c>
      <c r="H216" t="str">
        <f t="shared" ca="1" si="11"/>
        <v>TowerDefense_Monster1</v>
      </c>
      <c r="I216" t="str">
        <f ca="1">IF(B216="","",IF(RIGHT(VLOOKUP(J216&amp;"_"&amp;K216&amp;"_"&amp;L216,[1]挑战模式!$A:$AS,14+M216,FALSE),1)="3","EffectCreate_BossEffect;EffectCreate_MonsterShow","EffectCreate_MonsterShow"))</f>
        <v>EffectCreate_MonsterShow</v>
      </c>
      <c r="J216" s="2">
        <v>0</v>
      </c>
      <c r="K216" s="2">
        <v>5</v>
      </c>
      <c r="L216" s="2">
        <v>4</v>
      </c>
      <c r="M216" s="2">
        <v>1</v>
      </c>
    </row>
    <row r="217" spans="2:13" x14ac:dyDescent="0.2">
      <c r="B217" t="str">
        <f ca="1">IF(ISNA(VLOOKUP(J217&amp;"_"&amp;K217&amp;"_"&amp;L217,[1]挑战模式!$A:$AS,1,FALSE)),"",IF(VLOOKUP(J217&amp;"_"&amp;K217&amp;"_"&amp;L217,[1]挑战模式!$A:$AS,14+M217,FALSE)="","","Monster_Season"&amp;J217&amp;"_Challenge"&amp;K217&amp;"_"&amp;L217&amp;"_"&amp;M217))</f>
        <v>Monster_Season0_Challenge5_4_2</v>
      </c>
      <c r="C217" t="str">
        <f t="shared" ca="1" si="9"/>
        <v>None</v>
      </c>
      <c r="F217" t="str">
        <f ca="1">IF(ISNA(VLOOKUP(J217&amp;"_"&amp;K217&amp;"_"&amp;L217,[1]挑战模式!$A:$AS,14+M217,FALSE)),"",IF(VLOOKUP(J217&amp;"_"&amp;K217&amp;"_"&amp;L217,[1]挑战模式!$A:$AS,14+M217,FALSE)="","",IF(VLOOKUP(VLOOKUP(J217&amp;"_"&amp;K217&amp;"_"&amp;L217,[1]挑战模式!$A:$AS,14+M217,FALSE),[1]怪物!$B:$L,11,FALSE)=0,"",VLOOKUP(VLOOKUP(J217&amp;"_"&amp;K217&amp;"_"&amp;L217,[1]挑战模式!$A:$AS,14+M217,FALSE),[1]怪物!$B:$L,11,FALSE))))</f>
        <v/>
      </c>
      <c r="G217" t="str">
        <f t="shared" ca="1" si="10"/>
        <v>Unit_Monster_Season0_Challenge5_4_2</v>
      </c>
      <c r="H217" t="str">
        <f t="shared" ca="1" si="11"/>
        <v>TowerDefense_Monster1</v>
      </c>
      <c r="I217" t="str">
        <f ca="1">IF(B217="","",IF(RIGHT(VLOOKUP(J217&amp;"_"&amp;K217&amp;"_"&amp;L217,[1]挑战模式!$A:$AS,14+M217,FALSE),1)="3","EffectCreate_BossEffect;EffectCreate_MonsterShow","EffectCreate_MonsterShow"))</f>
        <v>EffectCreate_MonsterShow</v>
      </c>
      <c r="J217" s="2">
        <v>0</v>
      </c>
      <c r="K217" s="2">
        <v>5</v>
      </c>
      <c r="L217" s="2">
        <v>4</v>
      </c>
      <c r="M217" s="2">
        <v>2</v>
      </c>
    </row>
    <row r="218" spans="2:13" x14ac:dyDescent="0.2">
      <c r="B218" t="str">
        <f ca="1">IF(ISNA(VLOOKUP(J218&amp;"_"&amp;K218&amp;"_"&amp;L218,[1]挑战模式!$A:$AS,1,FALSE)),"",IF(VLOOKUP(J218&amp;"_"&amp;K218&amp;"_"&amp;L218,[1]挑战模式!$A:$AS,14+M218,FALSE)="","","Monster_Season"&amp;J218&amp;"_Challenge"&amp;K218&amp;"_"&amp;L218&amp;"_"&amp;M218))</f>
        <v>Monster_Season0_Challenge5_4_3</v>
      </c>
      <c r="C218" t="str">
        <f t="shared" ca="1" si="9"/>
        <v>None</v>
      </c>
      <c r="F218" t="str">
        <f ca="1">IF(ISNA(VLOOKUP(J218&amp;"_"&amp;K218&amp;"_"&amp;L218,[1]挑战模式!$A:$AS,14+M218,FALSE)),"",IF(VLOOKUP(J218&amp;"_"&amp;K218&amp;"_"&amp;L218,[1]挑战模式!$A:$AS,14+M218,FALSE)="","",IF(VLOOKUP(VLOOKUP(J218&amp;"_"&amp;K218&amp;"_"&amp;L218,[1]挑战模式!$A:$AS,14+M218,FALSE),[1]怪物!$B:$L,11,FALSE)=0,"",VLOOKUP(VLOOKUP(J218&amp;"_"&amp;K218&amp;"_"&amp;L218,[1]挑战模式!$A:$AS,14+M218,FALSE),[1]怪物!$B:$L,11,FALSE))))</f>
        <v/>
      </c>
      <c r="G218" t="str">
        <f t="shared" ca="1" si="10"/>
        <v>Unit_Monster_Season0_Challenge5_4_3</v>
      </c>
      <c r="H218" t="str">
        <f t="shared" ca="1" si="11"/>
        <v>TowerDefense_Monster1</v>
      </c>
      <c r="I218" t="str">
        <f ca="1">IF(B218="","",IF(RIGHT(VLOOKUP(J218&amp;"_"&amp;K218&amp;"_"&amp;L218,[1]挑战模式!$A:$AS,14+M218,FALSE),1)="3","EffectCreate_BossEffect;EffectCreate_MonsterShow","EffectCreate_MonsterShow"))</f>
        <v>EffectCreate_MonsterShow</v>
      </c>
      <c r="J218" s="2">
        <v>0</v>
      </c>
      <c r="K218" s="2">
        <v>5</v>
      </c>
      <c r="L218" s="2">
        <v>4</v>
      </c>
      <c r="M218" s="2">
        <v>3</v>
      </c>
    </row>
    <row r="219" spans="2:13" x14ac:dyDescent="0.2">
      <c r="B219" t="str">
        <f ca="1">IF(ISNA(VLOOKUP(J219&amp;"_"&amp;K219&amp;"_"&amp;L219,[1]挑战模式!$A:$AS,1,FALSE)),"",IF(VLOOKUP(J219&amp;"_"&amp;K219&amp;"_"&amp;L219,[1]挑战模式!$A:$AS,14+M219,FALSE)="","","Monster_Season"&amp;J219&amp;"_Challenge"&amp;K219&amp;"_"&amp;L219&amp;"_"&amp;M219))</f>
        <v/>
      </c>
      <c r="C219" t="str">
        <f t="shared" ca="1" si="9"/>
        <v/>
      </c>
      <c r="F219" t="str">
        <f ca="1">IF(ISNA(VLOOKUP(J219&amp;"_"&amp;K219&amp;"_"&amp;L219,[1]挑战模式!$A:$AS,14+M219,FALSE)),"",IF(VLOOKUP(J219&amp;"_"&amp;K219&amp;"_"&amp;L219,[1]挑战模式!$A:$AS,14+M219,FALSE)="","",IF(VLOOKUP(VLOOKUP(J219&amp;"_"&amp;K219&amp;"_"&amp;L219,[1]挑战模式!$A:$AS,14+M219,FALSE),[1]怪物!$B:$L,11,FALSE)=0,"",VLOOKUP(VLOOKUP(J219&amp;"_"&amp;K219&amp;"_"&amp;L219,[1]挑战模式!$A:$AS,14+M219,FALSE),[1]怪物!$B:$L,11,FALSE))))</f>
        <v/>
      </c>
      <c r="G219" t="str">
        <f t="shared" ca="1" si="10"/>
        <v/>
      </c>
      <c r="H219" t="str">
        <f t="shared" ca="1" si="11"/>
        <v/>
      </c>
      <c r="I219" t="str">
        <f ca="1">IF(B219="","",IF(RIGHT(VLOOKUP(J219&amp;"_"&amp;K219&amp;"_"&amp;L219,[1]挑战模式!$A:$AS,14+M219,FALSE),1)="3","EffectCreate_BossEffect;EffectCreate_MonsterShow","EffectCreate_MonsterShow"))</f>
        <v/>
      </c>
      <c r="J219" s="2">
        <v>0</v>
      </c>
      <c r="K219" s="2">
        <v>5</v>
      </c>
      <c r="L219" s="2">
        <v>4</v>
      </c>
      <c r="M219" s="2">
        <v>4</v>
      </c>
    </row>
    <row r="220" spans="2:13" x14ac:dyDescent="0.2">
      <c r="B220" t="str">
        <f ca="1">IF(ISNA(VLOOKUP(J220&amp;"_"&amp;K220&amp;"_"&amp;L220,[1]挑战模式!$A:$AS,1,FALSE)),"",IF(VLOOKUP(J220&amp;"_"&amp;K220&amp;"_"&amp;L220,[1]挑战模式!$A:$AS,14+M220,FALSE)="","","Monster_Season"&amp;J220&amp;"_Challenge"&amp;K220&amp;"_"&amp;L220&amp;"_"&amp;M220))</f>
        <v/>
      </c>
      <c r="C220" t="str">
        <f t="shared" ca="1" si="9"/>
        <v/>
      </c>
      <c r="F220" t="str">
        <f ca="1">IF(ISNA(VLOOKUP(J220&amp;"_"&amp;K220&amp;"_"&amp;L220,[1]挑战模式!$A:$AS,14+M220,FALSE)),"",IF(VLOOKUP(J220&amp;"_"&amp;K220&amp;"_"&amp;L220,[1]挑战模式!$A:$AS,14+M220,FALSE)="","",IF(VLOOKUP(VLOOKUP(J220&amp;"_"&amp;K220&amp;"_"&amp;L220,[1]挑战模式!$A:$AS,14+M220,FALSE),[1]怪物!$B:$L,11,FALSE)=0,"",VLOOKUP(VLOOKUP(J220&amp;"_"&amp;K220&amp;"_"&amp;L220,[1]挑战模式!$A:$AS,14+M220,FALSE),[1]怪物!$B:$L,11,FALSE))))</f>
        <v/>
      </c>
      <c r="G220" t="str">
        <f t="shared" ca="1" si="10"/>
        <v/>
      </c>
      <c r="H220" t="str">
        <f t="shared" ca="1" si="11"/>
        <v/>
      </c>
      <c r="I220" t="str">
        <f ca="1">IF(B220="","",IF(RIGHT(VLOOKUP(J220&amp;"_"&amp;K220&amp;"_"&amp;L220,[1]挑战模式!$A:$AS,14+M220,FALSE),1)="3","EffectCreate_BossEffect;EffectCreate_MonsterShow","EffectCreate_MonsterShow"))</f>
        <v/>
      </c>
      <c r="J220" s="2">
        <v>0</v>
      </c>
      <c r="K220" s="2">
        <v>5</v>
      </c>
      <c r="L220" s="2">
        <v>4</v>
      </c>
      <c r="M220" s="2">
        <v>5</v>
      </c>
    </row>
    <row r="221" spans="2:13" x14ac:dyDescent="0.2">
      <c r="B221" t="str">
        <f ca="1">IF(ISNA(VLOOKUP(J221&amp;"_"&amp;K221&amp;"_"&amp;L221,[1]挑战模式!$A:$AS,1,FALSE)),"",IF(VLOOKUP(J221&amp;"_"&amp;K221&amp;"_"&amp;L221,[1]挑战模式!$A:$AS,14+M221,FALSE)="","","Monster_Season"&amp;J221&amp;"_Challenge"&amp;K221&amp;"_"&amp;L221&amp;"_"&amp;M221))</f>
        <v/>
      </c>
      <c r="C221" t="str">
        <f t="shared" ca="1" si="9"/>
        <v/>
      </c>
      <c r="F221" t="str">
        <f ca="1">IF(ISNA(VLOOKUP(J221&amp;"_"&amp;K221&amp;"_"&amp;L221,[1]挑战模式!$A:$AS,14+M221,FALSE)),"",IF(VLOOKUP(J221&amp;"_"&amp;K221&amp;"_"&amp;L221,[1]挑战模式!$A:$AS,14+M221,FALSE)="","",IF(VLOOKUP(VLOOKUP(J221&amp;"_"&amp;K221&amp;"_"&amp;L221,[1]挑战模式!$A:$AS,14+M221,FALSE),[1]怪物!$B:$L,11,FALSE)=0,"",VLOOKUP(VLOOKUP(J221&amp;"_"&amp;K221&amp;"_"&amp;L221,[1]挑战模式!$A:$AS,14+M221,FALSE),[1]怪物!$B:$L,11,FALSE))))</f>
        <v/>
      </c>
      <c r="G221" t="str">
        <f t="shared" ca="1" si="10"/>
        <v/>
      </c>
      <c r="H221" t="str">
        <f t="shared" ca="1" si="11"/>
        <v/>
      </c>
      <c r="I221" t="str">
        <f ca="1">IF(B221="","",IF(RIGHT(VLOOKUP(J221&amp;"_"&amp;K221&amp;"_"&amp;L221,[1]挑战模式!$A:$AS,14+M221,FALSE),1)="3","EffectCreate_BossEffect;EffectCreate_MonsterShow","EffectCreate_MonsterShow"))</f>
        <v/>
      </c>
      <c r="J221" s="2">
        <v>0</v>
      </c>
      <c r="K221" s="2">
        <v>5</v>
      </c>
      <c r="L221" s="2">
        <v>4</v>
      </c>
      <c r="M221" s="2">
        <v>6</v>
      </c>
    </row>
    <row r="222" spans="2:13" x14ac:dyDescent="0.2">
      <c r="B222" t="str">
        <f ca="1">IF(ISNA(VLOOKUP(J222&amp;"_"&amp;K222&amp;"_"&amp;L222,[1]挑战模式!$A:$AS,1,FALSE)),"",IF(VLOOKUP(J222&amp;"_"&amp;K222&amp;"_"&amp;L222,[1]挑战模式!$A:$AS,14+M222,FALSE)="","","Monster_Season"&amp;J222&amp;"_Challenge"&amp;K222&amp;"_"&amp;L222&amp;"_"&amp;M222))</f>
        <v>Monster_Season0_Challenge5_5_1</v>
      </c>
      <c r="C222" t="str">
        <f t="shared" ca="1" si="9"/>
        <v>None</v>
      </c>
      <c r="F222" t="str">
        <f ca="1">IF(ISNA(VLOOKUP(J222&amp;"_"&amp;K222&amp;"_"&amp;L222,[1]挑战模式!$A:$AS,14+M222,FALSE)),"",IF(VLOOKUP(J222&amp;"_"&amp;K222&amp;"_"&amp;L222,[1]挑战模式!$A:$AS,14+M222,FALSE)="","",IF(VLOOKUP(VLOOKUP(J222&amp;"_"&amp;K222&amp;"_"&amp;L222,[1]挑战模式!$A:$AS,14+M222,FALSE),[1]怪物!$B:$L,11,FALSE)=0,"",VLOOKUP(VLOOKUP(J222&amp;"_"&amp;K222&amp;"_"&amp;L222,[1]挑战模式!$A:$AS,14+M222,FALSE),[1]怪物!$B:$L,11,FALSE))))</f>
        <v/>
      </c>
      <c r="G222" t="str">
        <f t="shared" ca="1" si="10"/>
        <v>Unit_Monster_Season0_Challenge5_5_1</v>
      </c>
      <c r="H222" t="str">
        <f t="shared" ca="1" si="11"/>
        <v>TowerDefense_Monster1</v>
      </c>
      <c r="I222" t="str">
        <f ca="1">IF(B222="","",IF(RIGHT(VLOOKUP(J222&amp;"_"&amp;K222&amp;"_"&amp;L222,[1]挑战模式!$A:$AS,14+M222,FALSE),1)="3","EffectCreate_BossEffect;EffectCreate_MonsterShow","EffectCreate_MonsterShow"))</f>
        <v>EffectCreate_MonsterShow</v>
      </c>
      <c r="J222" s="2">
        <v>0</v>
      </c>
      <c r="K222" s="2">
        <v>5</v>
      </c>
      <c r="L222" s="2">
        <v>5</v>
      </c>
      <c r="M222" s="2">
        <v>1</v>
      </c>
    </row>
    <row r="223" spans="2:13" x14ac:dyDescent="0.2">
      <c r="B223" t="str">
        <f ca="1">IF(ISNA(VLOOKUP(J223&amp;"_"&amp;K223&amp;"_"&amp;L223,[1]挑战模式!$A:$AS,1,FALSE)),"",IF(VLOOKUP(J223&amp;"_"&amp;K223&amp;"_"&amp;L223,[1]挑战模式!$A:$AS,14+M223,FALSE)="","","Monster_Season"&amp;J223&amp;"_Challenge"&amp;K223&amp;"_"&amp;L223&amp;"_"&amp;M223))</f>
        <v>Monster_Season0_Challenge5_5_2</v>
      </c>
      <c r="C223" t="str">
        <f t="shared" ca="1" si="9"/>
        <v>None</v>
      </c>
      <c r="F223" t="str">
        <f ca="1">IF(ISNA(VLOOKUP(J223&amp;"_"&amp;K223&amp;"_"&amp;L223,[1]挑战模式!$A:$AS,14+M223,FALSE)),"",IF(VLOOKUP(J223&amp;"_"&amp;K223&amp;"_"&amp;L223,[1]挑战模式!$A:$AS,14+M223,FALSE)="","",IF(VLOOKUP(VLOOKUP(J223&amp;"_"&amp;K223&amp;"_"&amp;L223,[1]挑战模式!$A:$AS,14+M223,FALSE),[1]怪物!$B:$L,11,FALSE)=0,"",VLOOKUP(VLOOKUP(J223&amp;"_"&amp;K223&amp;"_"&amp;L223,[1]挑战模式!$A:$AS,14+M223,FALSE),[1]怪物!$B:$L,11,FALSE))))</f>
        <v/>
      </c>
      <c r="G223" t="str">
        <f t="shared" ca="1" si="10"/>
        <v>Unit_Monster_Season0_Challenge5_5_2</v>
      </c>
      <c r="H223" t="str">
        <f t="shared" ca="1" si="11"/>
        <v>TowerDefense_Monster1</v>
      </c>
      <c r="I223" t="str">
        <f ca="1">IF(B223="","",IF(RIGHT(VLOOKUP(J223&amp;"_"&amp;K223&amp;"_"&amp;L223,[1]挑战模式!$A:$AS,14+M223,FALSE),1)="3","EffectCreate_BossEffect;EffectCreate_MonsterShow","EffectCreate_MonsterShow"))</f>
        <v>EffectCreate_MonsterShow</v>
      </c>
      <c r="J223" s="2">
        <v>0</v>
      </c>
      <c r="K223" s="2">
        <v>5</v>
      </c>
      <c r="L223" s="2">
        <v>5</v>
      </c>
      <c r="M223" s="2">
        <v>2</v>
      </c>
    </row>
    <row r="224" spans="2:13" x14ac:dyDescent="0.2">
      <c r="B224" t="str">
        <f ca="1">IF(ISNA(VLOOKUP(J224&amp;"_"&amp;K224&amp;"_"&amp;L224,[1]挑战模式!$A:$AS,1,FALSE)),"",IF(VLOOKUP(J224&amp;"_"&amp;K224&amp;"_"&amp;L224,[1]挑战模式!$A:$AS,14+M224,FALSE)="","","Monster_Season"&amp;J224&amp;"_Challenge"&amp;K224&amp;"_"&amp;L224&amp;"_"&amp;M224))</f>
        <v>Monster_Season0_Challenge5_5_3</v>
      </c>
      <c r="C224" t="str">
        <f t="shared" ca="1" si="9"/>
        <v>None</v>
      </c>
      <c r="F224" t="str">
        <f ca="1">IF(ISNA(VLOOKUP(J224&amp;"_"&amp;K224&amp;"_"&amp;L224,[1]挑战模式!$A:$AS,14+M224,FALSE)),"",IF(VLOOKUP(J224&amp;"_"&amp;K224&amp;"_"&amp;L224,[1]挑战模式!$A:$AS,14+M224,FALSE)="","",IF(VLOOKUP(VLOOKUP(J224&amp;"_"&amp;K224&amp;"_"&amp;L224,[1]挑战模式!$A:$AS,14+M224,FALSE),[1]怪物!$B:$L,11,FALSE)=0,"",VLOOKUP(VLOOKUP(J224&amp;"_"&amp;K224&amp;"_"&amp;L224,[1]挑战模式!$A:$AS,14+M224,FALSE),[1]怪物!$B:$L,11,FALSE))))</f>
        <v/>
      </c>
      <c r="G224" t="str">
        <f t="shared" ca="1" si="10"/>
        <v>Unit_Monster_Season0_Challenge5_5_3</v>
      </c>
      <c r="H224" t="str">
        <f t="shared" ca="1" si="11"/>
        <v>TowerDefense_Monster1</v>
      </c>
      <c r="I224" t="str">
        <f ca="1">IF(B224="","",IF(RIGHT(VLOOKUP(J224&amp;"_"&amp;K224&amp;"_"&amp;L224,[1]挑战模式!$A:$AS,14+M224,FALSE),1)="3","EffectCreate_BossEffect;EffectCreate_MonsterShow","EffectCreate_MonsterShow"))</f>
        <v>EffectCreate_MonsterShow</v>
      </c>
      <c r="J224" s="2">
        <v>0</v>
      </c>
      <c r="K224" s="2">
        <v>5</v>
      </c>
      <c r="L224" s="2">
        <v>5</v>
      </c>
      <c r="M224" s="2">
        <v>3</v>
      </c>
    </row>
    <row r="225" spans="2:13" x14ac:dyDescent="0.2">
      <c r="B225" t="str">
        <f ca="1">IF(ISNA(VLOOKUP(J225&amp;"_"&amp;K225&amp;"_"&amp;L225,[1]挑战模式!$A:$AS,1,FALSE)),"",IF(VLOOKUP(J225&amp;"_"&amp;K225&amp;"_"&amp;L225,[1]挑战模式!$A:$AS,14+M225,FALSE)="","","Monster_Season"&amp;J225&amp;"_Challenge"&amp;K225&amp;"_"&amp;L225&amp;"_"&amp;M225))</f>
        <v/>
      </c>
      <c r="C225" t="str">
        <f t="shared" ca="1" si="9"/>
        <v/>
      </c>
      <c r="F225" t="str">
        <f ca="1">IF(ISNA(VLOOKUP(J225&amp;"_"&amp;K225&amp;"_"&amp;L225,[1]挑战模式!$A:$AS,14+M225,FALSE)),"",IF(VLOOKUP(J225&amp;"_"&amp;K225&amp;"_"&amp;L225,[1]挑战模式!$A:$AS,14+M225,FALSE)="","",IF(VLOOKUP(VLOOKUP(J225&amp;"_"&amp;K225&amp;"_"&amp;L225,[1]挑战模式!$A:$AS,14+M225,FALSE),[1]怪物!$B:$L,11,FALSE)=0,"",VLOOKUP(VLOOKUP(J225&amp;"_"&amp;K225&amp;"_"&amp;L225,[1]挑战模式!$A:$AS,14+M225,FALSE),[1]怪物!$B:$L,11,FALSE))))</f>
        <v/>
      </c>
      <c r="G225" t="str">
        <f t="shared" ca="1" si="10"/>
        <v/>
      </c>
      <c r="H225" t="str">
        <f t="shared" ca="1" si="11"/>
        <v/>
      </c>
      <c r="I225" t="str">
        <f ca="1">IF(B225="","",IF(RIGHT(VLOOKUP(J225&amp;"_"&amp;K225&amp;"_"&amp;L225,[1]挑战模式!$A:$AS,14+M225,FALSE),1)="3","EffectCreate_BossEffect;EffectCreate_MonsterShow","EffectCreate_MonsterShow"))</f>
        <v/>
      </c>
      <c r="J225" s="2">
        <v>0</v>
      </c>
      <c r="K225" s="2">
        <v>5</v>
      </c>
      <c r="L225" s="2">
        <v>5</v>
      </c>
      <c r="M225" s="2">
        <v>4</v>
      </c>
    </row>
    <row r="226" spans="2:13" x14ac:dyDescent="0.2">
      <c r="B226" t="str">
        <f ca="1">IF(ISNA(VLOOKUP(J226&amp;"_"&amp;K226&amp;"_"&amp;L226,[1]挑战模式!$A:$AS,1,FALSE)),"",IF(VLOOKUP(J226&amp;"_"&amp;K226&amp;"_"&amp;L226,[1]挑战模式!$A:$AS,14+M226,FALSE)="","","Monster_Season"&amp;J226&amp;"_Challenge"&amp;K226&amp;"_"&amp;L226&amp;"_"&amp;M226))</f>
        <v/>
      </c>
      <c r="C226" t="str">
        <f t="shared" ca="1" si="9"/>
        <v/>
      </c>
      <c r="F226" t="str">
        <f ca="1">IF(ISNA(VLOOKUP(J226&amp;"_"&amp;K226&amp;"_"&amp;L226,[1]挑战模式!$A:$AS,14+M226,FALSE)),"",IF(VLOOKUP(J226&amp;"_"&amp;K226&amp;"_"&amp;L226,[1]挑战模式!$A:$AS,14+M226,FALSE)="","",IF(VLOOKUP(VLOOKUP(J226&amp;"_"&amp;K226&amp;"_"&amp;L226,[1]挑战模式!$A:$AS,14+M226,FALSE),[1]怪物!$B:$L,11,FALSE)=0,"",VLOOKUP(VLOOKUP(J226&amp;"_"&amp;K226&amp;"_"&amp;L226,[1]挑战模式!$A:$AS,14+M226,FALSE),[1]怪物!$B:$L,11,FALSE))))</f>
        <v/>
      </c>
      <c r="G226" t="str">
        <f t="shared" ca="1" si="10"/>
        <v/>
      </c>
      <c r="H226" t="str">
        <f t="shared" ca="1" si="11"/>
        <v/>
      </c>
      <c r="I226" t="str">
        <f ca="1">IF(B226="","",IF(RIGHT(VLOOKUP(J226&amp;"_"&amp;K226&amp;"_"&amp;L226,[1]挑战模式!$A:$AS,14+M226,FALSE),1)="3","EffectCreate_BossEffect;EffectCreate_MonsterShow","EffectCreate_MonsterShow"))</f>
        <v/>
      </c>
      <c r="J226" s="2">
        <v>0</v>
      </c>
      <c r="K226" s="2">
        <v>5</v>
      </c>
      <c r="L226" s="2">
        <v>5</v>
      </c>
      <c r="M226" s="2">
        <v>5</v>
      </c>
    </row>
    <row r="227" spans="2:13" x14ac:dyDescent="0.2">
      <c r="B227" t="str">
        <f ca="1">IF(ISNA(VLOOKUP(J227&amp;"_"&amp;K227&amp;"_"&amp;L227,[1]挑战模式!$A:$AS,1,FALSE)),"",IF(VLOOKUP(J227&amp;"_"&amp;K227&amp;"_"&amp;L227,[1]挑战模式!$A:$AS,14+M227,FALSE)="","","Monster_Season"&amp;J227&amp;"_Challenge"&amp;K227&amp;"_"&amp;L227&amp;"_"&amp;M227))</f>
        <v/>
      </c>
      <c r="C227" t="str">
        <f t="shared" ca="1" si="9"/>
        <v/>
      </c>
      <c r="F227" t="str">
        <f ca="1">IF(ISNA(VLOOKUP(J227&amp;"_"&amp;K227&amp;"_"&amp;L227,[1]挑战模式!$A:$AS,14+M227,FALSE)),"",IF(VLOOKUP(J227&amp;"_"&amp;K227&amp;"_"&amp;L227,[1]挑战模式!$A:$AS,14+M227,FALSE)="","",IF(VLOOKUP(VLOOKUP(J227&amp;"_"&amp;K227&amp;"_"&amp;L227,[1]挑战模式!$A:$AS,14+M227,FALSE),[1]怪物!$B:$L,11,FALSE)=0,"",VLOOKUP(VLOOKUP(J227&amp;"_"&amp;K227&amp;"_"&amp;L227,[1]挑战模式!$A:$AS,14+M227,FALSE),[1]怪物!$B:$L,11,FALSE))))</f>
        <v/>
      </c>
      <c r="G227" t="str">
        <f t="shared" ca="1" si="10"/>
        <v/>
      </c>
      <c r="H227" t="str">
        <f t="shared" ca="1" si="11"/>
        <v/>
      </c>
      <c r="I227" t="str">
        <f ca="1">IF(B227="","",IF(RIGHT(VLOOKUP(J227&amp;"_"&amp;K227&amp;"_"&amp;L227,[1]挑战模式!$A:$AS,14+M227,FALSE),1)="3","EffectCreate_BossEffect;EffectCreate_MonsterShow","EffectCreate_MonsterShow"))</f>
        <v/>
      </c>
      <c r="J227" s="2">
        <v>0</v>
      </c>
      <c r="K227" s="2">
        <v>5</v>
      </c>
      <c r="L227" s="2">
        <v>5</v>
      </c>
      <c r="M227" s="2">
        <v>6</v>
      </c>
    </row>
    <row r="228" spans="2:13" x14ac:dyDescent="0.2">
      <c r="B228" t="str">
        <f ca="1">IF(ISNA(VLOOKUP(J228&amp;"_"&amp;K228&amp;"_"&amp;L228,[1]挑战模式!$A:$AS,1,FALSE)),"",IF(VLOOKUP(J228&amp;"_"&amp;K228&amp;"_"&amp;L228,[1]挑战模式!$A:$AS,14+M228,FALSE)="","","Monster_Season"&amp;J228&amp;"_Challenge"&amp;K228&amp;"_"&amp;L228&amp;"_"&amp;M228))</f>
        <v>Monster_Season0_Challenge5_6_1</v>
      </c>
      <c r="C228" t="str">
        <f t="shared" ca="1" si="9"/>
        <v>None</v>
      </c>
      <c r="F228" t="str">
        <f ca="1">IF(ISNA(VLOOKUP(J228&amp;"_"&amp;K228&amp;"_"&amp;L228,[1]挑战模式!$A:$AS,14+M228,FALSE)),"",IF(VLOOKUP(J228&amp;"_"&amp;K228&amp;"_"&amp;L228,[1]挑战模式!$A:$AS,14+M228,FALSE)="","",IF(VLOOKUP(VLOOKUP(J228&amp;"_"&amp;K228&amp;"_"&amp;L228,[1]挑战模式!$A:$AS,14+M228,FALSE),[1]怪物!$B:$L,11,FALSE)=0,"",VLOOKUP(VLOOKUP(J228&amp;"_"&amp;K228&amp;"_"&amp;L228,[1]挑战模式!$A:$AS,14+M228,FALSE),[1]怪物!$B:$L,11,FALSE))))</f>
        <v/>
      </c>
      <c r="G228" t="str">
        <f t="shared" ca="1" si="10"/>
        <v>Unit_Monster_Season0_Challenge5_6_1</v>
      </c>
      <c r="H228" t="str">
        <f t="shared" ca="1" si="11"/>
        <v>TowerDefense_Monster1</v>
      </c>
      <c r="I228" t="str">
        <f ca="1">IF(B228="","",IF(RIGHT(VLOOKUP(J228&amp;"_"&amp;K228&amp;"_"&amp;L228,[1]挑战模式!$A:$AS,14+M228,FALSE),1)="3","EffectCreate_BossEffect;EffectCreate_MonsterShow","EffectCreate_MonsterShow"))</f>
        <v>EffectCreate_MonsterShow</v>
      </c>
      <c r="J228" s="2">
        <v>0</v>
      </c>
      <c r="K228" s="2">
        <v>5</v>
      </c>
      <c r="L228" s="2">
        <v>6</v>
      </c>
      <c r="M228" s="2">
        <v>1</v>
      </c>
    </row>
    <row r="229" spans="2:13" x14ac:dyDescent="0.2">
      <c r="B229" t="str">
        <f ca="1">IF(ISNA(VLOOKUP(J229&amp;"_"&amp;K229&amp;"_"&amp;L229,[1]挑战模式!$A:$AS,1,FALSE)),"",IF(VLOOKUP(J229&amp;"_"&amp;K229&amp;"_"&amp;L229,[1]挑战模式!$A:$AS,14+M229,FALSE)="","","Monster_Season"&amp;J229&amp;"_Challenge"&amp;K229&amp;"_"&amp;L229&amp;"_"&amp;M229))</f>
        <v>Monster_Season0_Challenge5_6_2</v>
      </c>
      <c r="C229" t="str">
        <f t="shared" ca="1" si="9"/>
        <v>None</v>
      </c>
      <c r="F229" t="str">
        <f ca="1">IF(ISNA(VLOOKUP(J229&amp;"_"&amp;K229&amp;"_"&amp;L229,[1]挑战模式!$A:$AS,14+M229,FALSE)),"",IF(VLOOKUP(J229&amp;"_"&amp;K229&amp;"_"&amp;L229,[1]挑战模式!$A:$AS,14+M229,FALSE)="","",IF(VLOOKUP(VLOOKUP(J229&amp;"_"&amp;K229&amp;"_"&amp;L229,[1]挑战模式!$A:$AS,14+M229,FALSE),[1]怪物!$B:$L,11,FALSE)=0,"",VLOOKUP(VLOOKUP(J229&amp;"_"&amp;K229&amp;"_"&amp;L229,[1]挑战模式!$A:$AS,14+M229,FALSE),[1]怪物!$B:$L,11,FALSE))))</f>
        <v/>
      </c>
      <c r="G229" t="str">
        <f t="shared" ca="1" si="10"/>
        <v>Unit_Monster_Season0_Challenge5_6_2</v>
      </c>
      <c r="H229" t="str">
        <f t="shared" ca="1" si="11"/>
        <v>TowerDefense_Monster1</v>
      </c>
      <c r="I229" t="str">
        <f ca="1">IF(B229="","",IF(RIGHT(VLOOKUP(J229&amp;"_"&amp;K229&amp;"_"&amp;L229,[1]挑战模式!$A:$AS,14+M229,FALSE),1)="3","EffectCreate_BossEffect;EffectCreate_MonsterShow","EffectCreate_MonsterShow"))</f>
        <v>EffectCreate_MonsterShow</v>
      </c>
      <c r="J229" s="2">
        <v>0</v>
      </c>
      <c r="K229" s="2">
        <v>5</v>
      </c>
      <c r="L229" s="2">
        <v>6</v>
      </c>
      <c r="M229" s="2">
        <v>2</v>
      </c>
    </row>
    <row r="230" spans="2:13" x14ac:dyDescent="0.2">
      <c r="B230" t="str">
        <f ca="1">IF(ISNA(VLOOKUP(J230&amp;"_"&amp;K230&amp;"_"&amp;L230,[1]挑战模式!$A:$AS,1,FALSE)),"",IF(VLOOKUP(J230&amp;"_"&amp;K230&amp;"_"&amp;L230,[1]挑战模式!$A:$AS,14+M230,FALSE)="","","Monster_Season"&amp;J230&amp;"_Challenge"&amp;K230&amp;"_"&amp;L230&amp;"_"&amp;M230))</f>
        <v>Monster_Season0_Challenge5_6_3</v>
      </c>
      <c r="C230" t="str">
        <f t="shared" ca="1" si="9"/>
        <v>None</v>
      </c>
      <c r="F230" t="str">
        <f ca="1">IF(ISNA(VLOOKUP(J230&amp;"_"&amp;K230&amp;"_"&amp;L230,[1]挑战模式!$A:$AS,14+M230,FALSE)),"",IF(VLOOKUP(J230&amp;"_"&amp;K230&amp;"_"&amp;L230,[1]挑战模式!$A:$AS,14+M230,FALSE)="","",IF(VLOOKUP(VLOOKUP(J230&amp;"_"&amp;K230&amp;"_"&amp;L230,[1]挑战模式!$A:$AS,14+M230,FALSE),[1]怪物!$B:$L,11,FALSE)=0,"",VLOOKUP(VLOOKUP(J230&amp;"_"&amp;K230&amp;"_"&amp;L230,[1]挑战模式!$A:$AS,14+M230,FALSE),[1]怪物!$B:$L,11,FALSE))))</f>
        <v/>
      </c>
      <c r="G230" t="str">
        <f t="shared" ca="1" si="10"/>
        <v>Unit_Monster_Season0_Challenge5_6_3</v>
      </c>
      <c r="H230" t="str">
        <f t="shared" ca="1" si="11"/>
        <v>TowerDefense_Monster1</v>
      </c>
      <c r="I230" t="str">
        <f ca="1">IF(B230="","",IF(RIGHT(VLOOKUP(J230&amp;"_"&amp;K230&amp;"_"&amp;L230,[1]挑战模式!$A:$AS,14+M230,FALSE),1)="3","EffectCreate_BossEffect;EffectCreate_MonsterShow","EffectCreate_MonsterShow"))</f>
        <v>EffectCreate_MonsterShow</v>
      </c>
      <c r="J230" s="2">
        <v>0</v>
      </c>
      <c r="K230" s="2">
        <v>5</v>
      </c>
      <c r="L230" s="2">
        <v>6</v>
      </c>
      <c r="M230" s="2">
        <v>3</v>
      </c>
    </row>
    <row r="231" spans="2:13" x14ac:dyDescent="0.2">
      <c r="B231" t="str">
        <f ca="1">IF(ISNA(VLOOKUP(J231&amp;"_"&amp;K231&amp;"_"&amp;L231,[1]挑战模式!$A:$AS,1,FALSE)),"",IF(VLOOKUP(J231&amp;"_"&amp;K231&amp;"_"&amp;L231,[1]挑战模式!$A:$AS,14+M231,FALSE)="","","Monster_Season"&amp;J231&amp;"_Challenge"&amp;K231&amp;"_"&amp;L231&amp;"_"&amp;M231))</f>
        <v>Monster_Season0_Challenge5_6_4</v>
      </c>
      <c r="C231" t="str">
        <f t="shared" ca="1" si="9"/>
        <v>None</v>
      </c>
      <c r="F231" t="str">
        <f ca="1">IF(ISNA(VLOOKUP(J231&amp;"_"&amp;K231&amp;"_"&amp;L231,[1]挑战模式!$A:$AS,14+M231,FALSE)),"",IF(VLOOKUP(J231&amp;"_"&amp;K231&amp;"_"&amp;L231,[1]挑战模式!$A:$AS,14+M231,FALSE)="","",IF(VLOOKUP(VLOOKUP(J231&amp;"_"&amp;K231&amp;"_"&amp;L231,[1]挑战模式!$A:$AS,14+M231,FALSE),[1]怪物!$B:$L,11,FALSE)=0,"",VLOOKUP(VLOOKUP(J231&amp;"_"&amp;K231&amp;"_"&amp;L231,[1]挑战模式!$A:$AS,14+M231,FALSE),[1]怪物!$B:$L,11,FALSE))))</f>
        <v/>
      </c>
      <c r="G231" t="str">
        <f t="shared" ca="1" si="10"/>
        <v>Unit_Monster_Season0_Challenge5_6_4</v>
      </c>
      <c r="H231" t="str">
        <f t="shared" ca="1" si="11"/>
        <v>TowerDefense_Monster1</v>
      </c>
      <c r="I231" t="str">
        <f ca="1">IF(B231="","",IF(RIGHT(VLOOKUP(J231&amp;"_"&amp;K231&amp;"_"&amp;L231,[1]挑战模式!$A:$AS,14+M231,FALSE),1)="3","EffectCreate_BossEffect;EffectCreate_MonsterShow","EffectCreate_MonsterShow"))</f>
        <v>EffectCreate_MonsterShow</v>
      </c>
      <c r="J231" s="2">
        <v>0</v>
      </c>
      <c r="K231" s="2">
        <v>5</v>
      </c>
      <c r="L231" s="2">
        <v>6</v>
      </c>
      <c r="M231" s="2">
        <v>4</v>
      </c>
    </row>
    <row r="232" spans="2:13" x14ac:dyDescent="0.2">
      <c r="B232" t="str">
        <f ca="1">IF(ISNA(VLOOKUP(J232&amp;"_"&amp;K232&amp;"_"&amp;L232,[1]挑战模式!$A:$AS,1,FALSE)),"",IF(VLOOKUP(J232&amp;"_"&amp;K232&amp;"_"&amp;L232,[1]挑战模式!$A:$AS,14+M232,FALSE)="","","Monster_Season"&amp;J232&amp;"_Challenge"&amp;K232&amp;"_"&amp;L232&amp;"_"&amp;M232))</f>
        <v/>
      </c>
      <c r="C232" t="str">
        <f t="shared" ca="1" si="9"/>
        <v/>
      </c>
      <c r="F232" t="str">
        <f ca="1">IF(ISNA(VLOOKUP(J232&amp;"_"&amp;K232&amp;"_"&amp;L232,[1]挑战模式!$A:$AS,14+M232,FALSE)),"",IF(VLOOKUP(J232&amp;"_"&amp;K232&amp;"_"&amp;L232,[1]挑战模式!$A:$AS,14+M232,FALSE)="","",IF(VLOOKUP(VLOOKUP(J232&amp;"_"&amp;K232&amp;"_"&amp;L232,[1]挑战模式!$A:$AS,14+M232,FALSE),[1]怪物!$B:$L,11,FALSE)=0,"",VLOOKUP(VLOOKUP(J232&amp;"_"&amp;K232&amp;"_"&amp;L232,[1]挑战模式!$A:$AS,14+M232,FALSE),[1]怪物!$B:$L,11,FALSE))))</f>
        <v/>
      </c>
      <c r="G232" t="str">
        <f t="shared" ca="1" si="10"/>
        <v/>
      </c>
      <c r="H232" t="str">
        <f t="shared" ca="1" si="11"/>
        <v/>
      </c>
      <c r="I232" t="str">
        <f ca="1">IF(B232="","",IF(RIGHT(VLOOKUP(J232&amp;"_"&amp;K232&amp;"_"&amp;L232,[1]挑战模式!$A:$AS,14+M232,FALSE),1)="3","EffectCreate_BossEffect;EffectCreate_MonsterShow","EffectCreate_MonsterShow"))</f>
        <v/>
      </c>
      <c r="J232" s="2">
        <v>0</v>
      </c>
      <c r="K232" s="2">
        <v>5</v>
      </c>
      <c r="L232" s="2">
        <v>6</v>
      </c>
      <c r="M232" s="2">
        <v>5</v>
      </c>
    </row>
    <row r="233" spans="2:13" x14ac:dyDescent="0.2">
      <c r="B233" t="str">
        <f ca="1">IF(ISNA(VLOOKUP(J233&amp;"_"&amp;K233&amp;"_"&amp;L233,[1]挑战模式!$A:$AS,1,FALSE)),"",IF(VLOOKUP(J233&amp;"_"&amp;K233&amp;"_"&amp;L233,[1]挑战模式!$A:$AS,14+M233,FALSE)="","","Monster_Season"&amp;J233&amp;"_Challenge"&amp;K233&amp;"_"&amp;L233&amp;"_"&amp;M233))</f>
        <v/>
      </c>
      <c r="C233" t="str">
        <f t="shared" ca="1" si="9"/>
        <v/>
      </c>
      <c r="F233" t="str">
        <f ca="1">IF(ISNA(VLOOKUP(J233&amp;"_"&amp;K233&amp;"_"&amp;L233,[1]挑战模式!$A:$AS,14+M233,FALSE)),"",IF(VLOOKUP(J233&amp;"_"&amp;K233&amp;"_"&amp;L233,[1]挑战模式!$A:$AS,14+M233,FALSE)="","",IF(VLOOKUP(VLOOKUP(J233&amp;"_"&amp;K233&amp;"_"&amp;L233,[1]挑战模式!$A:$AS,14+M233,FALSE),[1]怪物!$B:$L,11,FALSE)=0,"",VLOOKUP(VLOOKUP(J233&amp;"_"&amp;K233&amp;"_"&amp;L233,[1]挑战模式!$A:$AS,14+M233,FALSE),[1]怪物!$B:$L,11,FALSE))))</f>
        <v/>
      </c>
      <c r="G233" t="str">
        <f t="shared" ca="1" si="10"/>
        <v/>
      </c>
      <c r="H233" t="str">
        <f t="shared" ca="1" si="11"/>
        <v/>
      </c>
      <c r="I233" t="str">
        <f ca="1">IF(B233="","",IF(RIGHT(VLOOKUP(J233&amp;"_"&amp;K233&amp;"_"&amp;L233,[1]挑战模式!$A:$AS,14+M233,FALSE),1)="3","EffectCreate_BossEffect;EffectCreate_MonsterShow","EffectCreate_MonsterShow"))</f>
        <v/>
      </c>
      <c r="J233" s="2">
        <v>0</v>
      </c>
      <c r="K233" s="2">
        <v>5</v>
      </c>
      <c r="L233" s="2">
        <v>6</v>
      </c>
      <c r="M233" s="2">
        <v>6</v>
      </c>
    </row>
    <row r="234" spans="2:13" x14ac:dyDescent="0.2">
      <c r="B234" t="str">
        <f>IF(ISNA(VLOOKUP(J234&amp;"_"&amp;K234&amp;"_"&amp;L234,[1]挑战模式!$A:$AS,1,FALSE)),"",IF(VLOOKUP(J234&amp;"_"&amp;K234&amp;"_"&amp;L234,[1]挑战模式!$A:$AS,14+M234,FALSE)="","","Monster_Season"&amp;J234&amp;"_Challenge"&amp;K234&amp;"_"&amp;L234&amp;"_"&amp;M234))</f>
        <v/>
      </c>
      <c r="C234" t="str">
        <f t="shared" si="9"/>
        <v/>
      </c>
      <c r="F234" t="str">
        <f>IF(ISNA(VLOOKUP(J234&amp;"_"&amp;K234&amp;"_"&amp;L234,[1]挑战模式!$A:$AS,14+M234,FALSE)),"",IF(VLOOKUP(J234&amp;"_"&amp;K234&amp;"_"&amp;L234,[1]挑战模式!$A:$AS,14+M234,FALSE)="","",IF(VLOOKUP(VLOOKUP(J234&amp;"_"&amp;K234&amp;"_"&amp;L234,[1]挑战模式!$A:$AS,14+M234,FALSE),[1]怪物!$B:$L,11,FALSE)=0,"",VLOOKUP(VLOOKUP(J234&amp;"_"&amp;K234&amp;"_"&amp;L234,[1]挑战模式!$A:$AS,14+M234,FALSE),[1]怪物!$B:$L,11,FALSE))))</f>
        <v/>
      </c>
      <c r="G234" t="str">
        <f t="shared" si="10"/>
        <v/>
      </c>
      <c r="H234" t="str">
        <f t="shared" si="11"/>
        <v/>
      </c>
      <c r="I234" t="str">
        <f>IF(B234="","",IF(RIGHT(VLOOKUP(J234&amp;"_"&amp;K234&amp;"_"&amp;L234,[1]挑战模式!$A:$AS,14+M234,FALSE),1)="3","EffectCreate_BossEffect;EffectCreate_MonsterShow","EffectCreate_MonsterShow"))</f>
        <v/>
      </c>
      <c r="J234" s="2">
        <v>0</v>
      </c>
      <c r="K234" s="2">
        <v>5</v>
      </c>
      <c r="L234" s="2">
        <v>7</v>
      </c>
      <c r="M234" s="2">
        <v>1</v>
      </c>
    </row>
    <row r="235" spans="2:13" x14ac:dyDescent="0.2">
      <c r="B235" t="str">
        <f>IF(ISNA(VLOOKUP(J235&amp;"_"&amp;K235&amp;"_"&amp;L235,[1]挑战模式!$A:$AS,1,FALSE)),"",IF(VLOOKUP(J235&amp;"_"&amp;K235&amp;"_"&amp;L235,[1]挑战模式!$A:$AS,14+M235,FALSE)="","","Monster_Season"&amp;J235&amp;"_Challenge"&amp;K235&amp;"_"&amp;L235&amp;"_"&amp;M235))</f>
        <v/>
      </c>
      <c r="C235" t="str">
        <f t="shared" si="9"/>
        <v/>
      </c>
      <c r="F235" t="str">
        <f>IF(ISNA(VLOOKUP(J235&amp;"_"&amp;K235&amp;"_"&amp;L235,[1]挑战模式!$A:$AS,14+M235,FALSE)),"",IF(VLOOKUP(J235&amp;"_"&amp;K235&amp;"_"&amp;L235,[1]挑战模式!$A:$AS,14+M235,FALSE)="","",IF(VLOOKUP(VLOOKUP(J235&amp;"_"&amp;K235&amp;"_"&amp;L235,[1]挑战模式!$A:$AS,14+M235,FALSE),[1]怪物!$B:$L,11,FALSE)=0,"",VLOOKUP(VLOOKUP(J235&amp;"_"&amp;K235&amp;"_"&amp;L235,[1]挑战模式!$A:$AS,14+M235,FALSE),[1]怪物!$B:$L,11,FALSE))))</f>
        <v/>
      </c>
      <c r="G235" t="str">
        <f t="shared" si="10"/>
        <v/>
      </c>
      <c r="H235" t="str">
        <f t="shared" si="11"/>
        <v/>
      </c>
      <c r="I235" t="str">
        <f>IF(B235="","",IF(RIGHT(VLOOKUP(J235&amp;"_"&amp;K235&amp;"_"&amp;L235,[1]挑战模式!$A:$AS,14+M235,FALSE),1)="3","EffectCreate_BossEffect;EffectCreate_MonsterShow","EffectCreate_MonsterShow"))</f>
        <v/>
      </c>
      <c r="J235" s="2">
        <v>0</v>
      </c>
      <c r="K235" s="2">
        <v>5</v>
      </c>
      <c r="L235" s="2">
        <v>7</v>
      </c>
      <c r="M235" s="2">
        <v>2</v>
      </c>
    </row>
    <row r="236" spans="2:13" x14ac:dyDescent="0.2">
      <c r="B236" t="str">
        <f>IF(ISNA(VLOOKUP(J236&amp;"_"&amp;K236&amp;"_"&amp;L236,[1]挑战模式!$A:$AS,1,FALSE)),"",IF(VLOOKUP(J236&amp;"_"&amp;K236&amp;"_"&amp;L236,[1]挑战模式!$A:$AS,14+M236,FALSE)="","","Monster_Season"&amp;J236&amp;"_Challenge"&amp;K236&amp;"_"&amp;L236&amp;"_"&amp;M236))</f>
        <v/>
      </c>
      <c r="C236" t="str">
        <f t="shared" si="9"/>
        <v/>
      </c>
      <c r="F236" t="str">
        <f>IF(ISNA(VLOOKUP(J236&amp;"_"&amp;K236&amp;"_"&amp;L236,[1]挑战模式!$A:$AS,14+M236,FALSE)),"",IF(VLOOKUP(J236&amp;"_"&amp;K236&amp;"_"&amp;L236,[1]挑战模式!$A:$AS,14+M236,FALSE)="","",IF(VLOOKUP(VLOOKUP(J236&amp;"_"&amp;K236&amp;"_"&amp;L236,[1]挑战模式!$A:$AS,14+M236,FALSE),[1]怪物!$B:$L,11,FALSE)=0,"",VLOOKUP(VLOOKUP(J236&amp;"_"&amp;K236&amp;"_"&amp;L236,[1]挑战模式!$A:$AS,14+M236,FALSE),[1]怪物!$B:$L,11,FALSE))))</f>
        <v/>
      </c>
      <c r="G236" t="str">
        <f t="shared" si="10"/>
        <v/>
      </c>
      <c r="H236" t="str">
        <f t="shared" si="11"/>
        <v/>
      </c>
      <c r="I236" t="str">
        <f>IF(B236="","",IF(RIGHT(VLOOKUP(J236&amp;"_"&amp;K236&amp;"_"&amp;L236,[1]挑战模式!$A:$AS,14+M236,FALSE),1)="3","EffectCreate_BossEffect;EffectCreate_MonsterShow","EffectCreate_MonsterShow"))</f>
        <v/>
      </c>
      <c r="J236" s="2">
        <v>0</v>
      </c>
      <c r="K236" s="2">
        <v>5</v>
      </c>
      <c r="L236" s="2">
        <v>7</v>
      </c>
      <c r="M236" s="2">
        <v>3</v>
      </c>
    </row>
    <row r="237" spans="2:13" x14ac:dyDescent="0.2">
      <c r="B237" t="str">
        <f>IF(ISNA(VLOOKUP(J237&amp;"_"&amp;K237&amp;"_"&amp;L237,[1]挑战模式!$A:$AS,1,FALSE)),"",IF(VLOOKUP(J237&amp;"_"&amp;K237&amp;"_"&amp;L237,[1]挑战模式!$A:$AS,14+M237,FALSE)="","","Monster_Season"&amp;J237&amp;"_Challenge"&amp;K237&amp;"_"&amp;L237&amp;"_"&amp;M237))</f>
        <v/>
      </c>
      <c r="C237" t="str">
        <f t="shared" si="9"/>
        <v/>
      </c>
      <c r="F237" t="str">
        <f>IF(ISNA(VLOOKUP(J237&amp;"_"&amp;K237&amp;"_"&amp;L237,[1]挑战模式!$A:$AS,14+M237,FALSE)),"",IF(VLOOKUP(J237&amp;"_"&amp;K237&amp;"_"&amp;L237,[1]挑战模式!$A:$AS,14+M237,FALSE)="","",IF(VLOOKUP(VLOOKUP(J237&amp;"_"&amp;K237&amp;"_"&amp;L237,[1]挑战模式!$A:$AS,14+M237,FALSE),[1]怪物!$B:$L,11,FALSE)=0,"",VLOOKUP(VLOOKUP(J237&amp;"_"&amp;K237&amp;"_"&amp;L237,[1]挑战模式!$A:$AS,14+M237,FALSE),[1]怪物!$B:$L,11,FALSE))))</f>
        <v/>
      </c>
      <c r="G237" t="str">
        <f t="shared" si="10"/>
        <v/>
      </c>
      <c r="H237" t="str">
        <f t="shared" si="11"/>
        <v/>
      </c>
      <c r="I237" t="str">
        <f>IF(B237="","",IF(RIGHT(VLOOKUP(J237&amp;"_"&amp;K237&amp;"_"&amp;L237,[1]挑战模式!$A:$AS,14+M237,FALSE),1)="3","EffectCreate_BossEffect;EffectCreate_MonsterShow","EffectCreate_MonsterShow"))</f>
        <v/>
      </c>
      <c r="J237" s="2">
        <v>0</v>
      </c>
      <c r="K237" s="2">
        <v>5</v>
      </c>
      <c r="L237" s="2">
        <v>7</v>
      </c>
      <c r="M237" s="2">
        <v>4</v>
      </c>
    </row>
    <row r="238" spans="2:13" x14ac:dyDescent="0.2">
      <c r="B238" t="str">
        <f>IF(ISNA(VLOOKUP(J238&amp;"_"&amp;K238&amp;"_"&amp;L238,[1]挑战模式!$A:$AS,1,FALSE)),"",IF(VLOOKUP(J238&amp;"_"&amp;K238&amp;"_"&amp;L238,[1]挑战模式!$A:$AS,14+M238,FALSE)="","","Monster_Season"&amp;J238&amp;"_Challenge"&amp;K238&amp;"_"&amp;L238&amp;"_"&amp;M238))</f>
        <v/>
      </c>
      <c r="C238" t="str">
        <f t="shared" si="9"/>
        <v/>
      </c>
      <c r="F238" t="str">
        <f>IF(ISNA(VLOOKUP(J238&amp;"_"&amp;K238&amp;"_"&amp;L238,[1]挑战模式!$A:$AS,14+M238,FALSE)),"",IF(VLOOKUP(J238&amp;"_"&amp;K238&amp;"_"&amp;L238,[1]挑战模式!$A:$AS,14+M238,FALSE)="","",IF(VLOOKUP(VLOOKUP(J238&amp;"_"&amp;K238&amp;"_"&amp;L238,[1]挑战模式!$A:$AS,14+M238,FALSE),[1]怪物!$B:$L,11,FALSE)=0,"",VLOOKUP(VLOOKUP(J238&amp;"_"&amp;K238&amp;"_"&amp;L238,[1]挑战模式!$A:$AS,14+M238,FALSE),[1]怪物!$B:$L,11,FALSE))))</f>
        <v/>
      </c>
      <c r="G238" t="str">
        <f t="shared" si="10"/>
        <v/>
      </c>
      <c r="H238" t="str">
        <f t="shared" si="11"/>
        <v/>
      </c>
      <c r="I238" t="str">
        <f>IF(B238="","",IF(RIGHT(VLOOKUP(J238&amp;"_"&amp;K238&amp;"_"&amp;L238,[1]挑战模式!$A:$AS,14+M238,FALSE),1)="3","EffectCreate_BossEffect;EffectCreate_MonsterShow","EffectCreate_MonsterShow"))</f>
        <v/>
      </c>
      <c r="J238" s="2">
        <v>0</v>
      </c>
      <c r="K238" s="2">
        <v>5</v>
      </c>
      <c r="L238" s="2">
        <v>7</v>
      </c>
      <c r="M238" s="2">
        <v>5</v>
      </c>
    </row>
    <row r="239" spans="2:13" x14ac:dyDescent="0.2">
      <c r="B239" t="str">
        <f>IF(ISNA(VLOOKUP(J239&amp;"_"&amp;K239&amp;"_"&amp;L239,[1]挑战模式!$A:$AS,1,FALSE)),"",IF(VLOOKUP(J239&amp;"_"&amp;K239&amp;"_"&amp;L239,[1]挑战模式!$A:$AS,14+M239,FALSE)="","","Monster_Season"&amp;J239&amp;"_Challenge"&amp;K239&amp;"_"&amp;L239&amp;"_"&amp;M239))</f>
        <v/>
      </c>
      <c r="C239" t="str">
        <f t="shared" si="9"/>
        <v/>
      </c>
      <c r="F239" t="str">
        <f>IF(ISNA(VLOOKUP(J239&amp;"_"&amp;K239&amp;"_"&amp;L239,[1]挑战模式!$A:$AS,14+M239,FALSE)),"",IF(VLOOKUP(J239&amp;"_"&amp;K239&amp;"_"&amp;L239,[1]挑战模式!$A:$AS,14+M239,FALSE)="","",IF(VLOOKUP(VLOOKUP(J239&amp;"_"&amp;K239&amp;"_"&amp;L239,[1]挑战模式!$A:$AS,14+M239,FALSE),[1]怪物!$B:$L,11,FALSE)=0,"",VLOOKUP(VLOOKUP(J239&amp;"_"&amp;K239&amp;"_"&amp;L239,[1]挑战模式!$A:$AS,14+M239,FALSE),[1]怪物!$B:$L,11,FALSE))))</f>
        <v/>
      </c>
      <c r="G239" t="str">
        <f t="shared" si="10"/>
        <v/>
      </c>
      <c r="H239" t="str">
        <f t="shared" si="11"/>
        <v/>
      </c>
      <c r="I239" t="str">
        <f>IF(B239="","",IF(RIGHT(VLOOKUP(J239&amp;"_"&amp;K239&amp;"_"&amp;L239,[1]挑战模式!$A:$AS,14+M239,FALSE),1)="3","EffectCreate_BossEffect;EffectCreate_MonsterShow","EffectCreate_MonsterShow"))</f>
        <v/>
      </c>
      <c r="J239" s="2">
        <v>0</v>
      </c>
      <c r="K239" s="2">
        <v>5</v>
      </c>
      <c r="L239" s="2">
        <v>7</v>
      </c>
      <c r="M239" s="2">
        <v>6</v>
      </c>
    </row>
    <row r="240" spans="2:13" x14ac:dyDescent="0.2">
      <c r="B240" t="str">
        <f>IF(ISNA(VLOOKUP(J240&amp;"_"&amp;K240&amp;"_"&amp;L240,[1]挑战模式!$A:$AS,1,FALSE)),"",IF(VLOOKUP(J240&amp;"_"&amp;K240&amp;"_"&amp;L240,[1]挑战模式!$A:$AS,14+M240,FALSE)="","","Monster_Season"&amp;J240&amp;"_Challenge"&amp;K240&amp;"_"&amp;L240&amp;"_"&amp;M240))</f>
        <v/>
      </c>
      <c r="C240" t="str">
        <f t="shared" si="9"/>
        <v/>
      </c>
      <c r="F240" t="str">
        <f>IF(ISNA(VLOOKUP(J240&amp;"_"&amp;K240&amp;"_"&amp;L240,[1]挑战模式!$A:$AS,14+M240,FALSE)),"",IF(VLOOKUP(J240&amp;"_"&amp;K240&amp;"_"&amp;L240,[1]挑战模式!$A:$AS,14+M240,FALSE)="","",IF(VLOOKUP(VLOOKUP(J240&amp;"_"&amp;K240&amp;"_"&amp;L240,[1]挑战模式!$A:$AS,14+M240,FALSE),[1]怪物!$B:$L,11,FALSE)=0,"",VLOOKUP(VLOOKUP(J240&amp;"_"&amp;K240&amp;"_"&amp;L240,[1]挑战模式!$A:$AS,14+M240,FALSE),[1]怪物!$B:$L,11,FALSE))))</f>
        <v/>
      </c>
      <c r="G240" t="str">
        <f t="shared" si="10"/>
        <v/>
      </c>
      <c r="H240" t="str">
        <f t="shared" si="11"/>
        <v/>
      </c>
      <c r="I240" t="str">
        <f>IF(B240="","",IF(RIGHT(VLOOKUP(J240&amp;"_"&amp;K240&amp;"_"&amp;L240,[1]挑战模式!$A:$AS,14+M240,FALSE),1)="3","EffectCreate_BossEffect;EffectCreate_MonsterShow","EffectCreate_MonsterShow"))</f>
        <v/>
      </c>
      <c r="J240" s="2">
        <v>0</v>
      </c>
      <c r="K240" s="2">
        <v>5</v>
      </c>
      <c r="L240" s="2">
        <v>8</v>
      </c>
      <c r="M240" s="2">
        <v>1</v>
      </c>
    </row>
    <row r="241" spans="2:13" x14ac:dyDescent="0.2">
      <c r="B241" t="str">
        <f>IF(ISNA(VLOOKUP(J241&amp;"_"&amp;K241&amp;"_"&amp;L241,[1]挑战模式!$A:$AS,1,FALSE)),"",IF(VLOOKUP(J241&amp;"_"&amp;K241&amp;"_"&amp;L241,[1]挑战模式!$A:$AS,14+M241,FALSE)="","","Monster_Season"&amp;J241&amp;"_Challenge"&amp;K241&amp;"_"&amp;L241&amp;"_"&amp;M241))</f>
        <v/>
      </c>
      <c r="C241" t="str">
        <f t="shared" si="9"/>
        <v/>
      </c>
      <c r="F241" t="str">
        <f>IF(ISNA(VLOOKUP(J241&amp;"_"&amp;K241&amp;"_"&amp;L241,[1]挑战模式!$A:$AS,14+M241,FALSE)),"",IF(VLOOKUP(J241&amp;"_"&amp;K241&amp;"_"&amp;L241,[1]挑战模式!$A:$AS,14+M241,FALSE)="","",IF(VLOOKUP(VLOOKUP(J241&amp;"_"&amp;K241&amp;"_"&amp;L241,[1]挑战模式!$A:$AS,14+M241,FALSE),[1]怪物!$B:$L,11,FALSE)=0,"",VLOOKUP(VLOOKUP(J241&amp;"_"&amp;K241&amp;"_"&amp;L241,[1]挑战模式!$A:$AS,14+M241,FALSE),[1]怪物!$B:$L,11,FALSE))))</f>
        <v/>
      </c>
      <c r="G241" t="str">
        <f t="shared" si="10"/>
        <v/>
      </c>
      <c r="H241" t="str">
        <f t="shared" si="11"/>
        <v/>
      </c>
      <c r="I241" t="str">
        <f>IF(B241="","",IF(RIGHT(VLOOKUP(J241&amp;"_"&amp;K241&amp;"_"&amp;L241,[1]挑战模式!$A:$AS,14+M241,FALSE),1)="3","EffectCreate_BossEffect;EffectCreate_MonsterShow","EffectCreate_MonsterShow"))</f>
        <v/>
      </c>
      <c r="J241" s="2">
        <v>0</v>
      </c>
      <c r="K241" s="2">
        <v>5</v>
      </c>
      <c r="L241" s="2">
        <v>8</v>
      </c>
      <c r="M241" s="2">
        <v>2</v>
      </c>
    </row>
    <row r="242" spans="2:13" x14ac:dyDescent="0.2">
      <c r="B242" t="str">
        <f>IF(ISNA(VLOOKUP(J242&amp;"_"&amp;K242&amp;"_"&amp;L242,[1]挑战模式!$A:$AS,1,FALSE)),"",IF(VLOOKUP(J242&amp;"_"&amp;K242&amp;"_"&amp;L242,[1]挑战模式!$A:$AS,14+M242,FALSE)="","","Monster_Season"&amp;J242&amp;"_Challenge"&amp;K242&amp;"_"&amp;L242&amp;"_"&amp;M242))</f>
        <v/>
      </c>
      <c r="C242" t="str">
        <f t="shared" si="9"/>
        <v/>
      </c>
      <c r="F242" t="str">
        <f>IF(ISNA(VLOOKUP(J242&amp;"_"&amp;K242&amp;"_"&amp;L242,[1]挑战模式!$A:$AS,14+M242,FALSE)),"",IF(VLOOKUP(J242&amp;"_"&amp;K242&amp;"_"&amp;L242,[1]挑战模式!$A:$AS,14+M242,FALSE)="","",IF(VLOOKUP(VLOOKUP(J242&amp;"_"&amp;K242&amp;"_"&amp;L242,[1]挑战模式!$A:$AS,14+M242,FALSE),[1]怪物!$B:$L,11,FALSE)=0,"",VLOOKUP(VLOOKUP(J242&amp;"_"&amp;K242&amp;"_"&amp;L242,[1]挑战模式!$A:$AS,14+M242,FALSE),[1]怪物!$B:$L,11,FALSE))))</f>
        <v/>
      </c>
      <c r="G242" t="str">
        <f t="shared" si="10"/>
        <v/>
      </c>
      <c r="H242" t="str">
        <f t="shared" si="11"/>
        <v/>
      </c>
      <c r="I242" t="str">
        <f>IF(B242="","",IF(RIGHT(VLOOKUP(J242&amp;"_"&amp;K242&amp;"_"&amp;L242,[1]挑战模式!$A:$AS,14+M242,FALSE),1)="3","EffectCreate_BossEffect;EffectCreate_MonsterShow","EffectCreate_MonsterShow"))</f>
        <v/>
      </c>
      <c r="J242" s="2">
        <v>0</v>
      </c>
      <c r="K242" s="2">
        <v>5</v>
      </c>
      <c r="L242" s="2">
        <v>8</v>
      </c>
      <c r="M242" s="2">
        <v>3</v>
      </c>
    </row>
    <row r="243" spans="2:13" x14ac:dyDescent="0.2">
      <c r="B243" t="str">
        <f>IF(ISNA(VLOOKUP(J243&amp;"_"&amp;K243&amp;"_"&amp;L243,[1]挑战模式!$A:$AS,1,FALSE)),"",IF(VLOOKUP(J243&amp;"_"&amp;K243&amp;"_"&amp;L243,[1]挑战模式!$A:$AS,14+M243,FALSE)="","","Monster_Season"&amp;J243&amp;"_Challenge"&amp;K243&amp;"_"&amp;L243&amp;"_"&amp;M243))</f>
        <v/>
      </c>
      <c r="C243" t="str">
        <f t="shared" si="9"/>
        <v/>
      </c>
      <c r="F243" t="str">
        <f>IF(ISNA(VLOOKUP(J243&amp;"_"&amp;K243&amp;"_"&amp;L243,[1]挑战模式!$A:$AS,14+M243,FALSE)),"",IF(VLOOKUP(J243&amp;"_"&amp;K243&amp;"_"&amp;L243,[1]挑战模式!$A:$AS,14+M243,FALSE)="","",IF(VLOOKUP(VLOOKUP(J243&amp;"_"&amp;K243&amp;"_"&amp;L243,[1]挑战模式!$A:$AS,14+M243,FALSE),[1]怪物!$B:$L,11,FALSE)=0,"",VLOOKUP(VLOOKUP(J243&amp;"_"&amp;K243&amp;"_"&amp;L243,[1]挑战模式!$A:$AS,14+M243,FALSE),[1]怪物!$B:$L,11,FALSE))))</f>
        <v/>
      </c>
      <c r="G243" t="str">
        <f t="shared" si="10"/>
        <v/>
      </c>
      <c r="H243" t="str">
        <f t="shared" si="11"/>
        <v/>
      </c>
      <c r="I243" t="str">
        <f>IF(B243="","",IF(RIGHT(VLOOKUP(J243&amp;"_"&amp;K243&amp;"_"&amp;L243,[1]挑战模式!$A:$AS,14+M243,FALSE),1)="3","EffectCreate_BossEffect;EffectCreate_MonsterShow","EffectCreate_MonsterShow"))</f>
        <v/>
      </c>
      <c r="J243" s="2">
        <v>0</v>
      </c>
      <c r="K243" s="2">
        <v>5</v>
      </c>
      <c r="L243" s="2">
        <v>8</v>
      </c>
      <c r="M243" s="2">
        <v>4</v>
      </c>
    </row>
    <row r="244" spans="2:13" x14ac:dyDescent="0.2">
      <c r="B244" t="str">
        <f>IF(ISNA(VLOOKUP(J244&amp;"_"&amp;K244&amp;"_"&amp;L244,[1]挑战模式!$A:$AS,1,FALSE)),"",IF(VLOOKUP(J244&amp;"_"&amp;K244&amp;"_"&amp;L244,[1]挑战模式!$A:$AS,14+M244,FALSE)="","","Monster_Season"&amp;J244&amp;"_Challenge"&amp;K244&amp;"_"&amp;L244&amp;"_"&amp;M244))</f>
        <v/>
      </c>
      <c r="C244" t="str">
        <f t="shared" si="9"/>
        <v/>
      </c>
      <c r="F244" t="str">
        <f>IF(ISNA(VLOOKUP(J244&amp;"_"&amp;K244&amp;"_"&amp;L244,[1]挑战模式!$A:$AS,14+M244,FALSE)),"",IF(VLOOKUP(J244&amp;"_"&amp;K244&amp;"_"&amp;L244,[1]挑战模式!$A:$AS,14+M244,FALSE)="","",IF(VLOOKUP(VLOOKUP(J244&amp;"_"&amp;K244&amp;"_"&amp;L244,[1]挑战模式!$A:$AS,14+M244,FALSE),[1]怪物!$B:$L,11,FALSE)=0,"",VLOOKUP(VLOOKUP(J244&amp;"_"&amp;K244&amp;"_"&amp;L244,[1]挑战模式!$A:$AS,14+M244,FALSE),[1]怪物!$B:$L,11,FALSE))))</f>
        <v/>
      </c>
      <c r="G244" t="str">
        <f t="shared" si="10"/>
        <v/>
      </c>
      <c r="H244" t="str">
        <f t="shared" si="11"/>
        <v/>
      </c>
      <c r="I244" t="str">
        <f>IF(B244="","",IF(RIGHT(VLOOKUP(J244&amp;"_"&amp;K244&amp;"_"&amp;L244,[1]挑战模式!$A:$AS,14+M244,FALSE),1)="3","EffectCreate_BossEffect;EffectCreate_MonsterShow","EffectCreate_MonsterShow"))</f>
        <v/>
      </c>
      <c r="J244" s="2">
        <v>0</v>
      </c>
      <c r="K244" s="2">
        <v>5</v>
      </c>
      <c r="L244" s="2">
        <v>8</v>
      </c>
      <c r="M244" s="2">
        <v>5</v>
      </c>
    </row>
    <row r="245" spans="2:13" x14ac:dyDescent="0.2">
      <c r="B245" t="str">
        <f>IF(ISNA(VLOOKUP(J245&amp;"_"&amp;K245&amp;"_"&amp;L245,[1]挑战模式!$A:$AS,1,FALSE)),"",IF(VLOOKUP(J245&amp;"_"&amp;K245&amp;"_"&amp;L245,[1]挑战模式!$A:$AS,14+M245,FALSE)="","","Monster_Season"&amp;J245&amp;"_Challenge"&amp;K245&amp;"_"&amp;L245&amp;"_"&amp;M245))</f>
        <v/>
      </c>
      <c r="C245" t="str">
        <f t="shared" si="9"/>
        <v/>
      </c>
      <c r="F245" t="str">
        <f>IF(ISNA(VLOOKUP(J245&amp;"_"&amp;K245&amp;"_"&amp;L245,[1]挑战模式!$A:$AS,14+M245,FALSE)),"",IF(VLOOKUP(J245&amp;"_"&amp;K245&amp;"_"&amp;L245,[1]挑战模式!$A:$AS,14+M245,FALSE)="","",IF(VLOOKUP(VLOOKUP(J245&amp;"_"&amp;K245&amp;"_"&amp;L245,[1]挑战模式!$A:$AS,14+M245,FALSE),[1]怪物!$B:$L,11,FALSE)=0,"",VLOOKUP(VLOOKUP(J245&amp;"_"&amp;K245&amp;"_"&amp;L245,[1]挑战模式!$A:$AS,14+M245,FALSE),[1]怪物!$B:$L,11,FALSE))))</f>
        <v/>
      </c>
      <c r="G245" t="str">
        <f t="shared" si="10"/>
        <v/>
      </c>
      <c r="H245" t="str">
        <f t="shared" si="11"/>
        <v/>
      </c>
      <c r="I245" t="str">
        <f>IF(B245="","",IF(RIGHT(VLOOKUP(J245&amp;"_"&amp;K245&amp;"_"&amp;L245,[1]挑战模式!$A:$AS,14+M245,FALSE),1)="3","EffectCreate_BossEffect;EffectCreate_MonsterShow","EffectCreate_MonsterShow"))</f>
        <v/>
      </c>
      <c r="J245" s="2">
        <v>0</v>
      </c>
      <c r="K245" s="2">
        <v>5</v>
      </c>
      <c r="L245" s="2">
        <v>8</v>
      </c>
      <c r="M245" s="2">
        <v>6</v>
      </c>
    </row>
    <row r="246" spans="2:13" x14ac:dyDescent="0.2">
      <c r="B246" t="str">
        <f ca="1">IF(ISNA(VLOOKUP(J246&amp;"_"&amp;K246&amp;"_"&amp;L246,[1]挑战模式!$A:$AS,1,FALSE)),"",IF(VLOOKUP(J246&amp;"_"&amp;K246&amp;"_"&amp;L246,[1]挑战模式!$A:$AS,14+M246,FALSE)="","","Monster_Season"&amp;J246&amp;"_Challenge"&amp;K246&amp;"_"&amp;L246&amp;"_"&amp;M246))</f>
        <v>Monster_Season0_Challenge6_1_1</v>
      </c>
      <c r="C246" t="str">
        <f t="shared" ca="1" si="9"/>
        <v>None</v>
      </c>
      <c r="F246" t="str">
        <f ca="1">IF(ISNA(VLOOKUP(J246&amp;"_"&amp;K246&amp;"_"&amp;L246,[1]挑战模式!$A:$AS,14+M246,FALSE)),"",IF(VLOOKUP(J246&amp;"_"&amp;K246&amp;"_"&amp;L246,[1]挑战模式!$A:$AS,14+M246,FALSE)="","",IF(VLOOKUP(VLOOKUP(J246&amp;"_"&amp;K246&amp;"_"&amp;L246,[1]挑战模式!$A:$AS,14+M246,FALSE),[1]怪物!$B:$L,11,FALSE)=0,"",VLOOKUP(VLOOKUP(J246&amp;"_"&amp;K246&amp;"_"&amp;L246,[1]挑战模式!$A:$AS,14+M246,FALSE),[1]怪物!$B:$L,11,FALSE))))</f>
        <v/>
      </c>
      <c r="G246" t="str">
        <f t="shared" ca="1" si="10"/>
        <v>Unit_Monster_Season0_Challenge6_1_1</v>
      </c>
      <c r="H246" t="str">
        <f t="shared" ca="1" si="11"/>
        <v>TowerDefense_Monster1</v>
      </c>
      <c r="I246" t="str">
        <f ca="1">IF(B246="","",IF(RIGHT(VLOOKUP(J246&amp;"_"&amp;K246&amp;"_"&amp;L246,[1]挑战模式!$A:$AS,14+M246,FALSE),1)="3","EffectCreate_BossEffect;EffectCreate_MonsterShow","EffectCreate_MonsterShow"))</f>
        <v>EffectCreate_MonsterShow</v>
      </c>
      <c r="J246" s="2">
        <v>0</v>
      </c>
      <c r="K246" s="2">
        <v>6</v>
      </c>
      <c r="L246" s="2">
        <v>1</v>
      </c>
      <c r="M246" s="2">
        <v>1</v>
      </c>
    </row>
    <row r="247" spans="2:13" x14ac:dyDescent="0.2">
      <c r="B247" t="str">
        <f ca="1">IF(ISNA(VLOOKUP(J247&amp;"_"&amp;K247&amp;"_"&amp;L247,[1]挑战模式!$A:$AS,1,FALSE)),"",IF(VLOOKUP(J247&amp;"_"&amp;K247&amp;"_"&amp;L247,[1]挑战模式!$A:$AS,14+M247,FALSE)="","","Monster_Season"&amp;J247&amp;"_Challenge"&amp;K247&amp;"_"&amp;L247&amp;"_"&amp;M247))</f>
        <v/>
      </c>
      <c r="C247" t="str">
        <f t="shared" ca="1" si="9"/>
        <v/>
      </c>
      <c r="F247" t="str">
        <f ca="1">IF(ISNA(VLOOKUP(J247&amp;"_"&amp;K247&amp;"_"&amp;L247,[1]挑战模式!$A:$AS,14+M247,FALSE)),"",IF(VLOOKUP(J247&amp;"_"&amp;K247&amp;"_"&amp;L247,[1]挑战模式!$A:$AS,14+M247,FALSE)="","",IF(VLOOKUP(VLOOKUP(J247&amp;"_"&amp;K247&amp;"_"&amp;L247,[1]挑战模式!$A:$AS,14+M247,FALSE),[1]怪物!$B:$L,11,FALSE)=0,"",VLOOKUP(VLOOKUP(J247&amp;"_"&amp;K247&amp;"_"&amp;L247,[1]挑战模式!$A:$AS,14+M247,FALSE),[1]怪物!$B:$L,11,FALSE))))</f>
        <v/>
      </c>
      <c r="G247" t="str">
        <f t="shared" ca="1" si="10"/>
        <v/>
      </c>
      <c r="H247" t="str">
        <f t="shared" ca="1" si="11"/>
        <v/>
      </c>
      <c r="I247" t="str">
        <f ca="1">IF(B247="","",IF(RIGHT(VLOOKUP(J247&amp;"_"&amp;K247&amp;"_"&amp;L247,[1]挑战模式!$A:$AS,14+M247,FALSE),1)="3","EffectCreate_BossEffect;EffectCreate_MonsterShow","EffectCreate_MonsterShow"))</f>
        <v/>
      </c>
      <c r="J247" s="2">
        <v>0</v>
      </c>
      <c r="K247" s="2">
        <v>6</v>
      </c>
      <c r="L247" s="2">
        <v>1</v>
      </c>
      <c r="M247" s="2">
        <v>2</v>
      </c>
    </row>
    <row r="248" spans="2:13" x14ac:dyDescent="0.2">
      <c r="B248" t="str">
        <f ca="1">IF(ISNA(VLOOKUP(J248&amp;"_"&amp;K248&amp;"_"&amp;L248,[1]挑战模式!$A:$AS,1,FALSE)),"",IF(VLOOKUP(J248&amp;"_"&amp;K248&amp;"_"&amp;L248,[1]挑战模式!$A:$AS,14+M248,FALSE)="","","Monster_Season"&amp;J248&amp;"_Challenge"&amp;K248&amp;"_"&amp;L248&amp;"_"&amp;M248))</f>
        <v/>
      </c>
      <c r="C248" t="str">
        <f t="shared" ca="1" si="9"/>
        <v/>
      </c>
      <c r="F248" t="str">
        <f ca="1">IF(ISNA(VLOOKUP(J248&amp;"_"&amp;K248&amp;"_"&amp;L248,[1]挑战模式!$A:$AS,14+M248,FALSE)),"",IF(VLOOKUP(J248&amp;"_"&amp;K248&amp;"_"&amp;L248,[1]挑战模式!$A:$AS,14+M248,FALSE)="","",IF(VLOOKUP(VLOOKUP(J248&amp;"_"&amp;K248&amp;"_"&amp;L248,[1]挑战模式!$A:$AS,14+M248,FALSE),[1]怪物!$B:$L,11,FALSE)=0,"",VLOOKUP(VLOOKUP(J248&amp;"_"&amp;K248&amp;"_"&amp;L248,[1]挑战模式!$A:$AS,14+M248,FALSE),[1]怪物!$B:$L,11,FALSE))))</f>
        <v/>
      </c>
      <c r="G248" t="str">
        <f t="shared" ca="1" si="10"/>
        <v/>
      </c>
      <c r="H248" t="str">
        <f t="shared" ca="1" si="11"/>
        <v/>
      </c>
      <c r="I248" t="str">
        <f ca="1">IF(B248="","",IF(RIGHT(VLOOKUP(J248&amp;"_"&amp;K248&amp;"_"&amp;L248,[1]挑战模式!$A:$AS,14+M248,FALSE),1)="3","EffectCreate_BossEffect;EffectCreate_MonsterShow","EffectCreate_MonsterShow"))</f>
        <v/>
      </c>
      <c r="J248" s="2">
        <v>0</v>
      </c>
      <c r="K248" s="2">
        <v>6</v>
      </c>
      <c r="L248" s="2">
        <v>1</v>
      </c>
      <c r="M248" s="2">
        <v>3</v>
      </c>
    </row>
    <row r="249" spans="2:13" x14ac:dyDescent="0.2">
      <c r="B249" t="str">
        <f ca="1">IF(ISNA(VLOOKUP(J249&amp;"_"&amp;K249&amp;"_"&amp;L249,[1]挑战模式!$A:$AS,1,FALSE)),"",IF(VLOOKUP(J249&amp;"_"&amp;K249&amp;"_"&amp;L249,[1]挑战模式!$A:$AS,14+M249,FALSE)="","","Monster_Season"&amp;J249&amp;"_Challenge"&amp;K249&amp;"_"&amp;L249&amp;"_"&amp;M249))</f>
        <v/>
      </c>
      <c r="C249" t="str">
        <f t="shared" ca="1" si="9"/>
        <v/>
      </c>
      <c r="F249" t="str">
        <f ca="1">IF(ISNA(VLOOKUP(J249&amp;"_"&amp;K249&amp;"_"&amp;L249,[1]挑战模式!$A:$AS,14+M249,FALSE)),"",IF(VLOOKUP(J249&amp;"_"&amp;K249&amp;"_"&amp;L249,[1]挑战模式!$A:$AS,14+M249,FALSE)="","",IF(VLOOKUP(VLOOKUP(J249&amp;"_"&amp;K249&amp;"_"&amp;L249,[1]挑战模式!$A:$AS,14+M249,FALSE),[1]怪物!$B:$L,11,FALSE)=0,"",VLOOKUP(VLOOKUP(J249&amp;"_"&amp;K249&amp;"_"&amp;L249,[1]挑战模式!$A:$AS,14+M249,FALSE),[1]怪物!$B:$L,11,FALSE))))</f>
        <v/>
      </c>
      <c r="G249" t="str">
        <f t="shared" ca="1" si="10"/>
        <v/>
      </c>
      <c r="H249" t="str">
        <f t="shared" ca="1" si="11"/>
        <v/>
      </c>
      <c r="I249" t="str">
        <f ca="1">IF(B249="","",IF(RIGHT(VLOOKUP(J249&amp;"_"&amp;K249&amp;"_"&amp;L249,[1]挑战模式!$A:$AS,14+M249,FALSE),1)="3","EffectCreate_BossEffect;EffectCreate_MonsterShow","EffectCreate_MonsterShow"))</f>
        <v/>
      </c>
      <c r="J249" s="2">
        <v>0</v>
      </c>
      <c r="K249" s="2">
        <v>6</v>
      </c>
      <c r="L249" s="2">
        <v>1</v>
      </c>
      <c r="M249" s="2">
        <v>4</v>
      </c>
    </row>
    <row r="250" spans="2:13" x14ac:dyDescent="0.2">
      <c r="B250" t="str">
        <f ca="1">IF(ISNA(VLOOKUP(J250&amp;"_"&amp;K250&amp;"_"&amp;L250,[1]挑战模式!$A:$AS,1,FALSE)),"",IF(VLOOKUP(J250&amp;"_"&amp;K250&amp;"_"&amp;L250,[1]挑战模式!$A:$AS,14+M250,FALSE)="","","Monster_Season"&amp;J250&amp;"_Challenge"&amp;K250&amp;"_"&amp;L250&amp;"_"&amp;M250))</f>
        <v/>
      </c>
      <c r="C250" t="str">
        <f t="shared" ca="1" si="9"/>
        <v/>
      </c>
      <c r="F250" t="str">
        <f ca="1">IF(ISNA(VLOOKUP(J250&amp;"_"&amp;K250&amp;"_"&amp;L250,[1]挑战模式!$A:$AS,14+M250,FALSE)),"",IF(VLOOKUP(J250&amp;"_"&amp;K250&amp;"_"&amp;L250,[1]挑战模式!$A:$AS,14+M250,FALSE)="","",IF(VLOOKUP(VLOOKUP(J250&amp;"_"&amp;K250&amp;"_"&amp;L250,[1]挑战模式!$A:$AS,14+M250,FALSE),[1]怪物!$B:$L,11,FALSE)=0,"",VLOOKUP(VLOOKUP(J250&amp;"_"&amp;K250&amp;"_"&amp;L250,[1]挑战模式!$A:$AS,14+M250,FALSE),[1]怪物!$B:$L,11,FALSE))))</f>
        <v/>
      </c>
      <c r="G250" t="str">
        <f t="shared" ca="1" si="10"/>
        <v/>
      </c>
      <c r="H250" t="str">
        <f t="shared" ca="1" si="11"/>
        <v/>
      </c>
      <c r="I250" t="str">
        <f ca="1">IF(B250="","",IF(RIGHT(VLOOKUP(J250&amp;"_"&amp;K250&amp;"_"&amp;L250,[1]挑战模式!$A:$AS,14+M250,FALSE),1)="3","EffectCreate_BossEffect;EffectCreate_MonsterShow","EffectCreate_MonsterShow"))</f>
        <v/>
      </c>
      <c r="J250" s="2">
        <v>0</v>
      </c>
      <c r="K250" s="2">
        <v>6</v>
      </c>
      <c r="L250" s="2">
        <v>1</v>
      </c>
      <c r="M250" s="2">
        <v>5</v>
      </c>
    </row>
    <row r="251" spans="2:13" x14ac:dyDescent="0.2">
      <c r="B251" t="str">
        <f ca="1">IF(ISNA(VLOOKUP(J251&amp;"_"&amp;K251&amp;"_"&amp;L251,[1]挑战模式!$A:$AS,1,FALSE)),"",IF(VLOOKUP(J251&amp;"_"&amp;K251&amp;"_"&amp;L251,[1]挑战模式!$A:$AS,14+M251,FALSE)="","","Monster_Season"&amp;J251&amp;"_Challenge"&amp;K251&amp;"_"&amp;L251&amp;"_"&amp;M251))</f>
        <v/>
      </c>
      <c r="C251" t="str">
        <f t="shared" ca="1" si="9"/>
        <v/>
      </c>
      <c r="F251" t="str">
        <f ca="1">IF(ISNA(VLOOKUP(J251&amp;"_"&amp;K251&amp;"_"&amp;L251,[1]挑战模式!$A:$AS,14+M251,FALSE)),"",IF(VLOOKUP(J251&amp;"_"&amp;K251&amp;"_"&amp;L251,[1]挑战模式!$A:$AS,14+M251,FALSE)="","",IF(VLOOKUP(VLOOKUP(J251&amp;"_"&amp;K251&amp;"_"&amp;L251,[1]挑战模式!$A:$AS,14+M251,FALSE),[1]怪物!$B:$L,11,FALSE)=0,"",VLOOKUP(VLOOKUP(J251&amp;"_"&amp;K251&amp;"_"&amp;L251,[1]挑战模式!$A:$AS,14+M251,FALSE),[1]怪物!$B:$L,11,FALSE))))</f>
        <v/>
      </c>
      <c r="G251" t="str">
        <f t="shared" ca="1" si="10"/>
        <v/>
      </c>
      <c r="H251" t="str">
        <f t="shared" ca="1" si="11"/>
        <v/>
      </c>
      <c r="I251" t="str">
        <f ca="1">IF(B251="","",IF(RIGHT(VLOOKUP(J251&amp;"_"&amp;K251&amp;"_"&amp;L251,[1]挑战模式!$A:$AS,14+M251,FALSE),1)="3","EffectCreate_BossEffect;EffectCreate_MonsterShow","EffectCreate_MonsterShow"))</f>
        <v/>
      </c>
      <c r="J251" s="2">
        <v>0</v>
      </c>
      <c r="K251" s="2">
        <v>6</v>
      </c>
      <c r="L251" s="2">
        <v>1</v>
      </c>
      <c r="M251" s="2">
        <v>6</v>
      </c>
    </row>
    <row r="252" spans="2:13" x14ac:dyDescent="0.2">
      <c r="B252" t="str">
        <f ca="1">IF(ISNA(VLOOKUP(J252&amp;"_"&amp;K252&amp;"_"&amp;L252,[1]挑战模式!$A:$AS,1,FALSE)),"",IF(VLOOKUP(J252&amp;"_"&amp;K252&amp;"_"&amp;L252,[1]挑战模式!$A:$AS,14+M252,FALSE)="","","Monster_Season"&amp;J252&amp;"_Challenge"&amp;K252&amp;"_"&amp;L252&amp;"_"&amp;M252))</f>
        <v>Monster_Season0_Challenge6_2_1</v>
      </c>
      <c r="C252" t="str">
        <f t="shared" ca="1" si="9"/>
        <v>None</v>
      </c>
      <c r="F252" t="str">
        <f ca="1">IF(ISNA(VLOOKUP(J252&amp;"_"&amp;K252&amp;"_"&amp;L252,[1]挑战模式!$A:$AS,14+M252,FALSE)),"",IF(VLOOKUP(J252&amp;"_"&amp;K252&amp;"_"&amp;L252,[1]挑战模式!$A:$AS,14+M252,FALSE)="","",IF(VLOOKUP(VLOOKUP(J252&amp;"_"&amp;K252&amp;"_"&amp;L252,[1]挑战模式!$A:$AS,14+M252,FALSE),[1]怪物!$B:$L,11,FALSE)=0,"",VLOOKUP(VLOOKUP(J252&amp;"_"&amp;K252&amp;"_"&amp;L252,[1]挑战模式!$A:$AS,14+M252,FALSE),[1]怪物!$B:$L,11,FALSE))))</f>
        <v/>
      </c>
      <c r="G252" t="str">
        <f t="shared" ca="1" si="10"/>
        <v>Unit_Monster_Season0_Challenge6_2_1</v>
      </c>
      <c r="H252" t="str">
        <f t="shared" ca="1" si="11"/>
        <v>TowerDefense_Monster1</v>
      </c>
      <c r="I252" t="str">
        <f ca="1">IF(B252="","",IF(RIGHT(VLOOKUP(J252&amp;"_"&amp;K252&amp;"_"&amp;L252,[1]挑战模式!$A:$AS,14+M252,FALSE),1)="3","EffectCreate_BossEffect;EffectCreate_MonsterShow","EffectCreate_MonsterShow"))</f>
        <v>EffectCreate_MonsterShow</v>
      </c>
      <c r="J252" s="2">
        <v>0</v>
      </c>
      <c r="K252" s="2">
        <v>6</v>
      </c>
      <c r="L252" s="2">
        <v>2</v>
      </c>
      <c r="M252" s="2">
        <v>1</v>
      </c>
    </row>
    <row r="253" spans="2:13" x14ac:dyDescent="0.2">
      <c r="B253" t="str">
        <f ca="1">IF(ISNA(VLOOKUP(J253&amp;"_"&amp;K253&amp;"_"&amp;L253,[1]挑战模式!$A:$AS,1,FALSE)),"",IF(VLOOKUP(J253&amp;"_"&amp;K253&amp;"_"&amp;L253,[1]挑战模式!$A:$AS,14+M253,FALSE)="","","Monster_Season"&amp;J253&amp;"_Challenge"&amp;K253&amp;"_"&amp;L253&amp;"_"&amp;M253))</f>
        <v>Monster_Season0_Challenge6_2_2</v>
      </c>
      <c r="C253" t="str">
        <f t="shared" ca="1" si="9"/>
        <v>None</v>
      </c>
      <c r="F253" t="str">
        <f ca="1">IF(ISNA(VLOOKUP(J253&amp;"_"&amp;K253&amp;"_"&amp;L253,[1]挑战模式!$A:$AS,14+M253,FALSE)),"",IF(VLOOKUP(J253&amp;"_"&amp;K253&amp;"_"&amp;L253,[1]挑战模式!$A:$AS,14+M253,FALSE)="","",IF(VLOOKUP(VLOOKUP(J253&amp;"_"&amp;K253&amp;"_"&amp;L253,[1]挑战模式!$A:$AS,14+M253,FALSE),[1]怪物!$B:$L,11,FALSE)=0,"",VLOOKUP(VLOOKUP(J253&amp;"_"&amp;K253&amp;"_"&amp;L253,[1]挑战模式!$A:$AS,14+M253,FALSE),[1]怪物!$B:$L,11,FALSE))))</f>
        <v/>
      </c>
      <c r="G253" t="str">
        <f t="shared" ca="1" si="10"/>
        <v>Unit_Monster_Season0_Challenge6_2_2</v>
      </c>
      <c r="H253" t="str">
        <f t="shared" ca="1" si="11"/>
        <v>TowerDefense_Monster1</v>
      </c>
      <c r="I253" t="str">
        <f ca="1">IF(B253="","",IF(RIGHT(VLOOKUP(J253&amp;"_"&amp;K253&amp;"_"&amp;L253,[1]挑战模式!$A:$AS,14+M253,FALSE),1)="3","EffectCreate_BossEffect;EffectCreate_MonsterShow","EffectCreate_MonsterShow"))</f>
        <v>EffectCreate_MonsterShow</v>
      </c>
      <c r="J253" s="2">
        <v>0</v>
      </c>
      <c r="K253" s="2">
        <v>6</v>
      </c>
      <c r="L253" s="2">
        <v>2</v>
      </c>
      <c r="M253" s="2">
        <v>2</v>
      </c>
    </row>
    <row r="254" spans="2:13" x14ac:dyDescent="0.2">
      <c r="B254" t="str">
        <f ca="1">IF(ISNA(VLOOKUP(J254&amp;"_"&amp;K254&amp;"_"&amp;L254,[1]挑战模式!$A:$AS,1,FALSE)),"",IF(VLOOKUP(J254&amp;"_"&amp;K254&amp;"_"&amp;L254,[1]挑战模式!$A:$AS,14+M254,FALSE)="","","Monster_Season"&amp;J254&amp;"_Challenge"&amp;K254&amp;"_"&amp;L254&amp;"_"&amp;M254))</f>
        <v/>
      </c>
      <c r="C254" t="str">
        <f t="shared" ca="1" si="9"/>
        <v/>
      </c>
      <c r="F254" t="str">
        <f ca="1">IF(ISNA(VLOOKUP(J254&amp;"_"&amp;K254&amp;"_"&amp;L254,[1]挑战模式!$A:$AS,14+M254,FALSE)),"",IF(VLOOKUP(J254&amp;"_"&amp;K254&amp;"_"&amp;L254,[1]挑战模式!$A:$AS,14+M254,FALSE)="","",IF(VLOOKUP(VLOOKUP(J254&amp;"_"&amp;K254&amp;"_"&amp;L254,[1]挑战模式!$A:$AS,14+M254,FALSE),[1]怪物!$B:$L,11,FALSE)=0,"",VLOOKUP(VLOOKUP(J254&amp;"_"&amp;K254&amp;"_"&amp;L254,[1]挑战模式!$A:$AS,14+M254,FALSE),[1]怪物!$B:$L,11,FALSE))))</f>
        <v/>
      </c>
      <c r="G254" t="str">
        <f t="shared" ca="1" si="10"/>
        <v/>
      </c>
      <c r="H254" t="str">
        <f t="shared" ca="1" si="11"/>
        <v/>
      </c>
      <c r="I254" t="str">
        <f ca="1">IF(B254="","",IF(RIGHT(VLOOKUP(J254&amp;"_"&amp;K254&amp;"_"&amp;L254,[1]挑战模式!$A:$AS,14+M254,FALSE),1)="3","EffectCreate_BossEffect;EffectCreate_MonsterShow","EffectCreate_MonsterShow"))</f>
        <v/>
      </c>
      <c r="J254" s="2">
        <v>0</v>
      </c>
      <c r="K254" s="2">
        <v>6</v>
      </c>
      <c r="L254" s="2">
        <v>2</v>
      </c>
      <c r="M254" s="2">
        <v>3</v>
      </c>
    </row>
    <row r="255" spans="2:13" x14ac:dyDescent="0.2">
      <c r="B255" t="str">
        <f ca="1">IF(ISNA(VLOOKUP(J255&amp;"_"&amp;K255&amp;"_"&amp;L255,[1]挑战模式!$A:$AS,1,FALSE)),"",IF(VLOOKUP(J255&amp;"_"&amp;K255&amp;"_"&amp;L255,[1]挑战模式!$A:$AS,14+M255,FALSE)="","","Monster_Season"&amp;J255&amp;"_Challenge"&amp;K255&amp;"_"&amp;L255&amp;"_"&amp;M255))</f>
        <v/>
      </c>
      <c r="C255" t="str">
        <f t="shared" ca="1" si="9"/>
        <v/>
      </c>
      <c r="F255" t="str">
        <f ca="1">IF(ISNA(VLOOKUP(J255&amp;"_"&amp;K255&amp;"_"&amp;L255,[1]挑战模式!$A:$AS,14+M255,FALSE)),"",IF(VLOOKUP(J255&amp;"_"&amp;K255&amp;"_"&amp;L255,[1]挑战模式!$A:$AS,14+M255,FALSE)="","",IF(VLOOKUP(VLOOKUP(J255&amp;"_"&amp;K255&amp;"_"&amp;L255,[1]挑战模式!$A:$AS,14+M255,FALSE),[1]怪物!$B:$L,11,FALSE)=0,"",VLOOKUP(VLOOKUP(J255&amp;"_"&amp;K255&amp;"_"&amp;L255,[1]挑战模式!$A:$AS,14+M255,FALSE),[1]怪物!$B:$L,11,FALSE))))</f>
        <v/>
      </c>
      <c r="G255" t="str">
        <f t="shared" ca="1" si="10"/>
        <v/>
      </c>
      <c r="H255" t="str">
        <f t="shared" ca="1" si="11"/>
        <v/>
      </c>
      <c r="I255" t="str">
        <f ca="1">IF(B255="","",IF(RIGHT(VLOOKUP(J255&amp;"_"&amp;K255&amp;"_"&amp;L255,[1]挑战模式!$A:$AS,14+M255,FALSE),1)="3","EffectCreate_BossEffect;EffectCreate_MonsterShow","EffectCreate_MonsterShow"))</f>
        <v/>
      </c>
      <c r="J255" s="2">
        <v>0</v>
      </c>
      <c r="K255" s="2">
        <v>6</v>
      </c>
      <c r="L255" s="2">
        <v>2</v>
      </c>
      <c r="M255" s="2">
        <v>4</v>
      </c>
    </row>
    <row r="256" spans="2:13" x14ac:dyDescent="0.2">
      <c r="B256" t="str">
        <f ca="1">IF(ISNA(VLOOKUP(J256&amp;"_"&amp;K256&amp;"_"&amp;L256,[1]挑战模式!$A:$AS,1,FALSE)),"",IF(VLOOKUP(J256&amp;"_"&amp;K256&amp;"_"&amp;L256,[1]挑战模式!$A:$AS,14+M256,FALSE)="","","Monster_Season"&amp;J256&amp;"_Challenge"&amp;K256&amp;"_"&amp;L256&amp;"_"&amp;M256))</f>
        <v/>
      </c>
      <c r="C256" t="str">
        <f t="shared" ca="1" si="9"/>
        <v/>
      </c>
      <c r="F256" t="str">
        <f ca="1">IF(ISNA(VLOOKUP(J256&amp;"_"&amp;K256&amp;"_"&amp;L256,[1]挑战模式!$A:$AS,14+M256,FALSE)),"",IF(VLOOKUP(J256&amp;"_"&amp;K256&amp;"_"&amp;L256,[1]挑战模式!$A:$AS,14+M256,FALSE)="","",IF(VLOOKUP(VLOOKUP(J256&amp;"_"&amp;K256&amp;"_"&amp;L256,[1]挑战模式!$A:$AS,14+M256,FALSE),[1]怪物!$B:$L,11,FALSE)=0,"",VLOOKUP(VLOOKUP(J256&amp;"_"&amp;K256&amp;"_"&amp;L256,[1]挑战模式!$A:$AS,14+M256,FALSE),[1]怪物!$B:$L,11,FALSE))))</f>
        <v/>
      </c>
      <c r="G256" t="str">
        <f t="shared" ca="1" si="10"/>
        <v/>
      </c>
      <c r="H256" t="str">
        <f t="shared" ca="1" si="11"/>
        <v/>
      </c>
      <c r="I256" t="str">
        <f ca="1">IF(B256="","",IF(RIGHT(VLOOKUP(J256&amp;"_"&amp;K256&amp;"_"&amp;L256,[1]挑战模式!$A:$AS,14+M256,FALSE),1)="3","EffectCreate_BossEffect;EffectCreate_MonsterShow","EffectCreate_MonsterShow"))</f>
        <v/>
      </c>
      <c r="J256" s="2">
        <v>0</v>
      </c>
      <c r="K256" s="2">
        <v>6</v>
      </c>
      <c r="L256" s="2">
        <v>2</v>
      </c>
      <c r="M256" s="2">
        <v>5</v>
      </c>
    </row>
    <row r="257" spans="2:13" x14ac:dyDescent="0.2">
      <c r="B257" t="str">
        <f ca="1">IF(ISNA(VLOOKUP(J257&amp;"_"&amp;K257&amp;"_"&amp;L257,[1]挑战模式!$A:$AS,1,FALSE)),"",IF(VLOOKUP(J257&amp;"_"&amp;K257&amp;"_"&amp;L257,[1]挑战模式!$A:$AS,14+M257,FALSE)="","","Monster_Season"&amp;J257&amp;"_Challenge"&amp;K257&amp;"_"&amp;L257&amp;"_"&amp;M257))</f>
        <v/>
      </c>
      <c r="C257" t="str">
        <f t="shared" ca="1" si="9"/>
        <v/>
      </c>
      <c r="F257" t="str">
        <f ca="1">IF(ISNA(VLOOKUP(J257&amp;"_"&amp;K257&amp;"_"&amp;L257,[1]挑战模式!$A:$AS,14+M257,FALSE)),"",IF(VLOOKUP(J257&amp;"_"&amp;K257&amp;"_"&amp;L257,[1]挑战模式!$A:$AS,14+M257,FALSE)="","",IF(VLOOKUP(VLOOKUP(J257&amp;"_"&amp;K257&amp;"_"&amp;L257,[1]挑战模式!$A:$AS,14+M257,FALSE),[1]怪物!$B:$L,11,FALSE)=0,"",VLOOKUP(VLOOKUP(J257&amp;"_"&amp;K257&amp;"_"&amp;L257,[1]挑战模式!$A:$AS,14+M257,FALSE),[1]怪物!$B:$L,11,FALSE))))</f>
        <v/>
      </c>
      <c r="G257" t="str">
        <f t="shared" ca="1" si="10"/>
        <v/>
      </c>
      <c r="H257" t="str">
        <f t="shared" ca="1" si="11"/>
        <v/>
      </c>
      <c r="I257" t="str">
        <f ca="1">IF(B257="","",IF(RIGHT(VLOOKUP(J257&amp;"_"&amp;K257&amp;"_"&amp;L257,[1]挑战模式!$A:$AS,14+M257,FALSE),1)="3","EffectCreate_BossEffect;EffectCreate_MonsterShow","EffectCreate_MonsterShow"))</f>
        <v/>
      </c>
      <c r="J257" s="2">
        <v>0</v>
      </c>
      <c r="K257" s="2">
        <v>6</v>
      </c>
      <c r="L257" s="2">
        <v>2</v>
      </c>
      <c r="M257" s="2">
        <v>6</v>
      </c>
    </row>
    <row r="258" spans="2:13" x14ac:dyDescent="0.2">
      <c r="B258" t="str">
        <f ca="1">IF(ISNA(VLOOKUP(J258&amp;"_"&amp;K258&amp;"_"&amp;L258,[1]挑战模式!$A:$AS,1,FALSE)),"",IF(VLOOKUP(J258&amp;"_"&amp;K258&amp;"_"&amp;L258,[1]挑战模式!$A:$AS,14+M258,FALSE)="","","Monster_Season"&amp;J258&amp;"_Challenge"&amp;K258&amp;"_"&amp;L258&amp;"_"&amp;M258))</f>
        <v>Monster_Season0_Challenge6_3_1</v>
      </c>
      <c r="C258" t="str">
        <f t="shared" ca="1" si="9"/>
        <v>None</v>
      </c>
      <c r="F258" t="str">
        <f ca="1">IF(ISNA(VLOOKUP(J258&amp;"_"&amp;K258&amp;"_"&amp;L258,[1]挑战模式!$A:$AS,14+M258,FALSE)),"",IF(VLOOKUP(J258&amp;"_"&amp;K258&amp;"_"&amp;L258,[1]挑战模式!$A:$AS,14+M258,FALSE)="","",IF(VLOOKUP(VLOOKUP(J258&amp;"_"&amp;K258&amp;"_"&amp;L258,[1]挑战模式!$A:$AS,14+M258,FALSE),[1]怪物!$B:$L,11,FALSE)=0,"",VLOOKUP(VLOOKUP(J258&amp;"_"&amp;K258&amp;"_"&amp;L258,[1]挑战模式!$A:$AS,14+M258,FALSE),[1]怪物!$B:$L,11,FALSE))))</f>
        <v/>
      </c>
      <c r="G258" t="str">
        <f t="shared" ca="1" si="10"/>
        <v>Unit_Monster_Season0_Challenge6_3_1</v>
      </c>
      <c r="H258" t="str">
        <f t="shared" ca="1" si="11"/>
        <v>TowerDefense_Monster1</v>
      </c>
      <c r="I258" t="str">
        <f ca="1">IF(B258="","",IF(RIGHT(VLOOKUP(J258&amp;"_"&amp;K258&amp;"_"&amp;L258,[1]挑战模式!$A:$AS,14+M258,FALSE),1)="3","EffectCreate_BossEffect;EffectCreate_MonsterShow","EffectCreate_MonsterShow"))</f>
        <v>EffectCreate_MonsterShow</v>
      </c>
      <c r="J258" s="2">
        <v>0</v>
      </c>
      <c r="K258" s="2">
        <v>6</v>
      </c>
      <c r="L258" s="2">
        <v>3</v>
      </c>
      <c r="M258" s="2">
        <v>1</v>
      </c>
    </row>
    <row r="259" spans="2:13" x14ac:dyDescent="0.2">
      <c r="B259" t="str">
        <f ca="1">IF(ISNA(VLOOKUP(J259&amp;"_"&amp;K259&amp;"_"&amp;L259,[1]挑战模式!$A:$AS,1,FALSE)),"",IF(VLOOKUP(J259&amp;"_"&amp;K259&amp;"_"&amp;L259,[1]挑战模式!$A:$AS,14+M259,FALSE)="","","Monster_Season"&amp;J259&amp;"_Challenge"&amp;K259&amp;"_"&amp;L259&amp;"_"&amp;M259))</f>
        <v>Monster_Season0_Challenge6_3_2</v>
      </c>
      <c r="C259" t="str">
        <f t="shared" ca="1" si="9"/>
        <v>None</v>
      </c>
      <c r="F259" t="str">
        <f ca="1">IF(ISNA(VLOOKUP(J259&amp;"_"&amp;K259&amp;"_"&amp;L259,[1]挑战模式!$A:$AS,14+M259,FALSE)),"",IF(VLOOKUP(J259&amp;"_"&amp;K259&amp;"_"&amp;L259,[1]挑战模式!$A:$AS,14+M259,FALSE)="","",IF(VLOOKUP(VLOOKUP(J259&amp;"_"&amp;K259&amp;"_"&amp;L259,[1]挑战模式!$A:$AS,14+M259,FALSE),[1]怪物!$B:$L,11,FALSE)=0,"",VLOOKUP(VLOOKUP(J259&amp;"_"&amp;K259&amp;"_"&amp;L259,[1]挑战模式!$A:$AS,14+M259,FALSE),[1]怪物!$B:$L,11,FALSE))))</f>
        <v/>
      </c>
      <c r="G259" t="str">
        <f t="shared" ca="1" si="10"/>
        <v>Unit_Monster_Season0_Challenge6_3_2</v>
      </c>
      <c r="H259" t="str">
        <f t="shared" ca="1" si="11"/>
        <v>TowerDefense_Monster1</v>
      </c>
      <c r="I259" t="str">
        <f ca="1">IF(B259="","",IF(RIGHT(VLOOKUP(J259&amp;"_"&amp;K259&amp;"_"&amp;L259,[1]挑战模式!$A:$AS,14+M259,FALSE),1)="3","EffectCreate_BossEffect;EffectCreate_MonsterShow","EffectCreate_MonsterShow"))</f>
        <v>EffectCreate_MonsterShow</v>
      </c>
      <c r="J259" s="2">
        <v>0</v>
      </c>
      <c r="K259" s="2">
        <v>6</v>
      </c>
      <c r="L259" s="2">
        <v>3</v>
      </c>
      <c r="M259" s="2">
        <v>2</v>
      </c>
    </row>
    <row r="260" spans="2:13" x14ac:dyDescent="0.2">
      <c r="B260" t="str">
        <f ca="1">IF(ISNA(VLOOKUP(J260&amp;"_"&amp;K260&amp;"_"&amp;L260,[1]挑战模式!$A:$AS,1,FALSE)),"",IF(VLOOKUP(J260&amp;"_"&amp;K260&amp;"_"&amp;L260,[1]挑战模式!$A:$AS,14+M260,FALSE)="","","Monster_Season"&amp;J260&amp;"_Challenge"&amp;K260&amp;"_"&amp;L260&amp;"_"&amp;M260))</f>
        <v/>
      </c>
      <c r="C260" t="str">
        <f t="shared" ca="1" si="9"/>
        <v/>
      </c>
      <c r="F260" t="str">
        <f ca="1">IF(ISNA(VLOOKUP(J260&amp;"_"&amp;K260&amp;"_"&amp;L260,[1]挑战模式!$A:$AS,14+M260,FALSE)),"",IF(VLOOKUP(J260&amp;"_"&amp;K260&amp;"_"&amp;L260,[1]挑战模式!$A:$AS,14+M260,FALSE)="","",IF(VLOOKUP(VLOOKUP(J260&amp;"_"&amp;K260&amp;"_"&amp;L260,[1]挑战模式!$A:$AS,14+M260,FALSE),[1]怪物!$B:$L,11,FALSE)=0,"",VLOOKUP(VLOOKUP(J260&amp;"_"&amp;K260&amp;"_"&amp;L260,[1]挑战模式!$A:$AS,14+M260,FALSE),[1]怪物!$B:$L,11,FALSE))))</f>
        <v/>
      </c>
      <c r="G260" t="str">
        <f t="shared" ca="1" si="10"/>
        <v/>
      </c>
      <c r="H260" t="str">
        <f t="shared" ca="1" si="11"/>
        <v/>
      </c>
      <c r="I260" t="str">
        <f ca="1">IF(B260="","",IF(RIGHT(VLOOKUP(J260&amp;"_"&amp;K260&amp;"_"&amp;L260,[1]挑战模式!$A:$AS,14+M260,FALSE),1)="3","EffectCreate_BossEffect;EffectCreate_MonsterShow","EffectCreate_MonsterShow"))</f>
        <v/>
      </c>
      <c r="J260" s="2">
        <v>0</v>
      </c>
      <c r="K260" s="2">
        <v>6</v>
      </c>
      <c r="L260" s="2">
        <v>3</v>
      </c>
      <c r="M260" s="2">
        <v>3</v>
      </c>
    </row>
    <row r="261" spans="2:13" x14ac:dyDescent="0.2">
      <c r="B261" t="str">
        <f ca="1">IF(ISNA(VLOOKUP(J261&amp;"_"&amp;K261&amp;"_"&amp;L261,[1]挑战模式!$A:$AS,1,FALSE)),"",IF(VLOOKUP(J261&amp;"_"&amp;K261&amp;"_"&amp;L261,[1]挑战模式!$A:$AS,14+M261,FALSE)="","","Monster_Season"&amp;J261&amp;"_Challenge"&amp;K261&amp;"_"&amp;L261&amp;"_"&amp;M261))</f>
        <v/>
      </c>
      <c r="C261" t="str">
        <f t="shared" ca="1" si="9"/>
        <v/>
      </c>
      <c r="F261" t="str">
        <f ca="1">IF(ISNA(VLOOKUP(J261&amp;"_"&amp;K261&amp;"_"&amp;L261,[1]挑战模式!$A:$AS,14+M261,FALSE)),"",IF(VLOOKUP(J261&amp;"_"&amp;K261&amp;"_"&amp;L261,[1]挑战模式!$A:$AS,14+M261,FALSE)="","",IF(VLOOKUP(VLOOKUP(J261&amp;"_"&amp;K261&amp;"_"&amp;L261,[1]挑战模式!$A:$AS,14+M261,FALSE),[1]怪物!$B:$L,11,FALSE)=0,"",VLOOKUP(VLOOKUP(J261&amp;"_"&amp;K261&amp;"_"&amp;L261,[1]挑战模式!$A:$AS,14+M261,FALSE),[1]怪物!$B:$L,11,FALSE))))</f>
        <v/>
      </c>
      <c r="G261" t="str">
        <f t="shared" ca="1" si="10"/>
        <v/>
      </c>
      <c r="H261" t="str">
        <f t="shared" ca="1" si="11"/>
        <v/>
      </c>
      <c r="I261" t="str">
        <f ca="1">IF(B261="","",IF(RIGHT(VLOOKUP(J261&amp;"_"&amp;K261&amp;"_"&amp;L261,[1]挑战模式!$A:$AS,14+M261,FALSE),1)="3","EffectCreate_BossEffect;EffectCreate_MonsterShow","EffectCreate_MonsterShow"))</f>
        <v/>
      </c>
      <c r="J261" s="2">
        <v>0</v>
      </c>
      <c r="K261" s="2">
        <v>6</v>
      </c>
      <c r="L261" s="2">
        <v>3</v>
      </c>
      <c r="M261" s="2">
        <v>4</v>
      </c>
    </row>
    <row r="262" spans="2:13" x14ac:dyDescent="0.2">
      <c r="B262" t="str">
        <f ca="1">IF(ISNA(VLOOKUP(J262&amp;"_"&amp;K262&amp;"_"&amp;L262,[1]挑战模式!$A:$AS,1,FALSE)),"",IF(VLOOKUP(J262&amp;"_"&amp;K262&amp;"_"&amp;L262,[1]挑战模式!$A:$AS,14+M262,FALSE)="","","Monster_Season"&amp;J262&amp;"_Challenge"&amp;K262&amp;"_"&amp;L262&amp;"_"&amp;M262))</f>
        <v/>
      </c>
      <c r="C262" t="str">
        <f t="shared" ca="1" si="9"/>
        <v/>
      </c>
      <c r="F262" t="str">
        <f ca="1">IF(ISNA(VLOOKUP(J262&amp;"_"&amp;K262&amp;"_"&amp;L262,[1]挑战模式!$A:$AS,14+M262,FALSE)),"",IF(VLOOKUP(J262&amp;"_"&amp;K262&amp;"_"&amp;L262,[1]挑战模式!$A:$AS,14+M262,FALSE)="","",IF(VLOOKUP(VLOOKUP(J262&amp;"_"&amp;K262&amp;"_"&amp;L262,[1]挑战模式!$A:$AS,14+M262,FALSE),[1]怪物!$B:$L,11,FALSE)=0,"",VLOOKUP(VLOOKUP(J262&amp;"_"&amp;K262&amp;"_"&amp;L262,[1]挑战模式!$A:$AS,14+M262,FALSE),[1]怪物!$B:$L,11,FALSE))))</f>
        <v/>
      </c>
      <c r="G262" t="str">
        <f t="shared" ca="1" si="10"/>
        <v/>
      </c>
      <c r="H262" t="str">
        <f t="shared" ca="1" si="11"/>
        <v/>
      </c>
      <c r="I262" t="str">
        <f ca="1">IF(B262="","",IF(RIGHT(VLOOKUP(J262&amp;"_"&amp;K262&amp;"_"&amp;L262,[1]挑战模式!$A:$AS,14+M262,FALSE),1)="3","EffectCreate_BossEffect;EffectCreate_MonsterShow","EffectCreate_MonsterShow"))</f>
        <v/>
      </c>
      <c r="J262" s="2">
        <v>0</v>
      </c>
      <c r="K262" s="2">
        <v>6</v>
      </c>
      <c r="L262" s="2">
        <v>3</v>
      </c>
      <c r="M262" s="2">
        <v>5</v>
      </c>
    </row>
    <row r="263" spans="2:13" x14ac:dyDescent="0.2">
      <c r="B263" t="str">
        <f ca="1">IF(ISNA(VLOOKUP(J263&amp;"_"&amp;K263&amp;"_"&amp;L263,[1]挑战模式!$A:$AS,1,FALSE)),"",IF(VLOOKUP(J263&amp;"_"&amp;K263&amp;"_"&amp;L263,[1]挑战模式!$A:$AS,14+M263,FALSE)="","","Monster_Season"&amp;J263&amp;"_Challenge"&amp;K263&amp;"_"&amp;L263&amp;"_"&amp;M263))</f>
        <v/>
      </c>
      <c r="C263" t="str">
        <f t="shared" ref="C263:C326" ca="1" si="12">IF(B263="","","None")</f>
        <v/>
      </c>
      <c r="F263" t="str">
        <f ca="1">IF(ISNA(VLOOKUP(J263&amp;"_"&amp;K263&amp;"_"&amp;L263,[1]挑战模式!$A:$AS,14+M263,FALSE)),"",IF(VLOOKUP(J263&amp;"_"&amp;K263&amp;"_"&amp;L263,[1]挑战模式!$A:$AS,14+M263,FALSE)="","",IF(VLOOKUP(VLOOKUP(J263&amp;"_"&amp;K263&amp;"_"&amp;L263,[1]挑战模式!$A:$AS,14+M263,FALSE),[1]怪物!$B:$L,11,FALSE)=0,"",VLOOKUP(VLOOKUP(J263&amp;"_"&amp;K263&amp;"_"&amp;L263,[1]挑战模式!$A:$AS,14+M263,FALSE),[1]怪物!$B:$L,11,FALSE))))</f>
        <v/>
      </c>
      <c r="G263" t="str">
        <f t="shared" ref="G263:G326" ca="1" si="13">IF(B263="","","Unit_Monster"&amp;RIGHT(B263,LEN(B263)-7))</f>
        <v/>
      </c>
      <c r="H263" t="str">
        <f t="shared" ref="H263:H326" ca="1" si="14">IF(B263="","","TowerDefense_Monster1")</f>
        <v/>
      </c>
      <c r="I263" t="str">
        <f ca="1">IF(B263="","",IF(RIGHT(VLOOKUP(J263&amp;"_"&amp;K263&amp;"_"&amp;L263,[1]挑战模式!$A:$AS,14+M263,FALSE),1)="3","EffectCreate_BossEffect;EffectCreate_MonsterShow","EffectCreate_MonsterShow"))</f>
        <v/>
      </c>
      <c r="J263" s="2">
        <v>0</v>
      </c>
      <c r="K263" s="2">
        <v>6</v>
      </c>
      <c r="L263" s="2">
        <v>3</v>
      </c>
      <c r="M263" s="2">
        <v>6</v>
      </c>
    </row>
    <row r="264" spans="2:13" x14ac:dyDescent="0.2">
      <c r="B264" t="str">
        <f ca="1">IF(ISNA(VLOOKUP(J264&amp;"_"&amp;K264&amp;"_"&amp;L264,[1]挑战模式!$A:$AS,1,FALSE)),"",IF(VLOOKUP(J264&amp;"_"&amp;K264&amp;"_"&amp;L264,[1]挑战模式!$A:$AS,14+M264,FALSE)="","","Monster_Season"&amp;J264&amp;"_Challenge"&amp;K264&amp;"_"&amp;L264&amp;"_"&amp;M264))</f>
        <v>Monster_Season0_Challenge6_4_1</v>
      </c>
      <c r="C264" t="str">
        <f t="shared" ca="1" si="12"/>
        <v>None</v>
      </c>
      <c r="F264" t="str">
        <f ca="1">IF(ISNA(VLOOKUP(J264&amp;"_"&amp;K264&amp;"_"&amp;L264,[1]挑战模式!$A:$AS,14+M264,FALSE)),"",IF(VLOOKUP(J264&amp;"_"&amp;K264&amp;"_"&amp;L264,[1]挑战模式!$A:$AS,14+M264,FALSE)="","",IF(VLOOKUP(VLOOKUP(J264&amp;"_"&amp;K264&amp;"_"&amp;L264,[1]挑战模式!$A:$AS,14+M264,FALSE),[1]怪物!$B:$L,11,FALSE)=0,"",VLOOKUP(VLOOKUP(J264&amp;"_"&amp;K264&amp;"_"&amp;L264,[1]挑战模式!$A:$AS,14+M264,FALSE),[1]怪物!$B:$L,11,FALSE))))</f>
        <v/>
      </c>
      <c r="G264" t="str">
        <f t="shared" ca="1" si="13"/>
        <v>Unit_Monster_Season0_Challenge6_4_1</v>
      </c>
      <c r="H264" t="str">
        <f t="shared" ca="1" si="14"/>
        <v>TowerDefense_Monster1</v>
      </c>
      <c r="I264" t="str">
        <f ca="1">IF(B264="","",IF(RIGHT(VLOOKUP(J264&amp;"_"&amp;K264&amp;"_"&amp;L264,[1]挑战模式!$A:$AS,14+M264,FALSE),1)="3","EffectCreate_BossEffect;EffectCreate_MonsterShow","EffectCreate_MonsterShow"))</f>
        <v>EffectCreate_MonsterShow</v>
      </c>
      <c r="J264" s="2">
        <v>0</v>
      </c>
      <c r="K264" s="2">
        <v>6</v>
      </c>
      <c r="L264" s="2">
        <v>4</v>
      </c>
      <c r="M264" s="2">
        <v>1</v>
      </c>
    </row>
    <row r="265" spans="2:13" x14ac:dyDescent="0.2">
      <c r="B265" t="str">
        <f ca="1">IF(ISNA(VLOOKUP(J265&amp;"_"&amp;K265&amp;"_"&amp;L265,[1]挑战模式!$A:$AS,1,FALSE)),"",IF(VLOOKUP(J265&amp;"_"&amp;K265&amp;"_"&amp;L265,[1]挑战模式!$A:$AS,14+M265,FALSE)="","","Monster_Season"&amp;J265&amp;"_Challenge"&amp;K265&amp;"_"&amp;L265&amp;"_"&amp;M265))</f>
        <v>Monster_Season0_Challenge6_4_2</v>
      </c>
      <c r="C265" t="str">
        <f t="shared" ca="1" si="12"/>
        <v>None</v>
      </c>
      <c r="F265" t="str">
        <f ca="1">IF(ISNA(VLOOKUP(J265&amp;"_"&amp;K265&amp;"_"&amp;L265,[1]挑战模式!$A:$AS,14+M265,FALSE)),"",IF(VLOOKUP(J265&amp;"_"&amp;K265&amp;"_"&amp;L265,[1]挑战模式!$A:$AS,14+M265,FALSE)="","",IF(VLOOKUP(VLOOKUP(J265&amp;"_"&amp;K265&amp;"_"&amp;L265,[1]挑战模式!$A:$AS,14+M265,FALSE),[1]怪物!$B:$L,11,FALSE)=0,"",VLOOKUP(VLOOKUP(J265&amp;"_"&amp;K265&amp;"_"&amp;L265,[1]挑战模式!$A:$AS,14+M265,FALSE),[1]怪物!$B:$L,11,FALSE))))</f>
        <v/>
      </c>
      <c r="G265" t="str">
        <f t="shared" ca="1" si="13"/>
        <v>Unit_Monster_Season0_Challenge6_4_2</v>
      </c>
      <c r="H265" t="str">
        <f t="shared" ca="1" si="14"/>
        <v>TowerDefense_Monster1</v>
      </c>
      <c r="I265" t="str">
        <f ca="1">IF(B265="","",IF(RIGHT(VLOOKUP(J265&amp;"_"&amp;K265&amp;"_"&amp;L265,[1]挑战模式!$A:$AS,14+M265,FALSE),1)="3","EffectCreate_BossEffect;EffectCreate_MonsterShow","EffectCreate_MonsterShow"))</f>
        <v>EffectCreate_MonsterShow</v>
      </c>
      <c r="J265" s="2">
        <v>0</v>
      </c>
      <c r="K265" s="2">
        <v>6</v>
      </c>
      <c r="L265" s="2">
        <v>4</v>
      </c>
      <c r="M265" s="2">
        <v>2</v>
      </c>
    </row>
    <row r="266" spans="2:13" x14ac:dyDescent="0.2">
      <c r="B266" t="str">
        <f ca="1">IF(ISNA(VLOOKUP(J266&amp;"_"&amp;K266&amp;"_"&amp;L266,[1]挑战模式!$A:$AS,1,FALSE)),"",IF(VLOOKUP(J266&amp;"_"&amp;K266&amp;"_"&amp;L266,[1]挑战模式!$A:$AS,14+M266,FALSE)="","","Monster_Season"&amp;J266&amp;"_Challenge"&amp;K266&amp;"_"&amp;L266&amp;"_"&amp;M266))</f>
        <v>Monster_Season0_Challenge6_4_3</v>
      </c>
      <c r="C266" t="str">
        <f t="shared" ca="1" si="12"/>
        <v>None</v>
      </c>
      <c r="F266" t="str">
        <f ca="1">IF(ISNA(VLOOKUP(J266&amp;"_"&amp;K266&amp;"_"&amp;L266,[1]挑战模式!$A:$AS,14+M266,FALSE)),"",IF(VLOOKUP(J266&amp;"_"&amp;K266&amp;"_"&amp;L266,[1]挑战模式!$A:$AS,14+M266,FALSE)="","",IF(VLOOKUP(VLOOKUP(J266&amp;"_"&amp;K266&amp;"_"&amp;L266,[1]挑战模式!$A:$AS,14+M266,FALSE),[1]怪物!$B:$L,11,FALSE)=0,"",VLOOKUP(VLOOKUP(J266&amp;"_"&amp;K266&amp;"_"&amp;L266,[1]挑战模式!$A:$AS,14+M266,FALSE),[1]怪物!$B:$L,11,FALSE))))</f>
        <v/>
      </c>
      <c r="G266" t="str">
        <f t="shared" ca="1" si="13"/>
        <v>Unit_Monster_Season0_Challenge6_4_3</v>
      </c>
      <c r="H266" t="str">
        <f t="shared" ca="1" si="14"/>
        <v>TowerDefense_Monster1</v>
      </c>
      <c r="I266" t="str">
        <f ca="1">IF(B266="","",IF(RIGHT(VLOOKUP(J266&amp;"_"&amp;K266&amp;"_"&amp;L266,[1]挑战模式!$A:$AS,14+M266,FALSE),1)="3","EffectCreate_BossEffect;EffectCreate_MonsterShow","EffectCreate_MonsterShow"))</f>
        <v>EffectCreate_MonsterShow</v>
      </c>
      <c r="J266" s="2">
        <v>0</v>
      </c>
      <c r="K266" s="2">
        <v>6</v>
      </c>
      <c r="L266" s="2">
        <v>4</v>
      </c>
      <c r="M266" s="2">
        <v>3</v>
      </c>
    </row>
    <row r="267" spans="2:13" x14ac:dyDescent="0.2">
      <c r="B267" t="str">
        <f ca="1">IF(ISNA(VLOOKUP(J267&amp;"_"&amp;K267&amp;"_"&amp;L267,[1]挑战模式!$A:$AS,1,FALSE)),"",IF(VLOOKUP(J267&amp;"_"&amp;K267&amp;"_"&amp;L267,[1]挑战模式!$A:$AS,14+M267,FALSE)="","","Monster_Season"&amp;J267&amp;"_Challenge"&amp;K267&amp;"_"&amp;L267&amp;"_"&amp;M267))</f>
        <v/>
      </c>
      <c r="C267" t="str">
        <f t="shared" ca="1" si="12"/>
        <v/>
      </c>
      <c r="F267" t="str">
        <f ca="1">IF(ISNA(VLOOKUP(J267&amp;"_"&amp;K267&amp;"_"&amp;L267,[1]挑战模式!$A:$AS,14+M267,FALSE)),"",IF(VLOOKUP(J267&amp;"_"&amp;K267&amp;"_"&amp;L267,[1]挑战模式!$A:$AS,14+M267,FALSE)="","",IF(VLOOKUP(VLOOKUP(J267&amp;"_"&amp;K267&amp;"_"&amp;L267,[1]挑战模式!$A:$AS,14+M267,FALSE),[1]怪物!$B:$L,11,FALSE)=0,"",VLOOKUP(VLOOKUP(J267&amp;"_"&amp;K267&amp;"_"&amp;L267,[1]挑战模式!$A:$AS,14+M267,FALSE),[1]怪物!$B:$L,11,FALSE))))</f>
        <v/>
      </c>
      <c r="G267" t="str">
        <f t="shared" ca="1" si="13"/>
        <v/>
      </c>
      <c r="H267" t="str">
        <f t="shared" ca="1" si="14"/>
        <v/>
      </c>
      <c r="I267" t="str">
        <f ca="1">IF(B267="","",IF(RIGHT(VLOOKUP(J267&amp;"_"&amp;K267&amp;"_"&amp;L267,[1]挑战模式!$A:$AS,14+M267,FALSE),1)="3","EffectCreate_BossEffect;EffectCreate_MonsterShow","EffectCreate_MonsterShow"))</f>
        <v/>
      </c>
      <c r="J267" s="2">
        <v>0</v>
      </c>
      <c r="K267" s="2">
        <v>6</v>
      </c>
      <c r="L267" s="2">
        <v>4</v>
      </c>
      <c r="M267" s="2">
        <v>4</v>
      </c>
    </row>
    <row r="268" spans="2:13" x14ac:dyDescent="0.2">
      <c r="B268" t="str">
        <f ca="1">IF(ISNA(VLOOKUP(J268&amp;"_"&amp;K268&amp;"_"&amp;L268,[1]挑战模式!$A:$AS,1,FALSE)),"",IF(VLOOKUP(J268&amp;"_"&amp;K268&amp;"_"&amp;L268,[1]挑战模式!$A:$AS,14+M268,FALSE)="","","Monster_Season"&amp;J268&amp;"_Challenge"&amp;K268&amp;"_"&amp;L268&amp;"_"&amp;M268))</f>
        <v/>
      </c>
      <c r="C268" t="str">
        <f t="shared" ca="1" si="12"/>
        <v/>
      </c>
      <c r="F268" t="str">
        <f ca="1">IF(ISNA(VLOOKUP(J268&amp;"_"&amp;K268&amp;"_"&amp;L268,[1]挑战模式!$A:$AS,14+M268,FALSE)),"",IF(VLOOKUP(J268&amp;"_"&amp;K268&amp;"_"&amp;L268,[1]挑战模式!$A:$AS,14+M268,FALSE)="","",IF(VLOOKUP(VLOOKUP(J268&amp;"_"&amp;K268&amp;"_"&amp;L268,[1]挑战模式!$A:$AS,14+M268,FALSE),[1]怪物!$B:$L,11,FALSE)=0,"",VLOOKUP(VLOOKUP(J268&amp;"_"&amp;K268&amp;"_"&amp;L268,[1]挑战模式!$A:$AS,14+M268,FALSE),[1]怪物!$B:$L,11,FALSE))))</f>
        <v/>
      </c>
      <c r="G268" t="str">
        <f t="shared" ca="1" si="13"/>
        <v/>
      </c>
      <c r="H268" t="str">
        <f t="shared" ca="1" si="14"/>
        <v/>
      </c>
      <c r="I268" t="str">
        <f ca="1">IF(B268="","",IF(RIGHT(VLOOKUP(J268&amp;"_"&amp;K268&amp;"_"&amp;L268,[1]挑战模式!$A:$AS,14+M268,FALSE),1)="3","EffectCreate_BossEffect;EffectCreate_MonsterShow","EffectCreate_MonsterShow"))</f>
        <v/>
      </c>
      <c r="J268" s="2">
        <v>0</v>
      </c>
      <c r="K268" s="2">
        <v>6</v>
      </c>
      <c r="L268" s="2">
        <v>4</v>
      </c>
      <c r="M268" s="2">
        <v>5</v>
      </c>
    </row>
    <row r="269" spans="2:13" x14ac:dyDescent="0.2">
      <c r="B269" t="str">
        <f ca="1">IF(ISNA(VLOOKUP(J269&amp;"_"&amp;K269&amp;"_"&amp;L269,[1]挑战模式!$A:$AS,1,FALSE)),"",IF(VLOOKUP(J269&amp;"_"&amp;K269&amp;"_"&amp;L269,[1]挑战模式!$A:$AS,14+M269,FALSE)="","","Monster_Season"&amp;J269&amp;"_Challenge"&amp;K269&amp;"_"&amp;L269&amp;"_"&amp;M269))</f>
        <v/>
      </c>
      <c r="C269" t="str">
        <f t="shared" ca="1" si="12"/>
        <v/>
      </c>
      <c r="F269" t="str">
        <f ca="1">IF(ISNA(VLOOKUP(J269&amp;"_"&amp;K269&amp;"_"&amp;L269,[1]挑战模式!$A:$AS,14+M269,FALSE)),"",IF(VLOOKUP(J269&amp;"_"&amp;K269&amp;"_"&amp;L269,[1]挑战模式!$A:$AS,14+M269,FALSE)="","",IF(VLOOKUP(VLOOKUP(J269&amp;"_"&amp;K269&amp;"_"&amp;L269,[1]挑战模式!$A:$AS,14+M269,FALSE),[1]怪物!$B:$L,11,FALSE)=0,"",VLOOKUP(VLOOKUP(J269&amp;"_"&amp;K269&amp;"_"&amp;L269,[1]挑战模式!$A:$AS,14+M269,FALSE),[1]怪物!$B:$L,11,FALSE))))</f>
        <v/>
      </c>
      <c r="G269" t="str">
        <f t="shared" ca="1" si="13"/>
        <v/>
      </c>
      <c r="H269" t="str">
        <f t="shared" ca="1" si="14"/>
        <v/>
      </c>
      <c r="I269" t="str">
        <f ca="1">IF(B269="","",IF(RIGHT(VLOOKUP(J269&amp;"_"&amp;K269&amp;"_"&amp;L269,[1]挑战模式!$A:$AS,14+M269,FALSE),1)="3","EffectCreate_BossEffect;EffectCreate_MonsterShow","EffectCreate_MonsterShow"))</f>
        <v/>
      </c>
      <c r="J269" s="2">
        <v>0</v>
      </c>
      <c r="K269" s="2">
        <v>6</v>
      </c>
      <c r="L269" s="2">
        <v>4</v>
      </c>
      <c r="M269" s="2">
        <v>6</v>
      </c>
    </row>
    <row r="270" spans="2:13" x14ac:dyDescent="0.2">
      <c r="B270" t="str">
        <f ca="1">IF(ISNA(VLOOKUP(J270&amp;"_"&amp;K270&amp;"_"&amp;L270,[1]挑战模式!$A:$AS,1,FALSE)),"",IF(VLOOKUP(J270&amp;"_"&amp;K270&amp;"_"&amp;L270,[1]挑战模式!$A:$AS,14+M270,FALSE)="","","Monster_Season"&amp;J270&amp;"_Challenge"&amp;K270&amp;"_"&amp;L270&amp;"_"&amp;M270))</f>
        <v>Monster_Season0_Challenge6_5_1</v>
      </c>
      <c r="C270" t="str">
        <f t="shared" ca="1" si="12"/>
        <v>None</v>
      </c>
      <c r="F270" t="str">
        <f ca="1">IF(ISNA(VLOOKUP(J270&amp;"_"&amp;K270&amp;"_"&amp;L270,[1]挑战模式!$A:$AS,14+M270,FALSE)),"",IF(VLOOKUP(J270&amp;"_"&amp;K270&amp;"_"&amp;L270,[1]挑战模式!$A:$AS,14+M270,FALSE)="","",IF(VLOOKUP(VLOOKUP(J270&amp;"_"&amp;K270&amp;"_"&amp;L270,[1]挑战模式!$A:$AS,14+M270,FALSE),[1]怪物!$B:$L,11,FALSE)=0,"",VLOOKUP(VLOOKUP(J270&amp;"_"&amp;K270&amp;"_"&amp;L270,[1]挑战模式!$A:$AS,14+M270,FALSE),[1]怪物!$B:$L,11,FALSE))))</f>
        <v/>
      </c>
      <c r="G270" t="str">
        <f t="shared" ca="1" si="13"/>
        <v>Unit_Monster_Season0_Challenge6_5_1</v>
      </c>
      <c r="H270" t="str">
        <f t="shared" ca="1" si="14"/>
        <v>TowerDefense_Monster1</v>
      </c>
      <c r="I270" t="str">
        <f ca="1">IF(B270="","",IF(RIGHT(VLOOKUP(J270&amp;"_"&amp;K270&amp;"_"&amp;L270,[1]挑战模式!$A:$AS,14+M270,FALSE),1)="3","EffectCreate_BossEffect;EffectCreate_MonsterShow","EffectCreate_MonsterShow"))</f>
        <v>EffectCreate_MonsterShow</v>
      </c>
      <c r="J270" s="2">
        <v>0</v>
      </c>
      <c r="K270" s="2">
        <v>6</v>
      </c>
      <c r="L270" s="2">
        <v>5</v>
      </c>
      <c r="M270" s="2">
        <v>1</v>
      </c>
    </row>
    <row r="271" spans="2:13" x14ac:dyDescent="0.2">
      <c r="B271" t="str">
        <f ca="1">IF(ISNA(VLOOKUP(J271&amp;"_"&amp;K271&amp;"_"&amp;L271,[1]挑战模式!$A:$AS,1,FALSE)),"",IF(VLOOKUP(J271&amp;"_"&amp;K271&amp;"_"&amp;L271,[1]挑战模式!$A:$AS,14+M271,FALSE)="","","Monster_Season"&amp;J271&amp;"_Challenge"&amp;K271&amp;"_"&amp;L271&amp;"_"&amp;M271))</f>
        <v>Monster_Season0_Challenge6_5_2</v>
      </c>
      <c r="C271" t="str">
        <f t="shared" ca="1" si="12"/>
        <v>None</v>
      </c>
      <c r="F271" t="str">
        <f ca="1">IF(ISNA(VLOOKUP(J271&amp;"_"&amp;K271&amp;"_"&amp;L271,[1]挑战模式!$A:$AS,14+M271,FALSE)),"",IF(VLOOKUP(J271&amp;"_"&amp;K271&amp;"_"&amp;L271,[1]挑战模式!$A:$AS,14+M271,FALSE)="","",IF(VLOOKUP(VLOOKUP(J271&amp;"_"&amp;K271&amp;"_"&amp;L271,[1]挑战模式!$A:$AS,14+M271,FALSE),[1]怪物!$B:$L,11,FALSE)=0,"",VLOOKUP(VLOOKUP(J271&amp;"_"&amp;K271&amp;"_"&amp;L271,[1]挑战模式!$A:$AS,14+M271,FALSE),[1]怪物!$B:$L,11,FALSE))))</f>
        <v/>
      </c>
      <c r="G271" t="str">
        <f t="shared" ca="1" si="13"/>
        <v>Unit_Monster_Season0_Challenge6_5_2</v>
      </c>
      <c r="H271" t="str">
        <f t="shared" ca="1" si="14"/>
        <v>TowerDefense_Monster1</v>
      </c>
      <c r="I271" t="str">
        <f ca="1">IF(B271="","",IF(RIGHT(VLOOKUP(J271&amp;"_"&amp;K271&amp;"_"&amp;L271,[1]挑战模式!$A:$AS,14+M271,FALSE),1)="3","EffectCreate_BossEffect;EffectCreate_MonsterShow","EffectCreate_MonsterShow"))</f>
        <v>EffectCreate_MonsterShow</v>
      </c>
      <c r="J271" s="2">
        <v>0</v>
      </c>
      <c r="K271" s="2">
        <v>6</v>
      </c>
      <c r="L271" s="2">
        <v>5</v>
      </c>
      <c r="M271" s="2">
        <v>2</v>
      </c>
    </row>
    <row r="272" spans="2:13" x14ac:dyDescent="0.2">
      <c r="B272" t="str">
        <f ca="1">IF(ISNA(VLOOKUP(J272&amp;"_"&amp;K272&amp;"_"&amp;L272,[1]挑战模式!$A:$AS,1,FALSE)),"",IF(VLOOKUP(J272&amp;"_"&amp;K272&amp;"_"&amp;L272,[1]挑战模式!$A:$AS,14+M272,FALSE)="","","Monster_Season"&amp;J272&amp;"_Challenge"&amp;K272&amp;"_"&amp;L272&amp;"_"&amp;M272))</f>
        <v>Monster_Season0_Challenge6_5_3</v>
      </c>
      <c r="C272" t="str">
        <f t="shared" ca="1" si="12"/>
        <v>None</v>
      </c>
      <c r="F272" t="str">
        <f ca="1">IF(ISNA(VLOOKUP(J272&amp;"_"&amp;K272&amp;"_"&amp;L272,[1]挑战模式!$A:$AS,14+M272,FALSE)),"",IF(VLOOKUP(J272&amp;"_"&amp;K272&amp;"_"&amp;L272,[1]挑战模式!$A:$AS,14+M272,FALSE)="","",IF(VLOOKUP(VLOOKUP(J272&amp;"_"&amp;K272&amp;"_"&amp;L272,[1]挑战模式!$A:$AS,14+M272,FALSE),[1]怪物!$B:$L,11,FALSE)=0,"",VLOOKUP(VLOOKUP(J272&amp;"_"&amp;K272&amp;"_"&amp;L272,[1]挑战模式!$A:$AS,14+M272,FALSE),[1]怪物!$B:$L,11,FALSE))))</f>
        <v/>
      </c>
      <c r="G272" t="str">
        <f t="shared" ca="1" si="13"/>
        <v>Unit_Monster_Season0_Challenge6_5_3</v>
      </c>
      <c r="H272" t="str">
        <f t="shared" ca="1" si="14"/>
        <v>TowerDefense_Monster1</v>
      </c>
      <c r="I272" t="str">
        <f ca="1">IF(B272="","",IF(RIGHT(VLOOKUP(J272&amp;"_"&amp;K272&amp;"_"&amp;L272,[1]挑战模式!$A:$AS,14+M272,FALSE),1)="3","EffectCreate_BossEffect;EffectCreate_MonsterShow","EffectCreate_MonsterShow"))</f>
        <v>EffectCreate_MonsterShow</v>
      </c>
      <c r="J272" s="2">
        <v>0</v>
      </c>
      <c r="K272" s="2">
        <v>6</v>
      </c>
      <c r="L272" s="2">
        <v>5</v>
      </c>
      <c r="M272" s="2">
        <v>3</v>
      </c>
    </row>
    <row r="273" spans="2:13" x14ac:dyDescent="0.2">
      <c r="B273" t="str">
        <f ca="1">IF(ISNA(VLOOKUP(J273&amp;"_"&amp;K273&amp;"_"&amp;L273,[1]挑战模式!$A:$AS,1,FALSE)),"",IF(VLOOKUP(J273&amp;"_"&amp;K273&amp;"_"&amp;L273,[1]挑战模式!$A:$AS,14+M273,FALSE)="","","Monster_Season"&amp;J273&amp;"_Challenge"&amp;K273&amp;"_"&amp;L273&amp;"_"&amp;M273))</f>
        <v/>
      </c>
      <c r="C273" t="str">
        <f t="shared" ca="1" si="12"/>
        <v/>
      </c>
      <c r="F273" t="str">
        <f ca="1">IF(ISNA(VLOOKUP(J273&amp;"_"&amp;K273&amp;"_"&amp;L273,[1]挑战模式!$A:$AS,14+M273,FALSE)),"",IF(VLOOKUP(J273&amp;"_"&amp;K273&amp;"_"&amp;L273,[1]挑战模式!$A:$AS,14+M273,FALSE)="","",IF(VLOOKUP(VLOOKUP(J273&amp;"_"&amp;K273&amp;"_"&amp;L273,[1]挑战模式!$A:$AS,14+M273,FALSE),[1]怪物!$B:$L,11,FALSE)=0,"",VLOOKUP(VLOOKUP(J273&amp;"_"&amp;K273&amp;"_"&amp;L273,[1]挑战模式!$A:$AS,14+M273,FALSE),[1]怪物!$B:$L,11,FALSE))))</f>
        <v/>
      </c>
      <c r="G273" t="str">
        <f t="shared" ca="1" si="13"/>
        <v/>
      </c>
      <c r="H273" t="str">
        <f t="shared" ca="1" si="14"/>
        <v/>
      </c>
      <c r="I273" t="str">
        <f ca="1">IF(B273="","",IF(RIGHT(VLOOKUP(J273&amp;"_"&amp;K273&amp;"_"&amp;L273,[1]挑战模式!$A:$AS,14+M273,FALSE),1)="3","EffectCreate_BossEffect;EffectCreate_MonsterShow","EffectCreate_MonsterShow"))</f>
        <v/>
      </c>
      <c r="J273" s="2">
        <v>0</v>
      </c>
      <c r="K273" s="2">
        <v>6</v>
      </c>
      <c r="L273" s="2">
        <v>5</v>
      </c>
      <c r="M273" s="2">
        <v>4</v>
      </c>
    </row>
    <row r="274" spans="2:13" x14ac:dyDescent="0.2">
      <c r="B274" t="str">
        <f ca="1">IF(ISNA(VLOOKUP(J274&amp;"_"&amp;K274&amp;"_"&amp;L274,[1]挑战模式!$A:$AS,1,FALSE)),"",IF(VLOOKUP(J274&amp;"_"&amp;K274&amp;"_"&amp;L274,[1]挑战模式!$A:$AS,14+M274,FALSE)="","","Monster_Season"&amp;J274&amp;"_Challenge"&amp;K274&amp;"_"&amp;L274&amp;"_"&amp;M274))</f>
        <v/>
      </c>
      <c r="C274" t="str">
        <f t="shared" ca="1" si="12"/>
        <v/>
      </c>
      <c r="F274" t="str">
        <f ca="1">IF(ISNA(VLOOKUP(J274&amp;"_"&amp;K274&amp;"_"&amp;L274,[1]挑战模式!$A:$AS,14+M274,FALSE)),"",IF(VLOOKUP(J274&amp;"_"&amp;K274&amp;"_"&amp;L274,[1]挑战模式!$A:$AS,14+M274,FALSE)="","",IF(VLOOKUP(VLOOKUP(J274&amp;"_"&amp;K274&amp;"_"&amp;L274,[1]挑战模式!$A:$AS,14+M274,FALSE),[1]怪物!$B:$L,11,FALSE)=0,"",VLOOKUP(VLOOKUP(J274&amp;"_"&amp;K274&amp;"_"&amp;L274,[1]挑战模式!$A:$AS,14+M274,FALSE),[1]怪物!$B:$L,11,FALSE))))</f>
        <v/>
      </c>
      <c r="G274" t="str">
        <f t="shared" ca="1" si="13"/>
        <v/>
      </c>
      <c r="H274" t="str">
        <f t="shared" ca="1" si="14"/>
        <v/>
      </c>
      <c r="I274" t="str">
        <f ca="1">IF(B274="","",IF(RIGHT(VLOOKUP(J274&amp;"_"&amp;K274&amp;"_"&amp;L274,[1]挑战模式!$A:$AS,14+M274,FALSE),1)="3","EffectCreate_BossEffect;EffectCreate_MonsterShow","EffectCreate_MonsterShow"))</f>
        <v/>
      </c>
      <c r="J274" s="2">
        <v>0</v>
      </c>
      <c r="K274" s="2">
        <v>6</v>
      </c>
      <c r="L274" s="2">
        <v>5</v>
      </c>
      <c r="M274" s="2">
        <v>5</v>
      </c>
    </row>
    <row r="275" spans="2:13" x14ac:dyDescent="0.2">
      <c r="B275" t="str">
        <f ca="1">IF(ISNA(VLOOKUP(J275&amp;"_"&amp;K275&amp;"_"&amp;L275,[1]挑战模式!$A:$AS,1,FALSE)),"",IF(VLOOKUP(J275&amp;"_"&amp;K275&amp;"_"&amp;L275,[1]挑战模式!$A:$AS,14+M275,FALSE)="","","Monster_Season"&amp;J275&amp;"_Challenge"&amp;K275&amp;"_"&amp;L275&amp;"_"&amp;M275))</f>
        <v/>
      </c>
      <c r="C275" t="str">
        <f t="shared" ca="1" si="12"/>
        <v/>
      </c>
      <c r="F275" t="str">
        <f ca="1">IF(ISNA(VLOOKUP(J275&amp;"_"&amp;K275&amp;"_"&amp;L275,[1]挑战模式!$A:$AS,14+M275,FALSE)),"",IF(VLOOKUP(J275&amp;"_"&amp;K275&amp;"_"&amp;L275,[1]挑战模式!$A:$AS,14+M275,FALSE)="","",IF(VLOOKUP(VLOOKUP(J275&amp;"_"&amp;K275&amp;"_"&amp;L275,[1]挑战模式!$A:$AS,14+M275,FALSE),[1]怪物!$B:$L,11,FALSE)=0,"",VLOOKUP(VLOOKUP(J275&amp;"_"&amp;K275&amp;"_"&amp;L275,[1]挑战模式!$A:$AS,14+M275,FALSE),[1]怪物!$B:$L,11,FALSE))))</f>
        <v/>
      </c>
      <c r="G275" t="str">
        <f t="shared" ca="1" si="13"/>
        <v/>
      </c>
      <c r="H275" t="str">
        <f t="shared" ca="1" si="14"/>
        <v/>
      </c>
      <c r="I275" t="str">
        <f ca="1">IF(B275="","",IF(RIGHT(VLOOKUP(J275&amp;"_"&amp;K275&amp;"_"&amp;L275,[1]挑战模式!$A:$AS,14+M275,FALSE),1)="3","EffectCreate_BossEffect;EffectCreate_MonsterShow","EffectCreate_MonsterShow"))</f>
        <v/>
      </c>
      <c r="J275" s="2">
        <v>0</v>
      </c>
      <c r="K275" s="2">
        <v>6</v>
      </c>
      <c r="L275" s="2">
        <v>5</v>
      </c>
      <c r="M275" s="2">
        <v>6</v>
      </c>
    </row>
    <row r="276" spans="2:13" x14ac:dyDescent="0.2">
      <c r="B276" t="str">
        <f ca="1">IF(ISNA(VLOOKUP(J276&amp;"_"&amp;K276&amp;"_"&amp;L276,[1]挑战模式!$A:$AS,1,FALSE)),"",IF(VLOOKUP(J276&amp;"_"&amp;K276&amp;"_"&amp;L276,[1]挑战模式!$A:$AS,14+M276,FALSE)="","","Monster_Season"&amp;J276&amp;"_Challenge"&amp;K276&amp;"_"&amp;L276&amp;"_"&amp;M276))</f>
        <v>Monster_Season0_Challenge6_6_1</v>
      </c>
      <c r="C276" t="str">
        <f t="shared" ca="1" si="12"/>
        <v>None</v>
      </c>
      <c r="F276" t="str">
        <f ca="1">IF(ISNA(VLOOKUP(J276&amp;"_"&amp;K276&amp;"_"&amp;L276,[1]挑战模式!$A:$AS,14+M276,FALSE)),"",IF(VLOOKUP(J276&amp;"_"&amp;K276&amp;"_"&amp;L276,[1]挑战模式!$A:$AS,14+M276,FALSE)="","",IF(VLOOKUP(VLOOKUP(J276&amp;"_"&amp;K276&amp;"_"&amp;L276,[1]挑战模式!$A:$AS,14+M276,FALSE),[1]怪物!$B:$L,11,FALSE)=0,"",VLOOKUP(VLOOKUP(J276&amp;"_"&amp;K276&amp;"_"&amp;L276,[1]挑战模式!$A:$AS,14+M276,FALSE),[1]怪物!$B:$L,11,FALSE))))</f>
        <v/>
      </c>
      <c r="G276" t="str">
        <f t="shared" ca="1" si="13"/>
        <v>Unit_Monster_Season0_Challenge6_6_1</v>
      </c>
      <c r="H276" t="str">
        <f t="shared" ca="1" si="14"/>
        <v>TowerDefense_Monster1</v>
      </c>
      <c r="I276" t="str">
        <f ca="1">IF(B276="","",IF(RIGHT(VLOOKUP(J276&amp;"_"&amp;K276&amp;"_"&amp;L276,[1]挑战模式!$A:$AS,14+M276,FALSE),1)="3","EffectCreate_BossEffect;EffectCreate_MonsterShow","EffectCreate_MonsterShow"))</f>
        <v>EffectCreate_MonsterShow</v>
      </c>
      <c r="J276" s="2">
        <v>0</v>
      </c>
      <c r="K276" s="2">
        <v>6</v>
      </c>
      <c r="L276" s="2">
        <v>6</v>
      </c>
      <c r="M276" s="2">
        <v>1</v>
      </c>
    </row>
    <row r="277" spans="2:13" x14ac:dyDescent="0.2">
      <c r="B277" t="str">
        <f ca="1">IF(ISNA(VLOOKUP(J277&amp;"_"&amp;K277&amp;"_"&amp;L277,[1]挑战模式!$A:$AS,1,FALSE)),"",IF(VLOOKUP(J277&amp;"_"&amp;K277&amp;"_"&amp;L277,[1]挑战模式!$A:$AS,14+M277,FALSE)="","","Monster_Season"&amp;J277&amp;"_Challenge"&amp;K277&amp;"_"&amp;L277&amp;"_"&amp;M277))</f>
        <v>Monster_Season0_Challenge6_6_2</v>
      </c>
      <c r="C277" t="str">
        <f t="shared" ca="1" si="12"/>
        <v>None</v>
      </c>
      <c r="F277" t="str">
        <f ca="1">IF(ISNA(VLOOKUP(J277&amp;"_"&amp;K277&amp;"_"&amp;L277,[1]挑战模式!$A:$AS,14+M277,FALSE)),"",IF(VLOOKUP(J277&amp;"_"&amp;K277&amp;"_"&amp;L277,[1]挑战模式!$A:$AS,14+M277,FALSE)="","",IF(VLOOKUP(VLOOKUP(J277&amp;"_"&amp;K277&amp;"_"&amp;L277,[1]挑战模式!$A:$AS,14+M277,FALSE),[1]怪物!$B:$L,11,FALSE)=0,"",VLOOKUP(VLOOKUP(J277&amp;"_"&amp;K277&amp;"_"&amp;L277,[1]挑战模式!$A:$AS,14+M277,FALSE),[1]怪物!$B:$L,11,FALSE))))</f>
        <v/>
      </c>
      <c r="G277" t="str">
        <f t="shared" ca="1" si="13"/>
        <v>Unit_Monster_Season0_Challenge6_6_2</v>
      </c>
      <c r="H277" t="str">
        <f t="shared" ca="1" si="14"/>
        <v>TowerDefense_Monster1</v>
      </c>
      <c r="I277" t="str">
        <f ca="1">IF(B277="","",IF(RIGHT(VLOOKUP(J277&amp;"_"&amp;K277&amp;"_"&amp;L277,[1]挑战模式!$A:$AS,14+M277,FALSE),1)="3","EffectCreate_BossEffect;EffectCreate_MonsterShow","EffectCreate_MonsterShow"))</f>
        <v>EffectCreate_MonsterShow</v>
      </c>
      <c r="J277" s="2">
        <v>0</v>
      </c>
      <c r="K277" s="2">
        <v>6</v>
      </c>
      <c r="L277" s="2">
        <v>6</v>
      </c>
      <c r="M277" s="2">
        <v>2</v>
      </c>
    </row>
    <row r="278" spans="2:13" x14ac:dyDescent="0.2">
      <c r="B278" t="str">
        <f ca="1">IF(ISNA(VLOOKUP(J278&amp;"_"&amp;K278&amp;"_"&amp;L278,[1]挑战模式!$A:$AS,1,FALSE)),"",IF(VLOOKUP(J278&amp;"_"&amp;K278&amp;"_"&amp;L278,[1]挑战模式!$A:$AS,14+M278,FALSE)="","","Monster_Season"&amp;J278&amp;"_Challenge"&amp;K278&amp;"_"&amp;L278&amp;"_"&amp;M278))</f>
        <v>Monster_Season0_Challenge6_6_3</v>
      </c>
      <c r="C278" t="str">
        <f t="shared" ca="1" si="12"/>
        <v>None</v>
      </c>
      <c r="F278" t="str">
        <f ca="1">IF(ISNA(VLOOKUP(J278&amp;"_"&amp;K278&amp;"_"&amp;L278,[1]挑战模式!$A:$AS,14+M278,FALSE)),"",IF(VLOOKUP(J278&amp;"_"&amp;K278&amp;"_"&amp;L278,[1]挑战模式!$A:$AS,14+M278,FALSE)="","",IF(VLOOKUP(VLOOKUP(J278&amp;"_"&amp;K278&amp;"_"&amp;L278,[1]挑战模式!$A:$AS,14+M278,FALSE),[1]怪物!$B:$L,11,FALSE)=0,"",VLOOKUP(VLOOKUP(J278&amp;"_"&amp;K278&amp;"_"&amp;L278,[1]挑战模式!$A:$AS,14+M278,FALSE),[1]怪物!$B:$L,11,FALSE))))</f>
        <v/>
      </c>
      <c r="G278" t="str">
        <f t="shared" ca="1" si="13"/>
        <v>Unit_Monster_Season0_Challenge6_6_3</v>
      </c>
      <c r="H278" t="str">
        <f t="shared" ca="1" si="14"/>
        <v>TowerDefense_Monster1</v>
      </c>
      <c r="I278" t="str">
        <f ca="1">IF(B278="","",IF(RIGHT(VLOOKUP(J278&amp;"_"&amp;K278&amp;"_"&amp;L278,[1]挑战模式!$A:$AS,14+M278,FALSE),1)="3","EffectCreate_BossEffect;EffectCreate_MonsterShow","EffectCreate_MonsterShow"))</f>
        <v>EffectCreate_MonsterShow</v>
      </c>
      <c r="J278" s="2">
        <v>0</v>
      </c>
      <c r="K278" s="2">
        <v>6</v>
      </c>
      <c r="L278" s="2">
        <v>6</v>
      </c>
      <c r="M278" s="2">
        <v>3</v>
      </c>
    </row>
    <row r="279" spans="2:13" x14ac:dyDescent="0.2">
      <c r="B279" t="str">
        <f ca="1">IF(ISNA(VLOOKUP(J279&amp;"_"&amp;K279&amp;"_"&amp;L279,[1]挑战模式!$A:$AS,1,FALSE)),"",IF(VLOOKUP(J279&amp;"_"&amp;K279&amp;"_"&amp;L279,[1]挑战模式!$A:$AS,14+M279,FALSE)="","","Monster_Season"&amp;J279&amp;"_Challenge"&amp;K279&amp;"_"&amp;L279&amp;"_"&amp;M279))</f>
        <v>Monster_Season0_Challenge6_6_4</v>
      </c>
      <c r="C279" t="str">
        <f t="shared" ca="1" si="12"/>
        <v>None</v>
      </c>
      <c r="F279" t="str">
        <f ca="1">IF(ISNA(VLOOKUP(J279&amp;"_"&amp;K279&amp;"_"&amp;L279,[1]挑战模式!$A:$AS,14+M279,FALSE)),"",IF(VLOOKUP(J279&amp;"_"&amp;K279&amp;"_"&amp;L279,[1]挑战模式!$A:$AS,14+M279,FALSE)="","",IF(VLOOKUP(VLOOKUP(J279&amp;"_"&amp;K279&amp;"_"&amp;L279,[1]挑战模式!$A:$AS,14+M279,FALSE),[1]怪物!$B:$L,11,FALSE)=0,"",VLOOKUP(VLOOKUP(J279&amp;"_"&amp;K279&amp;"_"&amp;L279,[1]挑战模式!$A:$AS,14+M279,FALSE),[1]怪物!$B:$L,11,FALSE))))</f>
        <v/>
      </c>
      <c r="G279" t="str">
        <f t="shared" ca="1" si="13"/>
        <v>Unit_Monster_Season0_Challenge6_6_4</v>
      </c>
      <c r="H279" t="str">
        <f t="shared" ca="1" si="14"/>
        <v>TowerDefense_Monster1</v>
      </c>
      <c r="I279" t="str">
        <f ca="1">IF(B279="","",IF(RIGHT(VLOOKUP(J279&amp;"_"&amp;K279&amp;"_"&amp;L279,[1]挑战模式!$A:$AS,14+M279,FALSE),1)="3","EffectCreate_BossEffect;EffectCreate_MonsterShow","EffectCreate_MonsterShow"))</f>
        <v>EffectCreate_MonsterShow</v>
      </c>
      <c r="J279" s="2">
        <v>0</v>
      </c>
      <c r="K279" s="2">
        <v>6</v>
      </c>
      <c r="L279" s="2">
        <v>6</v>
      </c>
      <c r="M279" s="2">
        <v>4</v>
      </c>
    </row>
    <row r="280" spans="2:13" x14ac:dyDescent="0.2">
      <c r="B280" t="str">
        <f ca="1">IF(ISNA(VLOOKUP(J280&amp;"_"&amp;K280&amp;"_"&amp;L280,[1]挑战模式!$A:$AS,1,FALSE)),"",IF(VLOOKUP(J280&amp;"_"&amp;K280&amp;"_"&amp;L280,[1]挑战模式!$A:$AS,14+M280,FALSE)="","","Monster_Season"&amp;J280&amp;"_Challenge"&amp;K280&amp;"_"&amp;L280&amp;"_"&amp;M280))</f>
        <v/>
      </c>
      <c r="C280" t="str">
        <f t="shared" ca="1" si="12"/>
        <v/>
      </c>
      <c r="F280" t="str">
        <f ca="1">IF(ISNA(VLOOKUP(J280&amp;"_"&amp;K280&amp;"_"&amp;L280,[1]挑战模式!$A:$AS,14+M280,FALSE)),"",IF(VLOOKUP(J280&amp;"_"&amp;K280&amp;"_"&amp;L280,[1]挑战模式!$A:$AS,14+M280,FALSE)="","",IF(VLOOKUP(VLOOKUP(J280&amp;"_"&amp;K280&amp;"_"&amp;L280,[1]挑战模式!$A:$AS,14+M280,FALSE),[1]怪物!$B:$L,11,FALSE)=0,"",VLOOKUP(VLOOKUP(J280&amp;"_"&amp;K280&amp;"_"&amp;L280,[1]挑战模式!$A:$AS,14+M280,FALSE),[1]怪物!$B:$L,11,FALSE))))</f>
        <v/>
      </c>
      <c r="G280" t="str">
        <f t="shared" ca="1" si="13"/>
        <v/>
      </c>
      <c r="H280" t="str">
        <f t="shared" ca="1" si="14"/>
        <v/>
      </c>
      <c r="I280" t="str">
        <f ca="1">IF(B280="","",IF(RIGHT(VLOOKUP(J280&amp;"_"&amp;K280&amp;"_"&amp;L280,[1]挑战模式!$A:$AS,14+M280,FALSE),1)="3","EffectCreate_BossEffect;EffectCreate_MonsterShow","EffectCreate_MonsterShow"))</f>
        <v/>
      </c>
      <c r="J280" s="2">
        <v>0</v>
      </c>
      <c r="K280" s="2">
        <v>6</v>
      </c>
      <c r="L280" s="2">
        <v>6</v>
      </c>
      <c r="M280" s="2">
        <v>5</v>
      </c>
    </row>
    <row r="281" spans="2:13" x14ac:dyDescent="0.2">
      <c r="B281" t="str">
        <f ca="1">IF(ISNA(VLOOKUP(J281&amp;"_"&amp;K281&amp;"_"&amp;L281,[1]挑战模式!$A:$AS,1,FALSE)),"",IF(VLOOKUP(J281&amp;"_"&amp;K281&amp;"_"&amp;L281,[1]挑战模式!$A:$AS,14+M281,FALSE)="","","Monster_Season"&amp;J281&amp;"_Challenge"&amp;K281&amp;"_"&amp;L281&amp;"_"&amp;M281))</f>
        <v/>
      </c>
      <c r="C281" t="str">
        <f t="shared" ca="1" si="12"/>
        <v/>
      </c>
      <c r="F281" t="str">
        <f ca="1">IF(ISNA(VLOOKUP(J281&amp;"_"&amp;K281&amp;"_"&amp;L281,[1]挑战模式!$A:$AS,14+M281,FALSE)),"",IF(VLOOKUP(J281&amp;"_"&amp;K281&amp;"_"&amp;L281,[1]挑战模式!$A:$AS,14+M281,FALSE)="","",IF(VLOOKUP(VLOOKUP(J281&amp;"_"&amp;K281&amp;"_"&amp;L281,[1]挑战模式!$A:$AS,14+M281,FALSE),[1]怪物!$B:$L,11,FALSE)=0,"",VLOOKUP(VLOOKUP(J281&amp;"_"&amp;K281&amp;"_"&amp;L281,[1]挑战模式!$A:$AS,14+M281,FALSE),[1]怪物!$B:$L,11,FALSE))))</f>
        <v/>
      </c>
      <c r="G281" t="str">
        <f t="shared" ca="1" si="13"/>
        <v/>
      </c>
      <c r="H281" t="str">
        <f t="shared" ca="1" si="14"/>
        <v/>
      </c>
      <c r="I281" t="str">
        <f ca="1">IF(B281="","",IF(RIGHT(VLOOKUP(J281&amp;"_"&amp;K281&amp;"_"&amp;L281,[1]挑战模式!$A:$AS,14+M281,FALSE),1)="3","EffectCreate_BossEffect;EffectCreate_MonsterShow","EffectCreate_MonsterShow"))</f>
        <v/>
      </c>
      <c r="J281" s="2">
        <v>0</v>
      </c>
      <c r="K281" s="2">
        <v>6</v>
      </c>
      <c r="L281" s="2">
        <v>6</v>
      </c>
      <c r="M281" s="2">
        <v>6</v>
      </c>
    </row>
    <row r="282" spans="2:13" x14ac:dyDescent="0.2">
      <c r="B282" t="str">
        <f ca="1">IF(ISNA(VLOOKUP(J282&amp;"_"&amp;K282&amp;"_"&amp;L282,[1]挑战模式!$A:$AS,1,FALSE)),"",IF(VLOOKUP(J282&amp;"_"&amp;K282&amp;"_"&amp;L282,[1]挑战模式!$A:$AS,14+M282,FALSE)="","","Monster_Season"&amp;J282&amp;"_Challenge"&amp;K282&amp;"_"&amp;L282&amp;"_"&amp;M282))</f>
        <v>Monster_Season0_Challenge6_7_1</v>
      </c>
      <c r="C282" t="str">
        <f t="shared" ca="1" si="12"/>
        <v>None</v>
      </c>
      <c r="F282" t="str">
        <f ca="1">IF(ISNA(VLOOKUP(J282&amp;"_"&amp;K282&amp;"_"&amp;L282,[1]挑战模式!$A:$AS,14+M282,FALSE)),"",IF(VLOOKUP(J282&amp;"_"&amp;K282&amp;"_"&amp;L282,[1]挑战模式!$A:$AS,14+M282,FALSE)="","",IF(VLOOKUP(VLOOKUP(J282&amp;"_"&amp;K282&amp;"_"&amp;L282,[1]挑战模式!$A:$AS,14+M282,FALSE),[1]怪物!$B:$L,11,FALSE)=0,"",VLOOKUP(VLOOKUP(J282&amp;"_"&amp;K282&amp;"_"&amp;L282,[1]挑战模式!$A:$AS,14+M282,FALSE),[1]怪物!$B:$L,11,FALSE))))</f>
        <v/>
      </c>
      <c r="G282" t="str">
        <f t="shared" ca="1" si="13"/>
        <v>Unit_Monster_Season0_Challenge6_7_1</v>
      </c>
      <c r="H282" t="str">
        <f t="shared" ca="1" si="14"/>
        <v>TowerDefense_Monster1</v>
      </c>
      <c r="I282" t="str">
        <f ca="1">IF(B282="","",IF(RIGHT(VLOOKUP(J282&amp;"_"&amp;K282&amp;"_"&amp;L282,[1]挑战模式!$A:$AS,14+M282,FALSE),1)="3","EffectCreate_BossEffect;EffectCreate_MonsterShow","EffectCreate_MonsterShow"))</f>
        <v>EffectCreate_MonsterShow</v>
      </c>
      <c r="J282" s="2">
        <v>0</v>
      </c>
      <c r="K282" s="2">
        <v>6</v>
      </c>
      <c r="L282" s="2">
        <v>7</v>
      </c>
      <c r="M282" s="2">
        <v>1</v>
      </c>
    </row>
    <row r="283" spans="2:13" x14ac:dyDescent="0.2">
      <c r="B283" t="str">
        <f ca="1">IF(ISNA(VLOOKUP(J283&amp;"_"&amp;K283&amp;"_"&amp;L283,[1]挑战模式!$A:$AS,1,FALSE)),"",IF(VLOOKUP(J283&amp;"_"&amp;K283&amp;"_"&amp;L283,[1]挑战模式!$A:$AS,14+M283,FALSE)="","","Monster_Season"&amp;J283&amp;"_Challenge"&amp;K283&amp;"_"&amp;L283&amp;"_"&amp;M283))</f>
        <v>Monster_Season0_Challenge6_7_2</v>
      </c>
      <c r="C283" t="str">
        <f t="shared" ca="1" si="12"/>
        <v>None</v>
      </c>
      <c r="F283" t="str">
        <f ca="1">IF(ISNA(VLOOKUP(J283&amp;"_"&amp;K283&amp;"_"&amp;L283,[1]挑战模式!$A:$AS,14+M283,FALSE)),"",IF(VLOOKUP(J283&amp;"_"&amp;K283&amp;"_"&amp;L283,[1]挑战模式!$A:$AS,14+M283,FALSE)="","",IF(VLOOKUP(VLOOKUP(J283&amp;"_"&amp;K283&amp;"_"&amp;L283,[1]挑战模式!$A:$AS,14+M283,FALSE),[1]怪物!$B:$L,11,FALSE)=0,"",VLOOKUP(VLOOKUP(J283&amp;"_"&amp;K283&amp;"_"&amp;L283,[1]挑战模式!$A:$AS,14+M283,FALSE),[1]怪物!$B:$L,11,FALSE))))</f>
        <v/>
      </c>
      <c r="G283" t="str">
        <f t="shared" ca="1" si="13"/>
        <v>Unit_Monster_Season0_Challenge6_7_2</v>
      </c>
      <c r="H283" t="str">
        <f t="shared" ca="1" si="14"/>
        <v>TowerDefense_Monster1</v>
      </c>
      <c r="I283" t="str">
        <f ca="1">IF(B283="","",IF(RIGHT(VLOOKUP(J283&amp;"_"&amp;K283&amp;"_"&amp;L283,[1]挑战模式!$A:$AS,14+M283,FALSE),1)="3","EffectCreate_BossEffect;EffectCreate_MonsterShow","EffectCreate_MonsterShow"))</f>
        <v>EffectCreate_MonsterShow</v>
      </c>
      <c r="J283" s="2">
        <v>0</v>
      </c>
      <c r="K283" s="2">
        <v>6</v>
      </c>
      <c r="L283" s="2">
        <v>7</v>
      </c>
      <c r="M283" s="2">
        <v>2</v>
      </c>
    </row>
    <row r="284" spans="2:13" x14ac:dyDescent="0.2">
      <c r="B284" t="str">
        <f ca="1">IF(ISNA(VLOOKUP(J284&amp;"_"&amp;K284&amp;"_"&amp;L284,[1]挑战模式!$A:$AS,1,FALSE)),"",IF(VLOOKUP(J284&amp;"_"&amp;K284&amp;"_"&amp;L284,[1]挑战模式!$A:$AS,14+M284,FALSE)="","","Monster_Season"&amp;J284&amp;"_Challenge"&amp;K284&amp;"_"&amp;L284&amp;"_"&amp;M284))</f>
        <v>Monster_Season0_Challenge6_7_3</v>
      </c>
      <c r="C284" t="str">
        <f t="shared" ca="1" si="12"/>
        <v>None</v>
      </c>
      <c r="F284" t="str">
        <f ca="1">IF(ISNA(VLOOKUP(J284&amp;"_"&amp;K284&amp;"_"&amp;L284,[1]挑战模式!$A:$AS,14+M284,FALSE)),"",IF(VLOOKUP(J284&amp;"_"&amp;K284&amp;"_"&amp;L284,[1]挑战模式!$A:$AS,14+M284,FALSE)="","",IF(VLOOKUP(VLOOKUP(J284&amp;"_"&amp;K284&amp;"_"&amp;L284,[1]挑战模式!$A:$AS,14+M284,FALSE),[1]怪物!$B:$L,11,FALSE)=0,"",VLOOKUP(VLOOKUP(J284&amp;"_"&amp;K284&amp;"_"&amp;L284,[1]挑战模式!$A:$AS,14+M284,FALSE),[1]怪物!$B:$L,11,FALSE))))</f>
        <v/>
      </c>
      <c r="G284" t="str">
        <f t="shared" ca="1" si="13"/>
        <v>Unit_Monster_Season0_Challenge6_7_3</v>
      </c>
      <c r="H284" t="str">
        <f t="shared" ca="1" si="14"/>
        <v>TowerDefense_Monster1</v>
      </c>
      <c r="I284" t="str">
        <f ca="1">IF(B284="","",IF(RIGHT(VLOOKUP(J284&amp;"_"&amp;K284&amp;"_"&amp;L284,[1]挑战模式!$A:$AS,14+M284,FALSE),1)="3","EffectCreate_BossEffect;EffectCreate_MonsterShow","EffectCreate_MonsterShow"))</f>
        <v>EffectCreate_MonsterShow</v>
      </c>
      <c r="J284" s="2">
        <v>0</v>
      </c>
      <c r="K284" s="2">
        <v>6</v>
      </c>
      <c r="L284" s="2">
        <v>7</v>
      </c>
      <c r="M284" s="2">
        <v>3</v>
      </c>
    </row>
    <row r="285" spans="2:13" x14ac:dyDescent="0.2">
      <c r="B285" t="str">
        <f ca="1">IF(ISNA(VLOOKUP(J285&amp;"_"&amp;K285&amp;"_"&amp;L285,[1]挑战模式!$A:$AS,1,FALSE)),"",IF(VLOOKUP(J285&amp;"_"&amp;K285&amp;"_"&amp;L285,[1]挑战模式!$A:$AS,14+M285,FALSE)="","","Monster_Season"&amp;J285&amp;"_Challenge"&amp;K285&amp;"_"&amp;L285&amp;"_"&amp;M285))</f>
        <v>Monster_Season0_Challenge6_7_4</v>
      </c>
      <c r="C285" t="str">
        <f t="shared" ca="1" si="12"/>
        <v>None</v>
      </c>
      <c r="F285" t="str">
        <f ca="1">IF(ISNA(VLOOKUP(J285&amp;"_"&amp;K285&amp;"_"&amp;L285,[1]挑战模式!$A:$AS,14+M285,FALSE)),"",IF(VLOOKUP(J285&amp;"_"&amp;K285&amp;"_"&amp;L285,[1]挑战模式!$A:$AS,14+M285,FALSE)="","",IF(VLOOKUP(VLOOKUP(J285&amp;"_"&amp;K285&amp;"_"&amp;L285,[1]挑战模式!$A:$AS,14+M285,FALSE),[1]怪物!$B:$L,11,FALSE)=0,"",VLOOKUP(VLOOKUP(J285&amp;"_"&amp;K285&amp;"_"&amp;L285,[1]挑战模式!$A:$AS,14+M285,FALSE),[1]怪物!$B:$L,11,FALSE))))</f>
        <v/>
      </c>
      <c r="G285" t="str">
        <f t="shared" ca="1" si="13"/>
        <v>Unit_Monster_Season0_Challenge6_7_4</v>
      </c>
      <c r="H285" t="str">
        <f t="shared" ca="1" si="14"/>
        <v>TowerDefense_Monster1</v>
      </c>
      <c r="I285" t="str">
        <f ca="1">IF(B285="","",IF(RIGHT(VLOOKUP(J285&amp;"_"&amp;K285&amp;"_"&amp;L285,[1]挑战模式!$A:$AS,14+M285,FALSE),1)="3","EffectCreate_BossEffect;EffectCreate_MonsterShow","EffectCreate_MonsterShow"))</f>
        <v>EffectCreate_MonsterShow</v>
      </c>
      <c r="J285" s="2">
        <v>0</v>
      </c>
      <c r="K285" s="2">
        <v>6</v>
      </c>
      <c r="L285" s="2">
        <v>7</v>
      </c>
      <c r="M285" s="2">
        <v>4</v>
      </c>
    </row>
    <row r="286" spans="2:13" x14ac:dyDescent="0.2">
      <c r="B286" t="str">
        <f ca="1">IF(ISNA(VLOOKUP(J286&amp;"_"&amp;K286&amp;"_"&amp;L286,[1]挑战模式!$A:$AS,1,FALSE)),"",IF(VLOOKUP(J286&amp;"_"&amp;K286&amp;"_"&amp;L286,[1]挑战模式!$A:$AS,14+M286,FALSE)="","","Monster_Season"&amp;J286&amp;"_Challenge"&amp;K286&amp;"_"&amp;L286&amp;"_"&amp;M286))</f>
        <v/>
      </c>
      <c r="C286" t="str">
        <f t="shared" ca="1" si="12"/>
        <v/>
      </c>
      <c r="F286" t="str">
        <f ca="1">IF(ISNA(VLOOKUP(J286&amp;"_"&amp;K286&amp;"_"&amp;L286,[1]挑战模式!$A:$AS,14+M286,FALSE)),"",IF(VLOOKUP(J286&amp;"_"&amp;K286&amp;"_"&amp;L286,[1]挑战模式!$A:$AS,14+M286,FALSE)="","",IF(VLOOKUP(VLOOKUP(J286&amp;"_"&amp;K286&amp;"_"&amp;L286,[1]挑战模式!$A:$AS,14+M286,FALSE),[1]怪物!$B:$L,11,FALSE)=0,"",VLOOKUP(VLOOKUP(J286&amp;"_"&amp;K286&amp;"_"&amp;L286,[1]挑战模式!$A:$AS,14+M286,FALSE),[1]怪物!$B:$L,11,FALSE))))</f>
        <v/>
      </c>
      <c r="G286" t="str">
        <f t="shared" ca="1" si="13"/>
        <v/>
      </c>
      <c r="H286" t="str">
        <f t="shared" ca="1" si="14"/>
        <v/>
      </c>
      <c r="I286" t="str">
        <f ca="1">IF(B286="","",IF(RIGHT(VLOOKUP(J286&amp;"_"&amp;K286&amp;"_"&amp;L286,[1]挑战模式!$A:$AS,14+M286,FALSE),1)="3","EffectCreate_BossEffect;EffectCreate_MonsterShow","EffectCreate_MonsterShow"))</f>
        <v/>
      </c>
      <c r="J286" s="2">
        <v>0</v>
      </c>
      <c r="K286" s="2">
        <v>6</v>
      </c>
      <c r="L286" s="2">
        <v>7</v>
      </c>
      <c r="M286" s="2">
        <v>5</v>
      </c>
    </row>
    <row r="287" spans="2:13" x14ac:dyDescent="0.2">
      <c r="B287" t="str">
        <f ca="1">IF(ISNA(VLOOKUP(J287&amp;"_"&amp;K287&amp;"_"&amp;L287,[1]挑战模式!$A:$AS,1,FALSE)),"",IF(VLOOKUP(J287&amp;"_"&amp;K287&amp;"_"&amp;L287,[1]挑战模式!$A:$AS,14+M287,FALSE)="","","Monster_Season"&amp;J287&amp;"_Challenge"&amp;K287&amp;"_"&amp;L287&amp;"_"&amp;M287))</f>
        <v/>
      </c>
      <c r="C287" t="str">
        <f t="shared" ca="1" si="12"/>
        <v/>
      </c>
      <c r="F287" t="str">
        <f ca="1">IF(ISNA(VLOOKUP(J287&amp;"_"&amp;K287&amp;"_"&amp;L287,[1]挑战模式!$A:$AS,14+M287,FALSE)),"",IF(VLOOKUP(J287&amp;"_"&amp;K287&amp;"_"&amp;L287,[1]挑战模式!$A:$AS,14+M287,FALSE)="","",IF(VLOOKUP(VLOOKUP(J287&amp;"_"&amp;K287&amp;"_"&amp;L287,[1]挑战模式!$A:$AS,14+M287,FALSE),[1]怪物!$B:$L,11,FALSE)=0,"",VLOOKUP(VLOOKUP(J287&amp;"_"&amp;K287&amp;"_"&amp;L287,[1]挑战模式!$A:$AS,14+M287,FALSE),[1]怪物!$B:$L,11,FALSE))))</f>
        <v/>
      </c>
      <c r="G287" t="str">
        <f t="shared" ca="1" si="13"/>
        <v/>
      </c>
      <c r="H287" t="str">
        <f t="shared" ca="1" si="14"/>
        <v/>
      </c>
      <c r="I287" t="str">
        <f ca="1">IF(B287="","",IF(RIGHT(VLOOKUP(J287&amp;"_"&amp;K287&amp;"_"&amp;L287,[1]挑战模式!$A:$AS,14+M287,FALSE),1)="3","EffectCreate_BossEffect;EffectCreate_MonsterShow","EffectCreate_MonsterShow"))</f>
        <v/>
      </c>
      <c r="J287" s="2">
        <v>0</v>
      </c>
      <c r="K287" s="2">
        <v>6</v>
      </c>
      <c r="L287" s="2">
        <v>7</v>
      </c>
      <c r="M287" s="2">
        <v>6</v>
      </c>
    </row>
    <row r="288" spans="2:13" x14ac:dyDescent="0.2">
      <c r="B288" t="str">
        <f ca="1">IF(ISNA(VLOOKUP(J288&amp;"_"&amp;K288&amp;"_"&amp;L288,[1]挑战模式!$A:$AS,1,FALSE)),"",IF(VLOOKUP(J288&amp;"_"&amp;K288&amp;"_"&amp;L288,[1]挑战模式!$A:$AS,14+M288,FALSE)="","","Monster_Season"&amp;J288&amp;"_Challenge"&amp;K288&amp;"_"&amp;L288&amp;"_"&amp;M288))</f>
        <v>Monster_Season0_Challenge6_8_1</v>
      </c>
      <c r="C288" t="str">
        <f t="shared" ca="1" si="12"/>
        <v>None</v>
      </c>
      <c r="F288" t="str">
        <f ca="1">IF(ISNA(VLOOKUP(J288&amp;"_"&amp;K288&amp;"_"&amp;L288,[1]挑战模式!$A:$AS,14+M288,FALSE)),"",IF(VLOOKUP(J288&amp;"_"&amp;K288&amp;"_"&amp;L288,[1]挑战模式!$A:$AS,14+M288,FALSE)="","",IF(VLOOKUP(VLOOKUP(J288&amp;"_"&amp;K288&amp;"_"&amp;L288,[1]挑战模式!$A:$AS,14+M288,FALSE),[1]怪物!$B:$L,11,FALSE)=0,"",VLOOKUP(VLOOKUP(J288&amp;"_"&amp;K288&amp;"_"&amp;L288,[1]挑战模式!$A:$AS,14+M288,FALSE),[1]怪物!$B:$L,11,FALSE))))</f>
        <v/>
      </c>
      <c r="G288" t="str">
        <f t="shared" ca="1" si="13"/>
        <v>Unit_Monster_Season0_Challenge6_8_1</v>
      </c>
      <c r="H288" t="str">
        <f t="shared" ca="1" si="14"/>
        <v>TowerDefense_Monster1</v>
      </c>
      <c r="I288" t="str">
        <f ca="1">IF(B288="","",IF(RIGHT(VLOOKUP(J288&amp;"_"&amp;K288&amp;"_"&amp;L288,[1]挑战模式!$A:$AS,14+M288,FALSE),1)="3","EffectCreate_BossEffect;EffectCreate_MonsterShow","EffectCreate_MonsterShow"))</f>
        <v>EffectCreate_MonsterShow</v>
      </c>
      <c r="J288" s="2">
        <v>0</v>
      </c>
      <c r="K288" s="2">
        <v>6</v>
      </c>
      <c r="L288" s="2">
        <v>8</v>
      </c>
      <c r="M288" s="2">
        <v>1</v>
      </c>
    </row>
    <row r="289" spans="2:13" x14ac:dyDescent="0.2">
      <c r="B289" t="str">
        <f ca="1">IF(ISNA(VLOOKUP(J289&amp;"_"&amp;K289&amp;"_"&amp;L289,[1]挑战模式!$A:$AS,1,FALSE)),"",IF(VLOOKUP(J289&amp;"_"&amp;K289&amp;"_"&amp;L289,[1]挑战模式!$A:$AS,14+M289,FALSE)="","","Monster_Season"&amp;J289&amp;"_Challenge"&amp;K289&amp;"_"&amp;L289&amp;"_"&amp;M289))</f>
        <v>Monster_Season0_Challenge6_8_2</v>
      </c>
      <c r="C289" t="str">
        <f t="shared" ca="1" si="12"/>
        <v>None</v>
      </c>
      <c r="F289" t="str">
        <f ca="1">IF(ISNA(VLOOKUP(J289&amp;"_"&amp;K289&amp;"_"&amp;L289,[1]挑战模式!$A:$AS,14+M289,FALSE)),"",IF(VLOOKUP(J289&amp;"_"&amp;K289&amp;"_"&amp;L289,[1]挑战模式!$A:$AS,14+M289,FALSE)="","",IF(VLOOKUP(VLOOKUP(J289&amp;"_"&amp;K289&amp;"_"&amp;L289,[1]挑战模式!$A:$AS,14+M289,FALSE),[1]怪物!$B:$L,11,FALSE)=0,"",VLOOKUP(VLOOKUP(J289&amp;"_"&amp;K289&amp;"_"&amp;L289,[1]挑战模式!$A:$AS,14+M289,FALSE),[1]怪物!$B:$L,11,FALSE))))</f>
        <v/>
      </c>
      <c r="G289" t="str">
        <f t="shared" ca="1" si="13"/>
        <v>Unit_Monster_Season0_Challenge6_8_2</v>
      </c>
      <c r="H289" t="str">
        <f t="shared" ca="1" si="14"/>
        <v>TowerDefense_Monster1</v>
      </c>
      <c r="I289" t="str">
        <f ca="1">IF(B289="","",IF(RIGHT(VLOOKUP(J289&amp;"_"&amp;K289&amp;"_"&amp;L289,[1]挑战模式!$A:$AS,14+M289,FALSE),1)="3","EffectCreate_BossEffect;EffectCreate_MonsterShow","EffectCreate_MonsterShow"))</f>
        <v>EffectCreate_MonsterShow</v>
      </c>
      <c r="J289" s="2">
        <v>0</v>
      </c>
      <c r="K289" s="2">
        <v>6</v>
      </c>
      <c r="L289" s="2">
        <v>8</v>
      </c>
      <c r="M289" s="2">
        <v>2</v>
      </c>
    </row>
    <row r="290" spans="2:13" x14ac:dyDescent="0.2">
      <c r="B290" t="str">
        <f ca="1">IF(ISNA(VLOOKUP(J290&amp;"_"&amp;K290&amp;"_"&amp;L290,[1]挑战模式!$A:$AS,1,FALSE)),"",IF(VLOOKUP(J290&amp;"_"&amp;K290&amp;"_"&amp;L290,[1]挑战模式!$A:$AS,14+M290,FALSE)="","","Monster_Season"&amp;J290&amp;"_Challenge"&amp;K290&amp;"_"&amp;L290&amp;"_"&amp;M290))</f>
        <v>Monster_Season0_Challenge6_8_3</v>
      </c>
      <c r="C290" t="str">
        <f t="shared" ca="1" si="12"/>
        <v>None</v>
      </c>
      <c r="F290" t="str">
        <f ca="1">IF(ISNA(VLOOKUP(J290&amp;"_"&amp;K290&amp;"_"&amp;L290,[1]挑战模式!$A:$AS,14+M290,FALSE)),"",IF(VLOOKUP(J290&amp;"_"&amp;K290&amp;"_"&amp;L290,[1]挑战模式!$A:$AS,14+M290,FALSE)="","",IF(VLOOKUP(VLOOKUP(J290&amp;"_"&amp;K290&amp;"_"&amp;L290,[1]挑战模式!$A:$AS,14+M290,FALSE),[1]怪物!$B:$L,11,FALSE)=0,"",VLOOKUP(VLOOKUP(J290&amp;"_"&amp;K290&amp;"_"&amp;L290,[1]挑战模式!$A:$AS,14+M290,FALSE),[1]怪物!$B:$L,11,FALSE))))</f>
        <v/>
      </c>
      <c r="G290" t="str">
        <f t="shared" ca="1" si="13"/>
        <v>Unit_Monster_Season0_Challenge6_8_3</v>
      </c>
      <c r="H290" t="str">
        <f t="shared" ca="1" si="14"/>
        <v>TowerDefense_Monster1</v>
      </c>
      <c r="I290" t="str">
        <f ca="1">IF(B290="","",IF(RIGHT(VLOOKUP(J290&amp;"_"&amp;K290&amp;"_"&amp;L290,[1]挑战模式!$A:$AS,14+M290,FALSE),1)="3","EffectCreate_BossEffect;EffectCreate_MonsterShow","EffectCreate_MonsterShow"))</f>
        <v>EffectCreate_MonsterShow</v>
      </c>
      <c r="J290" s="2">
        <v>0</v>
      </c>
      <c r="K290" s="2">
        <v>6</v>
      </c>
      <c r="L290" s="2">
        <v>8</v>
      </c>
      <c r="M290" s="2">
        <v>3</v>
      </c>
    </row>
    <row r="291" spans="2:13" x14ac:dyDescent="0.2">
      <c r="B291" t="str">
        <f ca="1">IF(ISNA(VLOOKUP(J291&amp;"_"&amp;K291&amp;"_"&amp;L291,[1]挑战模式!$A:$AS,1,FALSE)),"",IF(VLOOKUP(J291&amp;"_"&amp;K291&amp;"_"&amp;L291,[1]挑战模式!$A:$AS,14+M291,FALSE)="","","Monster_Season"&amp;J291&amp;"_Challenge"&amp;K291&amp;"_"&amp;L291&amp;"_"&amp;M291))</f>
        <v>Monster_Season0_Challenge6_8_4</v>
      </c>
      <c r="C291" t="str">
        <f t="shared" ca="1" si="12"/>
        <v>None</v>
      </c>
      <c r="F291" t="str">
        <f ca="1">IF(ISNA(VLOOKUP(J291&amp;"_"&amp;K291&amp;"_"&amp;L291,[1]挑战模式!$A:$AS,14+M291,FALSE)),"",IF(VLOOKUP(J291&amp;"_"&amp;K291&amp;"_"&amp;L291,[1]挑战模式!$A:$AS,14+M291,FALSE)="","",IF(VLOOKUP(VLOOKUP(J291&amp;"_"&amp;K291&amp;"_"&amp;L291,[1]挑战模式!$A:$AS,14+M291,FALSE),[1]怪物!$B:$L,11,FALSE)=0,"",VLOOKUP(VLOOKUP(J291&amp;"_"&amp;K291&amp;"_"&amp;L291,[1]挑战模式!$A:$AS,14+M291,FALSE),[1]怪物!$B:$L,11,FALSE))))</f>
        <v/>
      </c>
      <c r="G291" t="str">
        <f t="shared" ca="1" si="13"/>
        <v>Unit_Monster_Season0_Challenge6_8_4</v>
      </c>
      <c r="H291" t="str">
        <f t="shared" ca="1" si="14"/>
        <v>TowerDefense_Monster1</v>
      </c>
      <c r="I291" t="str">
        <f ca="1">IF(B291="","",IF(RIGHT(VLOOKUP(J291&amp;"_"&amp;K291&amp;"_"&amp;L291,[1]挑战模式!$A:$AS,14+M291,FALSE),1)="3","EffectCreate_BossEffect;EffectCreate_MonsterShow","EffectCreate_MonsterShow"))</f>
        <v>EffectCreate_MonsterShow</v>
      </c>
      <c r="J291" s="2">
        <v>0</v>
      </c>
      <c r="K291" s="2">
        <v>6</v>
      </c>
      <c r="L291" s="2">
        <v>8</v>
      </c>
      <c r="M291" s="2">
        <v>4</v>
      </c>
    </row>
    <row r="292" spans="2:13" x14ac:dyDescent="0.2">
      <c r="B292" t="str">
        <f ca="1">IF(ISNA(VLOOKUP(J292&amp;"_"&amp;K292&amp;"_"&amp;L292,[1]挑战模式!$A:$AS,1,FALSE)),"",IF(VLOOKUP(J292&amp;"_"&amp;K292&amp;"_"&amp;L292,[1]挑战模式!$A:$AS,14+M292,FALSE)="","","Monster_Season"&amp;J292&amp;"_Challenge"&amp;K292&amp;"_"&amp;L292&amp;"_"&amp;M292))</f>
        <v>Monster_Season0_Challenge6_8_5</v>
      </c>
      <c r="C292" t="str">
        <f t="shared" ca="1" si="12"/>
        <v>None</v>
      </c>
      <c r="F292" t="str">
        <f ca="1">IF(ISNA(VLOOKUP(J292&amp;"_"&amp;K292&amp;"_"&amp;L292,[1]挑战模式!$A:$AS,14+M292,FALSE)),"",IF(VLOOKUP(J292&amp;"_"&amp;K292&amp;"_"&amp;L292,[1]挑战模式!$A:$AS,14+M292,FALSE)="","",IF(VLOOKUP(VLOOKUP(J292&amp;"_"&amp;K292&amp;"_"&amp;L292,[1]挑战模式!$A:$AS,14+M292,FALSE),[1]怪物!$B:$L,11,FALSE)=0,"",VLOOKUP(VLOOKUP(J292&amp;"_"&amp;K292&amp;"_"&amp;L292,[1]挑战模式!$A:$AS,14+M292,FALSE),[1]怪物!$B:$L,11,FALSE))))</f>
        <v/>
      </c>
      <c r="G292" t="str">
        <f t="shared" ca="1" si="13"/>
        <v>Unit_Monster_Season0_Challenge6_8_5</v>
      </c>
      <c r="H292" t="str">
        <f t="shared" ca="1" si="14"/>
        <v>TowerDefense_Monster1</v>
      </c>
      <c r="I292" t="str">
        <f ca="1">IF(B292="","",IF(RIGHT(VLOOKUP(J292&amp;"_"&amp;K292&amp;"_"&amp;L292,[1]挑战模式!$A:$AS,14+M292,FALSE),1)="3","EffectCreate_BossEffect;EffectCreate_MonsterShow","EffectCreate_MonsterShow"))</f>
        <v>EffectCreate_BossEffect;EffectCreate_MonsterShow</v>
      </c>
      <c r="J292" s="2">
        <v>0</v>
      </c>
      <c r="K292" s="2">
        <v>6</v>
      </c>
      <c r="L292" s="2">
        <v>8</v>
      </c>
      <c r="M292" s="2">
        <v>5</v>
      </c>
    </row>
    <row r="293" spans="2:13" x14ac:dyDescent="0.2">
      <c r="B293" t="str">
        <f ca="1">IF(ISNA(VLOOKUP(J293&amp;"_"&amp;K293&amp;"_"&amp;L293,[1]挑战模式!$A:$AS,1,FALSE)),"",IF(VLOOKUP(J293&amp;"_"&amp;K293&amp;"_"&amp;L293,[1]挑战模式!$A:$AS,14+M293,FALSE)="","","Monster_Season"&amp;J293&amp;"_Challenge"&amp;K293&amp;"_"&amp;L293&amp;"_"&amp;M293))</f>
        <v/>
      </c>
      <c r="C293" t="str">
        <f t="shared" ca="1" si="12"/>
        <v/>
      </c>
      <c r="F293" t="str">
        <f ca="1">IF(ISNA(VLOOKUP(J293&amp;"_"&amp;K293&amp;"_"&amp;L293,[1]挑战模式!$A:$AS,14+M293,FALSE)),"",IF(VLOOKUP(J293&amp;"_"&amp;K293&amp;"_"&amp;L293,[1]挑战模式!$A:$AS,14+M293,FALSE)="","",IF(VLOOKUP(VLOOKUP(J293&amp;"_"&amp;K293&amp;"_"&amp;L293,[1]挑战模式!$A:$AS,14+M293,FALSE),[1]怪物!$B:$L,11,FALSE)=0,"",VLOOKUP(VLOOKUP(J293&amp;"_"&amp;K293&amp;"_"&amp;L293,[1]挑战模式!$A:$AS,14+M293,FALSE),[1]怪物!$B:$L,11,FALSE))))</f>
        <v/>
      </c>
      <c r="G293" t="str">
        <f t="shared" ca="1" si="13"/>
        <v/>
      </c>
      <c r="H293" t="str">
        <f t="shared" ca="1" si="14"/>
        <v/>
      </c>
      <c r="I293" t="str">
        <f ca="1">IF(B293="","",IF(RIGHT(VLOOKUP(J293&amp;"_"&amp;K293&amp;"_"&amp;L293,[1]挑战模式!$A:$AS,14+M293,FALSE),1)="3","EffectCreate_BossEffect;EffectCreate_MonsterShow","EffectCreate_MonsterShow"))</f>
        <v/>
      </c>
      <c r="J293" s="2">
        <v>0</v>
      </c>
      <c r="K293" s="2">
        <v>6</v>
      </c>
      <c r="L293" s="2">
        <v>8</v>
      </c>
      <c r="M293" s="2">
        <v>6</v>
      </c>
    </row>
    <row r="294" spans="2:13" x14ac:dyDescent="0.2">
      <c r="B294" t="str">
        <f ca="1">IF(ISNA(VLOOKUP(J294&amp;"_"&amp;K294&amp;"_"&amp;L294,[1]挑战模式!$A:$AS,1,FALSE)),"",IF(VLOOKUP(J294&amp;"_"&amp;K294&amp;"_"&amp;L294,[1]挑战模式!$A:$AS,14+M294,FALSE)="","","Monster_Season"&amp;J294&amp;"_Challenge"&amp;K294&amp;"_"&amp;L294&amp;"_"&amp;M294))</f>
        <v>Monster_Season0_Challenge7_1_1</v>
      </c>
      <c r="C294" t="str">
        <f t="shared" ca="1" si="12"/>
        <v>None</v>
      </c>
      <c r="F294" t="str">
        <f ca="1">IF(ISNA(VLOOKUP(J294&amp;"_"&amp;K294&amp;"_"&amp;L294,[1]挑战模式!$A:$AS,14+M294,FALSE)),"",IF(VLOOKUP(J294&amp;"_"&amp;K294&amp;"_"&amp;L294,[1]挑战模式!$A:$AS,14+M294,FALSE)="","",IF(VLOOKUP(VLOOKUP(J294&amp;"_"&amp;K294&amp;"_"&amp;L294,[1]挑战模式!$A:$AS,14+M294,FALSE),[1]怪物!$B:$L,11,FALSE)=0,"",VLOOKUP(VLOOKUP(J294&amp;"_"&amp;K294&amp;"_"&amp;L294,[1]挑战模式!$A:$AS,14+M294,FALSE),[1]怪物!$B:$L,11,FALSE))))</f>
        <v/>
      </c>
      <c r="G294" t="str">
        <f t="shared" ca="1" si="13"/>
        <v>Unit_Monster_Season0_Challenge7_1_1</v>
      </c>
      <c r="H294" t="str">
        <f t="shared" ca="1" si="14"/>
        <v>TowerDefense_Monster1</v>
      </c>
      <c r="I294" t="str">
        <f ca="1">IF(B294="","",IF(RIGHT(VLOOKUP(J294&amp;"_"&amp;K294&amp;"_"&amp;L294,[1]挑战模式!$A:$AS,14+M294,FALSE),1)="3","EffectCreate_BossEffect;EffectCreate_MonsterShow","EffectCreate_MonsterShow"))</f>
        <v>EffectCreate_MonsterShow</v>
      </c>
      <c r="J294" s="2">
        <v>0</v>
      </c>
      <c r="K294" s="2">
        <v>7</v>
      </c>
      <c r="L294" s="2">
        <v>1</v>
      </c>
      <c r="M294" s="2">
        <v>1</v>
      </c>
    </row>
    <row r="295" spans="2:13" x14ac:dyDescent="0.2">
      <c r="B295" t="str">
        <f ca="1">IF(ISNA(VLOOKUP(J295&amp;"_"&amp;K295&amp;"_"&amp;L295,[1]挑战模式!$A:$AS,1,FALSE)),"",IF(VLOOKUP(J295&amp;"_"&amp;K295&amp;"_"&amp;L295,[1]挑战模式!$A:$AS,14+M295,FALSE)="","","Monster_Season"&amp;J295&amp;"_Challenge"&amp;K295&amp;"_"&amp;L295&amp;"_"&amp;M295))</f>
        <v/>
      </c>
      <c r="C295" t="str">
        <f t="shared" ca="1" si="12"/>
        <v/>
      </c>
      <c r="F295" t="str">
        <f ca="1">IF(ISNA(VLOOKUP(J295&amp;"_"&amp;K295&amp;"_"&amp;L295,[1]挑战模式!$A:$AS,14+M295,FALSE)),"",IF(VLOOKUP(J295&amp;"_"&amp;K295&amp;"_"&amp;L295,[1]挑战模式!$A:$AS,14+M295,FALSE)="","",IF(VLOOKUP(VLOOKUP(J295&amp;"_"&amp;K295&amp;"_"&amp;L295,[1]挑战模式!$A:$AS,14+M295,FALSE),[1]怪物!$B:$L,11,FALSE)=0,"",VLOOKUP(VLOOKUP(J295&amp;"_"&amp;K295&amp;"_"&amp;L295,[1]挑战模式!$A:$AS,14+M295,FALSE),[1]怪物!$B:$L,11,FALSE))))</f>
        <v/>
      </c>
      <c r="G295" t="str">
        <f t="shared" ca="1" si="13"/>
        <v/>
      </c>
      <c r="H295" t="str">
        <f t="shared" ca="1" si="14"/>
        <v/>
      </c>
      <c r="I295" t="str">
        <f ca="1">IF(B295="","",IF(RIGHT(VLOOKUP(J295&amp;"_"&amp;K295&amp;"_"&amp;L295,[1]挑战模式!$A:$AS,14+M295,FALSE),1)="3","EffectCreate_BossEffect;EffectCreate_MonsterShow","EffectCreate_MonsterShow"))</f>
        <v/>
      </c>
      <c r="J295" s="2">
        <v>0</v>
      </c>
      <c r="K295" s="2">
        <v>7</v>
      </c>
      <c r="L295" s="2">
        <v>1</v>
      </c>
      <c r="M295" s="2">
        <v>2</v>
      </c>
    </row>
    <row r="296" spans="2:13" x14ac:dyDescent="0.2">
      <c r="B296" t="str">
        <f ca="1">IF(ISNA(VLOOKUP(J296&amp;"_"&amp;K296&amp;"_"&amp;L296,[1]挑战模式!$A:$AS,1,FALSE)),"",IF(VLOOKUP(J296&amp;"_"&amp;K296&amp;"_"&amp;L296,[1]挑战模式!$A:$AS,14+M296,FALSE)="","","Monster_Season"&amp;J296&amp;"_Challenge"&amp;K296&amp;"_"&amp;L296&amp;"_"&amp;M296))</f>
        <v/>
      </c>
      <c r="C296" t="str">
        <f t="shared" ca="1" si="12"/>
        <v/>
      </c>
      <c r="F296" t="str">
        <f ca="1">IF(ISNA(VLOOKUP(J296&amp;"_"&amp;K296&amp;"_"&amp;L296,[1]挑战模式!$A:$AS,14+M296,FALSE)),"",IF(VLOOKUP(J296&amp;"_"&amp;K296&amp;"_"&amp;L296,[1]挑战模式!$A:$AS,14+M296,FALSE)="","",IF(VLOOKUP(VLOOKUP(J296&amp;"_"&amp;K296&amp;"_"&amp;L296,[1]挑战模式!$A:$AS,14+M296,FALSE),[1]怪物!$B:$L,11,FALSE)=0,"",VLOOKUP(VLOOKUP(J296&amp;"_"&amp;K296&amp;"_"&amp;L296,[1]挑战模式!$A:$AS,14+M296,FALSE),[1]怪物!$B:$L,11,FALSE))))</f>
        <v/>
      </c>
      <c r="G296" t="str">
        <f t="shared" ca="1" si="13"/>
        <v/>
      </c>
      <c r="H296" t="str">
        <f t="shared" ca="1" si="14"/>
        <v/>
      </c>
      <c r="I296" t="str">
        <f ca="1">IF(B296="","",IF(RIGHT(VLOOKUP(J296&amp;"_"&amp;K296&amp;"_"&amp;L296,[1]挑战模式!$A:$AS,14+M296,FALSE),1)="3","EffectCreate_BossEffect;EffectCreate_MonsterShow","EffectCreate_MonsterShow"))</f>
        <v/>
      </c>
      <c r="J296" s="2">
        <v>0</v>
      </c>
      <c r="K296" s="2">
        <v>7</v>
      </c>
      <c r="L296" s="2">
        <v>1</v>
      </c>
      <c r="M296" s="2">
        <v>3</v>
      </c>
    </row>
    <row r="297" spans="2:13" x14ac:dyDescent="0.2">
      <c r="B297" t="str">
        <f ca="1">IF(ISNA(VLOOKUP(J297&amp;"_"&amp;K297&amp;"_"&amp;L297,[1]挑战模式!$A:$AS,1,FALSE)),"",IF(VLOOKUP(J297&amp;"_"&amp;K297&amp;"_"&amp;L297,[1]挑战模式!$A:$AS,14+M297,FALSE)="","","Monster_Season"&amp;J297&amp;"_Challenge"&amp;K297&amp;"_"&amp;L297&amp;"_"&amp;M297))</f>
        <v/>
      </c>
      <c r="C297" t="str">
        <f t="shared" ca="1" si="12"/>
        <v/>
      </c>
      <c r="F297" t="str">
        <f ca="1">IF(ISNA(VLOOKUP(J297&amp;"_"&amp;K297&amp;"_"&amp;L297,[1]挑战模式!$A:$AS,14+M297,FALSE)),"",IF(VLOOKUP(J297&amp;"_"&amp;K297&amp;"_"&amp;L297,[1]挑战模式!$A:$AS,14+M297,FALSE)="","",IF(VLOOKUP(VLOOKUP(J297&amp;"_"&amp;K297&amp;"_"&amp;L297,[1]挑战模式!$A:$AS,14+M297,FALSE),[1]怪物!$B:$L,11,FALSE)=0,"",VLOOKUP(VLOOKUP(J297&amp;"_"&amp;K297&amp;"_"&amp;L297,[1]挑战模式!$A:$AS,14+M297,FALSE),[1]怪物!$B:$L,11,FALSE))))</f>
        <v/>
      </c>
      <c r="G297" t="str">
        <f t="shared" ca="1" si="13"/>
        <v/>
      </c>
      <c r="H297" t="str">
        <f t="shared" ca="1" si="14"/>
        <v/>
      </c>
      <c r="I297" t="str">
        <f ca="1">IF(B297="","",IF(RIGHT(VLOOKUP(J297&amp;"_"&amp;K297&amp;"_"&amp;L297,[1]挑战模式!$A:$AS,14+M297,FALSE),1)="3","EffectCreate_BossEffect;EffectCreate_MonsterShow","EffectCreate_MonsterShow"))</f>
        <v/>
      </c>
      <c r="J297" s="2">
        <v>0</v>
      </c>
      <c r="K297" s="2">
        <v>7</v>
      </c>
      <c r="L297" s="2">
        <v>1</v>
      </c>
      <c r="M297" s="2">
        <v>4</v>
      </c>
    </row>
    <row r="298" spans="2:13" x14ac:dyDescent="0.2">
      <c r="B298" t="str">
        <f ca="1">IF(ISNA(VLOOKUP(J298&amp;"_"&amp;K298&amp;"_"&amp;L298,[1]挑战模式!$A:$AS,1,FALSE)),"",IF(VLOOKUP(J298&amp;"_"&amp;K298&amp;"_"&amp;L298,[1]挑战模式!$A:$AS,14+M298,FALSE)="","","Monster_Season"&amp;J298&amp;"_Challenge"&amp;K298&amp;"_"&amp;L298&amp;"_"&amp;M298))</f>
        <v/>
      </c>
      <c r="C298" t="str">
        <f t="shared" ca="1" si="12"/>
        <v/>
      </c>
      <c r="F298" t="str">
        <f ca="1">IF(ISNA(VLOOKUP(J298&amp;"_"&amp;K298&amp;"_"&amp;L298,[1]挑战模式!$A:$AS,14+M298,FALSE)),"",IF(VLOOKUP(J298&amp;"_"&amp;K298&amp;"_"&amp;L298,[1]挑战模式!$A:$AS,14+M298,FALSE)="","",IF(VLOOKUP(VLOOKUP(J298&amp;"_"&amp;K298&amp;"_"&amp;L298,[1]挑战模式!$A:$AS,14+M298,FALSE),[1]怪物!$B:$L,11,FALSE)=0,"",VLOOKUP(VLOOKUP(J298&amp;"_"&amp;K298&amp;"_"&amp;L298,[1]挑战模式!$A:$AS,14+M298,FALSE),[1]怪物!$B:$L,11,FALSE))))</f>
        <v/>
      </c>
      <c r="G298" t="str">
        <f t="shared" ca="1" si="13"/>
        <v/>
      </c>
      <c r="H298" t="str">
        <f t="shared" ca="1" si="14"/>
        <v/>
      </c>
      <c r="I298" t="str">
        <f ca="1">IF(B298="","",IF(RIGHT(VLOOKUP(J298&amp;"_"&amp;K298&amp;"_"&amp;L298,[1]挑战模式!$A:$AS,14+M298,FALSE),1)="3","EffectCreate_BossEffect;EffectCreate_MonsterShow","EffectCreate_MonsterShow"))</f>
        <v/>
      </c>
      <c r="J298" s="2">
        <v>0</v>
      </c>
      <c r="K298" s="2">
        <v>7</v>
      </c>
      <c r="L298" s="2">
        <v>1</v>
      </c>
      <c r="M298" s="2">
        <v>5</v>
      </c>
    </row>
    <row r="299" spans="2:13" x14ac:dyDescent="0.2">
      <c r="B299" t="str">
        <f ca="1">IF(ISNA(VLOOKUP(J299&amp;"_"&amp;K299&amp;"_"&amp;L299,[1]挑战模式!$A:$AS,1,FALSE)),"",IF(VLOOKUP(J299&amp;"_"&amp;K299&amp;"_"&amp;L299,[1]挑战模式!$A:$AS,14+M299,FALSE)="","","Monster_Season"&amp;J299&amp;"_Challenge"&amp;K299&amp;"_"&amp;L299&amp;"_"&amp;M299))</f>
        <v/>
      </c>
      <c r="C299" t="str">
        <f t="shared" ca="1" si="12"/>
        <v/>
      </c>
      <c r="F299" t="str">
        <f ca="1">IF(ISNA(VLOOKUP(J299&amp;"_"&amp;K299&amp;"_"&amp;L299,[1]挑战模式!$A:$AS,14+M299,FALSE)),"",IF(VLOOKUP(J299&amp;"_"&amp;K299&amp;"_"&amp;L299,[1]挑战模式!$A:$AS,14+M299,FALSE)="","",IF(VLOOKUP(VLOOKUP(J299&amp;"_"&amp;K299&amp;"_"&amp;L299,[1]挑战模式!$A:$AS,14+M299,FALSE),[1]怪物!$B:$L,11,FALSE)=0,"",VLOOKUP(VLOOKUP(J299&amp;"_"&amp;K299&amp;"_"&amp;L299,[1]挑战模式!$A:$AS,14+M299,FALSE),[1]怪物!$B:$L,11,FALSE))))</f>
        <v/>
      </c>
      <c r="G299" t="str">
        <f t="shared" ca="1" si="13"/>
        <v/>
      </c>
      <c r="H299" t="str">
        <f t="shared" ca="1" si="14"/>
        <v/>
      </c>
      <c r="I299" t="str">
        <f ca="1">IF(B299="","",IF(RIGHT(VLOOKUP(J299&amp;"_"&amp;K299&amp;"_"&amp;L299,[1]挑战模式!$A:$AS,14+M299,FALSE),1)="3","EffectCreate_BossEffect;EffectCreate_MonsterShow","EffectCreate_MonsterShow"))</f>
        <v/>
      </c>
      <c r="J299" s="2">
        <v>0</v>
      </c>
      <c r="K299" s="2">
        <v>7</v>
      </c>
      <c r="L299" s="2">
        <v>1</v>
      </c>
      <c r="M299" s="2">
        <v>6</v>
      </c>
    </row>
    <row r="300" spans="2:13" x14ac:dyDescent="0.2">
      <c r="B300" t="str">
        <f ca="1">IF(ISNA(VLOOKUP(J300&amp;"_"&amp;K300&amp;"_"&amp;L300,[1]挑战模式!$A:$AS,1,FALSE)),"",IF(VLOOKUP(J300&amp;"_"&amp;K300&amp;"_"&amp;L300,[1]挑战模式!$A:$AS,14+M300,FALSE)="","","Monster_Season"&amp;J300&amp;"_Challenge"&amp;K300&amp;"_"&amp;L300&amp;"_"&amp;M300))</f>
        <v>Monster_Season0_Challenge7_2_1</v>
      </c>
      <c r="C300" t="str">
        <f t="shared" ca="1" si="12"/>
        <v>None</v>
      </c>
      <c r="F300" t="str">
        <f ca="1">IF(ISNA(VLOOKUP(J300&amp;"_"&amp;K300&amp;"_"&amp;L300,[1]挑战模式!$A:$AS,14+M300,FALSE)),"",IF(VLOOKUP(J300&amp;"_"&amp;K300&amp;"_"&amp;L300,[1]挑战模式!$A:$AS,14+M300,FALSE)="","",IF(VLOOKUP(VLOOKUP(J300&amp;"_"&amp;K300&amp;"_"&amp;L300,[1]挑战模式!$A:$AS,14+M300,FALSE),[1]怪物!$B:$L,11,FALSE)=0,"",VLOOKUP(VLOOKUP(J300&amp;"_"&amp;K300&amp;"_"&amp;L300,[1]挑战模式!$A:$AS,14+M300,FALSE),[1]怪物!$B:$L,11,FALSE))))</f>
        <v/>
      </c>
      <c r="G300" t="str">
        <f t="shared" ca="1" si="13"/>
        <v>Unit_Monster_Season0_Challenge7_2_1</v>
      </c>
      <c r="H300" t="str">
        <f t="shared" ca="1" si="14"/>
        <v>TowerDefense_Monster1</v>
      </c>
      <c r="I300" t="str">
        <f ca="1">IF(B300="","",IF(RIGHT(VLOOKUP(J300&amp;"_"&amp;K300&amp;"_"&amp;L300,[1]挑战模式!$A:$AS,14+M300,FALSE),1)="3","EffectCreate_BossEffect;EffectCreate_MonsterShow","EffectCreate_MonsterShow"))</f>
        <v>EffectCreate_MonsterShow</v>
      </c>
      <c r="J300" s="2">
        <v>0</v>
      </c>
      <c r="K300" s="2">
        <v>7</v>
      </c>
      <c r="L300" s="2">
        <v>2</v>
      </c>
      <c r="M300" s="2">
        <v>1</v>
      </c>
    </row>
    <row r="301" spans="2:13" x14ac:dyDescent="0.2">
      <c r="B301" t="str">
        <f ca="1">IF(ISNA(VLOOKUP(J301&amp;"_"&amp;K301&amp;"_"&amp;L301,[1]挑战模式!$A:$AS,1,FALSE)),"",IF(VLOOKUP(J301&amp;"_"&amp;K301&amp;"_"&amp;L301,[1]挑战模式!$A:$AS,14+M301,FALSE)="","","Monster_Season"&amp;J301&amp;"_Challenge"&amp;K301&amp;"_"&amp;L301&amp;"_"&amp;M301))</f>
        <v>Monster_Season0_Challenge7_2_2</v>
      </c>
      <c r="C301" t="str">
        <f t="shared" ca="1" si="12"/>
        <v>None</v>
      </c>
      <c r="F301" t="str">
        <f ca="1">IF(ISNA(VLOOKUP(J301&amp;"_"&amp;K301&amp;"_"&amp;L301,[1]挑战模式!$A:$AS,14+M301,FALSE)),"",IF(VLOOKUP(J301&amp;"_"&amp;K301&amp;"_"&amp;L301,[1]挑战模式!$A:$AS,14+M301,FALSE)="","",IF(VLOOKUP(VLOOKUP(J301&amp;"_"&amp;K301&amp;"_"&amp;L301,[1]挑战模式!$A:$AS,14+M301,FALSE),[1]怪物!$B:$L,11,FALSE)=0,"",VLOOKUP(VLOOKUP(J301&amp;"_"&amp;K301&amp;"_"&amp;L301,[1]挑战模式!$A:$AS,14+M301,FALSE),[1]怪物!$B:$L,11,FALSE))))</f>
        <v/>
      </c>
      <c r="G301" t="str">
        <f t="shared" ca="1" si="13"/>
        <v>Unit_Monster_Season0_Challenge7_2_2</v>
      </c>
      <c r="H301" t="str">
        <f t="shared" ca="1" si="14"/>
        <v>TowerDefense_Monster1</v>
      </c>
      <c r="I301" t="str">
        <f ca="1">IF(B301="","",IF(RIGHT(VLOOKUP(J301&amp;"_"&amp;K301&amp;"_"&amp;L301,[1]挑战模式!$A:$AS,14+M301,FALSE),1)="3","EffectCreate_BossEffect;EffectCreate_MonsterShow","EffectCreate_MonsterShow"))</f>
        <v>EffectCreate_MonsterShow</v>
      </c>
      <c r="J301" s="2">
        <v>0</v>
      </c>
      <c r="K301" s="2">
        <v>7</v>
      </c>
      <c r="L301" s="2">
        <v>2</v>
      </c>
      <c r="M301" s="2">
        <v>2</v>
      </c>
    </row>
    <row r="302" spans="2:13" x14ac:dyDescent="0.2">
      <c r="B302" t="str">
        <f ca="1">IF(ISNA(VLOOKUP(J302&amp;"_"&amp;K302&amp;"_"&amp;L302,[1]挑战模式!$A:$AS,1,FALSE)),"",IF(VLOOKUP(J302&amp;"_"&amp;K302&amp;"_"&amp;L302,[1]挑战模式!$A:$AS,14+M302,FALSE)="","","Monster_Season"&amp;J302&amp;"_Challenge"&amp;K302&amp;"_"&amp;L302&amp;"_"&amp;M302))</f>
        <v/>
      </c>
      <c r="C302" t="str">
        <f t="shared" ca="1" si="12"/>
        <v/>
      </c>
      <c r="F302" t="str">
        <f ca="1">IF(ISNA(VLOOKUP(J302&amp;"_"&amp;K302&amp;"_"&amp;L302,[1]挑战模式!$A:$AS,14+M302,FALSE)),"",IF(VLOOKUP(J302&amp;"_"&amp;K302&amp;"_"&amp;L302,[1]挑战模式!$A:$AS,14+M302,FALSE)="","",IF(VLOOKUP(VLOOKUP(J302&amp;"_"&amp;K302&amp;"_"&amp;L302,[1]挑战模式!$A:$AS,14+M302,FALSE),[1]怪物!$B:$L,11,FALSE)=0,"",VLOOKUP(VLOOKUP(J302&amp;"_"&amp;K302&amp;"_"&amp;L302,[1]挑战模式!$A:$AS,14+M302,FALSE),[1]怪物!$B:$L,11,FALSE))))</f>
        <v/>
      </c>
      <c r="G302" t="str">
        <f t="shared" ca="1" si="13"/>
        <v/>
      </c>
      <c r="H302" t="str">
        <f t="shared" ca="1" si="14"/>
        <v/>
      </c>
      <c r="I302" t="str">
        <f ca="1">IF(B302="","",IF(RIGHT(VLOOKUP(J302&amp;"_"&amp;K302&amp;"_"&amp;L302,[1]挑战模式!$A:$AS,14+M302,FALSE),1)="3","EffectCreate_BossEffect;EffectCreate_MonsterShow","EffectCreate_MonsterShow"))</f>
        <v/>
      </c>
      <c r="J302" s="2">
        <v>0</v>
      </c>
      <c r="K302" s="2">
        <v>7</v>
      </c>
      <c r="L302" s="2">
        <v>2</v>
      </c>
      <c r="M302" s="2">
        <v>3</v>
      </c>
    </row>
    <row r="303" spans="2:13" x14ac:dyDescent="0.2">
      <c r="B303" t="str">
        <f ca="1">IF(ISNA(VLOOKUP(J303&amp;"_"&amp;K303&amp;"_"&amp;L303,[1]挑战模式!$A:$AS,1,FALSE)),"",IF(VLOOKUP(J303&amp;"_"&amp;K303&amp;"_"&amp;L303,[1]挑战模式!$A:$AS,14+M303,FALSE)="","","Monster_Season"&amp;J303&amp;"_Challenge"&amp;K303&amp;"_"&amp;L303&amp;"_"&amp;M303))</f>
        <v/>
      </c>
      <c r="C303" t="str">
        <f t="shared" ca="1" si="12"/>
        <v/>
      </c>
      <c r="F303" t="str">
        <f ca="1">IF(ISNA(VLOOKUP(J303&amp;"_"&amp;K303&amp;"_"&amp;L303,[1]挑战模式!$A:$AS,14+M303,FALSE)),"",IF(VLOOKUP(J303&amp;"_"&amp;K303&amp;"_"&amp;L303,[1]挑战模式!$A:$AS,14+M303,FALSE)="","",IF(VLOOKUP(VLOOKUP(J303&amp;"_"&amp;K303&amp;"_"&amp;L303,[1]挑战模式!$A:$AS,14+M303,FALSE),[1]怪物!$B:$L,11,FALSE)=0,"",VLOOKUP(VLOOKUP(J303&amp;"_"&amp;K303&amp;"_"&amp;L303,[1]挑战模式!$A:$AS,14+M303,FALSE),[1]怪物!$B:$L,11,FALSE))))</f>
        <v/>
      </c>
      <c r="G303" t="str">
        <f t="shared" ca="1" si="13"/>
        <v/>
      </c>
      <c r="H303" t="str">
        <f t="shared" ca="1" si="14"/>
        <v/>
      </c>
      <c r="I303" t="str">
        <f ca="1">IF(B303="","",IF(RIGHT(VLOOKUP(J303&amp;"_"&amp;K303&amp;"_"&amp;L303,[1]挑战模式!$A:$AS,14+M303,FALSE),1)="3","EffectCreate_BossEffect;EffectCreate_MonsterShow","EffectCreate_MonsterShow"))</f>
        <v/>
      </c>
      <c r="J303" s="2">
        <v>0</v>
      </c>
      <c r="K303" s="2">
        <v>7</v>
      </c>
      <c r="L303" s="2">
        <v>2</v>
      </c>
      <c r="M303" s="2">
        <v>4</v>
      </c>
    </row>
    <row r="304" spans="2:13" x14ac:dyDescent="0.2">
      <c r="B304" t="str">
        <f ca="1">IF(ISNA(VLOOKUP(J304&amp;"_"&amp;K304&amp;"_"&amp;L304,[1]挑战模式!$A:$AS,1,FALSE)),"",IF(VLOOKUP(J304&amp;"_"&amp;K304&amp;"_"&amp;L304,[1]挑战模式!$A:$AS,14+M304,FALSE)="","","Monster_Season"&amp;J304&amp;"_Challenge"&amp;K304&amp;"_"&amp;L304&amp;"_"&amp;M304))</f>
        <v/>
      </c>
      <c r="C304" t="str">
        <f t="shared" ca="1" si="12"/>
        <v/>
      </c>
      <c r="F304" t="str">
        <f ca="1">IF(ISNA(VLOOKUP(J304&amp;"_"&amp;K304&amp;"_"&amp;L304,[1]挑战模式!$A:$AS,14+M304,FALSE)),"",IF(VLOOKUP(J304&amp;"_"&amp;K304&amp;"_"&amp;L304,[1]挑战模式!$A:$AS,14+M304,FALSE)="","",IF(VLOOKUP(VLOOKUP(J304&amp;"_"&amp;K304&amp;"_"&amp;L304,[1]挑战模式!$A:$AS,14+M304,FALSE),[1]怪物!$B:$L,11,FALSE)=0,"",VLOOKUP(VLOOKUP(J304&amp;"_"&amp;K304&amp;"_"&amp;L304,[1]挑战模式!$A:$AS,14+M304,FALSE),[1]怪物!$B:$L,11,FALSE))))</f>
        <v/>
      </c>
      <c r="G304" t="str">
        <f t="shared" ca="1" si="13"/>
        <v/>
      </c>
      <c r="H304" t="str">
        <f t="shared" ca="1" si="14"/>
        <v/>
      </c>
      <c r="I304" t="str">
        <f ca="1">IF(B304="","",IF(RIGHT(VLOOKUP(J304&amp;"_"&amp;K304&amp;"_"&amp;L304,[1]挑战模式!$A:$AS,14+M304,FALSE),1)="3","EffectCreate_BossEffect;EffectCreate_MonsterShow","EffectCreate_MonsterShow"))</f>
        <v/>
      </c>
      <c r="J304" s="2">
        <v>0</v>
      </c>
      <c r="K304" s="2">
        <v>7</v>
      </c>
      <c r="L304" s="2">
        <v>2</v>
      </c>
      <c r="M304" s="2">
        <v>5</v>
      </c>
    </row>
    <row r="305" spans="2:13" x14ac:dyDescent="0.2">
      <c r="B305" t="str">
        <f ca="1">IF(ISNA(VLOOKUP(J305&amp;"_"&amp;K305&amp;"_"&amp;L305,[1]挑战模式!$A:$AS,1,FALSE)),"",IF(VLOOKUP(J305&amp;"_"&amp;K305&amp;"_"&amp;L305,[1]挑战模式!$A:$AS,14+M305,FALSE)="","","Monster_Season"&amp;J305&amp;"_Challenge"&amp;K305&amp;"_"&amp;L305&amp;"_"&amp;M305))</f>
        <v/>
      </c>
      <c r="C305" t="str">
        <f t="shared" ca="1" si="12"/>
        <v/>
      </c>
      <c r="F305" t="str">
        <f ca="1">IF(ISNA(VLOOKUP(J305&amp;"_"&amp;K305&amp;"_"&amp;L305,[1]挑战模式!$A:$AS,14+M305,FALSE)),"",IF(VLOOKUP(J305&amp;"_"&amp;K305&amp;"_"&amp;L305,[1]挑战模式!$A:$AS,14+M305,FALSE)="","",IF(VLOOKUP(VLOOKUP(J305&amp;"_"&amp;K305&amp;"_"&amp;L305,[1]挑战模式!$A:$AS,14+M305,FALSE),[1]怪物!$B:$L,11,FALSE)=0,"",VLOOKUP(VLOOKUP(J305&amp;"_"&amp;K305&amp;"_"&amp;L305,[1]挑战模式!$A:$AS,14+M305,FALSE),[1]怪物!$B:$L,11,FALSE))))</f>
        <v/>
      </c>
      <c r="G305" t="str">
        <f t="shared" ca="1" si="13"/>
        <v/>
      </c>
      <c r="H305" t="str">
        <f t="shared" ca="1" si="14"/>
        <v/>
      </c>
      <c r="I305" t="str">
        <f ca="1">IF(B305="","",IF(RIGHT(VLOOKUP(J305&amp;"_"&amp;K305&amp;"_"&amp;L305,[1]挑战模式!$A:$AS,14+M305,FALSE),1)="3","EffectCreate_BossEffect;EffectCreate_MonsterShow","EffectCreate_MonsterShow"))</f>
        <v/>
      </c>
      <c r="J305" s="2">
        <v>0</v>
      </c>
      <c r="K305" s="2">
        <v>7</v>
      </c>
      <c r="L305" s="2">
        <v>2</v>
      </c>
      <c r="M305" s="2">
        <v>6</v>
      </c>
    </row>
    <row r="306" spans="2:13" x14ac:dyDescent="0.2">
      <c r="B306" t="str">
        <f ca="1">IF(ISNA(VLOOKUP(J306&amp;"_"&amp;K306&amp;"_"&amp;L306,[1]挑战模式!$A:$AS,1,FALSE)),"",IF(VLOOKUP(J306&amp;"_"&amp;K306&amp;"_"&amp;L306,[1]挑战模式!$A:$AS,14+M306,FALSE)="","","Monster_Season"&amp;J306&amp;"_Challenge"&amp;K306&amp;"_"&amp;L306&amp;"_"&amp;M306))</f>
        <v>Monster_Season0_Challenge7_3_1</v>
      </c>
      <c r="C306" t="str">
        <f t="shared" ca="1" si="12"/>
        <v>None</v>
      </c>
      <c r="F306" t="str">
        <f ca="1">IF(ISNA(VLOOKUP(J306&amp;"_"&amp;K306&amp;"_"&amp;L306,[1]挑战模式!$A:$AS,14+M306,FALSE)),"",IF(VLOOKUP(J306&amp;"_"&amp;K306&amp;"_"&amp;L306,[1]挑战模式!$A:$AS,14+M306,FALSE)="","",IF(VLOOKUP(VLOOKUP(J306&amp;"_"&amp;K306&amp;"_"&amp;L306,[1]挑战模式!$A:$AS,14+M306,FALSE),[1]怪物!$B:$L,11,FALSE)=0,"",VLOOKUP(VLOOKUP(J306&amp;"_"&amp;K306&amp;"_"&amp;L306,[1]挑战模式!$A:$AS,14+M306,FALSE),[1]怪物!$B:$L,11,FALSE))))</f>
        <v/>
      </c>
      <c r="G306" t="str">
        <f t="shared" ca="1" si="13"/>
        <v>Unit_Monster_Season0_Challenge7_3_1</v>
      </c>
      <c r="H306" t="str">
        <f t="shared" ca="1" si="14"/>
        <v>TowerDefense_Monster1</v>
      </c>
      <c r="I306" t="str">
        <f ca="1">IF(B306="","",IF(RIGHT(VLOOKUP(J306&amp;"_"&amp;K306&amp;"_"&amp;L306,[1]挑战模式!$A:$AS,14+M306,FALSE),1)="3","EffectCreate_BossEffect;EffectCreate_MonsterShow","EffectCreate_MonsterShow"))</f>
        <v>EffectCreate_MonsterShow</v>
      </c>
      <c r="J306" s="2">
        <v>0</v>
      </c>
      <c r="K306" s="2">
        <v>7</v>
      </c>
      <c r="L306" s="2">
        <v>3</v>
      </c>
      <c r="M306" s="2">
        <v>1</v>
      </c>
    </row>
    <row r="307" spans="2:13" x14ac:dyDescent="0.2">
      <c r="B307" t="str">
        <f ca="1">IF(ISNA(VLOOKUP(J307&amp;"_"&amp;K307&amp;"_"&amp;L307,[1]挑战模式!$A:$AS,1,FALSE)),"",IF(VLOOKUP(J307&amp;"_"&amp;K307&amp;"_"&amp;L307,[1]挑战模式!$A:$AS,14+M307,FALSE)="","","Monster_Season"&amp;J307&amp;"_Challenge"&amp;K307&amp;"_"&amp;L307&amp;"_"&amp;M307))</f>
        <v>Monster_Season0_Challenge7_3_2</v>
      </c>
      <c r="C307" t="str">
        <f t="shared" ca="1" si="12"/>
        <v>None</v>
      </c>
      <c r="F307" t="str">
        <f ca="1">IF(ISNA(VLOOKUP(J307&amp;"_"&amp;K307&amp;"_"&amp;L307,[1]挑战模式!$A:$AS,14+M307,FALSE)),"",IF(VLOOKUP(J307&amp;"_"&amp;K307&amp;"_"&amp;L307,[1]挑战模式!$A:$AS,14+M307,FALSE)="","",IF(VLOOKUP(VLOOKUP(J307&amp;"_"&amp;K307&amp;"_"&amp;L307,[1]挑战模式!$A:$AS,14+M307,FALSE),[1]怪物!$B:$L,11,FALSE)=0,"",VLOOKUP(VLOOKUP(J307&amp;"_"&amp;K307&amp;"_"&amp;L307,[1]挑战模式!$A:$AS,14+M307,FALSE),[1]怪物!$B:$L,11,FALSE))))</f>
        <v/>
      </c>
      <c r="G307" t="str">
        <f t="shared" ca="1" si="13"/>
        <v>Unit_Monster_Season0_Challenge7_3_2</v>
      </c>
      <c r="H307" t="str">
        <f t="shared" ca="1" si="14"/>
        <v>TowerDefense_Monster1</v>
      </c>
      <c r="I307" t="str">
        <f ca="1">IF(B307="","",IF(RIGHT(VLOOKUP(J307&amp;"_"&amp;K307&amp;"_"&amp;L307,[1]挑战模式!$A:$AS,14+M307,FALSE),1)="3","EffectCreate_BossEffect;EffectCreate_MonsterShow","EffectCreate_MonsterShow"))</f>
        <v>EffectCreate_MonsterShow</v>
      </c>
      <c r="J307" s="2">
        <v>0</v>
      </c>
      <c r="K307" s="2">
        <v>7</v>
      </c>
      <c r="L307" s="2">
        <v>3</v>
      </c>
      <c r="M307" s="2">
        <v>2</v>
      </c>
    </row>
    <row r="308" spans="2:13" x14ac:dyDescent="0.2">
      <c r="B308" t="str">
        <f ca="1">IF(ISNA(VLOOKUP(J308&amp;"_"&amp;K308&amp;"_"&amp;L308,[1]挑战模式!$A:$AS,1,FALSE)),"",IF(VLOOKUP(J308&amp;"_"&amp;K308&amp;"_"&amp;L308,[1]挑战模式!$A:$AS,14+M308,FALSE)="","","Monster_Season"&amp;J308&amp;"_Challenge"&amp;K308&amp;"_"&amp;L308&amp;"_"&amp;M308))</f>
        <v/>
      </c>
      <c r="C308" t="str">
        <f t="shared" ca="1" si="12"/>
        <v/>
      </c>
      <c r="F308" t="str">
        <f ca="1">IF(ISNA(VLOOKUP(J308&amp;"_"&amp;K308&amp;"_"&amp;L308,[1]挑战模式!$A:$AS,14+M308,FALSE)),"",IF(VLOOKUP(J308&amp;"_"&amp;K308&amp;"_"&amp;L308,[1]挑战模式!$A:$AS,14+M308,FALSE)="","",IF(VLOOKUP(VLOOKUP(J308&amp;"_"&amp;K308&amp;"_"&amp;L308,[1]挑战模式!$A:$AS,14+M308,FALSE),[1]怪物!$B:$L,11,FALSE)=0,"",VLOOKUP(VLOOKUP(J308&amp;"_"&amp;K308&amp;"_"&amp;L308,[1]挑战模式!$A:$AS,14+M308,FALSE),[1]怪物!$B:$L,11,FALSE))))</f>
        <v/>
      </c>
      <c r="G308" t="str">
        <f t="shared" ca="1" si="13"/>
        <v/>
      </c>
      <c r="H308" t="str">
        <f t="shared" ca="1" si="14"/>
        <v/>
      </c>
      <c r="I308" t="str">
        <f ca="1">IF(B308="","",IF(RIGHT(VLOOKUP(J308&amp;"_"&amp;K308&amp;"_"&amp;L308,[1]挑战模式!$A:$AS,14+M308,FALSE),1)="3","EffectCreate_BossEffect;EffectCreate_MonsterShow","EffectCreate_MonsterShow"))</f>
        <v/>
      </c>
      <c r="J308" s="2">
        <v>0</v>
      </c>
      <c r="K308" s="2">
        <v>7</v>
      </c>
      <c r="L308" s="2">
        <v>3</v>
      </c>
      <c r="M308" s="2">
        <v>3</v>
      </c>
    </row>
    <row r="309" spans="2:13" x14ac:dyDescent="0.2">
      <c r="B309" t="str">
        <f ca="1">IF(ISNA(VLOOKUP(J309&amp;"_"&amp;K309&amp;"_"&amp;L309,[1]挑战模式!$A:$AS,1,FALSE)),"",IF(VLOOKUP(J309&amp;"_"&amp;K309&amp;"_"&amp;L309,[1]挑战模式!$A:$AS,14+M309,FALSE)="","","Monster_Season"&amp;J309&amp;"_Challenge"&amp;K309&amp;"_"&amp;L309&amp;"_"&amp;M309))</f>
        <v/>
      </c>
      <c r="C309" t="str">
        <f t="shared" ca="1" si="12"/>
        <v/>
      </c>
      <c r="F309" t="str">
        <f ca="1">IF(ISNA(VLOOKUP(J309&amp;"_"&amp;K309&amp;"_"&amp;L309,[1]挑战模式!$A:$AS,14+M309,FALSE)),"",IF(VLOOKUP(J309&amp;"_"&amp;K309&amp;"_"&amp;L309,[1]挑战模式!$A:$AS,14+M309,FALSE)="","",IF(VLOOKUP(VLOOKUP(J309&amp;"_"&amp;K309&amp;"_"&amp;L309,[1]挑战模式!$A:$AS,14+M309,FALSE),[1]怪物!$B:$L,11,FALSE)=0,"",VLOOKUP(VLOOKUP(J309&amp;"_"&amp;K309&amp;"_"&amp;L309,[1]挑战模式!$A:$AS,14+M309,FALSE),[1]怪物!$B:$L,11,FALSE))))</f>
        <v/>
      </c>
      <c r="G309" t="str">
        <f t="shared" ca="1" si="13"/>
        <v/>
      </c>
      <c r="H309" t="str">
        <f t="shared" ca="1" si="14"/>
        <v/>
      </c>
      <c r="I309" t="str">
        <f ca="1">IF(B309="","",IF(RIGHT(VLOOKUP(J309&amp;"_"&amp;K309&amp;"_"&amp;L309,[1]挑战模式!$A:$AS,14+M309,FALSE),1)="3","EffectCreate_BossEffect;EffectCreate_MonsterShow","EffectCreate_MonsterShow"))</f>
        <v/>
      </c>
      <c r="J309" s="2">
        <v>0</v>
      </c>
      <c r="K309" s="2">
        <v>7</v>
      </c>
      <c r="L309" s="2">
        <v>3</v>
      </c>
      <c r="M309" s="2">
        <v>4</v>
      </c>
    </row>
    <row r="310" spans="2:13" x14ac:dyDescent="0.2">
      <c r="B310" t="str">
        <f ca="1">IF(ISNA(VLOOKUP(J310&amp;"_"&amp;K310&amp;"_"&amp;L310,[1]挑战模式!$A:$AS,1,FALSE)),"",IF(VLOOKUP(J310&amp;"_"&amp;K310&amp;"_"&amp;L310,[1]挑战模式!$A:$AS,14+M310,FALSE)="","","Monster_Season"&amp;J310&amp;"_Challenge"&amp;K310&amp;"_"&amp;L310&amp;"_"&amp;M310))</f>
        <v/>
      </c>
      <c r="C310" t="str">
        <f t="shared" ca="1" si="12"/>
        <v/>
      </c>
      <c r="F310" t="str">
        <f ca="1">IF(ISNA(VLOOKUP(J310&amp;"_"&amp;K310&amp;"_"&amp;L310,[1]挑战模式!$A:$AS,14+M310,FALSE)),"",IF(VLOOKUP(J310&amp;"_"&amp;K310&amp;"_"&amp;L310,[1]挑战模式!$A:$AS,14+M310,FALSE)="","",IF(VLOOKUP(VLOOKUP(J310&amp;"_"&amp;K310&amp;"_"&amp;L310,[1]挑战模式!$A:$AS,14+M310,FALSE),[1]怪物!$B:$L,11,FALSE)=0,"",VLOOKUP(VLOOKUP(J310&amp;"_"&amp;K310&amp;"_"&amp;L310,[1]挑战模式!$A:$AS,14+M310,FALSE),[1]怪物!$B:$L,11,FALSE))))</f>
        <v/>
      </c>
      <c r="G310" t="str">
        <f t="shared" ca="1" si="13"/>
        <v/>
      </c>
      <c r="H310" t="str">
        <f t="shared" ca="1" si="14"/>
        <v/>
      </c>
      <c r="I310" t="str">
        <f ca="1">IF(B310="","",IF(RIGHT(VLOOKUP(J310&amp;"_"&amp;K310&amp;"_"&amp;L310,[1]挑战模式!$A:$AS,14+M310,FALSE),1)="3","EffectCreate_BossEffect;EffectCreate_MonsterShow","EffectCreate_MonsterShow"))</f>
        <v/>
      </c>
      <c r="J310" s="2">
        <v>0</v>
      </c>
      <c r="K310" s="2">
        <v>7</v>
      </c>
      <c r="L310" s="2">
        <v>3</v>
      </c>
      <c r="M310" s="2">
        <v>5</v>
      </c>
    </row>
    <row r="311" spans="2:13" x14ac:dyDescent="0.2">
      <c r="B311" t="str">
        <f ca="1">IF(ISNA(VLOOKUP(J311&amp;"_"&amp;K311&amp;"_"&amp;L311,[1]挑战模式!$A:$AS,1,FALSE)),"",IF(VLOOKUP(J311&amp;"_"&amp;K311&amp;"_"&amp;L311,[1]挑战模式!$A:$AS,14+M311,FALSE)="","","Monster_Season"&amp;J311&amp;"_Challenge"&amp;K311&amp;"_"&amp;L311&amp;"_"&amp;M311))</f>
        <v/>
      </c>
      <c r="C311" t="str">
        <f t="shared" ca="1" si="12"/>
        <v/>
      </c>
      <c r="F311" t="str">
        <f ca="1">IF(ISNA(VLOOKUP(J311&amp;"_"&amp;K311&amp;"_"&amp;L311,[1]挑战模式!$A:$AS,14+M311,FALSE)),"",IF(VLOOKUP(J311&amp;"_"&amp;K311&amp;"_"&amp;L311,[1]挑战模式!$A:$AS,14+M311,FALSE)="","",IF(VLOOKUP(VLOOKUP(J311&amp;"_"&amp;K311&amp;"_"&amp;L311,[1]挑战模式!$A:$AS,14+M311,FALSE),[1]怪物!$B:$L,11,FALSE)=0,"",VLOOKUP(VLOOKUP(J311&amp;"_"&amp;K311&amp;"_"&amp;L311,[1]挑战模式!$A:$AS,14+M311,FALSE),[1]怪物!$B:$L,11,FALSE))))</f>
        <v/>
      </c>
      <c r="G311" t="str">
        <f t="shared" ca="1" si="13"/>
        <v/>
      </c>
      <c r="H311" t="str">
        <f t="shared" ca="1" si="14"/>
        <v/>
      </c>
      <c r="I311" t="str">
        <f ca="1">IF(B311="","",IF(RIGHT(VLOOKUP(J311&amp;"_"&amp;K311&amp;"_"&amp;L311,[1]挑战模式!$A:$AS,14+M311,FALSE),1)="3","EffectCreate_BossEffect;EffectCreate_MonsterShow","EffectCreate_MonsterShow"))</f>
        <v/>
      </c>
      <c r="J311" s="2">
        <v>0</v>
      </c>
      <c r="K311" s="2">
        <v>7</v>
      </c>
      <c r="L311" s="2">
        <v>3</v>
      </c>
      <c r="M311" s="2">
        <v>6</v>
      </c>
    </row>
    <row r="312" spans="2:13" x14ac:dyDescent="0.2">
      <c r="B312" t="str">
        <f ca="1">IF(ISNA(VLOOKUP(J312&amp;"_"&amp;K312&amp;"_"&amp;L312,[1]挑战模式!$A:$AS,1,FALSE)),"",IF(VLOOKUP(J312&amp;"_"&amp;K312&amp;"_"&amp;L312,[1]挑战模式!$A:$AS,14+M312,FALSE)="","","Monster_Season"&amp;J312&amp;"_Challenge"&amp;K312&amp;"_"&amp;L312&amp;"_"&amp;M312))</f>
        <v>Monster_Season0_Challenge7_4_1</v>
      </c>
      <c r="C312" t="str">
        <f t="shared" ca="1" si="12"/>
        <v>None</v>
      </c>
      <c r="F312" t="str">
        <f ca="1">IF(ISNA(VLOOKUP(J312&amp;"_"&amp;K312&amp;"_"&amp;L312,[1]挑战模式!$A:$AS,14+M312,FALSE)),"",IF(VLOOKUP(J312&amp;"_"&amp;K312&amp;"_"&amp;L312,[1]挑战模式!$A:$AS,14+M312,FALSE)="","",IF(VLOOKUP(VLOOKUP(J312&amp;"_"&amp;K312&amp;"_"&amp;L312,[1]挑战模式!$A:$AS,14+M312,FALSE),[1]怪物!$B:$L,11,FALSE)=0,"",VLOOKUP(VLOOKUP(J312&amp;"_"&amp;K312&amp;"_"&amp;L312,[1]挑战模式!$A:$AS,14+M312,FALSE),[1]怪物!$B:$L,11,FALSE))))</f>
        <v/>
      </c>
      <c r="G312" t="str">
        <f t="shared" ca="1" si="13"/>
        <v>Unit_Monster_Season0_Challenge7_4_1</v>
      </c>
      <c r="H312" t="str">
        <f t="shared" ca="1" si="14"/>
        <v>TowerDefense_Monster1</v>
      </c>
      <c r="I312" t="str">
        <f ca="1">IF(B312="","",IF(RIGHT(VLOOKUP(J312&amp;"_"&amp;K312&amp;"_"&amp;L312,[1]挑战模式!$A:$AS,14+M312,FALSE),1)="3","EffectCreate_BossEffect;EffectCreate_MonsterShow","EffectCreate_MonsterShow"))</f>
        <v>EffectCreate_MonsterShow</v>
      </c>
      <c r="J312" s="2">
        <v>0</v>
      </c>
      <c r="K312" s="2">
        <v>7</v>
      </c>
      <c r="L312" s="2">
        <v>4</v>
      </c>
      <c r="M312" s="2">
        <v>1</v>
      </c>
    </row>
    <row r="313" spans="2:13" x14ac:dyDescent="0.2">
      <c r="B313" t="str">
        <f ca="1">IF(ISNA(VLOOKUP(J313&amp;"_"&amp;K313&amp;"_"&amp;L313,[1]挑战模式!$A:$AS,1,FALSE)),"",IF(VLOOKUP(J313&amp;"_"&amp;K313&amp;"_"&amp;L313,[1]挑战模式!$A:$AS,14+M313,FALSE)="","","Monster_Season"&amp;J313&amp;"_Challenge"&amp;K313&amp;"_"&amp;L313&amp;"_"&amp;M313))</f>
        <v>Monster_Season0_Challenge7_4_2</v>
      </c>
      <c r="C313" t="str">
        <f t="shared" ca="1" si="12"/>
        <v>None</v>
      </c>
      <c r="F313" t="str">
        <f ca="1">IF(ISNA(VLOOKUP(J313&amp;"_"&amp;K313&amp;"_"&amp;L313,[1]挑战模式!$A:$AS,14+M313,FALSE)),"",IF(VLOOKUP(J313&amp;"_"&amp;K313&amp;"_"&amp;L313,[1]挑战模式!$A:$AS,14+M313,FALSE)="","",IF(VLOOKUP(VLOOKUP(J313&amp;"_"&amp;K313&amp;"_"&amp;L313,[1]挑战模式!$A:$AS,14+M313,FALSE),[1]怪物!$B:$L,11,FALSE)=0,"",VLOOKUP(VLOOKUP(J313&amp;"_"&amp;K313&amp;"_"&amp;L313,[1]挑战模式!$A:$AS,14+M313,FALSE),[1]怪物!$B:$L,11,FALSE))))</f>
        <v/>
      </c>
      <c r="G313" t="str">
        <f t="shared" ca="1" si="13"/>
        <v>Unit_Monster_Season0_Challenge7_4_2</v>
      </c>
      <c r="H313" t="str">
        <f t="shared" ca="1" si="14"/>
        <v>TowerDefense_Monster1</v>
      </c>
      <c r="I313" t="str">
        <f ca="1">IF(B313="","",IF(RIGHT(VLOOKUP(J313&amp;"_"&amp;K313&amp;"_"&amp;L313,[1]挑战模式!$A:$AS,14+M313,FALSE),1)="3","EffectCreate_BossEffect;EffectCreate_MonsterShow","EffectCreate_MonsterShow"))</f>
        <v>EffectCreate_MonsterShow</v>
      </c>
      <c r="J313" s="2">
        <v>0</v>
      </c>
      <c r="K313" s="2">
        <v>7</v>
      </c>
      <c r="L313" s="2">
        <v>4</v>
      </c>
      <c r="M313" s="2">
        <v>2</v>
      </c>
    </row>
    <row r="314" spans="2:13" x14ac:dyDescent="0.2">
      <c r="B314" t="str">
        <f ca="1">IF(ISNA(VLOOKUP(J314&amp;"_"&amp;K314&amp;"_"&amp;L314,[1]挑战模式!$A:$AS,1,FALSE)),"",IF(VLOOKUP(J314&amp;"_"&amp;K314&amp;"_"&amp;L314,[1]挑战模式!$A:$AS,14+M314,FALSE)="","","Monster_Season"&amp;J314&amp;"_Challenge"&amp;K314&amp;"_"&amp;L314&amp;"_"&amp;M314))</f>
        <v>Monster_Season0_Challenge7_4_3</v>
      </c>
      <c r="C314" t="str">
        <f t="shared" ca="1" si="12"/>
        <v>None</v>
      </c>
      <c r="F314" t="str">
        <f ca="1">IF(ISNA(VLOOKUP(J314&amp;"_"&amp;K314&amp;"_"&amp;L314,[1]挑战模式!$A:$AS,14+M314,FALSE)),"",IF(VLOOKUP(J314&amp;"_"&amp;K314&amp;"_"&amp;L314,[1]挑战模式!$A:$AS,14+M314,FALSE)="","",IF(VLOOKUP(VLOOKUP(J314&amp;"_"&amp;K314&amp;"_"&amp;L314,[1]挑战模式!$A:$AS,14+M314,FALSE),[1]怪物!$B:$L,11,FALSE)=0,"",VLOOKUP(VLOOKUP(J314&amp;"_"&amp;K314&amp;"_"&amp;L314,[1]挑战模式!$A:$AS,14+M314,FALSE),[1]怪物!$B:$L,11,FALSE))))</f>
        <v/>
      </c>
      <c r="G314" t="str">
        <f t="shared" ca="1" si="13"/>
        <v>Unit_Monster_Season0_Challenge7_4_3</v>
      </c>
      <c r="H314" t="str">
        <f t="shared" ca="1" si="14"/>
        <v>TowerDefense_Monster1</v>
      </c>
      <c r="I314" t="str">
        <f ca="1">IF(B314="","",IF(RIGHT(VLOOKUP(J314&amp;"_"&amp;K314&amp;"_"&amp;L314,[1]挑战模式!$A:$AS,14+M314,FALSE),1)="3","EffectCreate_BossEffect;EffectCreate_MonsterShow","EffectCreate_MonsterShow"))</f>
        <v>EffectCreate_MonsterShow</v>
      </c>
      <c r="J314" s="2">
        <v>0</v>
      </c>
      <c r="K314" s="2">
        <v>7</v>
      </c>
      <c r="L314" s="2">
        <v>4</v>
      </c>
      <c r="M314" s="2">
        <v>3</v>
      </c>
    </row>
    <row r="315" spans="2:13" x14ac:dyDescent="0.2">
      <c r="B315" t="str">
        <f ca="1">IF(ISNA(VLOOKUP(J315&amp;"_"&amp;K315&amp;"_"&amp;L315,[1]挑战模式!$A:$AS,1,FALSE)),"",IF(VLOOKUP(J315&amp;"_"&amp;K315&amp;"_"&amp;L315,[1]挑战模式!$A:$AS,14+M315,FALSE)="","","Monster_Season"&amp;J315&amp;"_Challenge"&amp;K315&amp;"_"&amp;L315&amp;"_"&amp;M315))</f>
        <v/>
      </c>
      <c r="C315" t="str">
        <f t="shared" ca="1" si="12"/>
        <v/>
      </c>
      <c r="F315" t="str">
        <f ca="1">IF(ISNA(VLOOKUP(J315&amp;"_"&amp;K315&amp;"_"&amp;L315,[1]挑战模式!$A:$AS,14+M315,FALSE)),"",IF(VLOOKUP(J315&amp;"_"&amp;K315&amp;"_"&amp;L315,[1]挑战模式!$A:$AS,14+M315,FALSE)="","",IF(VLOOKUP(VLOOKUP(J315&amp;"_"&amp;K315&amp;"_"&amp;L315,[1]挑战模式!$A:$AS,14+M315,FALSE),[1]怪物!$B:$L,11,FALSE)=0,"",VLOOKUP(VLOOKUP(J315&amp;"_"&amp;K315&amp;"_"&amp;L315,[1]挑战模式!$A:$AS,14+M315,FALSE),[1]怪物!$B:$L,11,FALSE))))</f>
        <v/>
      </c>
      <c r="G315" t="str">
        <f t="shared" ca="1" si="13"/>
        <v/>
      </c>
      <c r="H315" t="str">
        <f t="shared" ca="1" si="14"/>
        <v/>
      </c>
      <c r="I315" t="str">
        <f ca="1">IF(B315="","",IF(RIGHT(VLOOKUP(J315&amp;"_"&amp;K315&amp;"_"&amp;L315,[1]挑战模式!$A:$AS,14+M315,FALSE),1)="3","EffectCreate_BossEffect;EffectCreate_MonsterShow","EffectCreate_MonsterShow"))</f>
        <v/>
      </c>
      <c r="J315" s="2">
        <v>0</v>
      </c>
      <c r="K315" s="2">
        <v>7</v>
      </c>
      <c r="L315" s="2">
        <v>4</v>
      </c>
      <c r="M315" s="2">
        <v>4</v>
      </c>
    </row>
    <row r="316" spans="2:13" x14ac:dyDescent="0.2">
      <c r="B316" t="str">
        <f ca="1">IF(ISNA(VLOOKUP(J316&amp;"_"&amp;K316&amp;"_"&amp;L316,[1]挑战模式!$A:$AS,1,FALSE)),"",IF(VLOOKUP(J316&amp;"_"&amp;K316&amp;"_"&amp;L316,[1]挑战模式!$A:$AS,14+M316,FALSE)="","","Monster_Season"&amp;J316&amp;"_Challenge"&amp;K316&amp;"_"&amp;L316&amp;"_"&amp;M316))</f>
        <v/>
      </c>
      <c r="C316" t="str">
        <f t="shared" ca="1" si="12"/>
        <v/>
      </c>
      <c r="F316" t="str">
        <f ca="1">IF(ISNA(VLOOKUP(J316&amp;"_"&amp;K316&amp;"_"&amp;L316,[1]挑战模式!$A:$AS,14+M316,FALSE)),"",IF(VLOOKUP(J316&amp;"_"&amp;K316&amp;"_"&amp;L316,[1]挑战模式!$A:$AS,14+M316,FALSE)="","",IF(VLOOKUP(VLOOKUP(J316&amp;"_"&amp;K316&amp;"_"&amp;L316,[1]挑战模式!$A:$AS,14+M316,FALSE),[1]怪物!$B:$L,11,FALSE)=0,"",VLOOKUP(VLOOKUP(J316&amp;"_"&amp;K316&amp;"_"&amp;L316,[1]挑战模式!$A:$AS,14+M316,FALSE),[1]怪物!$B:$L,11,FALSE))))</f>
        <v/>
      </c>
      <c r="G316" t="str">
        <f t="shared" ca="1" si="13"/>
        <v/>
      </c>
      <c r="H316" t="str">
        <f t="shared" ca="1" si="14"/>
        <v/>
      </c>
      <c r="I316" t="str">
        <f ca="1">IF(B316="","",IF(RIGHT(VLOOKUP(J316&amp;"_"&amp;K316&amp;"_"&amp;L316,[1]挑战模式!$A:$AS,14+M316,FALSE),1)="3","EffectCreate_BossEffect;EffectCreate_MonsterShow","EffectCreate_MonsterShow"))</f>
        <v/>
      </c>
      <c r="J316" s="2">
        <v>0</v>
      </c>
      <c r="K316" s="2">
        <v>7</v>
      </c>
      <c r="L316" s="2">
        <v>4</v>
      </c>
      <c r="M316" s="2">
        <v>5</v>
      </c>
    </row>
    <row r="317" spans="2:13" x14ac:dyDescent="0.2">
      <c r="B317" t="str">
        <f ca="1">IF(ISNA(VLOOKUP(J317&amp;"_"&amp;K317&amp;"_"&amp;L317,[1]挑战模式!$A:$AS,1,FALSE)),"",IF(VLOOKUP(J317&amp;"_"&amp;K317&amp;"_"&amp;L317,[1]挑战模式!$A:$AS,14+M317,FALSE)="","","Monster_Season"&amp;J317&amp;"_Challenge"&amp;K317&amp;"_"&amp;L317&amp;"_"&amp;M317))</f>
        <v/>
      </c>
      <c r="C317" t="str">
        <f t="shared" ca="1" si="12"/>
        <v/>
      </c>
      <c r="F317" t="str">
        <f ca="1">IF(ISNA(VLOOKUP(J317&amp;"_"&amp;K317&amp;"_"&amp;L317,[1]挑战模式!$A:$AS,14+M317,FALSE)),"",IF(VLOOKUP(J317&amp;"_"&amp;K317&amp;"_"&amp;L317,[1]挑战模式!$A:$AS,14+M317,FALSE)="","",IF(VLOOKUP(VLOOKUP(J317&amp;"_"&amp;K317&amp;"_"&amp;L317,[1]挑战模式!$A:$AS,14+M317,FALSE),[1]怪物!$B:$L,11,FALSE)=0,"",VLOOKUP(VLOOKUP(J317&amp;"_"&amp;K317&amp;"_"&amp;L317,[1]挑战模式!$A:$AS,14+M317,FALSE),[1]怪物!$B:$L,11,FALSE))))</f>
        <v/>
      </c>
      <c r="G317" t="str">
        <f t="shared" ca="1" si="13"/>
        <v/>
      </c>
      <c r="H317" t="str">
        <f t="shared" ca="1" si="14"/>
        <v/>
      </c>
      <c r="I317" t="str">
        <f ca="1">IF(B317="","",IF(RIGHT(VLOOKUP(J317&amp;"_"&amp;K317&amp;"_"&amp;L317,[1]挑战模式!$A:$AS,14+M317,FALSE),1)="3","EffectCreate_BossEffect;EffectCreate_MonsterShow","EffectCreate_MonsterShow"))</f>
        <v/>
      </c>
      <c r="J317" s="2">
        <v>0</v>
      </c>
      <c r="K317" s="2">
        <v>7</v>
      </c>
      <c r="L317" s="2">
        <v>4</v>
      </c>
      <c r="M317" s="2">
        <v>6</v>
      </c>
    </row>
    <row r="318" spans="2:13" x14ac:dyDescent="0.2">
      <c r="B318" t="str">
        <f ca="1">IF(ISNA(VLOOKUP(J318&amp;"_"&amp;K318&amp;"_"&amp;L318,[1]挑战模式!$A:$AS,1,FALSE)),"",IF(VLOOKUP(J318&amp;"_"&amp;K318&amp;"_"&amp;L318,[1]挑战模式!$A:$AS,14+M318,FALSE)="","","Monster_Season"&amp;J318&amp;"_Challenge"&amp;K318&amp;"_"&amp;L318&amp;"_"&amp;M318))</f>
        <v>Monster_Season0_Challenge7_5_1</v>
      </c>
      <c r="C318" t="str">
        <f t="shared" ca="1" si="12"/>
        <v>None</v>
      </c>
      <c r="F318" t="str">
        <f ca="1">IF(ISNA(VLOOKUP(J318&amp;"_"&amp;K318&amp;"_"&amp;L318,[1]挑战模式!$A:$AS,14+M318,FALSE)),"",IF(VLOOKUP(J318&amp;"_"&amp;K318&amp;"_"&amp;L318,[1]挑战模式!$A:$AS,14+M318,FALSE)="","",IF(VLOOKUP(VLOOKUP(J318&amp;"_"&amp;K318&amp;"_"&amp;L318,[1]挑战模式!$A:$AS,14+M318,FALSE),[1]怪物!$B:$L,11,FALSE)=0,"",VLOOKUP(VLOOKUP(J318&amp;"_"&amp;K318&amp;"_"&amp;L318,[1]挑战模式!$A:$AS,14+M318,FALSE),[1]怪物!$B:$L,11,FALSE))))</f>
        <v/>
      </c>
      <c r="G318" t="str">
        <f t="shared" ca="1" si="13"/>
        <v>Unit_Monster_Season0_Challenge7_5_1</v>
      </c>
      <c r="H318" t="str">
        <f t="shared" ca="1" si="14"/>
        <v>TowerDefense_Monster1</v>
      </c>
      <c r="I318" t="str">
        <f ca="1">IF(B318="","",IF(RIGHT(VLOOKUP(J318&amp;"_"&amp;K318&amp;"_"&amp;L318,[1]挑战模式!$A:$AS,14+M318,FALSE),1)="3","EffectCreate_BossEffect;EffectCreate_MonsterShow","EffectCreate_MonsterShow"))</f>
        <v>EffectCreate_MonsterShow</v>
      </c>
      <c r="J318" s="2">
        <v>0</v>
      </c>
      <c r="K318" s="2">
        <v>7</v>
      </c>
      <c r="L318" s="2">
        <v>5</v>
      </c>
      <c r="M318" s="2">
        <v>1</v>
      </c>
    </row>
    <row r="319" spans="2:13" x14ac:dyDescent="0.2">
      <c r="B319" t="str">
        <f ca="1">IF(ISNA(VLOOKUP(J319&amp;"_"&amp;K319&amp;"_"&amp;L319,[1]挑战模式!$A:$AS,1,FALSE)),"",IF(VLOOKUP(J319&amp;"_"&amp;K319&amp;"_"&amp;L319,[1]挑战模式!$A:$AS,14+M319,FALSE)="","","Monster_Season"&amp;J319&amp;"_Challenge"&amp;K319&amp;"_"&amp;L319&amp;"_"&amp;M319))</f>
        <v>Monster_Season0_Challenge7_5_2</v>
      </c>
      <c r="C319" t="str">
        <f t="shared" ca="1" si="12"/>
        <v>None</v>
      </c>
      <c r="F319" t="str">
        <f ca="1">IF(ISNA(VLOOKUP(J319&amp;"_"&amp;K319&amp;"_"&amp;L319,[1]挑战模式!$A:$AS,14+M319,FALSE)),"",IF(VLOOKUP(J319&amp;"_"&amp;K319&amp;"_"&amp;L319,[1]挑战模式!$A:$AS,14+M319,FALSE)="","",IF(VLOOKUP(VLOOKUP(J319&amp;"_"&amp;K319&amp;"_"&amp;L319,[1]挑战模式!$A:$AS,14+M319,FALSE),[1]怪物!$B:$L,11,FALSE)=0,"",VLOOKUP(VLOOKUP(J319&amp;"_"&amp;K319&amp;"_"&amp;L319,[1]挑战模式!$A:$AS,14+M319,FALSE),[1]怪物!$B:$L,11,FALSE))))</f>
        <v/>
      </c>
      <c r="G319" t="str">
        <f t="shared" ca="1" si="13"/>
        <v>Unit_Monster_Season0_Challenge7_5_2</v>
      </c>
      <c r="H319" t="str">
        <f t="shared" ca="1" si="14"/>
        <v>TowerDefense_Monster1</v>
      </c>
      <c r="I319" t="str">
        <f ca="1">IF(B319="","",IF(RIGHT(VLOOKUP(J319&amp;"_"&amp;K319&amp;"_"&amp;L319,[1]挑战模式!$A:$AS,14+M319,FALSE),1)="3","EffectCreate_BossEffect;EffectCreate_MonsterShow","EffectCreate_MonsterShow"))</f>
        <v>EffectCreate_MonsterShow</v>
      </c>
      <c r="J319" s="2">
        <v>0</v>
      </c>
      <c r="K319" s="2">
        <v>7</v>
      </c>
      <c r="L319" s="2">
        <v>5</v>
      </c>
      <c r="M319" s="2">
        <v>2</v>
      </c>
    </row>
    <row r="320" spans="2:13" x14ac:dyDescent="0.2">
      <c r="B320" t="str">
        <f ca="1">IF(ISNA(VLOOKUP(J320&amp;"_"&amp;K320&amp;"_"&amp;L320,[1]挑战模式!$A:$AS,1,FALSE)),"",IF(VLOOKUP(J320&amp;"_"&amp;K320&amp;"_"&amp;L320,[1]挑战模式!$A:$AS,14+M320,FALSE)="","","Monster_Season"&amp;J320&amp;"_Challenge"&amp;K320&amp;"_"&amp;L320&amp;"_"&amp;M320))</f>
        <v>Monster_Season0_Challenge7_5_3</v>
      </c>
      <c r="C320" t="str">
        <f t="shared" ca="1" si="12"/>
        <v>None</v>
      </c>
      <c r="F320" t="str">
        <f ca="1">IF(ISNA(VLOOKUP(J320&amp;"_"&amp;K320&amp;"_"&amp;L320,[1]挑战模式!$A:$AS,14+M320,FALSE)),"",IF(VLOOKUP(J320&amp;"_"&amp;K320&amp;"_"&amp;L320,[1]挑战模式!$A:$AS,14+M320,FALSE)="","",IF(VLOOKUP(VLOOKUP(J320&amp;"_"&amp;K320&amp;"_"&amp;L320,[1]挑战模式!$A:$AS,14+M320,FALSE),[1]怪物!$B:$L,11,FALSE)=0,"",VLOOKUP(VLOOKUP(J320&amp;"_"&amp;K320&amp;"_"&amp;L320,[1]挑战模式!$A:$AS,14+M320,FALSE),[1]怪物!$B:$L,11,FALSE))))</f>
        <v/>
      </c>
      <c r="G320" t="str">
        <f t="shared" ca="1" si="13"/>
        <v>Unit_Monster_Season0_Challenge7_5_3</v>
      </c>
      <c r="H320" t="str">
        <f t="shared" ca="1" si="14"/>
        <v>TowerDefense_Monster1</v>
      </c>
      <c r="I320" t="str">
        <f ca="1">IF(B320="","",IF(RIGHT(VLOOKUP(J320&amp;"_"&amp;K320&amp;"_"&amp;L320,[1]挑战模式!$A:$AS,14+M320,FALSE),1)="3","EffectCreate_BossEffect;EffectCreate_MonsterShow","EffectCreate_MonsterShow"))</f>
        <v>EffectCreate_MonsterShow</v>
      </c>
      <c r="J320" s="2">
        <v>0</v>
      </c>
      <c r="K320" s="2">
        <v>7</v>
      </c>
      <c r="L320" s="2">
        <v>5</v>
      </c>
      <c r="M320" s="2">
        <v>3</v>
      </c>
    </row>
    <row r="321" spans="2:13" x14ac:dyDescent="0.2">
      <c r="B321" t="str">
        <f ca="1">IF(ISNA(VLOOKUP(J321&amp;"_"&amp;K321&amp;"_"&amp;L321,[1]挑战模式!$A:$AS,1,FALSE)),"",IF(VLOOKUP(J321&amp;"_"&amp;K321&amp;"_"&amp;L321,[1]挑战模式!$A:$AS,14+M321,FALSE)="","","Monster_Season"&amp;J321&amp;"_Challenge"&amp;K321&amp;"_"&amp;L321&amp;"_"&amp;M321))</f>
        <v/>
      </c>
      <c r="C321" t="str">
        <f t="shared" ca="1" si="12"/>
        <v/>
      </c>
      <c r="F321" t="str">
        <f ca="1">IF(ISNA(VLOOKUP(J321&amp;"_"&amp;K321&amp;"_"&amp;L321,[1]挑战模式!$A:$AS,14+M321,FALSE)),"",IF(VLOOKUP(J321&amp;"_"&amp;K321&amp;"_"&amp;L321,[1]挑战模式!$A:$AS,14+M321,FALSE)="","",IF(VLOOKUP(VLOOKUP(J321&amp;"_"&amp;K321&amp;"_"&amp;L321,[1]挑战模式!$A:$AS,14+M321,FALSE),[1]怪物!$B:$L,11,FALSE)=0,"",VLOOKUP(VLOOKUP(J321&amp;"_"&amp;K321&amp;"_"&amp;L321,[1]挑战模式!$A:$AS,14+M321,FALSE),[1]怪物!$B:$L,11,FALSE))))</f>
        <v/>
      </c>
      <c r="G321" t="str">
        <f t="shared" ca="1" si="13"/>
        <v/>
      </c>
      <c r="H321" t="str">
        <f t="shared" ca="1" si="14"/>
        <v/>
      </c>
      <c r="I321" t="str">
        <f ca="1">IF(B321="","",IF(RIGHT(VLOOKUP(J321&amp;"_"&amp;K321&amp;"_"&amp;L321,[1]挑战模式!$A:$AS,14+M321,FALSE),1)="3","EffectCreate_BossEffect;EffectCreate_MonsterShow","EffectCreate_MonsterShow"))</f>
        <v/>
      </c>
      <c r="J321" s="2">
        <v>0</v>
      </c>
      <c r="K321" s="2">
        <v>7</v>
      </c>
      <c r="L321" s="2">
        <v>5</v>
      </c>
      <c r="M321" s="2">
        <v>4</v>
      </c>
    </row>
    <row r="322" spans="2:13" x14ac:dyDescent="0.2">
      <c r="B322" t="str">
        <f ca="1">IF(ISNA(VLOOKUP(J322&amp;"_"&amp;K322&amp;"_"&amp;L322,[1]挑战模式!$A:$AS,1,FALSE)),"",IF(VLOOKUP(J322&amp;"_"&amp;K322&amp;"_"&amp;L322,[1]挑战模式!$A:$AS,14+M322,FALSE)="","","Monster_Season"&amp;J322&amp;"_Challenge"&amp;K322&amp;"_"&amp;L322&amp;"_"&amp;M322))</f>
        <v/>
      </c>
      <c r="C322" t="str">
        <f t="shared" ca="1" si="12"/>
        <v/>
      </c>
      <c r="F322" t="str">
        <f ca="1">IF(ISNA(VLOOKUP(J322&amp;"_"&amp;K322&amp;"_"&amp;L322,[1]挑战模式!$A:$AS,14+M322,FALSE)),"",IF(VLOOKUP(J322&amp;"_"&amp;K322&amp;"_"&amp;L322,[1]挑战模式!$A:$AS,14+M322,FALSE)="","",IF(VLOOKUP(VLOOKUP(J322&amp;"_"&amp;K322&amp;"_"&amp;L322,[1]挑战模式!$A:$AS,14+M322,FALSE),[1]怪物!$B:$L,11,FALSE)=0,"",VLOOKUP(VLOOKUP(J322&amp;"_"&amp;K322&amp;"_"&amp;L322,[1]挑战模式!$A:$AS,14+M322,FALSE),[1]怪物!$B:$L,11,FALSE))))</f>
        <v/>
      </c>
      <c r="G322" t="str">
        <f t="shared" ca="1" si="13"/>
        <v/>
      </c>
      <c r="H322" t="str">
        <f t="shared" ca="1" si="14"/>
        <v/>
      </c>
      <c r="I322" t="str">
        <f ca="1">IF(B322="","",IF(RIGHT(VLOOKUP(J322&amp;"_"&amp;K322&amp;"_"&amp;L322,[1]挑战模式!$A:$AS,14+M322,FALSE),1)="3","EffectCreate_BossEffect;EffectCreate_MonsterShow","EffectCreate_MonsterShow"))</f>
        <v/>
      </c>
      <c r="J322" s="2">
        <v>0</v>
      </c>
      <c r="K322" s="2">
        <v>7</v>
      </c>
      <c r="L322" s="2">
        <v>5</v>
      </c>
      <c r="M322" s="2">
        <v>5</v>
      </c>
    </row>
    <row r="323" spans="2:13" x14ac:dyDescent="0.2">
      <c r="B323" t="str">
        <f ca="1">IF(ISNA(VLOOKUP(J323&amp;"_"&amp;K323&amp;"_"&amp;L323,[1]挑战模式!$A:$AS,1,FALSE)),"",IF(VLOOKUP(J323&amp;"_"&amp;K323&amp;"_"&amp;L323,[1]挑战模式!$A:$AS,14+M323,FALSE)="","","Monster_Season"&amp;J323&amp;"_Challenge"&amp;K323&amp;"_"&amp;L323&amp;"_"&amp;M323))</f>
        <v/>
      </c>
      <c r="C323" t="str">
        <f t="shared" ca="1" si="12"/>
        <v/>
      </c>
      <c r="F323" t="str">
        <f ca="1">IF(ISNA(VLOOKUP(J323&amp;"_"&amp;K323&amp;"_"&amp;L323,[1]挑战模式!$A:$AS,14+M323,FALSE)),"",IF(VLOOKUP(J323&amp;"_"&amp;K323&amp;"_"&amp;L323,[1]挑战模式!$A:$AS,14+M323,FALSE)="","",IF(VLOOKUP(VLOOKUP(J323&amp;"_"&amp;K323&amp;"_"&amp;L323,[1]挑战模式!$A:$AS,14+M323,FALSE),[1]怪物!$B:$L,11,FALSE)=0,"",VLOOKUP(VLOOKUP(J323&amp;"_"&amp;K323&amp;"_"&amp;L323,[1]挑战模式!$A:$AS,14+M323,FALSE),[1]怪物!$B:$L,11,FALSE))))</f>
        <v/>
      </c>
      <c r="G323" t="str">
        <f t="shared" ca="1" si="13"/>
        <v/>
      </c>
      <c r="H323" t="str">
        <f t="shared" ca="1" si="14"/>
        <v/>
      </c>
      <c r="I323" t="str">
        <f ca="1">IF(B323="","",IF(RIGHT(VLOOKUP(J323&amp;"_"&amp;K323&amp;"_"&amp;L323,[1]挑战模式!$A:$AS,14+M323,FALSE),1)="3","EffectCreate_BossEffect;EffectCreate_MonsterShow","EffectCreate_MonsterShow"))</f>
        <v/>
      </c>
      <c r="J323" s="2">
        <v>0</v>
      </c>
      <c r="K323" s="2">
        <v>7</v>
      </c>
      <c r="L323" s="2">
        <v>5</v>
      </c>
      <c r="M323" s="2">
        <v>6</v>
      </c>
    </row>
    <row r="324" spans="2:13" x14ac:dyDescent="0.2">
      <c r="B324" t="str">
        <f ca="1">IF(ISNA(VLOOKUP(J324&amp;"_"&amp;K324&amp;"_"&amp;L324,[1]挑战模式!$A:$AS,1,FALSE)),"",IF(VLOOKUP(J324&amp;"_"&amp;K324&amp;"_"&amp;L324,[1]挑战模式!$A:$AS,14+M324,FALSE)="","","Monster_Season"&amp;J324&amp;"_Challenge"&amp;K324&amp;"_"&amp;L324&amp;"_"&amp;M324))</f>
        <v>Monster_Season0_Challenge7_6_1</v>
      </c>
      <c r="C324" t="str">
        <f t="shared" ca="1" si="12"/>
        <v>None</v>
      </c>
      <c r="F324" t="str">
        <f ca="1">IF(ISNA(VLOOKUP(J324&amp;"_"&amp;K324&amp;"_"&amp;L324,[1]挑战模式!$A:$AS,14+M324,FALSE)),"",IF(VLOOKUP(J324&amp;"_"&amp;K324&amp;"_"&amp;L324,[1]挑战模式!$A:$AS,14+M324,FALSE)="","",IF(VLOOKUP(VLOOKUP(J324&amp;"_"&amp;K324&amp;"_"&amp;L324,[1]挑战模式!$A:$AS,14+M324,FALSE),[1]怪物!$B:$L,11,FALSE)=0,"",VLOOKUP(VLOOKUP(J324&amp;"_"&amp;K324&amp;"_"&amp;L324,[1]挑战模式!$A:$AS,14+M324,FALSE),[1]怪物!$B:$L,11,FALSE))))</f>
        <v/>
      </c>
      <c r="G324" t="str">
        <f t="shared" ca="1" si="13"/>
        <v>Unit_Monster_Season0_Challenge7_6_1</v>
      </c>
      <c r="H324" t="str">
        <f t="shared" ca="1" si="14"/>
        <v>TowerDefense_Monster1</v>
      </c>
      <c r="I324" t="str">
        <f ca="1">IF(B324="","",IF(RIGHT(VLOOKUP(J324&amp;"_"&amp;K324&amp;"_"&amp;L324,[1]挑战模式!$A:$AS,14+M324,FALSE),1)="3","EffectCreate_BossEffect;EffectCreate_MonsterShow","EffectCreate_MonsterShow"))</f>
        <v>EffectCreate_MonsterShow</v>
      </c>
      <c r="J324" s="2">
        <v>0</v>
      </c>
      <c r="K324" s="2">
        <v>7</v>
      </c>
      <c r="L324" s="2">
        <v>6</v>
      </c>
      <c r="M324" s="2">
        <v>1</v>
      </c>
    </row>
    <row r="325" spans="2:13" x14ac:dyDescent="0.2">
      <c r="B325" t="str">
        <f ca="1">IF(ISNA(VLOOKUP(J325&amp;"_"&amp;K325&amp;"_"&amp;L325,[1]挑战模式!$A:$AS,1,FALSE)),"",IF(VLOOKUP(J325&amp;"_"&amp;K325&amp;"_"&amp;L325,[1]挑战模式!$A:$AS,14+M325,FALSE)="","","Monster_Season"&amp;J325&amp;"_Challenge"&amp;K325&amp;"_"&amp;L325&amp;"_"&amp;M325))</f>
        <v>Monster_Season0_Challenge7_6_2</v>
      </c>
      <c r="C325" t="str">
        <f t="shared" ca="1" si="12"/>
        <v>None</v>
      </c>
      <c r="F325" t="str">
        <f ca="1">IF(ISNA(VLOOKUP(J325&amp;"_"&amp;K325&amp;"_"&amp;L325,[1]挑战模式!$A:$AS,14+M325,FALSE)),"",IF(VLOOKUP(J325&amp;"_"&amp;K325&amp;"_"&amp;L325,[1]挑战模式!$A:$AS,14+M325,FALSE)="","",IF(VLOOKUP(VLOOKUP(J325&amp;"_"&amp;K325&amp;"_"&amp;L325,[1]挑战模式!$A:$AS,14+M325,FALSE),[1]怪物!$B:$L,11,FALSE)=0,"",VLOOKUP(VLOOKUP(J325&amp;"_"&amp;K325&amp;"_"&amp;L325,[1]挑战模式!$A:$AS,14+M325,FALSE),[1]怪物!$B:$L,11,FALSE))))</f>
        <v/>
      </c>
      <c r="G325" t="str">
        <f t="shared" ca="1" si="13"/>
        <v>Unit_Monster_Season0_Challenge7_6_2</v>
      </c>
      <c r="H325" t="str">
        <f t="shared" ca="1" si="14"/>
        <v>TowerDefense_Monster1</v>
      </c>
      <c r="I325" t="str">
        <f ca="1">IF(B325="","",IF(RIGHT(VLOOKUP(J325&amp;"_"&amp;K325&amp;"_"&amp;L325,[1]挑战模式!$A:$AS,14+M325,FALSE),1)="3","EffectCreate_BossEffect;EffectCreate_MonsterShow","EffectCreate_MonsterShow"))</f>
        <v>EffectCreate_MonsterShow</v>
      </c>
      <c r="J325" s="2">
        <v>0</v>
      </c>
      <c r="K325" s="2">
        <v>7</v>
      </c>
      <c r="L325" s="2">
        <v>6</v>
      </c>
      <c r="M325" s="2">
        <v>2</v>
      </c>
    </row>
    <row r="326" spans="2:13" x14ac:dyDescent="0.2">
      <c r="B326" t="str">
        <f ca="1">IF(ISNA(VLOOKUP(J326&amp;"_"&amp;K326&amp;"_"&amp;L326,[1]挑战模式!$A:$AS,1,FALSE)),"",IF(VLOOKUP(J326&amp;"_"&amp;K326&amp;"_"&amp;L326,[1]挑战模式!$A:$AS,14+M326,FALSE)="","","Monster_Season"&amp;J326&amp;"_Challenge"&amp;K326&amp;"_"&amp;L326&amp;"_"&amp;M326))</f>
        <v>Monster_Season0_Challenge7_6_3</v>
      </c>
      <c r="C326" t="str">
        <f t="shared" ca="1" si="12"/>
        <v>None</v>
      </c>
      <c r="F326" t="str">
        <f ca="1">IF(ISNA(VLOOKUP(J326&amp;"_"&amp;K326&amp;"_"&amp;L326,[1]挑战模式!$A:$AS,14+M326,FALSE)),"",IF(VLOOKUP(J326&amp;"_"&amp;K326&amp;"_"&amp;L326,[1]挑战模式!$A:$AS,14+M326,FALSE)="","",IF(VLOOKUP(VLOOKUP(J326&amp;"_"&amp;K326&amp;"_"&amp;L326,[1]挑战模式!$A:$AS,14+M326,FALSE),[1]怪物!$B:$L,11,FALSE)=0,"",VLOOKUP(VLOOKUP(J326&amp;"_"&amp;K326&amp;"_"&amp;L326,[1]挑战模式!$A:$AS,14+M326,FALSE),[1]怪物!$B:$L,11,FALSE))))</f>
        <v/>
      </c>
      <c r="G326" t="str">
        <f t="shared" ca="1" si="13"/>
        <v>Unit_Monster_Season0_Challenge7_6_3</v>
      </c>
      <c r="H326" t="str">
        <f t="shared" ca="1" si="14"/>
        <v>TowerDefense_Monster1</v>
      </c>
      <c r="I326" t="str">
        <f ca="1">IF(B326="","",IF(RIGHT(VLOOKUP(J326&amp;"_"&amp;K326&amp;"_"&amp;L326,[1]挑战模式!$A:$AS,14+M326,FALSE),1)="3","EffectCreate_BossEffect;EffectCreate_MonsterShow","EffectCreate_MonsterShow"))</f>
        <v>EffectCreate_MonsterShow</v>
      </c>
      <c r="J326" s="2">
        <v>0</v>
      </c>
      <c r="K326" s="2">
        <v>7</v>
      </c>
      <c r="L326" s="2">
        <v>6</v>
      </c>
      <c r="M326" s="2">
        <v>3</v>
      </c>
    </row>
    <row r="327" spans="2:13" x14ac:dyDescent="0.2">
      <c r="B327" t="str">
        <f ca="1">IF(ISNA(VLOOKUP(J327&amp;"_"&amp;K327&amp;"_"&amp;L327,[1]挑战模式!$A:$AS,1,FALSE)),"",IF(VLOOKUP(J327&amp;"_"&amp;K327&amp;"_"&amp;L327,[1]挑战模式!$A:$AS,14+M327,FALSE)="","","Monster_Season"&amp;J327&amp;"_Challenge"&amp;K327&amp;"_"&amp;L327&amp;"_"&amp;M327))</f>
        <v>Monster_Season0_Challenge7_6_4</v>
      </c>
      <c r="C327" t="str">
        <f t="shared" ref="C327:C390" ca="1" si="15">IF(B327="","","None")</f>
        <v>None</v>
      </c>
      <c r="F327" t="str">
        <f ca="1">IF(ISNA(VLOOKUP(J327&amp;"_"&amp;K327&amp;"_"&amp;L327,[1]挑战模式!$A:$AS,14+M327,FALSE)),"",IF(VLOOKUP(J327&amp;"_"&amp;K327&amp;"_"&amp;L327,[1]挑战模式!$A:$AS,14+M327,FALSE)="","",IF(VLOOKUP(VLOOKUP(J327&amp;"_"&amp;K327&amp;"_"&amp;L327,[1]挑战模式!$A:$AS,14+M327,FALSE),[1]怪物!$B:$L,11,FALSE)=0,"",VLOOKUP(VLOOKUP(J327&amp;"_"&amp;K327&amp;"_"&amp;L327,[1]挑战模式!$A:$AS,14+M327,FALSE),[1]怪物!$B:$L,11,FALSE))))</f>
        <v/>
      </c>
      <c r="G327" t="str">
        <f t="shared" ref="G327:G390" ca="1" si="16">IF(B327="","","Unit_Monster"&amp;RIGHT(B327,LEN(B327)-7))</f>
        <v>Unit_Monster_Season0_Challenge7_6_4</v>
      </c>
      <c r="H327" t="str">
        <f t="shared" ref="H327:H390" ca="1" si="17">IF(B327="","","TowerDefense_Monster1")</f>
        <v>TowerDefense_Monster1</v>
      </c>
      <c r="I327" t="str">
        <f ca="1">IF(B327="","",IF(RIGHT(VLOOKUP(J327&amp;"_"&amp;K327&amp;"_"&amp;L327,[1]挑战模式!$A:$AS,14+M327,FALSE),1)="3","EffectCreate_BossEffect;EffectCreate_MonsterShow","EffectCreate_MonsterShow"))</f>
        <v>EffectCreate_MonsterShow</v>
      </c>
      <c r="J327" s="2">
        <v>0</v>
      </c>
      <c r="K327" s="2">
        <v>7</v>
      </c>
      <c r="L327" s="2">
        <v>6</v>
      </c>
      <c r="M327" s="2">
        <v>4</v>
      </c>
    </row>
    <row r="328" spans="2:13" x14ac:dyDescent="0.2">
      <c r="B328" t="str">
        <f ca="1">IF(ISNA(VLOOKUP(J328&amp;"_"&amp;K328&amp;"_"&amp;L328,[1]挑战模式!$A:$AS,1,FALSE)),"",IF(VLOOKUP(J328&amp;"_"&amp;K328&amp;"_"&amp;L328,[1]挑战模式!$A:$AS,14+M328,FALSE)="","","Monster_Season"&amp;J328&amp;"_Challenge"&amp;K328&amp;"_"&amp;L328&amp;"_"&amp;M328))</f>
        <v/>
      </c>
      <c r="C328" t="str">
        <f t="shared" ca="1" si="15"/>
        <v/>
      </c>
      <c r="F328" t="str">
        <f ca="1">IF(ISNA(VLOOKUP(J328&amp;"_"&amp;K328&amp;"_"&amp;L328,[1]挑战模式!$A:$AS,14+M328,FALSE)),"",IF(VLOOKUP(J328&amp;"_"&amp;K328&amp;"_"&amp;L328,[1]挑战模式!$A:$AS,14+M328,FALSE)="","",IF(VLOOKUP(VLOOKUP(J328&amp;"_"&amp;K328&amp;"_"&amp;L328,[1]挑战模式!$A:$AS,14+M328,FALSE),[1]怪物!$B:$L,11,FALSE)=0,"",VLOOKUP(VLOOKUP(J328&amp;"_"&amp;K328&amp;"_"&amp;L328,[1]挑战模式!$A:$AS,14+M328,FALSE),[1]怪物!$B:$L,11,FALSE))))</f>
        <v/>
      </c>
      <c r="G328" t="str">
        <f t="shared" ca="1" si="16"/>
        <v/>
      </c>
      <c r="H328" t="str">
        <f t="shared" ca="1" si="17"/>
        <v/>
      </c>
      <c r="I328" t="str">
        <f ca="1">IF(B328="","",IF(RIGHT(VLOOKUP(J328&amp;"_"&amp;K328&amp;"_"&amp;L328,[1]挑战模式!$A:$AS,14+M328,FALSE),1)="3","EffectCreate_BossEffect;EffectCreate_MonsterShow","EffectCreate_MonsterShow"))</f>
        <v/>
      </c>
      <c r="J328" s="2">
        <v>0</v>
      </c>
      <c r="K328" s="2">
        <v>7</v>
      </c>
      <c r="L328" s="2">
        <v>6</v>
      </c>
      <c r="M328" s="2">
        <v>5</v>
      </c>
    </row>
    <row r="329" spans="2:13" x14ac:dyDescent="0.2">
      <c r="B329" t="str">
        <f ca="1">IF(ISNA(VLOOKUP(J329&amp;"_"&amp;K329&amp;"_"&amp;L329,[1]挑战模式!$A:$AS,1,FALSE)),"",IF(VLOOKUP(J329&amp;"_"&amp;K329&amp;"_"&amp;L329,[1]挑战模式!$A:$AS,14+M329,FALSE)="","","Monster_Season"&amp;J329&amp;"_Challenge"&amp;K329&amp;"_"&amp;L329&amp;"_"&amp;M329))</f>
        <v/>
      </c>
      <c r="C329" t="str">
        <f t="shared" ca="1" si="15"/>
        <v/>
      </c>
      <c r="F329" t="str">
        <f ca="1">IF(ISNA(VLOOKUP(J329&amp;"_"&amp;K329&amp;"_"&amp;L329,[1]挑战模式!$A:$AS,14+M329,FALSE)),"",IF(VLOOKUP(J329&amp;"_"&amp;K329&amp;"_"&amp;L329,[1]挑战模式!$A:$AS,14+M329,FALSE)="","",IF(VLOOKUP(VLOOKUP(J329&amp;"_"&amp;K329&amp;"_"&amp;L329,[1]挑战模式!$A:$AS,14+M329,FALSE),[1]怪物!$B:$L,11,FALSE)=0,"",VLOOKUP(VLOOKUP(J329&amp;"_"&amp;K329&amp;"_"&amp;L329,[1]挑战模式!$A:$AS,14+M329,FALSE),[1]怪物!$B:$L,11,FALSE))))</f>
        <v/>
      </c>
      <c r="G329" t="str">
        <f t="shared" ca="1" si="16"/>
        <v/>
      </c>
      <c r="H329" t="str">
        <f t="shared" ca="1" si="17"/>
        <v/>
      </c>
      <c r="I329" t="str">
        <f ca="1">IF(B329="","",IF(RIGHT(VLOOKUP(J329&amp;"_"&amp;K329&amp;"_"&amp;L329,[1]挑战模式!$A:$AS,14+M329,FALSE),1)="3","EffectCreate_BossEffect;EffectCreate_MonsterShow","EffectCreate_MonsterShow"))</f>
        <v/>
      </c>
      <c r="J329" s="2">
        <v>0</v>
      </c>
      <c r="K329" s="2">
        <v>7</v>
      </c>
      <c r="L329" s="2">
        <v>6</v>
      </c>
      <c r="M329" s="2">
        <v>6</v>
      </c>
    </row>
    <row r="330" spans="2:13" x14ac:dyDescent="0.2">
      <c r="B330" t="str">
        <f>IF(ISNA(VLOOKUP(J330&amp;"_"&amp;K330&amp;"_"&amp;L330,[1]挑战模式!$A:$AS,1,FALSE)),"",IF(VLOOKUP(J330&amp;"_"&amp;K330&amp;"_"&amp;L330,[1]挑战模式!$A:$AS,14+M330,FALSE)="","","Monster_Season"&amp;J330&amp;"_Challenge"&amp;K330&amp;"_"&amp;L330&amp;"_"&amp;M330))</f>
        <v/>
      </c>
      <c r="C330" t="str">
        <f t="shared" si="15"/>
        <v/>
      </c>
      <c r="F330" t="str">
        <f>IF(ISNA(VLOOKUP(J330&amp;"_"&amp;K330&amp;"_"&amp;L330,[1]挑战模式!$A:$AS,14+M330,FALSE)),"",IF(VLOOKUP(J330&amp;"_"&amp;K330&amp;"_"&amp;L330,[1]挑战模式!$A:$AS,14+M330,FALSE)="","",IF(VLOOKUP(VLOOKUP(J330&amp;"_"&amp;K330&amp;"_"&amp;L330,[1]挑战模式!$A:$AS,14+M330,FALSE),[1]怪物!$B:$L,11,FALSE)=0,"",VLOOKUP(VLOOKUP(J330&amp;"_"&amp;K330&amp;"_"&amp;L330,[1]挑战模式!$A:$AS,14+M330,FALSE),[1]怪物!$B:$L,11,FALSE))))</f>
        <v/>
      </c>
      <c r="G330" t="str">
        <f t="shared" si="16"/>
        <v/>
      </c>
      <c r="H330" t="str">
        <f t="shared" si="17"/>
        <v/>
      </c>
      <c r="I330" t="str">
        <f>IF(B330="","",IF(RIGHT(VLOOKUP(J330&amp;"_"&amp;K330&amp;"_"&amp;L330,[1]挑战模式!$A:$AS,14+M330,FALSE),1)="3","EffectCreate_BossEffect;EffectCreate_MonsterShow","EffectCreate_MonsterShow"))</f>
        <v/>
      </c>
      <c r="J330" s="2">
        <v>0</v>
      </c>
      <c r="K330" s="2">
        <v>7</v>
      </c>
      <c r="L330" s="2">
        <v>7</v>
      </c>
      <c r="M330" s="2">
        <v>1</v>
      </c>
    </row>
    <row r="331" spans="2:13" x14ac:dyDescent="0.2">
      <c r="B331" t="str">
        <f>IF(ISNA(VLOOKUP(J331&amp;"_"&amp;K331&amp;"_"&amp;L331,[1]挑战模式!$A:$AS,1,FALSE)),"",IF(VLOOKUP(J331&amp;"_"&amp;K331&amp;"_"&amp;L331,[1]挑战模式!$A:$AS,14+M331,FALSE)="","","Monster_Season"&amp;J331&amp;"_Challenge"&amp;K331&amp;"_"&amp;L331&amp;"_"&amp;M331))</f>
        <v/>
      </c>
      <c r="C331" t="str">
        <f t="shared" si="15"/>
        <v/>
      </c>
      <c r="F331" t="str">
        <f>IF(ISNA(VLOOKUP(J331&amp;"_"&amp;K331&amp;"_"&amp;L331,[1]挑战模式!$A:$AS,14+M331,FALSE)),"",IF(VLOOKUP(J331&amp;"_"&amp;K331&amp;"_"&amp;L331,[1]挑战模式!$A:$AS,14+M331,FALSE)="","",IF(VLOOKUP(VLOOKUP(J331&amp;"_"&amp;K331&amp;"_"&amp;L331,[1]挑战模式!$A:$AS,14+M331,FALSE),[1]怪物!$B:$L,11,FALSE)=0,"",VLOOKUP(VLOOKUP(J331&amp;"_"&amp;K331&amp;"_"&amp;L331,[1]挑战模式!$A:$AS,14+M331,FALSE),[1]怪物!$B:$L,11,FALSE))))</f>
        <v/>
      </c>
      <c r="G331" t="str">
        <f t="shared" si="16"/>
        <v/>
      </c>
      <c r="H331" t="str">
        <f t="shared" si="17"/>
        <v/>
      </c>
      <c r="I331" t="str">
        <f>IF(B331="","",IF(RIGHT(VLOOKUP(J331&amp;"_"&amp;K331&amp;"_"&amp;L331,[1]挑战模式!$A:$AS,14+M331,FALSE),1)="3","EffectCreate_BossEffect;EffectCreate_MonsterShow","EffectCreate_MonsterShow"))</f>
        <v/>
      </c>
      <c r="J331" s="2">
        <v>0</v>
      </c>
      <c r="K331" s="2">
        <v>7</v>
      </c>
      <c r="L331" s="2">
        <v>7</v>
      </c>
      <c r="M331" s="2">
        <v>2</v>
      </c>
    </row>
    <row r="332" spans="2:13" x14ac:dyDescent="0.2">
      <c r="B332" t="str">
        <f>IF(ISNA(VLOOKUP(J332&amp;"_"&amp;K332&amp;"_"&amp;L332,[1]挑战模式!$A:$AS,1,FALSE)),"",IF(VLOOKUP(J332&amp;"_"&amp;K332&amp;"_"&amp;L332,[1]挑战模式!$A:$AS,14+M332,FALSE)="","","Monster_Season"&amp;J332&amp;"_Challenge"&amp;K332&amp;"_"&amp;L332&amp;"_"&amp;M332))</f>
        <v/>
      </c>
      <c r="C332" t="str">
        <f t="shared" si="15"/>
        <v/>
      </c>
      <c r="F332" t="str">
        <f>IF(ISNA(VLOOKUP(J332&amp;"_"&amp;K332&amp;"_"&amp;L332,[1]挑战模式!$A:$AS,14+M332,FALSE)),"",IF(VLOOKUP(J332&amp;"_"&amp;K332&amp;"_"&amp;L332,[1]挑战模式!$A:$AS,14+M332,FALSE)="","",IF(VLOOKUP(VLOOKUP(J332&amp;"_"&amp;K332&amp;"_"&amp;L332,[1]挑战模式!$A:$AS,14+M332,FALSE),[1]怪物!$B:$L,11,FALSE)=0,"",VLOOKUP(VLOOKUP(J332&amp;"_"&amp;K332&amp;"_"&amp;L332,[1]挑战模式!$A:$AS,14+M332,FALSE),[1]怪物!$B:$L,11,FALSE))))</f>
        <v/>
      </c>
      <c r="G332" t="str">
        <f t="shared" si="16"/>
        <v/>
      </c>
      <c r="H332" t="str">
        <f t="shared" si="17"/>
        <v/>
      </c>
      <c r="I332" t="str">
        <f>IF(B332="","",IF(RIGHT(VLOOKUP(J332&amp;"_"&amp;K332&amp;"_"&amp;L332,[1]挑战模式!$A:$AS,14+M332,FALSE),1)="3","EffectCreate_BossEffect;EffectCreate_MonsterShow","EffectCreate_MonsterShow"))</f>
        <v/>
      </c>
      <c r="J332" s="2">
        <v>0</v>
      </c>
      <c r="K332" s="2">
        <v>7</v>
      </c>
      <c r="L332" s="2">
        <v>7</v>
      </c>
      <c r="M332" s="2">
        <v>3</v>
      </c>
    </row>
    <row r="333" spans="2:13" x14ac:dyDescent="0.2">
      <c r="B333" t="str">
        <f>IF(ISNA(VLOOKUP(J333&amp;"_"&amp;K333&amp;"_"&amp;L333,[1]挑战模式!$A:$AS,1,FALSE)),"",IF(VLOOKUP(J333&amp;"_"&amp;K333&amp;"_"&amp;L333,[1]挑战模式!$A:$AS,14+M333,FALSE)="","","Monster_Season"&amp;J333&amp;"_Challenge"&amp;K333&amp;"_"&amp;L333&amp;"_"&amp;M333))</f>
        <v/>
      </c>
      <c r="C333" t="str">
        <f t="shared" si="15"/>
        <v/>
      </c>
      <c r="F333" t="str">
        <f>IF(ISNA(VLOOKUP(J333&amp;"_"&amp;K333&amp;"_"&amp;L333,[1]挑战模式!$A:$AS,14+M333,FALSE)),"",IF(VLOOKUP(J333&amp;"_"&amp;K333&amp;"_"&amp;L333,[1]挑战模式!$A:$AS,14+M333,FALSE)="","",IF(VLOOKUP(VLOOKUP(J333&amp;"_"&amp;K333&amp;"_"&amp;L333,[1]挑战模式!$A:$AS,14+M333,FALSE),[1]怪物!$B:$L,11,FALSE)=0,"",VLOOKUP(VLOOKUP(J333&amp;"_"&amp;K333&amp;"_"&amp;L333,[1]挑战模式!$A:$AS,14+M333,FALSE),[1]怪物!$B:$L,11,FALSE))))</f>
        <v/>
      </c>
      <c r="G333" t="str">
        <f t="shared" si="16"/>
        <v/>
      </c>
      <c r="H333" t="str">
        <f t="shared" si="17"/>
        <v/>
      </c>
      <c r="I333" t="str">
        <f>IF(B333="","",IF(RIGHT(VLOOKUP(J333&amp;"_"&amp;K333&amp;"_"&amp;L333,[1]挑战模式!$A:$AS,14+M333,FALSE),1)="3","EffectCreate_BossEffect;EffectCreate_MonsterShow","EffectCreate_MonsterShow"))</f>
        <v/>
      </c>
      <c r="J333" s="2">
        <v>0</v>
      </c>
      <c r="K333" s="2">
        <v>7</v>
      </c>
      <c r="L333" s="2">
        <v>7</v>
      </c>
      <c r="M333" s="2">
        <v>4</v>
      </c>
    </row>
    <row r="334" spans="2:13" x14ac:dyDescent="0.2">
      <c r="B334" t="str">
        <f>IF(ISNA(VLOOKUP(J334&amp;"_"&amp;K334&amp;"_"&amp;L334,[1]挑战模式!$A:$AS,1,FALSE)),"",IF(VLOOKUP(J334&amp;"_"&amp;K334&amp;"_"&amp;L334,[1]挑战模式!$A:$AS,14+M334,FALSE)="","","Monster_Season"&amp;J334&amp;"_Challenge"&amp;K334&amp;"_"&amp;L334&amp;"_"&amp;M334))</f>
        <v/>
      </c>
      <c r="C334" t="str">
        <f t="shared" si="15"/>
        <v/>
      </c>
      <c r="F334" t="str">
        <f>IF(ISNA(VLOOKUP(J334&amp;"_"&amp;K334&amp;"_"&amp;L334,[1]挑战模式!$A:$AS,14+M334,FALSE)),"",IF(VLOOKUP(J334&amp;"_"&amp;K334&amp;"_"&amp;L334,[1]挑战模式!$A:$AS,14+M334,FALSE)="","",IF(VLOOKUP(VLOOKUP(J334&amp;"_"&amp;K334&amp;"_"&amp;L334,[1]挑战模式!$A:$AS,14+M334,FALSE),[1]怪物!$B:$L,11,FALSE)=0,"",VLOOKUP(VLOOKUP(J334&amp;"_"&amp;K334&amp;"_"&amp;L334,[1]挑战模式!$A:$AS,14+M334,FALSE),[1]怪物!$B:$L,11,FALSE))))</f>
        <v/>
      </c>
      <c r="G334" t="str">
        <f t="shared" si="16"/>
        <v/>
      </c>
      <c r="H334" t="str">
        <f t="shared" si="17"/>
        <v/>
      </c>
      <c r="I334" t="str">
        <f>IF(B334="","",IF(RIGHT(VLOOKUP(J334&amp;"_"&amp;K334&amp;"_"&amp;L334,[1]挑战模式!$A:$AS,14+M334,FALSE),1)="3","EffectCreate_BossEffect;EffectCreate_MonsterShow","EffectCreate_MonsterShow"))</f>
        <v/>
      </c>
      <c r="J334" s="2">
        <v>0</v>
      </c>
      <c r="K334" s="2">
        <v>7</v>
      </c>
      <c r="L334" s="2">
        <v>7</v>
      </c>
      <c r="M334" s="2">
        <v>5</v>
      </c>
    </row>
    <row r="335" spans="2:13" x14ac:dyDescent="0.2">
      <c r="B335" t="str">
        <f>IF(ISNA(VLOOKUP(J335&amp;"_"&amp;K335&amp;"_"&amp;L335,[1]挑战模式!$A:$AS,1,FALSE)),"",IF(VLOOKUP(J335&amp;"_"&amp;K335&amp;"_"&amp;L335,[1]挑战模式!$A:$AS,14+M335,FALSE)="","","Monster_Season"&amp;J335&amp;"_Challenge"&amp;K335&amp;"_"&amp;L335&amp;"_"&amp;M335))</f>
        <v/>
      </c>
      <c r="C335" t="str">
        <f t="shared" si="15"/>
        <v/>
      </c>
      <c r="F335" t="str">
        <f>IF(ISNA(VLOOKUP(J335&amp;"_"&amp;K335&amp;"_"&amp;L335,[1]挑战模式!$A:$AS,14+M335,FALSE)),"",IF(VLOOKUP(J335&amp;"_"&amp;K335&amp;"_"&amp;L335,[1]挑战模式!$A:$AS,14+M335,FALSE)="","",IF(VLOOKUP(VLOOKUP(J335&amp;"_"&amp;K335&amp;"_"&amp;L335,[1]挑战模式!$A:$AS,14+M335,FALSE),[1]怪物!$B:$L,11,FALSE)=0,"",VLOOKUP(VLOOKUP(J335&amp;"_"&amp;K335&amp;"_"&amp;L335,[1]挑战模式!$A:$AS,14+M335,FALSE),[1]怪物!$B:$L,11,FALSE))))</f>
        <v/>
      </c>
      <c r="G335" t="str">
        <f t="shared" si="16"/>
        <v/>
      </c>
      <c r="H335" t="str">
        <f t="shared" si="17"/>
        <v/>
      </c>
      <c r="I335" t="str">
        <f>IF(B335="","",IF(RIGHT(VLOOKUP(J335&amp;"_"&amp;K335&amp;"_"&amp;L335,[1]挑战模式!$A:$AS,14+M335,FALSE),1)="3","EffectCreate_BossEffect;EffectCreate_MonsterShow","EffectCreate_MonsterShow"))</f>
        <v/>
      </c>
      <c r="J335" s="2">
        <v>0</v>
      </c>
      <c r="K335" s="2">
        <v>7</v>
      </c>
      <c r="L335" s="2">
        <v>7</v>
      </c>
      <c r="M335" s="2">
        <v>6</v>
      </c>
    </row>
    <row r="336" spans="2:13" x14ac:dyDescent="0.2">
      <c r="B336" t="str">
        <f>IF(ISNA(VLOOKUP(J336&amp;"_"&amp;K336&amp;"_"&amp;L336,[1]挑战模式!$A:$AS,1,FALSE)),"",IF(VLOOKUP(J336&amp;"_"&amp;K336&amp;"_"&amp;L336,[1]挑战模式!$A:$AS,14+M336,FALSE)="","","Monster_Season"&amp;J336&amp;"_Challenge"&amp;K336&amp;"_"&amp;L336&amp;"_"&amp;M336))</f>
        <v/>
      </c>
      <c r="C336" t="str">
        <f t="shared" si="15"/>
        <v/>
      </c>
      <c r="F336" t="str">
        <f>IF(ISNA(VLOOKUP(J336&amp;"_"&amp;K336&amp;"_"&amp;L336,[1]挑战模式!$A:$AS,14+M336,FALSE)),"",IF(VLOOKUP(J336&amp;"_"&amp;K336&amp;"_"&amp;L336,[1]挑战模式!$A:$AS,14+M336,FALSE)="","",IF(VLOOKUP(VLOOKUP(J336&amp;"_"&amp;K336&amp;"_"&amp;L336,[1]挑战模式!$A:$AS,14+M336,FALSE),[1]怪物!$B:$L,11,FALSE)=0,"",VLOOKUP(VLOOKUP(J336&amp;"_"&amp;K336&amp;"_"&amp;L336,[1]挑战模式!$A:$AS,14+M336,FALSE),[1]怪物!$B:$L,11,FALSE))))</f>
        <v/>
      </c>
      <c r="G336" t="str">
        <f t="shared" si="16"/>
        <v/>
      </c>
      <c r="H336" t="str">
        <f t="shared" si="17"/>
        <v/>
      </c>
      <c r="I336" t="str">
        <f>IF(B336="","",IF(RIGHT(VLOOKUP(J336&amp;"_"&amp;K336&amp;"_"&amp;L336,[1]挑战模式!$A:$AS,14+M336,FALSE),1)="3","EffectCreate_BossEffect;EffectCreate_MonsterShow","EffectCreate_MonsterShow"))</f>
        <v/>
      </c>
      <c r="J336" s="2">
        <v>0</v>
      </c>
      <c r="K336" s="2">
        <v>7</v>
      </c>
      <c r="L336" s="2">
        <v>8</v>
      </c>
      <c r="M336" s="2">
        <v>1</v>
      </c>
    </row>
    <row r="337" spans="2:13" x14ac:dyDescent="0.2">
      <c r="B337" t="str">
        <f>IF(ISNA(VLOOKUP(J337&amp;"_"&amp;K337&amp;"_"&amp;L337,[1]挑战模式!$A:$AS,1,FALSE)),"",IF(VLOOKUP(J337&amp;"_"&amp;K337&amp;"_"&amp;L337,[1]挑战模式!$A:$AS,14+M337,FALSE)="","","Monster_Season"&amp;J337&amp;"_Challenge"&amp;K337&amp;"_"&amp;L337&amp;"_"&amp;M337))</f>
        <v/>
      </c>
      <c r="C337" t="str">
        <f t="shared" si="15"/>
        <v/>
      </c>
      <c r="F337" t="str">
        <f>IF(ISNA(VLOOKUP(J337&amp;"_"&amp;K337&amp;"_"&amp;L337,[1]挑战模式!$A:$AS,14+M337,FALSE)),"",IF(VLOOKUP(J337&amp;"_"&amp;K337&amp;"_"&amp;L337,[1]挑战模式!$A:$AS,14+M337,FALSE)="","",IF(VLOOKUP(VLOOKUP(J337&amp;"_"&amp;K337&amp;"_"&amp;L337,[1]挑战模式!$A:$AS,14+M337,FALSE),[1]怪物!$B:$L,11,FALSE)=0,"",VLOOKUP(VLOOKUP(J337&amp;"_"&amp;K337&amp;"_"&amp;L337,[1]挑战模式!$A:$AS,14+M337,FALSE),[1]怪物!$B:$L,11,FALSE))))</f>
        <v/>
      </c>
      <c r="G337" t="str">
        <f t="shared" si="16"/>
        <v/>
      </c>
      <c r="H337" t="str">
        <f t="shared" si="17"/>
        <v/>
      </c>
      <c r="I337" t="str">
        <f>IF(B337="","",IF(RIGHT(VLOOKUP(J337&amp;"_"&amp;K337&amp;"_"&amp;L337,[1]挑战模式!$A:$AS,14+M337,FALSE),1)="3","EffectCreate_BossEffect;EffectCreate_MonsterShow","EffectCreate_MonsterShow"))</f>
        <v/>
      </c>
      <c r="J337" s="2">
        <v>0</v>
      </c>
      <c r="K337" s="2">
        <v>7</v>
      </c>
      <c r="L337" s="2">
        <v>8</v>
      </c>
      <c r="M337" s="2">
        <v>2</v>
      </c>
    </row>
    <row r="338" spans="2:13" x14ac:dyDescent="0.2">
      <c r="B338" t="str">
        <f>IF(ISNA(VLOOKUP(J338&amp;"_"&amp;K338&amp;"_"&amp;L338,[1]挑战模式!$A:$AS,1,FALSE)),"",IF(VLOOKUP(J338&amp;"_"&amp;K338&amp;"_"&amp;L338,[1]挑战模式!$A:$AS,14+M338,FALSE)="","","Monster_Season"&amp;J338&amp;"_Challenge"&amp;K338&amp;"_"&amp;L338&amp;"_"&amp;M338))</f>
        <v/>
      </c>
      <c r="C338" t="str">
        <f t="shared" si="15"/>
        <v/>
      </c>
      <c r="F338" t="str">
        <f>IF(ISNA(VLOOKUP(J338&amp;"_"&amp;K338&amp;"_"&amp;L338,[1]挑战模式!$A:$AS,14+M338,FALSE)),"",IF(VLOOKUP(J338&amp;"_"&amp;K338&amp;"_"&amp;L338,[1]挑战模式!$A:$AS,14+M338,FALSE)="","",IF(VLOOKUP(VLOOKUP(J338&amp;"_"&amp;K338&amp;"_"&amp;L338,[1]挑战模式!$A:$AS,14+M338,FALSE),[1]怪物!$B:$L,11,FALSE)=0,"",VLOOKUP(VLOOKUP(J338&amp;"_"&amp;K338&amp;"_"&amp;L338,[1]挑战模式!$A:$AS,14+M338,FALSE),[1]怪物!$B:$L,11,FALSE))))</f>
        <v/>
      </c>
      <c r="G338" t="str">
        <f t="shared" si="16"/>
        <v/>
      </c>
      <c r="H338" t="str">
        <f t="shared" si="17"/>
        <v/>
      </c>
      <c r="I338" t="str">
        <f>IF(B338="","",IF(RIGHT(VLOOKUP(J338&amp;"_"&amp;K338&amp;"_"&amp;L338,[1]挑战模式!$A:$AS,14+M338,FALSE),1)="3","EffectCreate_BossEffect;EffectCreate_MonsterShow","EffectCreate_MonsterShow"))</f>
        <v/>
      </c>
      <c r="J338" s="2">
        <v>0</v>
      </c>
      <c r="K338" s="2">
        <v>7</v>
      </c>
      <c r="L338" s="2">
        <v>8</v>
      </c>
      <c r="M338" s="2">
        <v>3</v>
      </c>
    </row>
    <row r="339" spans="2:13" x14ac:dyDescent="0.2">
      <c r="B339" t="str">
        <f>IF(ISNA(VLOOKUP(J339&amp;"_"&amp;K339&amp;"_"&amp;L339,[1]挑战模式!$A:$AS,1,FALSE)),"",IF(VLOOKUP(J339&amp;"_"&amp;K339&amp;"_"&amp;L339,[1]挑战模式!$A:$AS,14+M339,FALSE)="","","Monster_Season"&amp;J339&amp;"_Challenge"&amp;K339&amp;"_"&amp;L339&amp;"_"&amp;M339))</f>
        <v/>
      </c>
      <c r="C339" t="str">
        <f t="shared" si="15"/>
        <v/>
      </c>
      <c r="F339" t="str">
        <f>IF(ISNA(VLOOKUP(J339&amp;"_"&amp;K339&amp;"_"&amp;L339,[1]挑战模式!$A:$AS,14+M339,FALSE)),"",IF(VLOOKUP(J339&amp;"_"&amp;K339&amp;"_"&amp;L339,[1]挑战模式!$A:$AS,14+M339,FALSE)="","",IF(VLOOKUP(VLOOKUP(J339&amp;"_"&amp;K339&amp;"_"&amp;L339,[1]挑战模式!$A:$AS,14+M339,FALSE),[1]怪物!$B:$L,11,FALSE)=0,"",VLOOKUP(VLOOKUP(J339&amp;"_"&amp;K339&amp;"_"&amp;L339,[1]挑战模式!$A:$AS,14+M339,FALSE),[1]怪物!$B:$L,11,FALSE))))</f>
        <v/>
      </c>
      <c r="G339" t="str">
        <f t="shared" si="16"/>
        <v/>
      </c>
      <c r="H339" t="str">
        <f t="shared" si="17"/>
        <v/>
      </c>
      <c r="I339" t="str">
        <f>IF(B339="","",IF(RIGHT(VLOOKUP(J339&amp;"_"&amp;K339&amp;"_"&amp;L339,[1]挑战模式!$A:$AS,14+M339,FALSE),1)="3","EffectCreate_BossEffect;EffectCreate_MonsterShow","EffectCreate_MonsterShow"))</f>
        <v/>
      </c>
      <c r="J339" s="2">
        <v>0</v>
      </c>
      <c r="K339" s="2">
        <v>7</v>
      </c>
      <c r="L339" s="2">
        <v>8</v>
      </c>
      <c r="M339" s="2">
        <v>4</v>
      </c>
    </row>
    <row r="340" spans="2:13" x14ac:dyDescent="0.2">
      <c r="B340" t="str">
        <f>IF(ISNA(VLOOKUP(J340&amp;"_"&amp;K340&amp;"_"&amp;L340,[1]挑战模式!$A:$AS,1,FALSE)),"",IF(VLOOKUP(J340&amp;"_"&amp;K340&amp;"_"&amp;L340,[1]挑战模式!$A:$AS,14+M340,FALSE)="","","Monster_Season"&amp;J340&amp;"_Challenge"&amp;K340&amp;"_"&amp;L340&amp;"_"&amp;M340))</f>
        <v/>
      </c>
      <c r="C340" t="str">
        <f t="shared" si="15"/>
        <v/>
      </c>
      <c r="F340" t="str">
        <f>IF(ISNA(VLOOKUP(J340&amp;"_"&amp;K340&amp;"_"&amp;L340,[1]挑战模式!$A:$AS,14+M340,FALSE)),"",IF(VLOOKUP(J340&amp;"_"&amp;K340&amp;"_"&amp;L340,[1]挑战模式!$A:$AS,14+M340,FALSE)="","",IF(VLOOKUP(VLOOKUP(J340&amp;"_"&amp;K340&amp;"_"&amp;L340,[1]挑战模式!$A:$AS,14+M340,FALSE),[1]怪物!$B:$L,11,FALSE)=0,"",VLOOKUP(VLOOKUP(J340&amp;"_"&amp;K340&amp;"_"&amp;L340,[1]挑战模式!$A:$AS,14+M340,FALSE),[1]怪物!$B:$L,11,FALSE))))</f>
        <v/>
      </c>
      <c r="G340" t="str">
        <f t="shared" si="16"/>
        <v/>
      </c>
      <c r="H340" t="str">
        <f t="shared" si="17"/>
        <v/>
      </c>
      <c r="I340" t="str">
        <f>IF(B340="","",IF(RIGHT(VLOOKUP(J340&amp;"_"&amp;K340&amp;"_"&amp;L340,[1]挑战模式!$A:$AS,14+M340,FALSE),1)="3","EffectCreate_BossEffect;EffectCreate_MonsterShow","EffectCreate_MonsterShow"))</f>
        <v/>
      </c>
      <c r="J340" s="2">
        <v>0</v>
      </c>
      <c r="K340" s="2">
        <v>7</v>
      </c>
      <c r="L340" s="2">
        <v>8</v>
      </c>
      <c r="M340" s="2">
        <v>5</v>
      </c>
    </row>
    <row r="341" spans="2:13" x14ac:dyDescent="0.2">
      <c r="B341" t="str">
        <f>IF(ISNA(VLOOKUP(J341&amp;"_"&amp;K341&amp;"_"&amp;L341,[1]挑战模式!$A:$AS,1,FALSE)),"",IF(VLOOKUP(J341&amp;"_"&amp;K341&amp;"_"&amp;L341,[1]挑战模式!$A:$AS,14+M341,FALSE)="","","Monster_Season"&amp;J341&amp;"_Challenge"&amp;K341&amp;"_"&amp;L341&amp;"_"&amp;M341))</f>
        <v/>
      </c>
      <c r="C341" t="str">
        <f t="shared" si="15"/>
        <v/>
      </c>
      <c r="F341" t="str">
        <f>IF(ISNA(VLOOKUP(J341&amp;"_"&amp;K341&amp;"_"&amp;L341,[1]挑战模式!$A:$AS,14+M341,FALSE)),"",IF(VLOOKUP(J341&amp;"_"&amp;K341&amp;"_"&amp;L341,[1]挑战模式!$A:$AS,14+M341,FALSE)="","",IF(VLOOKUP(VLOOKUP(J341&amp;"_"&amp;K341&amp;"_"&amp;L341,[1]挑战模式!$A:$AS,14+M341,FALSE),[1]怪物!$B:$L,11,FALSE)=0,"",VLOOKUP(VLOOKUP(J341&amp;"_"&amp;K341&amp;"_"&amp;L341,[1]挑战模式!$A:$AS,14+M341,FALSE),[1]怪物!$B:$L,11,FALSE))))</f>
        <v/>
      </c>
      <c r="G341" t="str">
        <f t="shared" si="16"/>
        <v/>
      </c>
      <c r="H341" t="str">
        <f t="shared" si="17"/>
        <v/>
      </c>
      <c r="I341" t="str">
        <f>IF(B341="","",IF(RIGHT(VLOOKUP(J341&amp;"_"&amp;K341&amp;"_"&amp;L341,[1]挑战模式!$A:$AS,14+M341,FALSE),1)="3","EffectCreate_BossEffect;EffectCreate_MonsterShow","EffectCreate_MonsterShow"))</f>
        <v/>
      </c>
      <c r="J341" s="2">
        <v>0</v>
      </c>
      <c r="K341" s="2">
        <v>7</v>
      </c>
      <c r="L341" s="2">
        <v>8</v>
      </c>
      <c r="M341" s="2">
        <v>6</v>
      </c>
    </row>
    <row r="342" spans="2:13" x14ac:dyDescent="0.2">
      <c r="B342" t="str">
        <f ca="1">IF(ISNA(VLOOKUP(J342&amp;"_"&amp;K342&amp;"_"&amp;L342,[1]挑战模式!$A:$AS,1,FALSE)),"",IF(VLOOKUP(J342&amp;"_"&amp;K342&amp;"_"&amp;L342,[1]挑战模式!$A:$AS,14+M342,FALSE)="","","Monster_Season"&amp;J342&amp;"_Challenge"&amp;K342&amp;"_"&amp;L342&amp;"_"&amp;M342))</f>
        <v>Monster_Season0_Challenge8_1_1</v>
      </c>
      <c r="C342" t="str">
        <f t="shared" ca="1" si="15"/>
        <v>None</v>
      </c>
      <c r="F342" t="str">
        <f ca="1">IF(ISNA(VLOOKUP(J342&amp;"_"&amp;K342&amp;"_"&amp;L342,[1]挑战模式!$A:$AS,14+M342,FALSE)),"",IF(VLOOKUP(J342&amp;"_"&amp;K342&amp;"_"&amp;L342,[1]挑战模式!$A:$AS,14+M342,FALSE)="","",IF(VLOOKUP(VLOOKUP(J342&amp;"_"&amp;K342&amp;"_"&amp;L342,[1]挑战模式!$A:$AS,14+M342,FALSE),[1]怪物!$B:$L,11,FALSE)=0,"",VLOOKUP(VLOOKUP(J342&amp;"_"&amp;K342&amp;"_"&amp;L342,[1]挑战模式!$A:$AS,14+M342,FALSE),[1]怪物!$B:$L,11,FALSE))))</f>
        <v/>
      </c>
      <c r="G342" t="str">
        <f t="shared" ca="1" si="16"/>
        <v>Unit_Monster_Season0_Challenge8_1_1</v>
      </c>
      <c r="H342" t="str">
        <f t="shared" ca="1" si="17"/>
        <v>TowerDefense_Monster1</v>
      </c>
      <c r="I342" t="str">
        <f ca="1">IF(B342="","",IF(RIGHT(VLOOKUP(J342&amp;"_"&amp;K342&amp;"_"&amp;L342,[1]挑战模式!$A:$AS,14+M342,FALSE),1)="3","EffectCreate_BossEffect;EffectCreate_MonsterShow","EffectCreate_MonsterShow"))</f>
        <v>EffectCreate_MonsterShow</v>
      </c>
      <c r="J342" s="2">
        <v>0</v>
      </c>
      <c r="K342" s="2">
        <v>8</v>
      </c>
      <c r="L342" s="2">
        <v>1</v>
      </c>
      <c r="M342" s="2">
        <v>1</v>
      </c>
    </row>
    <row r="343" spans="2:13" x14ac:dyDescent="0.2">
      <c r="B343" t="str">
        <f ca="1">IF(ISNA(VLOOKUP(J343&amp;"_"&amp;K343&amp;"_"&amp;L343,[1]挑战模式!$A:$AS,1,FALSE)),"",IF(VLOOKUP(J343&amp;"_"&amp;K343&amp;"_"&amp;L343,[1]挑战模式!$A:$AS,14+M343,FALSE)="","","Monster_Season"&amp;J343&amp;"_Challenge"&amp;K343&amp;"_"&amp;L343&amp;"_"&amp;M343))</f>
        <v/>
      </c>
      <c r="C343" t="str">
        <f t="shared" ca="1" si="15"/>
        <v/>
      </c>
      <c r="F343" t="str">
        <f ca="1">IF(ISNA(VLOOKUP(J343&amp;"_"&amp;K343&amp;"_"&amp;L343,[1]挑战模式!$A:$AS,14+M343,FALSE)),"",IF(VLOOKUP(J343&amp;"_"&amp;K343&amp;"_"&amp;L343,[1]挑战模式!$A:$AS,14+M343,FALSE)="","",IF(VLOOKUP(VLOOKUP(J343&amp;"_"&amp;K343&amp;"_"&amp;L343,[1]挑战模式!$A:$AS,14+M343,FALSE),[1]怪物!$B:$L,11,FALSE)=0,"",VLOOKUP(VLOOKUP(J343&amp;"_"&amp;K343&amp;"_"&amp;L343,[1]挑战模式!$A:$AS,14+M343,FALSE),[1]怪物!$B:$L,11,FALSE))))</f>
        <v/>
      </c>
      <c r="G343" t="str">
        <f t="shared" ca="1" si="16"/>
        <v/>
      </c>
      <c r="H343" t="str">
        <f t="shared" ca="1" si="17"/>
        <v/>
      </c>
      <c r="I343" t="str">
        <f ca="1">IF(B343="","",IF(RIGHT(VLOOKUP(J343&amp;"_"&amp;K343&amp;"_"&amp;L343,[1]挑战模式!$A:$AS,14+M343,FALSE),1)="3","EffectCreate_BossEffect;EffectCreate_MonsterShow","EffectCreate_MonsterShow"))</f>
        <v/>
      </c>
      <c r="J343" s="2">
        <v>0</v>
      </c>
      <c r="K343" s="2">
        <v>8</v>
      </c>
      <c r="L343" s="2">
        <v>1</v>
      </c>
      <c r="M343" s="2">
        <v>2</v>
      </c>
    </row>
    <row r="344" spans="2:13" x14ac:dyDescent="0.2">
      <c r="B344" t="str">
        <f ca="1">IF(ISNA(VLOOKUP(J344&amp;"_"&amp;K344&amp;"_"&amp;L344,[1]挑战模式!$A:$AS,1,FALSE)),"",IF(VLOOKUP(J344&amp;"_"&amp;K344&amp;"_"&amp;L344,[1]挑战模式!$A:$AS,14+M344,FALSE)="","","Monster_Season"&amp;J344&amp;"_Challenge"&amp;K344&amp;"_"&amp;L344&amp;"_"&amp;M344))</f>
        <v/>
      </c>
      <c r="C344" t="str">
        <f t="shared" ca="1" si="15"/>
        <v/>
      </c>
      <c r="F344" t="str">
        <f ca="1">IF(ISNA(VLOOKUP(J344&amp;"_"&amp;K344&amp;"_"&amp;L344,[1]挑战模式!$A:$AS,14+M344,FALSE)),"",IF(VLOOKUP(J344&amp;"_"&amp;K344&amp;"_"&amp;L344,[1]挑战模式!$A:$AS,14+M344,FALSE)="","",IF(VLOOKUP(VLOOKUP(J344&amp;"_"&amp;K344&amp;"_"&amp;L344,[1]挑战模式!$A:$AS,14+M344,FALSE),[1]怪物!$B:$L,11,FALSE)=0,"",VLOOKUP(VLOOKUP(J344&amp;"_"&amp;K344&amp;"_"&amp;L344,[1]挑战模式!$A:$AS,14+M344,FALSE),[1]怪物!$B:$L,11,FALSE))))</f>
        <v/>
      </c>
      <c r="G344" t="str">
        <f t="shared" ca="1" si="16"/>
        <v/>
      </c>
      <c r="H344" t="str">
        <f t="shared" ca="1" si="17"/>
        <v/>
      </c>
      <c r="I344" t="str">
        <f ca="1">IF(B344="","",IF(RIGHT(VLOOKUP(J344&amp;"_"&amp;K344&amp;"_"&amp;L344,[1]挑战模式!$A:$AS,14+M344,FALSE),1)="3","EffectCreate_BossEffect;EffectCreate_MonsterShow","EffectCreate_MonsterShow"))</f>
        <v/>
      </c>
      <c r="J344" s="2">
        <v>0</v>
      </c>
      <c r="K344" s="2">
        <v>8</v>
      </c>
      <c r="L344" s="2">
        <v>1</v>
      </c>
      <c r="M344" s="2">
        <v>3</v>
      </c>
    </row>
    <row r="345" spans="2:13" x14ac:dyDescent="0.2">
      <c r="B345" t="str">
        <f ca="1">IF(ISNA(VLOOKUP(J345&amp;"_"&amp;K345&amp;"_"&amp;L345,[1]挑战模式!$A:$AS,1,FALSE)),"",IF(VLOOKUP(J345&amp;"_"&amp;K345&amp;"_"&amp;L345,[1]挑战模式!$A:$AS,14+M345,FALSE)="","","Monster_Season"&amp;J345&amp;"_Challenge"&amp;K345&amp;"_"&amp;L345&amp;"_"&amp;M345))</f>
        <v/>
      </c>
      <c r="C345" t="str">
        <f t="shared" ca="1" si="15"/>
        <v/>
      </c>
      <c r="F345" t="str">
        <f ca="1">IF(ISNA(VLOOKUP(J345&amp;"_"&amp;K345&amp;"_"&amp;L345,[1]挑战模式!$A:$AS,14+M345,FALSE)),"",IF(VLOOKUP(J345&amp;"_"&amp;K345&amp;"_"&amp;L345,[1]挑战模式!$A:$AS,14+M345,FALSE)="","",IF(VLOOKUP(VLOOKUP(J345&amp;"_"&amp;K345&amp;"_"&amp;L345,[1]挑战模式!$A:$AS,14+M345,FALSE),[1]怪物!$B:$L,11,FALSE)=0,"",VLOOKUP(VLOOKUP(J345&amp;"_"&amp;K345&amp;"_"&amp;L345,[1]挑战模式!$A:$AS,14+M345,FALSE),[1]怪物!$B:$L,11,FALSE))))</f>
        <v/>
      </c>
      <c r="G345" t="str">
        <f t="shared" ca="1" si="16"/>
        <v/>
      </c>
      <c r="H345" t="str">
        <f t="shared" ca="1" si="17"/>
        <v/>
      </c>
      <c r="I345" t="str">
        <f ca="1">IF(B345="","",IF(RIGHT(VLOOKUP(J345&amp;"_"&amp;K345&amp;"_"&amp;L345,[1]挑战模式!$A:$AS,14+M345,FALSE),1)="3","EffectCreate_BossEffect;EffectCreate_MonsterShow","EffectCreate_MonsterShow"))</f>
        <v/>
      </c>
      <c r="J345" s="2">
        <v>0</v>
      </c>
      <c r="K345" s="2">
        <v>8</v>
      </c>
      <c r="L345" s="2">
        <v>1</v>
      </c>
      <c r="M345" s="2">
        <v>4</v>
      </c>
    </row>
    <row r="346" spans="2:13" x14ac:dyDescent="0.2">
      <c r="B346" t="str">
        <f ca="1">IF(ISNA(VLOOKUP(J346&amp;"_"&amp;K346&amp;"_"&amp;L346,[1]挑战模式!$A:$AS,1,FALSE)),"",IF(VLOOKUP(J346&amp;"_"&amp;K346&amp;"_"&amp;L346,[1]挑战模式!$A:$AS,14+M346,FALSE)="","","Monster_Season"&amp;J346&amp;"_Challenge"&amp;K346&amp;"_"&amp;L346&amp;"_"&amp;M346))</f>
        <v/>
      </c>
      <c r="C346" t="str">
        <f t="shared" ca="1" si="15"/>
        <v/>
      </c>
      <c r="F346" t="str">
        <f ca="1">IF(ISNA(VLOOKUP(J346&amp;"_"&amp;K346&amp;"_"&amp;L346,[1]挑战模式!$A:$AS,14+M346,FALSE)),"",IF(VLOOKUP(J346&amp;"_"&amp;K346&amp;"_"&amp;L346,[1]挑战模式!$A:$AS,14+M346,FALSE)="","",IF(VLOOKUP(VLOOKUP(J346&amp;"_"&amp;K346&amp;"_"&amp;L346,[1]挑战模式!$A:$AS,14+M346,FALSE),[1]怪物!$B:$L,11,FALSE)=0,"",VLOOKUP(VLOOKUP(J346&amp;"_"&amp;K346&amp;"_"&amp;L346,[1]挑战模式!$A:$AS,14+M346,FALSE),[1]怪物!$B:$L,11,FALSE))))</f>
        <v/>
      </c>
      <c r="G346" t="str">
        <f t="shared" ca="1" si="16"/>
        <v/>
      </c>
      <c r="H346" t="str">
        <f t="shared" ca="1" si="17"/>
        <v/>
      </c>
      <c r="I346" t="str">
        <f ca="1">IF(B346="","",IF(RIGHT(VLOOKUP(J346&amp;"_"&amp;K346&amp;"_"&amp;L346,[1]挑战模式!$A:$AS,14+M346,FALSE),1)="3","EffectCreate_BossEffect;EffectCreate_MonsterShow","EffectCreate_MonsterShow"))</f>
        <v/>
      </c>
      <c r="J346" s="2">
        <v>0</v>
      </c>
      <c r="K346" s="2">
        <v>8</v>
      </c>
      <c r="L346" s="2">
        <v>1</v>
      </c>
      <c r="M346" s="2">
        <v>5</v>
      </c>
    </row>
    <row r="347" spans="2:13" x14ac:dyDescent="0.2">
      <c r="B347" t="str">
        <f ca="1">IF(ISNA(VLOOKUP(J347&amp;"_"&amp;K347&amp;"_"&amp;L347,[1]挑战模式!$A:$AS,1,FALSE)),"",IF(VLOOKUP(J347&amp;"_"&amp;K347&amp;"_"&amp;L347,[1]挑战模式!$A:$AS,14+M347,FALSE)="","","Monster_Season"&amp;J347&amp;"_Challenge"&amp;K347&amp;"_"&amp;L347&amp;"_"&amp;M347))</f>
        <v/>
      </c>
      <c r="C347" t="str">
        <f t="shared" ca="1" si="15"/>
        <v/>
      </c>
      <c r="F347" t="str">
        <f ca="1">IF(ISNA(VLOOKUP(J347&amp;"_"&amp;K347&amp;"_"&amp;L347,[1]挑战模式!$A:$AS,14+M347,FALSE)),"",IF(VLOOKUP(J347&amp;"_"&amp;K347&amp;"_"&amp;L347,[1]挑战模式!$A:$AS,14+M347,FALSE)="","",IF(VLOOKUP(VLOOKUP(J347&amp;"_"&amp;K347&amp;"_"&amp;L347,[1]挑战模式!$A:$AS,14+M347,FALSE),[1]怪物!$B:$L,11,FALSE)=0,"",VLOOKUP(VLOOKUP(J347&amp;"_"&amp;K347&amp;"_"&amp;L347,[1]挑战模式!$A:$AS,14+M347,FALSE),[1]怪物!$B:$L,11,FALSE))))</f>
        <v/>
      </c>
      <c r="G347" t="str">
        <f t="shared" ca="1" si="16"/>
        <v/>
      </c>
      <c r="H347" t="str">
        <f t="shared" ca="1" si="17"/>
        <v/>
      </c>
      <c r="I347" t="str">
        <f ca="1">IF(B347="","",IF(RIGHT(VLOOKUP(J347&amp;"_"&amp;K347&amp;"_"&amp;L347,[1]挑战模式!$A:$AS,14+M347,FALSE),1)="3","EffectCreate_BossEffect;EffectCreate_MonsterShow","EffectCreate_MonsterShow"))</f>
        <v/>
      </c>
      <c r="J347" s="2">
        <v>0</v>
      </c>
      <c r="K347" s="2">
        <v>8</v>
      </c>
      <c r="L347" s="2">
        <v>1</v>
      </c>
      <c r="M347" s="2">
        <v>6</v>
      </c>
    </row>
    <row r="348" spans="2:13" x14ac:dyDescent="0.2">
      <c r="B348" t="str">
        <f ca="1">IF(ISNA(VLOOKUP(J348&amp;"_"&amp;K348&amp;"_"&amp;L348,[1]挑战模式!$A:$AS,1,FALSE)),"",IF(VLOOKUP(J348&amp;"_"&amp;K348&amp;"_"&amp;L348,[1]挑战模式!$A:$AS,14+M348,FALSE)="","","Monster_Season"&amp;J348&amp;"_Challenge"&amp;K348&amp;"_"&amp;L348&amp;"_"&amp;M348))</f>
        <v>Monster_Season0_Challenge8_2_1</v>
      </c>
      <c r="C348" t="str">
        <f t="shared" ca="1" si="15"/>
        <v>None</v>
      </c>
      <c r="F348" t="str">
        <f ca="1">IF(ISNA(VLOOKUP(J348&amp;"_"&amp;K348&amp;"_"&amp;L348,[1]挑战模式!$A:$AS,14+M348,FALSE)),"",IF(VLOOKUP(J348&amp;"_"&amp;K348&amp;"_"&amp;L348,[1]挑战模式!$A:$AS,14+M348,FALSE)="","",IF(VLOOKUP(VLOOKUP(J348&amp;"_"&amp;K348&amp;"_"&amp;L348,[1]挑战模式!$A:$AS,14+M348,FALSE),[1]怪物!$B:$L,11,FALSE)=0,"",VLOOKUP(VLOOKUP(J348&amp;"_"&amp;K348&amp;"_"&amp;L348,[1]挑战模式!$A:$AS,14+M348,FALSE),[1]怪物!$B:$L,11,FALSE))))</f>
        <v/>
      </c>
      <c r="G348" t="str">
        <f t="shared" ca="1" si="16"/>
        <v>Unit_Monster_Season0_Challenge8_2_1</v>
      </c>
      <c r="H348" t="str">
        <f t="shared" ca="1" si="17"/>
        <v>TowerDefense_Monster1</v>
      </c>
      <c r="I348" t="str">
        <f ca="1">IF(B348="","",IF(RIGHT(VLOOKUP(J348&amp;"_"&amp;K348&amp;"_"&amp;L348,[1]挑战模式!$A:$AS,14+M348,FALSE),1)="3","EffectCreate_BossEffect;EffectCreate_MonsterShow","EffectCreate_MonsterShow"))</f>
        <v>EffectCreate_MonsterShow</v>
      </c>
      <c r="J348" s="2">
        <v>0</v>
      </c>
      <c r="K348" s="2">
        <v>8</v>
      </c>
      <c r="L348" s="2">
        <v>2</v>
      </c>
      <c r="M348" s="2">
        <v>1</v>
      </c>
    </row>
    <row r="349" spans="2:13" x14ac:dyDescent="0.2">
      <c r="B349" t="str">
        <f ca="1">IF(ISNA(VLOOKUP(J349&amp;"_"&amp;K349&amp;"_"&amp;L349,[1]挑战模式!$A:$AS,1,FALSE)),"",IF(VLOOKUP(J349&amp;"_"&amp;K349&amp;"_"&amp;L349,[1]挑战模式!$A:$AS,14+M349,FALSE)="","","Monster_Season"&amp;J349&amp;"_Challenge"&amp;K349&amp;"_"&amp;L349&amp;"_"&amp;M349))</f>
        <v>Monster_Season0_Challenge8_2_2</v>
      </c>
      <c r="C349" t="str">
        <f t="shared" ca="1" si="15"/>
        <v>None</v>
      </c>
      <c r="F349" t="str">
        <f ca="1">IF(ISNA(VLOOKUP(J349&amp;"_"&amp;K349&amp;"_"&amp;L349,[1]挑战模式!$A:$AS,14+M349,FALSE)),"",IF(VLOOKUP(J349&amp;"_"&amp;K349&amp;"_"&amp;L349,[1]挑战模式!$A:$AS,14+M349,FALSE)="","",IF(VLOOKUP(VLOOKUP(J349&amp;"_"&amp;K349&amp;"_"&amp;L349,[1]挑战模式!$A:$AS,14+M349,FALSE),[1]怪物!$B:$L,11,FALSE)=0,"",VLOOKUP(VLOOKUP(J349&amp;"_"&amp;K349&amp;"_"&amp;L349,[1]挑战模式!$A:$AS,14+M349,FALSE),[1]怪物!$B:$L,11,FALSE))))</f>
        <v/>
      </c>
      <c r="G349" t="str">
        <f t="shared" ca="1" si="16"/>
        <v>Unit_Monster_Season0_Challenge8_2_2</v>
      </c>
      <c r="H349" t="str">
        <f t="shared" ca="1" si="17"/>
        <v>TowerDefense_Monster1</v>
      </c>
      <c r="I349" t="str">
        <f ca="1">IF(B349="","",IF(RIGHT(VLOOKUP(J349&amp;"_"&amp;K349&amp;"_"&amp;L349,[1]挑战模式!$A:$AS,14+M349,FALSE),1)="3","EffectCreate_BossEffect;EffectCreate_MonsterShow","EffectCreate_MonsterShow"))</f>
        <v>EffectCreate_MonsterShow</v>
      </c>
      <c r="J349" s="2">
        <v>0</v>
      </c>
      <c r="K349" s="2">
        <v>8</v>
      </c>
      <c r="L349" s="2">
        <v>2</v>
      </c>
      <c r="M349" s="2">
        <v>2</v>
      </c>
    </row>
    <row r="350" spans="2:13" x14ac:dyDescent="0.2">
      <c r="B350" t="str">
        <f ca="1">IF(ISNA(VLOOKUP(J350&amp;"_"&amp;K350&amp;"_"&amp;L350,[1]挑战模式!$A:$AS,1,FALSE)),"",IF(VLOOKUP(J350&amp;"_"&amp;K350&amp;"_"&amp;L350,[1]挑战模式!$A:$AS,14+M350,FALSE)="","","Monster_Season"&amp;J350&amp;"_Challenge"&amp;K350&amp;"_"&amp;L350&amp;"_"&amp;M350))</f>
        <v/>
      </c>
      <c r="C350" t="str">
        <f t="shared" ca="1" si="15"/>
        <v/>
      </c>
      <c r="F350" t="str">
        <f ca="1">IF(ISNA(VLOOKUP(J350&amp;"_"&amp;K350&amp;"_"&amp;L350,[1]挑战模式!$A:$AS,14+M350,FALSE)),"",IF(VLOOKUP(J350&amp;"_"&amp;K350&amp;"_"&amp;L350,[1]挑战模式!$A:$AS,14+M350,FALSE)="","",IF(VLOOKUP(VLOOKUP(J350&amp;"_"&amp;K350&amp;"_"&amp;L350,[1]挑战模式!$A:$AS,14+M350,FALSE),[1]怪物!$B:$L,11,FALSE)=0,"",VLOOKUP(VLOOKUP(J350&amp;"_"&amp;K350&amp;"_"&amp;L350,[1]挑战模式!$A:$AS,14+M350,FALSE),[1]怪物!$B:$L,11,FALSE))))</f>
        <v/>
      </c>
      <c r="G350" t="str">
        <f t="shared" ca="1" si="16"/>
        <v/>
      </c>
      <c r="H350" t="str">
        <f t="shared" ca="1" si="17"/>
        <v/>
      </c>
      <c r="I350" t="str">
        <f ca="1">IF(B350="","",IF(RIGHT(VLOOKUP(J350&amp;"_"&amp;K350&amp;"_"&amp;L350,[1]挑战模式!$A:$AS,14+M350,FALSE),1)="3","EffectCreate_BossEffect;EffectCreate_MonsterShow","EffectCreate_MonsterShow"))</f>
        <v/>
      </c>
      <c r="J350" s="2">
        <v>0</v>
      </c>
      <c r="K350" s="2">
        <v>8</v>
      </c>
      <c r="L350" s="2">
        <v>2</v>
      </c>
      <c r="M350" s="2">
        <v>3</v>
      </c>
    </row>
    <row r="351" spans="2:13" x14ac:dyDescent="0.2">
      <c r="B351" t="str">
        <f ca="1">IF(ISNA(VLOOKUP(J351&amp;"_"&amp;K351&amp;"_"&amp;L351,[1]挑战模式!$A:$AS,1,FALSE)),"",IF(VLOOKUP(J351&amp;"_"&amp;K351&amp;"_"&amp;L351,[1]挑战模式!$A:$AS,14+M351,FALSE)="","","Monster_Season"&amp;J351&amp;"_Challenge"&amp;K351&amp;"_"&amp;L351&amp;"_"&amp;M351))</f>
        <v/>
      </c>
      <c r="C351" t="str">
        <f t="shared" ca="1" si="15"/>
        <v/>
      </c>
      <c r="F351" t="str">
        <f ca="1">IF(ISNA(VLOOKUP(J351&amp;"_"&amp;K351&amp;"_"&amp;L351,[1]挑战模式!$A:$AS,14+M351,FALSE)),"",IF(VLOOKUP(J351&amp;"_"&amp;K351&amp;"_"&amp;L351,[1]挑战模式!$A:$AS,14+M351,FALSE)="","",IF(VLOOKUP(VLOOKUP(J351&amp;"_"&amp;K351&amp;"_"&amp;L351,[1]挑战模式!$A:$AS,14+M351,FALSE),[1]怪物!$B:$L,11,FALSE)=0,"",VLOOKUP(VLOOKUP(J351&amp;"_"&amp;K351&amp;"_"&amp;L351,[1]挑战模式!$A:$AS,14+M351,FALSE),[1]怪物!$B:$L,11,FALSE))))</f>
        <v/>
      </c>
      <c r="G351" t="str">
        <f t="shared" ca="1" si="16"/>
        <v/>
      </c>
      <c r="H351" t="str">
        <f t="shared" ca="1" si="17"/>
        <v/>
      </c>
      <c r="I351" t="str">
        <f ca="1">IF(B351="","",IF(RIGHT(VLOOKUP(J351&amp;"_"&amp;K351&amp;"_"&amp;L351,[1]挑战模式!$A:$AS,14+M351,FALSE),1)="3","EffectCreate_BossEffect;EffectCreate_MonsterShow","EffectCreate_MonsterShow"))</f>
        <v/>
      </c>
      <c r="J351" s="2">
        <v>0</v>
      </c>
      <c r="K351" s="2">
        <v>8</v>
      </c>
      <c r="L351" s="2">
        <v>2</v>
      </c>
      <c r="M351" s="2">
        <v>4</v>
      </c>
    </row>
    <row r="352" spans="2:13" x14ac:dyDescent="0.2">
      <c r="B352" t="str">
        <f ca="1">IF(ISNA(VLOOKUP(J352&amp;"_"&amp;K352&amp;"_"&amp;L352,[1]挑战模式!$A:$AS,1,FALSE)),"",IF(VLOOKUP(J352&amp;"_"&amp;K352&amp;"_"&amp;L352,[1]挑战模式!$A:$AS,14+M352,FALSE)="","","Monster_Season"&amp;J352&amp;"_Challenge"&amp;K352&amp;"_"&amp;L352&amp;"_"&amp;M352))</f>
        <v/>
      </c>
      <c r="C352" t="str">
        <f t="shared" ca="1" si="15"/>
        <v/>
      </c>
      <c r="F352" t="str">
        <f ca="1">IF(ISNA(VLOOKUP(J352&amp;"_"&amp;K352&amp;"_"&amp;L352,[1]挑战模式!$A:$AS,14+M352,FALSE)),"",IF(VLOOKUP(J352&amp;"_"&amp;K352&amp;"_"&amp;L352,[1]挑战模式!$A:$AS,14+M352,FALSE)="","",IF(VLOOKUP(VLOOKUP(J352&amp;"_"&amp;K352&amp;"_"&amp;L352,[1]挑战模式!$A:$AS,14+M352,FALSE),[1]怪物!$B:$L,11,FALSE)=0,"",VLOOKUP(VLOOKUP(J352&amp;"_"&amp;K352&amp;"_"&amp;L352,[1]挑战模式!$A:$AS,14+M352,FALSE),[1]怪物!$B:$L,11,FALSE))))</f>
        <v/>
      </c>
      <c r="G352" t="str">
        <f t="shared" ca="1" si="16"/>
        <v/>
      </c>
      <c r="H352" t="str">
        <f t="shared" ca="1" si="17"/>
        <v/>
      </c>
      <c r="I352" t="str">
        <f ca="1">IF(B352="","",IF(RIGHT(VLOOKUP(J352&amp;"_"&amp;K352&amp;"_"&amp;L352,[1]挑战模式!$A:$AS,14+M352,FALSE),1)="3","EffectCreate_BossEffect;EffectCreate_MonsterShow","EffectCreate_MonsterShow"))</f>
        <v/>
      </c>
      <c r="J352" s="2">
        <v>0</v>
      </c>
      <c r="K352" s="2">
        <v>8</v>
      </c>
      <c r="L352" s="2">
        <v>2</v>
      </c>
      <c r="M352" s="2">
        <v>5</v>
      </c>
    </row>
    <row r="353" spans="2:13" x14ac:dyDescent="0.2">
      <c r="B353" t="str">
        <f ca="1">IF(ISNA(VLOOKUP(J353&amp;"_"&amp;K353&amp;"_"&amp;L353,[1]挑战模式!$A:$AS,1,FALSE)),"",IF(VLOOKUP(J353&amp;"_"&amp;K353&amp;"_"&amp;L353,[1]挑战模式!$A:$AS,14+M353,FALSE)="","","Monster_Season"&amp;J353&amp;"_Challenge"&amp;K353&amp;"_"&amp;L353&amp;"_"&amp;M353))</f>
        <v/>
      </c>
      <c r="C353" t="str">
        <f t="shared" ca="1" si="15"/>
        <v/>
      </c>
      <c r="F353" t="str">
        <f ca="1">IF(ISNA(VLOOKUP(J353&amp;"_"&amp;K353&amp;"_"&amp;L353,[1]挑战模式!$A:$AS,14+M353,FALSE)),"",IF(VLOOKUP(J353&amp;"_"&amp;K353&amp;"_"&amp;L353,[1]挑战模式!$A:$AS,14+M353,FALSE)="","",IF(VLOOKUP(VLOOKUP(J353&amp;"_"&amp;K353&amp;"_"&amp;L353,[1]挑战模式!$A:$AS,14+M353,FALSE),[1]怪物!$B:$L,11,FALSE)=0,"",VLOOKUP(VLOOKUP(J353&amp;"_"&amp;K353&amp;"_"&amp;L353,[1]挑战模式!$A:$AS,14+M353,FALSE),[1]怪物!$B:$L,11,FALSE))))</f>
        <v/>
      </c>
      <c r="G353" t="str">
        <f t="shared" ca="1" si="16"/>
        <v/>
      </c>
      <c r="H353" t="str">
        <f t="shared" ca="1" si="17"/>
        <v/>
      </c>
      <c r="I353" t="str">
        <f ca="1">IF(B353="","",IF(RIGHT(VLOOKUP(J353&amp;"_"&amp;K353&amp;"_"&amp;L353,[1]挑战模式!$A:$AS,14+M353,FALSE),1)="3","EffectCreate_BossEffect;EffectCreate_MonsterShow","EffectCreate_MonsterShow"))</f>
        <v/>
      </c>
      <c r="J353" s="2">
        <v>0</v>
      </c>
      <c r="K353" s="2">
        <v>8</v>
      </c>
      <c r="L353" s="2">
        <v>2</v>
      </c>
      <c r="M353" s="2">
        <v>6</v>
      </c>
    </row>
    <row r="354" spans="2:13" x14ac:dyDescent="0.2">
      <c r="B354" t="str">
        <f ca="1">IF(ISNA(VLOOKUP(J354&amp;"_"&amp;K354&amp;"_"&amp;L354,[1]挑战模式!$A:$AS,1,FALSE)),"",IF(VLOOKUP(J354&amp;"_"&amp;K354&amp;"_"&amp;L354,[1]挑战模式!$A:$AS,14+M354,FALSE)="","","Monster_Season"&amp;J354&amp;"_Challenge"&amp;K354&amp;"_"&amp;L354&amp;"_"&amp;M354))</f>
        <v>Monster_Season0_Challenge8_3_1</v>
      </c>
      <c r="C354" t="str">
        <f t="shared" ca="1" si="15"/>
        <v>None</v>
      </c>
      <c r="F354" t="str">
        <f ca="1">IF(ISNA(VLOOKUP(J354&amp;"_"&amp;K354&amp;"_"&amp;L354,[1]挑战模式!$A:$AS,14+M354,FALSE)),"",IF(VLOOKUP(J354&amp;"_"&amp;K354&amp;"_"&amp;L354,[1]挑战模式!$A:$AS,14+M354,FALSE)="","",IF(VLOOKUP(VLOOKUP(J354&amp;"_"&amp;K354&amp;"_"&amp;L354,[1]挑战模式!$A:$AS,14+M354,FALSE),[1]怪物!$B:$L,11,FALSE)=0,"",VLOOKUP(VLOOKUP(J354&amp;"_"&amp;K354&amp;"_"&amp;L354,[1]挑战模式!$A:$AS,14+M354,FALSE),[1]怪物!$B:$L,11,FALSE))))</f>
        <v/>
      </c>
      <c r="G354" t="str">
        <f t="shared" ca="1" si="16"/>
        <v>Unit_Monster_Season0_Challenge8_3_1</v>
      </c>
      <c r="H354" t="str">
        <f t="shared" ca="1" si="17"/>
        <v>TowerDefense_Monster1</v>
      </c>
      <c r="I354" t="str">
        <f ca="1">IF(B354="","",IF(RIGHT(VLOOKUP(J354&amp;"_"&amp;K354&amp;"_"&amp;L354,[1]挑战模式!$A:$AS,14+M354,FALSE),1)="3","EffectCreate_BossEffect;EffectCreate_MonsterShow","EffectCreate_MonsterShow"))</f>
        <v>EffectCreate_MonsterShow</v>
      </c>
      <c r="J354" s="2">
        <v>0</v>
      </c>
      <c r="K354" s="2">
        <v>8</v>
      </c>
      <c r="L354" s="2">
        <v>3</v>
      </c>
      <c r="M354" s="2">
        <v>1</v>
      </c>
    </row>
    <row r="355" spans="2:13" x14ac:dyDescent="0.2">
      <c r="B355" t="str">
        <f ca="1">IF(ISNA(VLOOKUP(J355&amp;"_"&amp;K355&amp;"_"&amp;L355,[1]挑战模式!$A:$AS,1,FALSE)),"",IF(VLOOKUP(J355&amp;"_"&amp;K355&amp;"_"&amp;L355,[1]挑战模式!$A:$AS,14+M355,FALSE)="","","Monster_Season"&amp;J355&amp;"_Challenge"&amp;K355&amp;"_"&amp;L355&amp;"_"&amp;M355))</f>
        <v>Monster_Season0_Challenge8_3_2</v>
      </c>
      <c r="C355" t="str">
        <f t="shared" ca="1" si="15"/>
        <v>None</v>
      </c>
      <c r="F355" t="str">
        <f ca="1">IF(ISNA(VLOOKUP(J355&amp;"_"&amp;K355&amp;"_"&amp;L355,[1]挑战模式!$A:$AS,14+M355,FALSE)),"",IF(VLOOKUP(J355&amp;"_"&amp;K355&amp;"_"&amp;L355,[1]挑战模式!$A:$AS,14+M355,FALSE)="","",IF(VLOOKUP(VLOOKUP(J355&amp;"_"&amp;K355&amp;"_"&amp;L355,[1]挑战模式!$A:$AS,14+M355,FALSE),[1]怪物!$B:$L,11,FALSE)=0,"",VLOOKUP(VLOOKUP(J355&amp;"_"&amp;K355&amp;"_"&amp;L355,[1]挑战模式!$A:$AS,14+M355,FALSE),[1]怪物!$B:$L,11,FALSE))))</f>
        <v/>
      </c>
      <c r="G355" t="str">
        <f t="shared" ca="1" si="16"/>
        <v>Unit_Monster_Season0_Challenge8_3_2</v>
      </c>
      <c r="H355" t="str">
        <f t="shared" ca="1" si="17"/>
        <v>TowerDefense_Monster1</v>
      </c>
      <c r="I355" t="str">
        <f ca="1">IF(B355="","",IF(RIGHT(VLOOKUP(J355&amp;"_"&amp;K355&amp;"_"&amp;L355,[1]挑战模式!$A:$AS,14+M355,FALSE),1)="3","EffectCreate_BossEffect;EffectCreate_MonsterShow","EffectCreate_MonsterShow"))</f>
        <v>EffectCreate_MonsterShow</v>
      </c>
      <c r="J355" s="2">
        <v>0</v>
      </c>
      <c r="K355" s="2">
        <v>8</v>
      </c>
      <c r="L355" s="2">
        <v>3</v>
      </c>
      <c r="M355" s="2">
        <v>2</v>
      </c>
    </row>
    <row r="356" spans="2:13" x14ac:dyDescent="0.2">
      <c r="B356" t="str">
        <f ca="1">IF(ISNA(VLOOKUP(J356&amp;"_"&amp;K356&amp;"_"&amp;L356,[1]挑战模式!$A:$AS,1,FALSE)),"",IF(VLOOKUP(J356&amp;"_"&amp;K356&amp;"_"&amp;L356,[1]挑战模式!$A:$AS,14+M356,FALSE)="","","Monster_Season"&amp;J356&amp;"_Challenge"&amp;K356&amp;"_"&amp;L356&amp;"_"&amp;M356))</f>
        <v/>
      </c>
      <c r="C356" t="str">
        <f t="shared" ca="1" si="15"/>
        <v/>
      </c>
      <c r="F356" t="str">
        <f ca="1">IF(ISNA(VLOOKUP(J356&amp;"_"&amp;K356&amp;"_"&amp;L356,[1]挑战模式!$A:$AS,14+M356,FALSE)),"",IF(VLOOKUP(J356&amp;"_"&amp;K356&amp;"_"&amp;L356,[1]挑战模式!$A:$AS,14+M356,FALSE)="","",IF(VLOOKUP(VLOOKUP(J356&amp;"_"&amp;K356&amp;"_"&amp;L356,[1]挑战模式!$A:$AS,14+M356,FALSE),[1]怪物!$B:$L,11,FALSE)=0,"",VLOOKUP(VLOOKUP(J356&amp;"_"&amp;K356&amp;"_"&amp;L356,[1]挑战模式!$A:$AS,14+M356,FALSE),[1]怪物!$B:$L,11,FALSE))))</f>
        <v/>
      </c>
      <c r="G356" t="str">
        <f t="shared" ca="1" si="16"/>
        <v/>
      </c>
      <c r="H356" t="str">
        <f t="shared" ca="1" si="17"/>
        <v/>
      </c>
      <c r="I356" t="str">
        <f ca="1">IF(B356="","",IF(RIGHT(VLOOKUP(J356&amp;"_"&amp;K356&amp;"_"&amp;L356,[1]挑战模式!$A:$AS,14+M356,FALSE),1)="3","EffectCreate_BossEffect;EffectCreate_MonsterShow","EffectCreate_MonsterShow"))</f>
        <v/>
      </c>
      <c r="J356" s="2">
        <v>0</v>
      </c>
      <c r="K356" s="2">
        <v>8</v>
      </c>
      <c r="L356" s="2">
        <v>3</v>
      </c>
      <c r="M356" s="2">
        <v>3</v>
      </c>
    </row>
    <row r="357" spans="2:13" x14ac:dyDescent="0.2">
      <c r="B357" t="str">
        <f ca="1">IF(ISNA(VLOOKUP(J357&amp;"_"&amp;K357&amp;"_"&amp;L357,[1]挑战模式!$A:$AS,1,FALSE)),"",IF(VLOOKUP(J357&amp;"_"&amp;K357&amp;"_"&amp;L357,[1]挑战模式!$A:$AS,14+M357,FALSE)="","","Monster_Season"&amp;J357&amp;"_Challenge"&amp;K357&amp;"_"&amp;L357&amp;"_"&amp;M357))</f>
        <v/>
      </c>
      <c r="C357" t="str">
        <f t="shared" ca="1" si="15"/>
        <v/>
      </c>
      <c r="F357" t="str">
        <f ca="1">IF(ISNA(VLOOKUP(J357&amp;"_"&amp;K357&amp;"_"&amp;L357,[1]挑战模式!$A:$AS,14+M357,FALSE)),"",IF(VLOOKUP(J357&amp;"_"&amp;K357&amp;"_"&amp;L357,[1]挑战模式!$A:$AS,14+M357,FALSE)="","",IF(VLOOKUP(VLOOKUP(J357&amp;"_"&amp;K357&amp;"_"&amp;L357,[1]挑战模式!$A:$AS,14+M357,FALSE),[1]怪物!$B:$L,11,FALSE)=0,"",VLOOKUP(VLOOKUP(J357&amp;"_"&amp;K357&amp;"_"&amp;L357,[1]挑战模式!$A:$AS,14+M357,FALSE),[1]怪物!$B:$L,11,FALSE))))</f>
        <v/>
      </c>
      <c r="G357" t="str">
        <f t="shared" ca="1" si="16"/>
        <v/>
      </c>
      <c r="H357" t="str">
        <f t="shared" ca="1" si="17"/>
        <v/>
      </c>
      <c r="I357" t="str">
        <f ca="1">IF(B357="","",IF(RIGHT(VLOOKUP(J357&amp;"_"&amp;K357&amp;"_"&amp;L357,[1]挑战模式!$A:$AS,14+M357,FALSE),1)="3","EffectCreate_BossEffect;EffectCreate_MonsterShow","EffectCreate_MonsterShow"))</f>
        <v/>
      </c>
      <c r="J357" s="2">
        <v>0</v>
      </c>
      <c r="K357" s="2">
        <v>8</v>
      </c>
      <c r="L357" s="2">
        <v>3</v>
      </c>
      <c r="M357" s="2">
        <v>4</v>
      </c>
    </row>
    <row r="358" spans="2:13" x14ac:dyDescent="0.2">
      <c r="B358" t="str">
        <f ca="1">IF(ISNA(VLOOKUP(J358&amp;"_"&amp;K358&amp;"_"&amp;L358,[1]挑战模式!$A:$AS,1,FALSE)),"",IF(VLOOKUP(J358&amp;"_"&amp;K358&amp;"_"&amp;L358,[1]挑战模式!$A:$AS,14+M358,FALSE)="","","Monster_Season"&amp;J358&amp;"_Challenge"&amp;K358&amp;"_"&amp;L358&amp;"_"&amp;M358))</f>
        <v/>
      </c>
      <c r="C358" t="str">
        <f t="shared" ca="1" si="15"/>
        <v/>
      </c>
      <c r="F358" t="str">
        <f ca="1">IF(ISNA(VLOOKUP(J358&amp;"_"&amp;K358&amp;"_"&amp;L358,[1]挑战模式!$A:$AS,14+M358,FALSE)),"",IF(VLOOKUP(J358&amp;"_"&amp;K358&amp;"_"&amp;L358,[1]挑战模式!$A:$AS,14+M358,FALSE)="","",IF(VLOOKUP(VLOOKUP(J358&amp;"_"&amp;K358&amp;"_"&amp;L358,[1]挑战模式!$A:$AS,14+M358,FALSE),[1]怪物!$B:$L,11,FALSE)=0,"",VLOOKUP(VLOOKUP(J358&amp;"_"&amp;K358&amp;"_"&amp;L358,[1]挑战模式!$A:$AS,14+M358,FALSE),[1]怪物!$B:$L,11,FALSE))))</f>
        <v/>
      </c>
      <c r="G358" t="str">
        <f t="shared" ca="1" si="16"/>
        <v/>
      </c>
      <c r="H358" t="str">
        <f t="shared" ca="1" si="17"/>
        <v/>
      </c>
      <c r="I358" t="str">
        <f ca="1">IF(B358="","",IF(RIGHT(VLOOKUP(J358&amp;"_"&amp;K358&amp;"_"&amp;L358,[1]挑战模式!$A:$AS,14+M358,FALSE),1)="3","EffectCreate_BossEffect;EffectCreate_MonsterShow","EffectCreate_MonsterShow"))</f>
        <v/>
      </c>
      <c r="J358" s="2">
        <v>0</v>
      </c>
      <c r="K358" s="2">
        <v>8</v>
      </c>
      <c r="L358" s="2">
        <v>3</v>
      </c>
      <c r="M358" s="2">
        <v>5</v>
      </c>
    </row>
    <row r="359" spans="2:13" x14ac:dyDescent="0.2">
      <c r="B359" t="str">
        <f ca="1">IF(ISNA(VLOOKUP(J359&amp;"_"&amp;K359&amp;"_"&amp;L359,[1]挑战模式!$A:$AS,1,FALSE)),"",IF(VLOOKUP(J359&amp;"_"&amp;K359&amp;"_"&amp;L359,[1]挑战模式!$A:$AS,14+M359,FALSE)="","","Monster_Season"&amp;J359&amp;"_Challenge"&amp;K359&amp;"_"&amp;L359&amp;"_"&amp;M359))</f>
        <v/>
      </c>
      <c r="C359" t="str">
        <f t="shared" ca="1" si="15"/>
        <v/>
      </c>
      <c r="F359" t="str">
        <f ca="1">IF(ISNA(VLOOKUP(J359&amp;"_"&amp;K359&amp;"_"&amp;L359,[1]挑战模式!$A:$AS,14+M359,FALSE)),"",IF(VLOOKUP(J359&amp;"_"&amp;K359&amp;"_"&amp;L359,[1]挑战模式!$A:$AS,14+M359,FALSE)="","",IF(VLOOKUP(VLOOKUP(J359&amp;"_"&amp;K359&amp;"_"&amp;L359,[1]挑战模式!$A:$AS,14+M359,FALSE),[1]怪物!$B:$L,11,FALSE)=0,"",VLOOKUP(VLOOKUP(J359&amp;"_"&amp;K359&amp;"_"&amp;L359,[1]挑战模式!$A:$AS,14+M359,FALSE),[1]怪物!$B:$L,11,FALSE))))</f>
        <v/>
      </c>
      <c r="G359" t="str">
        <f t="shared" ca="1" si="16"/>
        <v/>
      </c>
      <c r="H359" t="str">
        <f t="shared" ca="1" si="17"/>
        <v/>
      </c>
      <c r="I359" t="str">
        <f ca="1">IF(B359="","",IF(RIGHT(VLOOKUP(J359&amp;"_"&amp;K359&amp;"_"&amp;L359,[1]挑战模式!$A:$AS,14+M359,FALSE),1)="3","EffectCreate_BossEffect;EffectCreate_MonsterShow","EffectCreate_MonsterShow"))</f>
        <v/>
      </c>
      <c r="J359" s="2">
        <v>0</v>
      </c>
      <c r="K359" s="2">
        <v>8</v>
      </c>
      <c r="L359" s="2">
        <v>3</v>
      </c>
      <c r="M359" s="2">
        <v>6</v>
      </c>
    </row>
    <row r="360" spans="2:13" x14ac:dyDescent="0.2">
      <c r="B360" t="str">
        <f ca="1">IF(ISNA(VLOOKUP(J360&amp;"_"&amp;K360&amp;"_"&amp;L360,[1]挑战模式!$A:$AS,1,FALSE)),"",IF(VLOOKUP(J360&amp;"_"&amp;K360&amp;"_"&amp;L360,[1]挑战模式!$A:$AS,14+M360,FALSE)="","","Monster_Season"&amp;J360&amp;"_Challenge"&amp;K360&amp;"_"&amp;L360&amp;"_"&amp;M360))</f>
        <v>Monster_Season0_Challenge8_4_1</v>
      </c>
      <c r="C360" t="str">
        <f t="shared" ca="1" si="15"/>
        <v>None</v>
      </c>
      <c r="F360" t="str">
        <f ca="1">IF(ISNA(VLOOKUP(J360&amp;"_"&amp;K360&amp;"_"&amp;L360,[1]挑战模式!$A:$AS,14+M360,FALSE)),"",IF(VLOOKUP(J360&amp;"_"&amp;K360&amp;"_"&amp;L360,[1]挑战模式!$A:$AS,14+M360,FALSE)="","",IF(VLOOKUP(VLOOKUP(J360&amp;"_"&amp;K360&amp;"_"&amp;L360,[1]挑战模式!$A:$AS,14+M360,FALSE),[1]怪物!$B:$L,11,FALSE)=0,"",VLOOKUP(VLOOKUP(J360&amp;"_"&amp;K360&amp;"_"&amp;L360,[1]挑战模式!$A:$AS,14+M360,FALSE),[1]怪物!$B:$L,11,FALSE))))</f>
        <v/>
      </c>
      <c r="G360" t="str">
        <f t="shared" ca="1" si="16"/>
        <v>Unit_Monster_Season0_Challenge8_4_1</v>
      </c>
      <c r="H360" t="str">
        <f t="shared" ca="1" si="17"/>
        <v>TowerDefense_Monster1</v>
      </c>
      <c r="I360" t="str">
        <f ca="1">IF(B360="","",IF(RIGHT(VLOOKUP(J360&amp;"_"&amp;K360&amp;"_"&amp;L360,[1]挑战模式!$A:$AS,14+M360,FALSE),1)="3","EffectCreate_BossEffect;EffectCreate_MonsterShow","EffectCreate_MonsterShow"))</f>
        <v>EffectCreate_MonsterShow</v>
      </c>
      <c r="J360" s="2">
        <v>0</v>
      </c>
      <c r="K360" s="2">
        <v>8</v>
      </c>
      <c r="L360" s="2">
        <v>4</v>
      </c>
      <c r="M360" s="2">
        <v>1</v>
      </c>
    </row>
    <row r="361" spans="2:13" x14ac:dyDescent="0.2">
      <c r="B361" t="str">
        <f ca="1">IF(ISNA(VLOOKUP(J361&amp;"_"&amp;K361&amp;"_"&amp;L361,[1]挑战模式!$A:$AS,1,FALSE)),"",IF(VLOOKUP(J361&amp;"_"&amp;K361&amp;"_"&amp;L361,[1]挑战模式!$A:$AS,14+M361,FALSE)="","","Monster_Season"&amp;J361&amp;"_Challenge"&amp;K361&amp;"_"&amp;L361&amp;"_"&amp;M361))</f>
        <v>Monster_Season0_Challenge8_4_2</v>
      </c>
      <c r="C361" t="str">
        <f t="shared" ca="1" si="15"/>
        <v>None</v>
      </c>
      <c r="F361" t="str">
        <f ca="1">IF(ISNA(VLOOKUP(J361&amp;"_"&amp;K361&amp;"_"&amp;L361,[1]挑战模式!$A:$AS,14+M361,FALSE)),"",IF(VLOOKUP(J361&amp;"_"&amp;K361&amp;"_"&amp;L361,[1]挑战模式!$A:$AS,14+M361,FALSE)="","",IF(VLOOKUP(VLOOKUP(J361&amp;"_"&amp;K361&amp;"_"&amp;L361,[1]挑战模式!$A:$AS,14+M361,FALSE),[1]怪物!$B:$L,11,FALSE)=0,"",VLOOKUP(VLOOKUP(J361&amp;"_"&amp;K361&amp;"_"&amp;L361,[1]挑战模式!$A:$AS,14+M361,FALSE),[1]怪物!$B:$L,11,FALSE))))</f>
        <v/>
      </c>
      <c r="G361" t="str">
        <f t="shared" ca="1" si="16"/>
        <v>Unit_Monster_Season0_Challenge8_4_2</v>
      </c>
      <c r="H361" t="str">
        <f t="shared" ca="1" si="17"/>
        <v>TowerDefense_Monster1</v>
      </c>
      <c r="I361" t="str">
        <f ca="1">IF(B361="","",IF(RIGHT(VLOOKUP(J361&amp;"_"&amp;K361&amp;"_"&amp;L361,[1]挑战模式!$A:$AS,14+M361,FALSE),1)="3","EffectCreate_BossEffect;EffectCreate_MonsterShow","EffectCreate_MonsterShow"))</f>
        <v>EffectCreate_MonsterShow</v>
      </c>
      <c r="J361" s="2">
        <v>0</v>
      </c>
      <c r="K361" s="2">
        <v>8</v>
      </c>
      <c r="L361" s="2">
        <v>4</v>
      </c>
      <c r="M361" s="2">
        <v>2</v>
      </c>
    </row>
    <row r="362" spans="2:13" x14ac:dyDescent="0.2">
      <c r="B362" t="str">
        <f ca="1">IF(ISNA(VLOOKUP(J362&amp;"_"&amp;K362&amp;"_"&amp;L362,[1]挑战模式!$A:$AS,1,FALSE)),"",IF(VLOOKUP(J362&amp;"_"&amp;K362&amp;"_"&amp;L362,[1]挑战模式!$A:$AS,14+M362,FALSE)="","","Monster_Season"&amp;J362&amp;"_Challenge"&amp;K362&amp;"_"&amp;L362&amp;"_"&amp;M362))</f>
        <v>Monster_Season0_Challenge8_4_3</v>
      </c>
      <c r="C362" t="str">
        <f t="shared" ca="1" si="15"/>
        <v>None</v>
      </c>
      <c r="F362" t="str">
        <f ca="1">IF(ISNA(VLOOKUP(J362&amp;"_"&amp;K362&amp;"_"&amp;L362,[1]挑战模式!$A:$AS,14+M362,FALSE)),"",IF(VLOOKUP(J362&amp;"_"&amp;K362&amp;"_"&amp;L362,[1]挑战模式!$A:$AS,14+M362,FALSE)="","",IF(VLOOKUP(VLOOKUP(J362&amp;"_"&amp;K362&amp;"_"&amp;L362,[1]挑战模式!$A:$AS,14+M362,FALSE),[1]怪物!$B:$L,11,FALSE)=0,"",VLOOKUP(VLOOKUP(J362&amp;"_"&amp;K362&amp;"_"&amp;L362,[1]挑战模式!$A:$AS,14+M362,FALSE),[1]怪物!$B:$L,11,FALSE))))</f>
        <v/>
      </c>
      <c r="G362" t="str">
        <f t="shared" ca="1" si="16"/>
        <v>Unit_Monster_Season0_Challenge8_4_3</v>
      </c>
      <c r="H362" t="str">
        <f t="shared" ca="1" si="17"/>
        <v>TowerDefense_Monster1</v>
      </c>
      <c r="I362" t="str">
        <f ca="1">IF(B362="","",IF(RIGHT(VLOOKUP(J362&amp;"_"&amp;K362&amp;"_"&amp;L362,[1]挑战模式!$A:$AS,14+M362,FALSE),1)="3","EffectCreate_BossEffect;EffectCreate_MonsterShow","EffectCreate_MonsterShow"))</f>
        <v>EffectCreate_MonsterShow</v>
      </c>
      <c r="J362" s="2">
        <v>0</v>
      </c>
      <c r="K362" s="2">
        <v>8</v>
      </c>
      <c r="L362" s="2">
        <v>4</v>
      </c>
      <c r="M362" s="2">
        <v>3</v>
      </c>
    </row>
    <row r="363" spans="2:13" x14ac:dyDescent="0.2">
      <c r="B363" t="str">
        <f ca="1">IF(ISNA(VLOOKUP(J363&amp;"_"&amp;K363&amp;"_"&amp;L363,[1]挑战模式!$A:$AS,1,FALSE)),"",IF(VLOOKUP(J363&amp;"_"&amp;K363&amp;"_"&amp;L363,[1]挑战模式!$A:$AS,14+M363,FALSE)="","","Monster_Season"&amp;J363&amp;"_Challenge"&amp;K363&amp;"_"&amp;L363&amp;"_"&amp;M363))</f>
        <v/>
      </c>
      <c r="C363" t="str">
        <f t="shared" ca="1" si="15"/>
        <v/>
      </c>
      <c r="F363" t="str">
        <f ca="1">IF(ISNA(VLOOKUP(J363&amp;"_"&amp;K363&amp;"_"&amp;L363,[1]挑战模式!$A:$AS,14+M363,FALSE)),"",IF(VLOOKUP(J363&amp;"_"&amp;K363&amp;"_"&amp;L363,[1]挑战模式!$A:$AS,14+M363,FALSE)="","",IF(VLOOKUP(VLOOKUP(J363&amp;"_"&amp;K363&amp;"_"&amp;L363,[1]挑战模式!$A:$AS,14+M363,FALSE),[1]怪物!$B:$L,11,FALSE)=0,"",VLOOKUP(VLOOKUP(J363&amp;"_"&amp;K363&amp;"_"&amp;L363,[1]挑战模式!$A:$AS,14+M363,FALSE),[1]怪物!$B:$L,11,FALSE))))</f>
        <v/>
      </c>
      <c r="G363" t="str">
        <f t="shared" ca="1" si="16"/>
        <v/>
      </c>
      <c r="H363" t="str">
        <f t="shared" ca="1" si="17"/>
        <v/>
      </c>
      <c r="I363" t="str">
        <f ca="1">IF(B363="","",IF(RIGHT(VLOOKUP(J363&amp;"_"&amp;K363&amp;"_"&amp;L363,[1]挑战模式!$A:$AS,14+M363,FALSE),1)="3","EffectCreate_BossEffect;EffectCreate_MonsterShow","EffectCreate_MonsterShow"))</f>
        <v/>
      </c>
      <c r="J363" s="2">
        <v>0</v>
      </c>
      <c r="K363" s="2">
        <v>8</v>
      </c>
      <c r="L363" s="2">
        <v>4</v>
      </c>
      <c r="M363" s="2">
        <v>4</v>
      </c>
    </row>
    <row r="364" spans="2:13" x14ac:dyDescent="0.2">
      <c r="B364" t="str">
        <f ca="1">IF(ISNA(VLOOKUP(J364&amp;"_"&amp;K364&amp;"_"&amp;L364,[1]挑战模式!$A:$AS,1,FALSE)),"",IF(VLOOKUP(J364&amp;"_"&amp;K364&amp;"_"&amp;L364,[1]挑战模式!$A:$AS,14+M364,FALSE)="","","Monster_Season"&amp;J364&amp;"_Challenge"&amp;K364&amp;"_"&amp;L364&amp;"_"&amp;M364))</f>
        <v/>
      </c>
      <c r="C364" t="str">
        <f t="shared" ca="1" si="15"/>
        <v/>
      </c>
      <c r="F364" t="str">
        <f ca="1">IF(ISNA(VLOOKUP(J364&amp;"_"&amp;K364&amp;"_"&amp;L364,[1]挑战模式!$A:$AS,14+M364,FALSE)),"",IF(VLOOKUP(J364&amp;"_"&amp;K364&amp;"_"&amp;L364,[1]挑战模式!$A:$AS,14+M364,FALSE)="","",IF(VLOOKUP(VLOOKUP(J364&amp;"_"&amp;K364&amp;"_"&amp;L364,[1]挑战模式!$A:$AS,14+M364,FALSE),[1]怪物!$B:$L,11,FALSE)=0,"",VLOOKUP(VLOOKUP(J364&amp;"_"&amp;K364&amp;"_"&amp;L364,[1]挑战模式!$A:$AS,14+M364,FALSE),[1]怪物!$B:$L,11,FALSE))))</f>
        <v/>
      </c>
      <c r="G364" t="str">
        <f t="shared" ca="1" si="16"/>
        <v/>
      </c>
      <c r="H364" t="str">
        <f t="shared" ca="1" si="17"/>
        <v/>
      </c>
      <c r="I364" t="str">
        <f ca="1">IF(B364="","",IF(RIGHT(VLOOKUP(J364&amp;"_"&amp;K364&amp;"_"&amp;L364,[1]挑战模式!$A:$AS,14+M364,FALSE),1)="3","EffectCreate_BossEffect;EffectCreate_MonsterShow","EffectCreate_MonsterShow"))</f>
        <v/>
      </c>
      <c r="J364" s="2">
        <v>0</v>
      </c>
      <c r="K364" s="2">
        <v>8</v>
      </c>
      <c r="L364" s="2">
        <v>4</v>
      </c>
      <c r="M364" s="2">
        <v>5</v>
      </c>
    </row>
    <row r="365" spans="2:13" x14ac:dyDescent="0.2">
      <c r="B365" t="str">
        <f ca="1">IF(ISNA(VLOOKUP(J365&amp;"_"&amp;K365&amp;"_"&amp;L365,[1]挑战模式!$A:$AS,1,FALSE)),"",IF(VLOOKUP(J365&amp;"_"&amp;K365&amp;"_"&amp;L365,[1]挑战模式!$A:$AS,14+M365,FALSE)="","","Monster_Season"&amp;J365&amp;"_Challenge"&amp;K365&amp;"_"&amp;L365&amp;"_"&amp;M365))</f>
        <v/>
      </c>
      <c r="C365" t="str">
        <f t="shared" ca="1" si="15"/>
        <v/>
      </c>
      <c r="F365" t="str">
        <f ca="1">IF(ISNA(VLOOKUP(J365&amp;"_"&amp;K365&amp;"_"&amp;L365,[1]挑战模式!$A:$AS,14+M365,FALSE)),"",IF(VLOOKUP(J365&amp;"_"&amp;K365&amp;"_"&amp;L365,[1]挑战模式!$A:$AS,14+M365,FALSE)="","",IF(VLOOKUP(VLOOKUP(J365&amp;"_"&amp;K365&amp;"_"&amp;L365,[1]挑战模式!$A:$AS,14+M365,FALSE),[1]怪物!$B:$L,11,FALSE)=0,"",VLOOKUP(VLOOKUP(J365&amp;"_"&amp;K365&amp;"_"&amp;L365,[1]挑战模式!$A:$AS,14+M365,FALSE),[1]怪物!$B:$L,11,FALSE))))</f>
        <v/>
      </c>
      <c r="G365" t="str">
        <f t="shared" ca="1" si="16"/>
        <v/>
      </c>
      <c r="H365" t="str">
        <f t="shared" ca="1" si="17"/>
        <v/>
      </c>
      <c r="I365" t="str">
        <f ca="1">IF(B365="","",IF(RIGHT(VLOOKUP(J365&amp;"_"&amp;K365&amp;"_"&amp;L365,[1]挑战模式!$A:$AS,14+M365,FALSE),1)="3","EffectCreate_BossEffect;EffectCreate_MonsterShow","EffectCreate_MonsterShow"))</f>
        <v/>
      </c>
      <c r="J365" s="2">
        <v>0</v>
      </c>
      <c r="K365" s="2">
        <v>8</v>
      </c>
      <c r="L365" s="2">
        <v>4</v>
      </c>
      <c r="M365" s="2">
        <v>6</v>
      </c>
    </row>
    <row r="366" spans="2:13" x14ac:dyDescent="0.2">
      <c r="B366" t="str">
        <f ca="1">IF(ISNA(VLOOKUP(J366&amp;"_"&amp;K366&amp;"_"&amp;L366,[1]挑战模式!$A:$AS,1,FALSE)),"",IF(VLOOKUP(J366&amp;"_"&amp;K366&amp;"_"&amp;L366,[1]挑战模式!$A:$AS,14+M366,FALSE)="","","Monster_Season"&amp;J366&amp;"_Challenge"&amp;K366&amp;"_"&amp;L366&amp;"_"&amp;M366))</f>
        <v>Monster_Season0_Challenge8_5_1</v>
      </c>
      <c r="C366" t="str">
        <f t="shared" ca="1" si="15"/>
        <v>None</v>
      </c>
      <c r="F366" t="str">
        <f ca="1">IF(ISNA(VLOOKUP(J366&amp;"_"&amp;K366&amp;"_"&amp;L366,[1]挑战模式!$A:$AS,14+M366,FALSE)),"",IF(VLOOKUP(J366&amp;"_"&amp;K366&amp;"_"&amp;L366,[1]挑战模式!$A:$AS,14+M366,FALSE)="","",IF(VLOOKUP(VLOOKUP(J366&amp;"_"&amp;K366&amp;"_"&amp;L366,[1]挑战模式!$A:$AS,14+M366,FALSE),[1]怪物!$B:$L,11,FALSE)=0,"",VLOOKUP(VLOOKUP(J366&amp;"_"&amp;K366&amp;"_"&amp;L366,[1]挑战模式!$A:$AS,14+M366,FALSE),[1]怪物!$B:$L,11,FALSE))))</f>
        <v/>
      </c>
      <c r="G366" t="str">
        <f t="shared" ca="1" si="16"/>
        <v>Unit_Monster_Season0_Challenge8_5_1</v>
      </c>
      <c r="H366" t="str">
        <f t="shared" ca="1" si="17"/>
        <v>TowerDefense_Monster1</v>
      </c>
      <c r="I366" t="str">
        <f ca="1">IF(B366="","",IF(RIGHT(VLOOKUP(J366&amp;"_"&amp;K366&amp;"_"&amp;L366,[1]挑战模式!$A:$AS,14+M366,FALSE),1)="3","EffectCreate_BossEffect;EffectCreate_MonsterShow","EffectCreate_MonsterShow"))</f>
        <v>EffectCreate_MonsterShow</v>
      </c>
      <c r="J366" s="2">
        <v>0</v>
      </c>
      <c r="K366" s="2">
        <v>8</v>
      </c>
      <c r="L366" s="2">
        <v>5</v>
      </c>
      <c r="M366" s="2">
        <v>1</v>
      </c>
    </row>
    <row r="367" spans="2:13" x14ac:dyDescent="0.2">
      <c r="B367" t="str">
        <f ca="1">IF(ISNA(VLOOKUP(J367&amp;"_"&amp;K367&amp;"_"&amp;L367,[1]挑战模式!$A:$AS,1,FALSE)),"",IF(VLOOKUP(J367&amp;"_"&amp;K367&amp;"_"&amp;L367,[1]挑战模式!$A:$AS,14+M367,FALSE)="","","Monster_Season"&amp;J367&amp;"_Challenge"&amp;K367&amp;"_"&amp;L367&amp;"_"&amp;M367))</f>
        <v>Monster_Season0_Challenge8_5_2</v>
      </c>
      <c r="C367" t="str">
        <f t="shared" ca="1" si="15"/>
        <v>None</v>
      </c>
      <c r="F367" t="str">
        <f ca="1">IF(ISNA(VLOOKUP(J367&amp;"_"&amp;K367&amp;"_"&amp;L367,[1]挑战模式!$A:$AS,14+M367,FALSE)),"",IF(VLOOKUP(J367&amp;"_"&amp;K367&amp;"_"&amp;L367,[1]挑战模式!$A:$AS,14+M367,FALSE)="","",IF(VLOOKUP(VLOOKUP(J367&amp;"_"&amp;K367&amp;"_"&amp;L367,[1]挑战模式!$A:$AS,14+M367,FALSE),[1]怪物!$B:$L,11,FALSE)=0,"",VLOOKUP(VLOOKUP(J367&amp;"_"&amp;K367&amp;"_"&amp;L367,[1]挑战模式!$A:$AS,14+M367,FALSE),[1]怪物!$B:$L,11,FALSE))))</f>
        <v/>
      </c>
      <c r="G367" t="str">
        <f t="shared" ca="1" si="16"/>
        <v>Unit_Monster_Season0_Challenge8_5_2</v>
      </c>
      <c r="H367" t="str">
        <f t="shared" ca="1" si="17"/>
        <v>TowerDefense_Monster1</v>
      </c>
      <c r="I367" t="str">
        <f ca="1">IF(B367="","",IF(RIGHT(VLOOKUP(J367&amp;"_"&amp;K367&amp;"_"&amp;L367,[1]挑战模式!$A:$AS,14+M367,FALSE),1)="3","EffectCreate_BossEffect;EffectCreate_MonsterShow","EffectCreate_MonsterShow"))</f>
        <v>EffectCreate_MonsterShow</v>
      </c>
      <c r="J367" s="2">
        <v>0</v>
      </c>
      <c r="K367" s="2">
        <v>8</v>
      </c>
      <c r="L367" s="2">
        <v>5</v>
      </c>
      <c r="M367" s="2">
        <v>2</v>
      </c>
    </row>
    <row r="368" spans="2:13" x14ac:dyDescent="0.2">
      <c r="B368" t="str">
        <f ca="1">IF(ISNA(VLOOKUP(J368&amp;"_"&amp;K368&amp;"_"&amp;L368,[1]挑战模式!$A:$AS,1,FALSE)),"",IF(VLOOKUP(J368&amp;"_"&amp;K368&amp;"_"&amp;L368,[1]挑战模式!$A:$AS,14+M368,FALSE)="","","Monster_Season"&amp;J368&amp;"_Challenge"&amp;K368&amp;"_"&amp;L368&amp;"_"&amp;M368))</f>
        <v>Monster_Season0_Challenge8_5_3</v>
      </c>
      <c r="C368" t="str">
        <f t="shared" ca="1" si="15"/>
        <v>None</v>
      </c>
      <c r="F368" t="str">
        <f ca="1">IF(ISNA(VLOOKUP(J368&amp;"_"&amp;K368&amp;"_"&amp;L368,[1]挑战模式!$A:$AS,14+M368,FALSE)),"",IF(VLOOKUP(J368&amp;"_"&amp;K368&amp;"_"&amp;L368,[1]挑战模式!$A:$AS,14+M368,FALSE)="","",IF(VLOOKUP(VLOOKUP(J368&amp;"_"&amp;K368&amp;"_"&amp;L368,[1]挑战模式!$A:$AS,14+M368,FALSE),[1]怪物!$B:$L,11,FALSE)=0,"",VLOOKUP(VLOOKUP(J368&amp;"_"&amp;K368&amp;"_"&amp;L368,[1]挑战模式!$A:$AS,14+M368,FALSE),[1]怪物!$B:$L,11,FALSE))))</f>
        <v/>
      </c>
      <c r="G368" t="str">
        <f t="shared" ca="1" si="16"/>
        <v>Unit_Monster_Season0_Challenge8_5_3</v>
      </c>
      <c r="H368" t="str">
        <f t="shared" ca="1" si="17"/>
        <v>TowerDefense_Monster1</v>
      </c>
      <c r="I368" t="str">
        <f ca="1">IF(B368="","",IF(RIGHT(VLOOKUP(J368&amp;"_"&amp;K368&amp;"_"&amp;L368,[1]挑战模式!$A:$AS,14+M368,FALSE),1)="3","EffectCreate_BossEffect;EffectCreate_MonsterShow","EffectCreate_MonsterShow"))</f>
        <v>EffectCreate_MonsterShow</v>
      </c>
      <c r="J368" s="2">
        <v>0</v>
      </c>
      <c r="K368" s="2">
        <v>8</v>
      </c>
      <c r="L368" s="2">
        <v>5</v>
      </c>
      <c r="M368" s="2">
        <v>3</v>
      </c>
    </row>
    <row r="369" spans="2:13" x14ac:dyDescent="0.2">
      <c r="B369" t="str">
        <f ca="1">IF(ISNA(VLOOKUP(J369&amp;"_"&amp;K369&amp;"_"&amp;L369,[1]挑战模式!$A:$AS,1,FALSE)),"",IF(VLOOKUP(J369&amp;"_"&amp;K369&amp;"_"&amp;L369,[1]挑战模式!$A:$AS,14+M369,FALSE)="","","Monster_Season"&amp;J369&amp;"_Challenge"&amp;K369&amp;"_"&amp;L369&amp;"_"&amp;M369))</f>
        <v/>
      </c>
      <c r="C369" t="str">
        <f t="shared" ca="1" si="15"/>
        <v/>
      </c>
      <c r="F369" t="str">
        <f ca="1">IF(ISNA(VLOOKUP(J369&amp;"_"&amp;K369&amp;"_"&amp;L369,[1]挑战模式!$A:$AS,14+M369,FALSE)),"",IF(VLOOKUP(J369&amp;"_"&amp;K369&amp;"_"&amp;L369,[1]挑战模式!$A:$AS,14+M369,FALSE)="","",IF(VLOOKUP(VLOOKUP(J369&amp;"_"&amp;K369&amp;"_"&amp;L369,[1]挑战模式!$A:$AS,14+M369,FALSE),[1]怪物!$B:$L,11,FALSE)=0,"",VLOOKUP(VLOOKUP(J369&amp;"_"&amp;K369&amp;"_"&amp;L369,[1]挑战模式!$A:$AS,14+M369,FALSE),[1]怪物!$B:$L,11,FALSE))))</f>
        <v/>
      </c>
      <c r="G369" t="str">
        <f t="shared" ca="1" si="16"/>
        <v/>
      </c>
      <c r="H369" t="str">
        <f t="shared" ca="1" si="17"/>
        <v/>
      </c>
      <c r="I369" t="str">
        <f ca="1">IF(B369="","",IF(RIGHT(VLOOKUP(J369&amp;"_"&amp;K369&amp;"_"&amp;L369,[1]挑战模式!$A:$AS,14+M369,FALSE),1)="3","EffectCreate_BossEffect;EffectCreate_MonsterShow","EffectCreate_MonsterShow"))</f>
        <v/>
      </c>
      <c r="J369" s="2">
        <v>0</v>
      </c>
      <c r="K369" s="2">
        <v>8</v>
      </c>
      <c r="L369" s="2">
        <v>5</v>
      </c>
      <c r="M369" s="2">
        <v>4</v>
      </c>
    </row>
    <row r="370" spans="2:13" x14ac:dyDescent="0.2">
      <c r="B370" t="str">
        <f ca="1">IF(ISNA(VLOOKUP(J370&amp;"_"&amp;K370&amp;"_"&amp;L370,[1]挑战模式!$A:$AS,1,FALSE)),"",IF(VLOOKUP(J370&amp;"_"&amp;K370&amp;"_"&amp;L370,[1]挑战模式!$A:$AS,14+M370,FALSE)="","","Monster_Season"&amp;J370&amp;"_Challenge"&amp;K370&amp;"_"&amp;L370&amp;"_"&amp;M370))</f>
        <v/>
      </c>
      <c r="C370" t="str">
        <f t="shared" ca="1" si="15"/>
        <v/>
      </c>
      <c r="F370" t="str">
        <f ca="1">IF(ISNA(VLOOKUP(J370&amp;"_"&amp;K370&amp;"_"&amp;L370,[1]挑战模式!$A:$AS,14+M370,FALSE)),"",IF(VLOOKUP(J370&amp;"_"&amp;K370&amp;"_"&amp;L370,[1]挑战模式!$A:$AS,14+M370,FALSE)="","",IF(VLOOKUP(VLOOKUP(J370&amp;"_"&amp;K370&amp;"_"&amp;L370,[1]挑战模式!$A:$AS,14+M370,FALSE),[1]怪物!$B:$L,11,FALSE)=0,"",VLOOKUP(VLOOKUP(J370&amp;"_"&amp;K370&amp;"_"&amp;L370,[1]挑战模式!$A:$AS,14+M370,FALSE),[1]怪物!$B:$L,11,FALSE))))</f>
        <v/>
      </c>
      <c r="G370" t="str">
        <f t="shared" ca="1" si="16"/>
        <v/>
      </c>
      <c r="H370" t="str">
        <f t="shared" ca="1" si="17"/>
        <v/>
      </c>
      <c r="I370" t="str">
        <f ca="1">IF(B370="","",IF(RIGHT(VLOOKUP(J370&amp;"_"&amp;K370&amp;"_"&amp;L370,[1]挑战模式!$A:$AS,14+M370,FALSE),1)="3","EffectCreate_BossEffect;EffectCreate_MonsterShow","EffectCreate_MonsterShow"))</f>
        <v/>
      </c>
      <c r="J370" s="2">
        <v>0</v>
      </c>
      <c r="K370" s="2">
        <v>8</v>
      </c>
      <c r="L370" s="2">
        <v>5</v>
      </c>
      <c r="M370" s="2">
        <v>5</v>
      </c>
    </row>
    <row r="371" spans="2:13" x14ac:dyDescent="0.2">
      <c r="B371" t="str">
        <f ca="1">IF(ISNA(VLOOKUP(J371&amp;"_"&amp;K371&amp;"_"&amp;L371,[1]挑战模式!$A:$AS,1,FALSE)),"",IF(VLOOKUP(J371&amp;"_"&amp;K371&amp;"_"&amp;L371,[1]挑战模式!$A:$AS,14+M371,FALSE)="","","Monster_Season"&amp;J371&amp;"_Challenge"&amp;K371&amp;"_"&amp;L371&amp;"_"&amp;M371))</f>
        <v/>
      </c>
      <c r="C371" t="str">
        <f t="shared" ca="1" si="15"/>
        <v/>
      </c>
      <c r="F371" t="str">
        <f ca="1">IF(ISNA(VLOOKUP(J371&amp;"_"&amp;K371&amp;"_"&amp;L371,[1]挑战模式!$A:$AS,14+M371,FALSE)),"",IF(VLOOKUP(J371&amp;"_"&amp;K371&amp;"_"&amp;L371,[1]挑战模式!$A:$AS,14+M371,FALSE)="","",IF(VLOOKUP(VLOOKUP(J371&amp;"_"&amp;K371&amp;"_"&amp;L371,[1]挑战模式!$A:$AS,14+M371,FALSE),[1]怪物!$B:$L,11,FALSE)=0,"",VLOOKUP(VLOOKUP(J371&amp;"_"&amp;K371&amp;"_"&amp;L371,[1]挑战模式!$A:$AS,14+M371,FALSE),[1]怪物!$B:$L,11,FALSE))))</f>
        <v/>
      </c>
      <c r="G371" t="str">
        <f t="shared" ca="1" si="16"/>
        <v/>
      </c>
      <c r="H371" t="str">
        <f t="shared" ca="1" si="17"/>
        <v/>
      </c>
      <c r="I371" t="str">
        <f ca="1">IF(B371="","",IF(RIGHT(VLOOKUP(J371&amp;"_"&amp;K371&amp;"_"&amp;L371,[1]挑战模式!$A:$AS,14+M371,FALSE),1)="3","EffectCreate_BossEffect;EffectCreate_MonsterShow","EffectCreate_MonsterShow"))</f>
        <v/>
      </c>
      <c r="J371" s="2">
        <v>0</v>
      </c>
      <c r="K371" s="2">
        <v>8</v>
      </c>
      <c r="L371" s="2">
        <v>5</v>
      </c>
      <c r="M371" s="2">
        <v>6</v>
      </c>
    </row>
    <row r="372" spans="2:13" x14ac:dyDescent="0.2">
      <c r="B372" t="str">
        <f ca="1">IF(ISNA(VLOOKUP(J372&amp;"_"&amp;K372&amp;"_"&amp;L372,[1]挑战模式!$A:$AS,1,FALSE)),"",IF(VLOOKUP(J372&amp;"_"&amp;K372&amp;"_"&amp;L372,[1]挑战模式!$A:$AS,14+M372,FALSE)="","","Monster_Season"&amp;J372&amp;"_Challenge"&amp;K372&amp;"_"&amp;L372&amp;"_"&amp;M372))</f>
        <v>Monster_Season0_Challenge8_6_1</v>
      </c>
      <c r="C372" t="str">
        <f t="shared" ca="1" si="15"/>
        <v>None</v>
      </c>
      <c r="F372" t="str">
        <f ca="1">IF(ISNA(VLOOKUP(J372&amp;"_"&amp;K372&amp;"_"&amp;L372,[1]挑战模式!$A:$AS,14+M372,FALSE)),"",IF(VLOOKUP(J372&amp;"_"&amp;K372&amp;"_"&amp;L372,[1]挑战模式!$A:$AS,14+M372,FALSE)="","",IF(VLOOKUP(VLOOKUP(J372&amp;"_"&amp;K372&amp;"_"&amp;L372,[1]挑战模式!$A:$AS,14+M372,FALSE),[1]怪物!$B:$L,11,FALSE)=0,"",VLOOKUP(VLOOKUP(J372&amp;"_"&amp;K372&amp;"_"&amp;L372,[1]挑战模式!$A:$AS,14+M372,FALSE),[1]怪物!$B:$L,11,FALSE))))</f>
        <v/>
      </c>
      <c r="G372" t="str">
        <f t="shared" ca="1" si="16"/>
        <v>Unit_Monster_Season0_Challenge8_6_1</v>
      </c>
      <c r="H372" t="str">
        <f t="shared" ca="1" si="17"/>
        <v>TowerDefense_Monster1</v>
      </c>
      <c r="I372" t="str">
        <f ca="1">IF(B372="","",IF(RIGHT(VLOOKUP(J372&amp;"_"&amp;K372&amp;"_"&amp;L372,[1]挑战模式!$A:$AS,14+M372,FALSE),1)="3","EffectCreate_BossEffect;EffectCreate_MonsterShow","EffectCreate_MonsterShow"))</f>
        <v>EffectCreate_MonsterShow</v>
      </c>
      <c r="J372" s="2">
        <v>0</v>
      </c>
      <c r="K372" s="2">
        <v>8</v>
      </c>
      <c r="L372" s="2">
        <v>6</v>
      </c>
      <c r="M372" s="2">
        <v>1</v>
      </c>
    </row>
    <row r="373" spans="2:13" x14ac:dyDescent="0.2">
      <c r="B373" t="str">
        <f ca="1">IF(ISNA(VLOOKUP(J373&amp;"_"&amp;K373&amp;"_"&amp;L373,[1]挑战模式!$A:$AS,1,FALSE)),"",IF(VLOOKUP(J373&amp;"_"&amp;K373&amp;"_"&amp;L373,[1]挑战模式!$A:$AS,14+M373,FALSE)="","","Monster_Season"&amp;J373&amp;"_Challenge"&amp;K373&amp;"_"&amp;L373&amp;"_"&amp;M373))</f>
        <v>Monster_Season0_Challenge8_6_2</v>
      </c>
      <c r="C373" t="str">
        <f t="shared" ca="1" si="15"/>
        <v>None</v>
      </c>
      <c r="F373" t="str">
        <f ca="1">IF(ISNA(VLOOKUP(J373&amp;"_"&amp;K373&amp;"_"&amp;L373,[1]挑战模式!$A:$AS,14+M373,FALSE)),"",IF(VLOOKUP(J373&amp;"_"&amp;K373&amp;"_"&amp;L373,[1]挑战模式!$A:$AS,14+M373,FALSE)="","",IF(VLOOKUP(VLOOKUP(J373&amp;"_"&amp;K373&amp;"_"&amp;L373,[1]挑战模式!$A:$AS,14+M373,FALSE),[1]怪物!$B:$L,11,FALSE)=0,"",VLOOKUP(VLOOKUP(J373&amp;"_"&amp;K373&amp;"_"&amp;L373,[1]挑战模式!$A:$AS,14+M373,FALSE),[1]怪物!$B:$L,11,FALSE))))</f>
        <v/>
      </c>
      <c r="G373" t="str">
        <f t="shared" ca="1" si="16"/>
        <v>Unit_Monster_Season0_Challenge8_6_2</v>
      </c>
      <c r="H373" t="str">
        <f t="shared" ca="1" si="17"/>
        <v>TowerDefense_Monster1</v>
      </c>
      <c r="I373" t="str">
        <f ca="1">IF(B373="","",IF(RIGHT(VLOOKUP(J373&amp;"_"&amp;K373&amp;"_"&amp;L373,[1]挑战模式!$A:$AS,14+M373,FALSE),1)="3","EffectCreate_BossEffect;EffectCreate_MonsterShow","EffectCreate_MonsterShow"))</f>
        <v>EffectCreate_MonsterShow</v>
      </c>
      <c r="J373" s="2">
        <v>0</v>
      </c>
      <c r="K373" s="2">
        <v>8</v>
      </c>
      <c r="L373" s="2">
        <v>6</v>
      </c>
      <c r="M373" s="2">
        <v>2</v>
      </c>
    </row>
    <row r="374" spans="2:13" x14ac:dyDescent="0.2">
      <c r="B374" t="str">
        <f ca="1">IF(ISNA(VLOOKUP(J374&amp;"_"&amp;K374&amp;"_"&amp;L374,[1]挑战模式!$A:$AS,1,FALSE)),"",IF(VLOOKUP(J374&amp;"_"&amp;K374&amp;"_"&amp;L374,[1]挑战模式!$A:$AS,14+M374,FALSE)="","","Monster_Season"&amp;J374&amp;"_Challenge"&amp;K374&amp;"_"&amp;L374&amp;"_"&amp;M374))</f>
        <v>Monster_Season0_Challenge8_6_3</v>
      </c>
      <c r="C374" t="str">
        <f t="shared" ca="1" si="15"/>
        <v>None</v>
      </c>
      <c r="F374" t="str">
        <f ca="1">IF(ISNA(VLOOKUP(J374&amp;"_"&amp;K374&amp;"_"&amp;L374,[1]挑战模式!$A:$AS,14+M374,FALSE)),"",IF(VLOOKUP(J374&amp;"_"&amp;K374&amp;"_"&amp;L374,[1]挑战模式!$A:$AS,14+M374,FALSE)="","",IF(VLOOKUP(VLOOKUP(J374&amp;"_"&amp;K374&amp;"_"&amp;L374,[1]挑战模式!$A:$AS,14+M374,FALSE),[1]怪物!$B:$L,11,FALSE)=0,"",VLOOKUP(VLOOKUP(J374&amp;"_"&amp;K374&amp;"_"&amp;L374,[1]挑战模式!$A:$AS,14+M374,FALSE),[1]怪物!$B:$L,11,FALSE))))</f>
        <v/>
      </c>
      <c r="G374" t="str">
        <f t="shared" ca="1" si="16"/>
        <v>Unit_Monster_Season0_Challenge8_6_3</v>
      </c>
      <c r="H374" t="str">
        <f t="shared" ca="1" si="17"/>
        <v>TowerDefense_Monster1</v>
      </c>
      <c r="I374" t="str">
        <f ca="1">IF(B374="","",IF(RIGHT(VLOOKUP(J374&amp;"_"&amp;K374&amp;"_"&amp;L374,[1]挑战模式!$A:$AS,14+M374,FALSE),1)="3","EffectCreate_BossEffect;EffectCreate_MonsterShow","EffectCreate_MonsterShow"))</f>
        <v>EffectCreate_MonsterShow</v>
      </c>
      <c r="J374" s="2">
        <v>0</v>
      </c>
      <c r="K374" s="2">
        <v>8</v>
      </c>
      <c r="L374" s="2">
        <v>6</v>
      </c>
      <c r="M374" s="2">
        <v>3</v>
      </c>
    </row>
    <row r="375" spans="2:13" x14ac:dyDescent="0.2">
      <c r="B375" t="str">
        <f ca="1">IF(ISNA(VLOOKUP(J375&amp;"_"&amp;K375&amp;"_"&amp;L375,[1]挑战模式!$A:$AS,1,FALSE)),"",IF(VLOOKUP(J375&amp;"_"&amp;K375&amp;"_"&amp;L375,[1]挑战模式!$A:$AS,14+M375,FALSE)="","","Monster_Season"&amp;J375&amp;"_Challenge"&amp;K375&amp;"_"&amp;L375&amp;"_"&amp;M375))</f>
        <v>Monster_Season0_Challenge8_6_4</v>
      </c>
      <c r="C375" t="str">
        <f t="shared" ca="1" si="15"/>
        <v>None</v>
      </c>
      <c r="F375" t="str">
        <f ca="1">IF(ISNA(VLOOKUP(J375&amp;"_"&amp;K375&amp;"_"&amp;L375,[1]挑战模式!$A:$AS,14+M375,FALSE)),"",IF(VLOOKUP(J375&amp;"_"&amp;K375&amp;"_"&amp;L375,[1]挑战模式!$A:$AS,14+M375,FALSE)="","",IF(VLOOKUP(VLOOKUP(J375&amp;"_"&amp;K375&amp;"_"&amp;L375,[1]挑战模式!$A:$AS,14+M375,FALSE),[1]怪物!$B:$L,11,FALSE)=0,"",VLOOKUP(VLOOKUP(J375&amp;"_"&amp;K375&amp;"_"&amp;L375,[1]挑战模式!$A:$AS,14+M375,FALSE),[1]怪物!$B:$L,11,FALSE))))</f>
        <v/>
      </c>
      <c r="G375" t="str">
        <f t="shared" ca="1" si="16"/>
        <v>Unit_Monster_Season0_Challenge8_6_4</v>
      </c>
      <c r="H375" t="str">
        <f t="shared" ca="1" si="17"/>
        <v>TowerDefense_Monster1</v>
      </c>
      <c r="I375" t="str">
        <f ca="1">IF(B375="","",IF(RIGHT(VLOOKUP(J375&amp;"_"&amp;K375&amp;"_"&amp;L375,[1]挑战模式!$A:$AS,14+M375,FALSE),1)="3","EffectCreate_BossEffect;EffectCreate_MonsterShow","EffectCreate_MonsterShow"))</f>
        <v>EffectCreate_MonsterShow</v>
      </c>
      <c r="J375" s="2">
        <v>0</v>
      </c>
      <c r="K375" s="2">
        <v>8</v>
      </c>
      <c r="L375" s="2">
        <v>6</v>
      </c>
      <c r="M375" s="2">
        <v>4</v>
      </c>
    </row>
    <row r="376" spans="2:13" x14ac:dyDescent="0.2">
      <c r="B376" t="str">
        <f ca="1">IF(ISNA(VLOOKUP(J376&amp;"_"&amp;K376&amp;"_"&amp;L376,[1]挑战模式!$A:$AS,1,FALSE)),"",IF(VLOOKUP(J376&amp;"_"&amp;K376&amp;"_"&amp;L376,[1]挑战模式!$A:$AS,14+M376,FALSE)="","","Monster_Season"&amp;J376&amp;"_Challenge"&amp;K376&amp;"_"&amp;L376&amp;"_"&amp;M376))</f>
        <v/>
      </c>
      <c r="C376" t="str">
        <f t="shared" ca="1" si="15"/>
        <v/>
      </c>
      <c r="F376" t="str">
        <f ca="1">IF(ISNA(VLOOKUP(J376&amp;"_"&amp;K376&amp;"_"&amp;L376,[1]挑战模式!$A:$AS,14+M376,FALSE)),"",IF(VLOOKUP(J376&amp;"_"&amp;K376&amp;"_"&amp;L376,[1]挑战模式!$A:$AS,14+M376,FALSE)="","",IF(VLOOKUP(VLOOKUP(J376&amp;"_"&amp;K376&amp;"_"&amp;L376,[1]挑战模式!$A:$AS,14+M376,FALSE),[1]怪物!$B:$L,11,FALSE)=0,"",VLOOKUP(VLOOKUP(J376&amp;"_"&amp;K376&amp;"_"&amp;L376,[1]挑战模式!$A:$AS,14+M376,FALSE),[1]怪物!$B:$L,11,FALSE))))</f>
        <v/>
      </c>
      <c r="G376" t="str">
        <f t="shared" ca="1" si="16"/>
        <v/>
      </c>
      <c r="H376" t="str">
        <f t="shared" ca="1" si="17"/>
        <v/>
      </c>
      <c r="I376" t="str">
        <f ca="1">IF(B376="","",IF(RIGHT(VLOOKUP(J376&amp;"_"&amp;K376&amp;"_"&amp;L376,[1]挑战模式!$A:$AS,14+M376,FALSE),1)="3","EffectCreate_BossEffect;EffectCreate_MonsterShow","EffectCreate_MonsterShow"))</f>
        <v/>
      </c>
      <c r="J376" s="2">
        <v>0</v>
      </c>
      <c r="K376" s="2">
        <v>8</v>
      </c>
      <c r="L376" s="2">
        <v>6</v>
      </c>
      <c r="M376" s="2">
        <v>5</v>
      </c>
    </row>
    <row r="377" spans="2:13" x14ac:dyDescent="0.2">
      <c r="B377" t="str">
        <f ca="1">IF(ISNA(VLOOKUP(J377&amp;"_"&amp;K377&amp;"_"&amp;L377,[1]挑战模式!$A:$AS,1,FALSE)),"",IF(VLOOKUP(J377&amp;"_"&amp;K377&amp;"_"&amp;L377,[1]挑战模式!$A:$AS,14+M377,FALSE)="","","Monster_Season"&amp;J377&amp;"_Challenge"&amp;K377&amp;"_"&amp;L377&amp;"_"&amp;M377))</f>
        <v/>
      </c>
      <c r="C377" t="str">
        <f t="shared" ca="1" si="15"/>
        <v/>
      </c>
      <c r="F377" t="str">
        <f ca="1">IF(ISNA(VLOOKUP(J377&amp;"_"&amp;K377&amp;"_"&amp;L377,[1]挑战模式!$A:$AS,14+M377,FALSE)),"",IF(VLOOKUP(J377&amp;"_"&amp;K377&amp;"_"&amp;L377,[1]挑战模式!$A:$AS,14+M377,FALSE)="","",IF(VLOOKUP(VLOOKUP(J377&amp;"_"&amp;K377&amp;"_"&amp;L377,[1]挑战模式!$A:$AS,14+M377,FALSE),[1]怪物!$B:$L,11,FALSE)=0,"",VLOOKUP(VLOOKUP(J377&amp;"_"&amp;K377&amp;"_"&amp;L377,[1]挑战模式!$A:$AS,14+M377,FALSE),[1]怪物!$B:$L,11,FALSE))))</f>
        <v/>
      </c>
      <c r="G377" t="str">
        <f t="shared" ca="1" si="16"/>
        <v/>
      </c>
      <c r="H377" t="str">
        <f t="shared" ca="1" si="17"/>
        <v/>
      </c>
      <c r="I377" t="str">
        <f ca="1">IF(B377="","",IF(RIGHT(VLOOKUP(J377&amp;"_"&amp;K377&amp;"_"&amp;L377,[1]挑战模式!$A:$AS,14+M377,FALSE),1)="3","EffectCreate_BossEffect;EffectCreate_MonsterShow","EffectCreate_MonsterShow"))</f>
        <v/>
      </c>
      <c r="J377" s="2">
        <v>0</v>
      </c>
      <c r="K377" s="2">
        <v>8</v>
      </c>
      <c r="L377" s="2">
        <v>6</v>
      </c>
      <c r="M377" s="2">
        <v>6</v>
      </c>
    </row>
    <row r="378" spans="2:13" x14ac:dyDescent="0.2">
      <c r="B378" t="str">
        <f>IF(ISNA(VLOOKUP(J378&amp;"_"&amp;K378&amp;"_"&amp;L378,[1]挑战模式!$A:$AS,1,FALSE)),"",IF(VLOOKUP(J378&amp;"_"&amp;K378&amp;"_"&amp;L378,[1]挑战模式!$A:$AS,14+M378,FALSE)="","","Monster_Season"&amp;J378&amp;"_Challenge"&amp;K378&amp;"_"&amp;L378&amp;"_"&amp;M378))</f>
        <v/>
      </c>
      <c r="C378" t="str">
        <f t="shared" si="15"/>
        <v/>
      </c>
      <c r="F378" t="str">
        <f>IF(ISNA(VLOOKUP(J378&amp;"_"&amp;K378&amp;"_"&amp;L378,[1]挑战模式!$A:$AS,14+M378,FALSE)),"",IF(VLOOKUP(J378&amp;"_"&amp;K378&amp;"_"&amp;L378,[1]挑战模式!$A:$AS,14+M378,FALSE)="","",IF(VLOOKUP(VLOOKUP(J378&amp;"_"&amp;K378&amp;"_"&amp;L378,[1]挑战模式!$A:$AS,14+M378,FALSE),[1]怪物!$B:$L,11,FALSE)=0,"",VLOOKUP(VLOOKUP(J378&amp;"_"&amp;K378&amp;"_"&amp;L378,[1]挑战模式!$A:$AS,14+M378,FALSE),[1]怪物!$B:$L,11,FALSE))))</f>
        <v/>
      </c>
      <c r="G378" t="str">
        <f t="shared" si="16"/>
        <v/>
      </c>
      <c r="H378" t="str">
        <f t="shared" si="17"/>
        <v/>
      </c>
      <c r="I378" t="str">
        <f>IF(B378="","",IF(RIGHT(VLOOKUP(J378&amp;"_"&amp;K378&amp;"_"&amp;L378,[1]挑战模式!$A:$AS,14+M378,FALSE),1)="3","EffectCreate_BossEffect;EffectCreate_MonsterShow","EffectCreate_MonsterShow"))</f>
        <v/>
      </c>
      <c r="J378" s="2">
        <v>0</v>
      </c>
      <c r="K378" s="2">
        <v>8</v>
      </c>
      <c r="L378" s="2">
        <v>7</v>
      </c>
      <c r="M378" s="2">
        <v>1</v>
      </c>
    </row>
    <row r="379" spans="2:13" x14ac:dyDescent="0.2">
      <c r="B379" t="str">
        <f>IF(ISNA(VLOOKUP(J379&amp;"_"&amp;K379&amp;"_"&amp;L379,[1]挑战模式!$A:$AS,1,FALSE)),"",IF(VLOOKUP(J379&amp;"_"&amp;K379&amp;"_"&amp;L379,[1]挑战模式!$A:$AS,14+M379,FALSE)="","","Monster_Season"&amp;J379&amp;"_Challenge"&amp;K379&amp;"_"&amp;L379&amp;"_"&amp;M379))</f>
        <v/>
      </c>
      <c r="C379" t="str">
        <f t="shared" si="15"/>
        <v/>
      </c>
      <c r="F379" t="str">
        <f>IF(ISNA(VLOOKUP(J379&amp;"_"&amp;K379&amp;"_"&amp;L379,[1]挑战模式!$A:$AS,14+M379,FALSE)),"",IF(VLOOKUP(J379&amp;"_"&amp;K379&amp;"_"&amp;L379,[1]挑战模式!$A:$AS,14+M379,FALSE)="","",IF(VLOOKUP(VLOOKUP(J379&amp;"_"&amp;K379&amp;"_"&amp;L379,[1]挑战模式!$A:$AS,14+M379,FALSE),[1]怪物!$B:$L,11,FALSE)=0,"",VLOOKUP(VLOOKUP(J379&amp;"_"&amp;K379&amp;"_"&amp;L379,[1]挑战模式!$A:$AS,14+M379,FALSE),[1]怪物!$B:$L,11,FALSE))))</f>
        <v/>
      </c>
      <c r="G379" t="str">
        <f t="shared" si="16"/>
        <v/>
      </c>
      <c r="H379" t="str">
        <f t="shared" si="17"/>
        <v/>
      </c>
      <c r="I379" t="str">
        <f>IF(B379="","",IF(RIGHT(VLOOKUP(J379&amp;"_"&amp;K379&amp;"_"&amp;L379,[1]挑战模式!$A:$AS,14+M379,FALSE),1)="3","EffectCreate_BossEffect;EffectCreate_MonsterShow","EffectCreate_MonsterShow"))</f>
        <v/>
      </c>
      <c r="J379" s="2">
        <v>0</v>
      </c>
      <c r="K379" s="2">
        <v>8</v>
      </c>
      <c r="L379" s="2">
        <v>7</v>
      </c>
      <c r="M379" s="2">
        <v>2</v>
      </c>
    </row>
    <row r="380" spans="2:13" x14ac:dyDescent="0.2">
      <c r="B380" t="str">
        <f>IF(ISNA(VLOOKUP(J380&amp;"_"&amp;K380&amp;"_"&amp;L380,[1]挑战模式!$A:$AS,1,FALSE)),"",IF(VLOOKUP(J380&amp;"_"&amp;K380&amp;"_"&amp;L380,[1]挑战模式!$A:$AS,14+M380,FALSE)="","","Monster_Season"&amp;J380&amp;"_Challenge"&amp;K380&amp;"_"&amp;L380&amp;"_"&amp;M380))</f>
        <v/>
      </c>
      <c r="C380" t="str">
        <f t="shared" si="15"/>
        <v/>
      </c>
      <c r="F380" t="str">
        <f>IF(ISNA(VLOOKUP(J380&amp;"_"&amp;K380&amp;"_"&amp;L380,[1]挑战模式!$A:$AS,14+M380,FALSE)),"",IF(VLOOKUP(J380&amp;"_"&amp;K380&amp;"_"&amp;L380,[1]挑战模式!$A:$AS,14+M380,FALSE)="","",IF(VLOOKUP(VLOOKUP(J380&amp;"_"&amp;K380&amp;"_"&amp;L380,[1]挑战模式!$A:$AS,14+M380,FALSE),[1]怪物!$B:$L,11,FALSE)=0,"",VLOOKUP(VLOOKUP(J380&amp;"_"&amp;K380&amp;"_"&amp;L380,[1]挑战模式!$A:$AS,14+M380,FALSE),[1]怪物!$B:$L,11,FALSE))))</f>
        <v/>
      </c>
      <c r="G380" t="str">
        <f t="shared" si="16"/>
        <v/>
      </c>
      <c r="H380" t="str">
        <f t="shared" si="17"/>
        <v/>
      </c>
      <c r="I380" t="str">
        <f>IF(B380="","",IF(RIGHT(VLOOKUP(J380&amp;"_"&amp;K380&amp;"_"&amp;L380,[1]挑战模式!$A:$AS,14+M380,FALSE),1)="3","EffectCreate_BossEffect;EffectCreate_MonsterShow","EffectCreate_MonsterShow"))</f>
        <v/>
      </c>
      <c r="J380" s="2">
        <v>0</v>
      </c>
      <c r="K380" s="2">
        <v>8</v>
      </c>
      <c r="L380" s="2">
        <v>7</v>
      </c>
      <c r="M380" s="2">
        <v>3</v>
      </c>
    </row>
    <row r="381" spans="2:13" x14ac:dyDescent="0.2">
      <c r="B381" t="str">
        <f>IF(ISNA(VLOOKUP(J381&amp;"_"&amp;K381&amp;"_"&amp;L381,[1]挑战模式!$A:$AS,1,FALSE)),"",IF(VLOOKUP(J381&amp;"_"&amp;K381&amp;"_"&amp;L381,[1]挑战模式!$A:$AS,14+M381,FALSE)="","","Monster_Season"&amp;J381&amp;"_Challenge"&amp;K381&amp;"_"&amp;L381&amp;"_"&amp;M381))</f>
        <v/>
      </c>
      <c r="C381" t="str">
        <f t="shared" si="15"/>
        <v/>
      </c>
      <c r="F381" t="str">
        <f>IF(ISNA(VLOOKUP(J381&amp;"_"&amp;K381&amp;"_"&amp;L381,[1]挑战模式!$A:$AS,14+M381,FALSE)),"",IF(VLOOKUP(J381&amp;"_"&amp;K381&amp;"_"&amp;L381,[1]挑战模式!$A:$AS,14+M381,FALSE)="","",IF(VLOOKUP(VLOOKUP(J381&amp;"_"&amp;K381&amp;"_"&amp;L381,[1]挑战模式!$A:$AS,14+M381,FALSE),[1]怪物!$B:$L,11,FALSE)=0,"",VLOOKUP(VLOOKUP(J381&amp;"_"&amp;K381&amp;"_"&amp;L381,[1]挑战模式!$A:$AS,14+M381,FALSE),[1]怪物!$B:$L,11,FALSE))))</f>
        <v/>
      </c>
      <c r="G381" t="str">
        <f t="shared" si="16"/>
        <v/>
      </c>
      <c r="H381" t="str">
        <f t="shared" si="17"/>
        <v/>
      </c>
      <c r="I381" t="str">
        <f>IF(B381="","",IF(RIGHT(VLOOKUP(J381&amp;"_"&amp;K381&amp;"_"&amp;L381,[1]挑战模式!$A:$AS,14+M381,FALSE),1)="3","EffectCreate_BossEffect;EffectCreate_MonsterShow","EffectCreate_MonsterShow"))</f>
        <v/>
      </c>
      <c r="J381" s="2">
        <v>0</v>
      </c>
      <c r="K381" s="2">
        <v>8</v>
      </c>
      <c r="L381" s="2">
        <v>7</v>
      </c>
      <c r="M381" s="2">
        <v>4</v>
      </c>
    </row>
    <row r="382" spans="2:13" x14ac:dyDescent="0.2">
      <c r="B382" t="str">
        <f>IF(ISNA(VLOOKUP(J382&amp;"_"&amp;K382&amp;"_"&amp;L382,[1]挑战模式!$A:$AS,1,FALSE)),"",IF(VLOOKUP(J382&amp;"_"&amp;K382&amp;"_"&amp;L382,[1]挑战模式!$A:$AS,14+M382,FALSE)="","","Monster_Season"&amp;J382&amp;"_Challenge"&amp;K382&amp;"_"&amp;L382&amp;"_"&amp;M382))</f>
        <v/>
      </c>
      <c r="C382" t="str">
        <f t="shared" si="15"/>
        <v/>
      </c>
      <c r="F382" t="str">
        <f>IF(ISNA(VLOOKUP(J382&amp;"_"&amp;K382&amp;"_"&amp;L382,[1]挑战模式!$A:$AS,14+M382,FALSE)),"",IF(VLOOKUP(J382&amp;"_"&amp;K382&amp;"_"&amp;L382,[1]挑战模式!$A:$AS,14+M382,FALSE)="","",IF(VLOOKUP(VLOOKUP(J382&amp;"_"&amp;K382&amp;"_"&amp;L382,[1]挑战模式!$A:$AS,14+M382,FALSE),[1]怪物!$B:$L,11,FALSE)=0,"",VLOOKUP(VLOOKUP(J382&amp;"_"&amp;K382&amp;"_"&amp;L382,[1]挑战模式!$A:$AS,14+M382,FALSE),[1]怪物!$B:$L,11,FALSE))))</f>
        <v/>
      </c>
      <c r="G382" t="str">
        <f t="shared" si="16"/>
        <v/>
      </c>
      <c r="H382" t="str">
        <f t="shared" si="17"/>
        <v/>
      </c>
      <c r="I382" t="str">
        <f>IF(B382="","",IF(RIGHT(VLOOKUP(J382&amp;"_"&amp;K382&amp;"_"&amp;L382,[1]挑战模式!$A:$AS,14+M382,FALSE),1)="3","EffectCreate_BossEffect;EffectCreate_MonsterShow","EffectCreate_MonsterShow"))</f>
        <v/>
      </c>
      <c r="J382" s="2">
        <v>0</v>
      </c>
      <c r="K382" s="2">
        <v>8</v>
      </c>
      <c r="L382" s="2">
        <v>7</v>
      </c>
      <c r="M382" s="2">
        <v>5</v>
      </c>
    </row>
    <row r="383" spans="2:13" x14ac:dyDescent="0.2">
      <c r="B383" t="str">
        <f>IF(ISNA(VLOOKUP(J383&amp;"_"&amp;K383&amp;"_"&amp;L383,[1]挑战模式!$A:$AS,1,FALSE)),"",IF(VLOOKUP(J383&amp;"_"&amp;K383&amp;"_"&amp;L383,[1]挑战模式!$A:$AS,14+M383,FALSE)="","","Monster_Season"&amp;J383&amp;"_Challenge"&amp;K383&amp;"_"&amp;L383&amp;"_"&amp;M383))</f>
        <v/>
      </c>
      <c r="C383" t="str">
        <f t="shared" si="15"/>
        <v/>
      </c>
      <c r="F383" t="str">
        <f>IF(ISNA(VLOOKUP(J383&amp;"_"&amp;K383&amp;"_"&amp;L383,[1]挑战模式!$A:$AS,14+M383,FALSE)),"",IF(VLOOKUP(J383&amp;"_"&amp;K383&amp;"_"&amp;L383,[1]挑战模式!$A:$AS,14+M383,FALSE)="","",IF(VLOOKUP(VLOOKUP(J383&amp;"_"&amp;K383&amp;"_"&amp;L383,[1]挑战模式!$A:$AS,14+M383,FALSE),[1]怪物!$B:$L,11,FALSE)=0,"",VLOOKUP(VLOOKUP(J383&amp;"_"&amp;K383&amp;"_"&amp;L383,[1]挑战模式!$A:$AS,14+M383,FALSE),[1]怪物!$B:$L,11,FALSE))))</f>
        <v/>
      </c>
      <c r="G383" t="str">
        <f t="shared" si="16"/>
        <v/>
      </c>
      <c r="H383" t="str">
        <f t="shared" si="17"/>
        <v/>
      </c>
      <c r="I383" t="str">
        <f>IF(B383="","",IF(RIGHT(VLOOKUP(J383&amp;"_"&amp;K383&amp;"_"&amp;L383,[1]挑战模式!$A:$AS,14+M383,FALSE),1)="3","EffectCreate_BossEffect;EffectCreate_MonsterShow","EffectCreate_MonsterShow"))</f>
        <v/>
      </c>
      <c r="J383" s="2">
        <v>0</v>
      </c>
      <c r="K383" s="2">
        <v>8</v>
      </c>
      <c r="L383" s="2">
        <v>7</v>
      </c>
      <c r="M383" s="2">
        <v>6</v>
      </c>
    </row>
    <row r="384" spans="2:13" x14ac:dyDescent="0.2">
      <c r="B384" t="str">
        <f>IF(ISNA(VLOOKUP(J384&amp;"_"&amp;K384&amp;"_"&amp;L384,[1]挑战模式!$A:$AS,1,FALSE)),"",IF(VLOOKUP(J384&amp;"_"&amp;K384&amp;"_"&amp;L384,[1]挑战模式!$A:$AS,14+M384,FALSE)="","","Monster_Season"&amp;J384&amp;"_Challenge"&amp;K384&amp;"_"&amp;L384&amp;"_"&amp;M384))</f>
        <v/>
      </c>
      <c r="C384" t="str">
        <f t="shared" si="15"/>
        <v/>
      </c>
      <c r="F384" t="str">
        <f>IF(ISNA(VLOOKUP(J384&amp;"_"&amp;K384&amp;"_"&amp;L384,[1]挑战模式!$A:$AS,14+M384,FALSE)),"",IF(VLOOKUP(J384&amp;"_"&amp;K384&amp;"_"&amp;L384,[1]挑战模式!$A:$AS,14+M384,FALSE)="","",IF(VLOOKUP(VLOOKUP(J384&amp;"_"&amp;K384&amp;"_"&amp;L384,[1]挑战模式!$A:$AS,14+M384,FALSE),[1]怪物!$B:$L,11,FALSE)=0,"",VLOOKUP(VLOOKUP(J384&amp;"_"&amp;K384&amp;"_"&amp;L384,[1]挑战模式!$A:$AS,14+M384,FALSE),[1]怪物!$B:$L,11,FALSE))))</f>
        <v/>
      </c>
      <c r="G384" t="str">
        <f t="shared" si="16"/>
        <v/>
      </c>
      <c r="H384" t="str">
        <f t="shared" si="17"/>
        <v/>
      </c>
      <c r="I384" t="str">
        <f>IF(B384="","",IF(RIGHT(VLOOKUP(J384&amp;"_"&amp;K384&amp;"_"&amp;L384,[1]挑战模式!$A:$AS,14+M384,FALSE),1)="3","EffectCreate_BossEffect;EffectCreate_MonsterShow","EffectCreate_MonsterShow"))</f>
        <v/>
      </c>
      <c r="J384" s="2">
        <v>0</v>
      </c>
      <c r="K384" s="2">
        <v>8</v>
      </c>
      <c r="L384" s="2">
        <v>8</v>
      </c>
      <c r="M384" s="2">
        <v>1</v>
      </c>
    </row>
    <row r="385" spans="2:13" x14ac:dyDescent="0.2">
      <c r="B385" t="str">
        <f>IF(ISNA(VLOOKUP(J385&amp;"_"&amp;K385&amp;"_"&amp;L385,[1]挑战模式!$A:$AS,1,FALSE)),"",IF(VLOOKUP(J385&amp;"_"&amp;K385&amp;"_"&amp;L385,[1]挑战模式!$A:$AS,14+M385,FALSE)="","","Monster_Season"&amp;J385&amp;"_Challenge"&amp;K385&amp;"_"&amp;L385&amp;"_"&amp;M385))</f>
        <v/>
      </c>
      <c r="C385" t="str">
        <f t="shared" si="15"/>
        <v/>
      </c>
      <c r="F385" t="str">
        <f>IF(ISNA(VLOOKUP(J385&amp;"_"&amp;K385&amp;"_"&amp;L385,[1]挑战模式!$A:$AS,14+M385,FALSE)),"",IF(VLOOKUP(J385&amp;"_"&amp;K385&amp;"_"&amp;L385,[1]挑战模式!$A:$AS,14+M385,FALSE)="","",IF(VLOOKUP(VLOOKUP(J385&amp;"_"&amp;K385&amp;"_"&amp;L385,[1]挑战模式!$A:$AS,14+M385,FALSE),[1]怪物!$B:$L,11,FALSE)=0,"",VLOOKUP(VLOOKUP(J385&amp;"_"&amp;K385&amp;"_"&amp;L385,[1]挑战模式!$A:$AS,14+M385,FALSE),[1]怪物!$B:$L,11,FALSE))))</f>
        <v/>
      </c>
      <c r="G385" t="str">
        <f t="shared" si="16"/>
        <v/>
      </c>
      <c r="H385" t="str">
        <f t="shared" si="17"/>
        <v/>
      </c>
      <c r="I385" t="str">
        <f>IF(B385="","",IF(RIGHT(VLOOKUP(J385&amp;"_"&amp;K385&amp;"_"&amp;L385,[1]挑战模式!$A:$AS,14+M385,FALSE),1)="3","EffectCreate_BossEffect;EffectCreate_MonsterShow","EffectCreate_MonsterShow"))</f>
        <v/>
      </c>
      <c r="J385" s="2">
        <v>0</v>
      </c>
      <c r="K385" s="2">
        <v>8</v>
      </c>
      <c r="L385" s="2">
        <v>8</v>
      </c>
      <c r="M385" s="2">
        <v>2</v>
      </c>
    </row>
    <row r="386" spans="2:13" x14ac:dyDescent="0.2">
      <c r="B386" t="str">
        <f>IF(ISNA(VLOOKUP(J386&amp;"_"&amp;K386&amp;"_"&amp;L386,[1]挑战模式!$A:$AS,1,FALSE)),"",IF(VLOOKUP(J386&amp;"_"&amp;K386&amp;"_"&amp;L386,[1]挑战模式!$A:$AS,14+M386,FALSE)="","","Monster_Season"&amp;J386&amp;"_Challenge"&amp;K386&amp;"_"&amp;L386&amp;"_"&amp;M386))</f>
        <v/>
      </c>
      <c r="C386" t="str">
        <f t="shared" si="15"/>
        <v/>
      </c>
      <c r="F386" t="str">
        <f>IF(ISNA(VLOOKUP(J386&amp;"_"&amp;K386&amp;"_"&amp;L386,[1]挑战模式!$A:$AS,14+M386,FALSE)),"",IF(VLOOKUP(J386&amp;"_"&amp;K386&amp;"_"&amp;L386,[1]挑战模式!$A:$AS,14+M386,FALSE)="","",IF(VLOOKUP(VLOOKUP(J386&amp;"_"&amp;K386&amp;"_"&amp;L386,[1]挑战模式!$A:$AS,14+M386,FALSE),[1]怪物!$B:$L,11,FALSE)=0,"",VLOOKUP(VLOOKUP(J386&amp;"_"&amp;K386&amp;"_"&amp;L386,[1]挑战模式!$A:$AS,14+M386,FALSE),[1]怪物!$B:$L,11,FALSE))))</f>
        <v/>
      </c>
      <c r="G386" t="str">
        <f t="shared" si="16"/>
        <v/>
      </c>
      <c r="H386" t="str">
        <f t="shared" si="17"/>
        <v/>
      </c>
      <c r="I386" t="str">
        <f>IF(B386="","",IF(RIGHT(VLOOKUP(J386&amp;"_"&amp;K386&amp;"_"&amp;L386,[1]挑战模式!$A:$AS,14+M386,FALSE),1)="3","EffectCreate_BossEffect;EffectCreate_MonsterShow","EffectCreate_MonsterShow"))</f>
        <v/>
      </c>
      <c r="J386" s="2">
        <v>0</v>
      </c>
      <c r="K386" s="2">
        <v>8</v>
      </c>
      <c r="L386" s="2">
        <v>8</v>
      </c>
      <c r="M386" s="2">
        <v>3</v>
      </c>
    </row>
    <row r="387" spans="2:13" x14ac:dyDescent="0.2">
      <c r="B387" t="str">
        <f>IF(ISNA(VLOOKUP(J387&amp;"_"&amp;K387&amp;"_"&amp;L387,[1]挑战模式!$A:$AS,1,FALSE)),"",IF(VLOOKUP(J387&amp;"_"&amp;K387&amp;"_"&amp;L387,[1]挑战模式!$A:$AS,14+M387,FALSE)="","","Monster_Season"&amp;J387&amp;"_Challenge"&amp;K387&amp;"_"&amp;L387&amp;"_"&amp;M387))</f>
        <v/>
      </c>
      <c r="C387" t="str">
        <f t="shared" si="15"/>
        <v/>
      </c>
      <c r="F387" t="str">
        <f>IF(ISNA(VLOOKUP(J387&amp;"_"&amp;K387&amp;"_"&amp;L387,[1]挑战模式!$A:$AS,14+M387,FALSE)),"",IF(VLOOKUP(J387&amp;"_"&amp;K387&amp;"_"&amp;L387,[1]挑战模式!$A:$AS,14+M387,FALSE)="","",IF(VLOOKUP(VLOOKUP(J387&amp;"_"&amp;K387&amp;"_"&amp;L387,[1]挑战模式!$A:$AS,14+M387,FALSE),[1]怪物!$B:$L,11,FALSE)=0,"",VLOOKUP(VLOOKUP(J387&amp;"_"&amp;K387&amp;"_"&amp;L387,[1]挑战模式!$A:$AS,14+M387,FALSE),[1]怪物!$B:$L,11,FALSE))))</f>
        <v/>
      </c>
      <c r="G387" t="str">
        <f t="shared" si="16"/>
        <v/>
      </c>
      <c r="H387" t="str">
        <f t="shared" si="17"/>
        <v/>
      </c>
      <c r="I387" t="str">
        <f>IF(B387="","",IF(RIGHT(VLOOKUP(J387&amp;"_"&amp;K387&amp;"_"&amp;L387,[1]挑战模式!$A:$AS,14+M387,FALSE),1)="3","EffectCreate_BossEffect;EffectCreate_MonsterShow","EffectCreate_MonsterShow"))</f>
        <v/>
      </c>
      <c r="J387" s="2">
        <v>0</v>
      </c>
      <c r="K387" s="2">
        <v>8</v>
      </c>
      <c r="L387" s="2">
        <v>8</v>
      </c>
      <c r="M387" s="2">
        <v>4</v>
      </c>
    </row>
    <row r="388" spans="2:13" x14ac:dyDescent="0.2">
      <c r="B388" t="str">
        <f>IF(ISNA(VLOOKUP(J388&amp;"_"&amp;K388&amp;"_"&amp;L388,[1]挑战模式!$A:$AS,1,FALSE)),"",IF(VLOOKUP(J388&amp;"_"&amp;K388&amp;"_"&amp;L388,[1]挑战模式!$A:$AS,14+M388,FALSE)="","","Monster_Season"&amp;J388&amp;"_Challenge"&amp;K388&amp;"_"&amp;L388&amp;"_"&amp;M388))</f>
        <v/>
      </c>
      <c r="C388" t="str">
        <f t="shared" si="15"/>
        <v/>
      </c>
      <c r="F388" t="str">
        <f>IF(ISNA(VLOOKUP(J388&amp;"_"&amp;K388&amp;"_"&amp;L388,[1]挑战模式!$A:$AS,14+M388,FALSE)),"",IF(VLOOKUP(J388&amp;"_"&amp;K388&amp;"_"&amp;L388,[1]挑战模式!$A:$AS,14+M388,FALSE)="","",IF(VLOOKUP(VLOOKUP(J388&amp;"_"&amp;K388&amp;"_"&amp;L388,[1]挑战模式!$A:$AS,14+M388,FALSE),[1]怪物!$B:$L,11,FALSE)=0,"",VLOOKUP(VLOOKUP(J388&amp;"_"&amp;K388&amp;"_"&amp;L388,[1]挑战模式!$A:$AS,14+M388,FALSE),[1]怪物!$B:$L,11,FALSE))))</f>
        <v/>
      </c>
      <c r="G388" t="str">
        <f t="shared" si="16"/>
        <v/>
      </c>
      <c r="H388" t="str">
        <f t="shared" si="17"/>
        <v/>
      </c>
      <c r="I388" t="str">
        <f>IF(B388="","",IF(RIGHT(VLOOKUP(J388&amp;"_"&amp;K388&amp;"_"&amp;L388,[1]挑战模式!$A:$AS,14+M388,FALSE),1)="3","EffectCreate_BossEffect;EffectCreate_MonsterShow","EffectCreate_MonsterShow"))</f>
        <v/>
      </c>
      <c r="J388" s="2">
        <v>0</v>
      </c>
      <c r="K388" s="2">
        <v>8</v>
      </c>
      <c r="L388" s="2">
        <v>8</v>
      </c>
      <c r="M388" s="2">
        <v>5</v>
      </c>
    </row>
    <row r="389" spans="2:13" x14ac:dyDescent="0.2">
      <c r="B389" t="str">
        <f>IF(ISNA(VLOOKUP(J389&amp;"_"&amp;K389&amp;"_"&amp;L389,[1]挑战模式!$A:$AS,1,FALSE)),"",IF(VLOOKUP(J389&amp;"_"&amp;K389&amp;"_"&amp;L389,[1]挑战模式!$A:$AS,14+M389,FALSE)="","","Monster_Season"&amp;J389&amp;"_Challenge"&amp;K389&amp;"_"&amp;L389&amp;"_"&amp;M389))</f>
        <v/>
      </c>
      <c r="C389" t="str">
        <f t="shared" si="15"/>
        <v/>
      </c>
      <c r="F389" t="str">
        <f>IF(ISNA(VLOOKUP(J389&amp;"_"&amp;K389&amp;"_"&amp;L389,[1]挑战模式!$A:$AS,14+M389,FALSE)),"",IF(VLOOKUP(J389&amp;"_"&amp;K389&amp;"_"&amp;L389,[1]挑战模式!$A:$AS,14+M389,FALSE)="","",IF(VLOOKUP(VLOOKUP(J389&amp;"_"&amp;K389&amp;"_"&amp;L389,[1]挑战模式!$A:$AS,14+M389,FALSE),[1]怪物!$B:$L,11,FALSE)=0,"",VLOOKUP(VLOOKUP(J389&amp;"_"&amp;K389&amp;"_"&amp;L389,[1]挑战模式!$A:$AS,14+M389,FALSE),[1]怪物!$B:$L,11,FALSE))))</f>
        <v/>
      </c>
      <c r="G389" t="str">
        <f t="shared" si="16"/>
        <v/>
      </c>
      <c r="H389" t="str">
        <f t="shared" si="17"/>
        <v/>
      </c>
      <c r="I389" t="str">
        <f>IF(B389="","",IF(RIGHT(VLOOKUP(J389&amp;"_"&amp;K389&amp;"_"&amp;L389,[1]挑战模式!$A:$AS,14+M389,FALSE),1)="3","EffectCreate_BossEffect;EffectCreate_MonsterShow","EffectCreate_MonsterShow"))</f>
        <v/>
      </c>
      <c r="J389" s="2">
        <v>0</v>
      </c>
      <c r="K389" s="2">
        <v>8</v>
      </c>
      <c r="L389" s="2">
        <v>8</v>
      </c>
      <c r="M389" s="2">
        <v>6</v>
      </c>
    </row>
    <row r="390" spans="2:13" x14ac:dyDescent="0.2">
      <c r="B390" t="str">
        <f ca="1">IF(ISNA(VLOOKUP(J390&amp;"_"&amp;K390&amp;"_"&amp;L390,[1]挑战模式!$A:$AS,1,FALSE)),"",IF(VLOOKUP(J390&amp;"_"&amp;K390&amp;"_"&amp;L390,[1]挑战模式!$A:$AS,14+M390,FALSE)="","","Monster_Season"&amp;J390&amp;"_Challenge"&amp;K390&amp;"_"&amp;L390&amp;"_"&amp;M390))</f>
        <v>Monster_Season0_Challenge9_1_1</v>
      </c>
      <c r="C390" t="str">
        <f t="shared" ca="1" si="15"/>
        <v>None</v>
      </c>
      <c r="F390" t="str">
        <f ca="1">IF(ISNA(VLOOKUP(J390&amp;"_"&amp;K390&amp;"_"&amp;L390,[1]挑战模式!$A:$AS,14+M390,FALSE)),"",IF(VLOOKUP(J390&amp;"_"&amp;K390&amp;"_"&amp;L390,[1]挑战模式!$A:$AS,14+M390,FALSE)="","",IF(VLOOKUP(VLOOKUP(J390&amp;"_"&amp;K390&amp;"_"&amp;L390,[1]挑战模式!$A:$AS,14+M390,FALSE),[1]怪物!$B:$L,11,FALSE)=0,"",VLOOKUP(VLOOKUP(J390&amp;"_"&amp;K390&amp;"_"&amp;L390,[1]挑战模式!$A:$AS,14+M390,FALSE),[1]怪物!$B:$L,11,FALSE))))</f>
        <v/>
      </c>
      <c r="G390" t="str">
        <f t="shared" ca="1" si="16"/>
        <v>Unit_Monster_Season0_Challenge9_1_1</v>
      </c>
      <c r="H390" t="str">
        <f t="shared" ca="1" si="17"/>
        <v>TowerDefense_Monster1</v>
      </c>
      <c r="I390" t="str">
        <f ca="1">IF(B390="","",IF(RIGHT(VLOOKUP(J390&amp;"_"&amp;K390&amp;"_"&amp;L390,[1]挑战模式!$A:$AS,14+M390,FALSE),1)="3","EffectCreate_BossEffect;EffectCreate_MonsterShow","EffectCreate_MonsterShow"))</f>
        <v>EffectCreate_MonsterShow</v>
      </c>
      <c r="J390" s="2">
        <v>0</v>
      </c>
      <c r="K390" s="2">
        <v>9</v>
      </c>
      <c r="L390" s="2">
        <v>1</v>
      </c>
      <c r="M390" s="2">
        <v>1</v>
      </c>
    </row>
    <row r="391" spans="2:13" x14ac:dyDescent="0.2">
      <c r="B391" t="str">
        <f ca="1">IF(ISNA(VLOOKUP(J391&amp;"_"&amp;K391&amp;"_"&amp;L391,[1]挑战模式!$A:$AS,1,FALSE)),"",IF(VLOOKUP(J391&amp;"_"&amp;K391&amp;"_"&amp;L391,[1]挑战模式!$A:$AS,14+M391,FALSE)="","","Monster_Season"&amp;J391&amp;"_Challenge"&amp;K391&amp;"_"&amp;L391&amp;"_"&amp;M391))</f>
        <v/>
      </c>
      <c r="C391" t="str">
        <f t="shared" ref="C391:C454" ca="1" si="18">IF(B391="","","None")</f>
        <v/>
      </c>
      <c r="F391" t="str">
        <f ca="1">IF(ISNA(VLOOKUP(J391&amp;"_"&amp;K391&amp;"_"&amp;L391,[1]挑战模式!$A:$AS,14+M391,FALSE)),"",IF(VLOOKUP(J391&amp;"_"&amp;K391&amp;"_"&amp;L391,[1]挑战模式!$A:$AS,14+M391,FALSE)="","",IF(VLOOKUP(VLOOKUP(J391&amp;"_"&amp;K391&amp;"_"&amp;L391,[1]挑战模式!$A:$AS,14+M391,FALSE),[1]怪物!$B:$L,11,FALSE)=0,"",VLOOKUP(VLOOKUP(J391&amp;"_"&amp;K391&amp;"_"&amp;L391,[1]挑战模式!$A:$AS,14+M391,FALSE),[1]怪物!$B:$L,11,FALSE))))</f>
        <v/>
      </c>
      <c r="G391" t="str">
        <f t="shared" ref="G391:G454" ca="1" si="19">IF(B391="","","Unit_Monster"&amp;RIGHT(B391,LEN(B391)-7))</f>
        <v/>
      </c>
      <c r="H391" t="str">
        <f t="shared" ref="H391:H454" ca="1" si="20">IF(B391="","","TowerDefense_Monster1")</f>
        <v/>
      </c>
      <c r="I391" t="str">
        <f ca="1">IF(B391="","",IF(RIGHT(VLOOKUP(J391&amp;"_"&amp;K391&amp;"_"&amp;L391,[1]挑战模式!$A:$AS,14+M391,FALSE),1)="3","EffectCreate_BossEffect;EffectCreate_MonsterShow","EffectCreate_MonsterShow"))</f>
        <v/>
      </c>
      <c r="J391" s="2">
        <v>0</v>
      </c>
      <c r="K391" s="2">
        <v>9</v>
      </c>
      <c r="L391" s="2">
        <v>1</v>
      </c>
      <c r="M391" s="2">
        <v>2</v>
      </c>
    </row>
    <row r="392" spans="2:13" x14ac:dyDescent="0.2">
      <c r="B392" t="str">
        <f ca="1">IF(ISNA(VLOOKUP(J392&amp;"_"&amp;K392&amp;"_"&amp;L392,[1]挑战模式!$A:$AS,1,FALSE)),"",IF(VLOOKUP(J392&amp;"_"&amp;K392&amp;"_"&amp;L392,[1]挑战模式!$A:$AS,14+M392,FALSE)="","","Monster_Season"&amp;J392&amp;"_Challenge"&amp;K392&amp;"_"&amp;L392&amp;"_"&amp;M392))</f>
        <v/>
      </c>
      <c r="C392" t="str">
        <f t="shared" ca="1" si="18"/>
        <v/>
      </c>
      <c r="F392" t="str">
        <f ca="1">IF(ISNA(VLOOKUP(J392&amp;"_"&amp;K392&amp;"_"&amp;L392,[1]挑战模式!$A:$AS,14+M392,FALSE)),"",IF(VLOOKUP(J392&amp;"_"&amp;K392&amp;"_"&amp;L392,[1]挑战模式!$A:$AS,14+M392,FALSE)="","",IF(VLOOKUP(VLOOKUP(J392&amp;"_"&amp;K392&amp;"_"&amp;L392,[1]挑战模式!$A:$AS,14+M392,FALSE),[1]怪物!$B:$L,11,FALSE)=0,"",VLOOKUP(VLOOKUP(J392&amp;"_"&amp;K392&amp;"_"&amp;L392,[1]挑战模式!$A:$AS,14+M392,FALSE),[1]怪物!$B:$L,11,FALSE))))</f>
        <v/>
      </c>
      <c r="G392" t="str">
        <f t="shared" ca="1" si="19"/>
        <v/>
      </c>
      <c r="H392" t="str">
        <f t="shared" ca="1" si="20"/>
        <v/>
      </c>
      <c r="I392" t="str">
        <f ca="1">IF(B392="","",IF(RIGHT(VLOOKUP(J392&amp;"_"&amp;K392&amp;"_"&amp;L392,[1]挑战模式!$A:$AS,14+M392,FALSE),1)="3","EffectCreate_BossEffect;EffectCreate_MonsterShow","EffectCreate_MonsterShow"))</f>
        <v/>
      </c>
      <c r="J392" s="2">
        <v>0</v>
      </c>
      <c r="K392" s="2">
        <v>9</v>
      </c>
      <c r="L392" s="2">
        <v>1</v>
      </c>
      <c r="M392" s="2">
        <v>3</v>
      </c>
    </row>
    <row r="393" spans="2:13" x14ac:dyDescent="0.2">
      <c r="B393" t="str">
        <f ca="1">IF(ISNA(VLOOKUP(J393&amp;"_"&amp;K393&amp;"_"&amp;L393,[1]挑战模式!$A:$AS,1,FALSE)),"",IF(VLOOKUP(J393&amp;"_"&amp;K393&amp;"_"&amp;L393,[1]挑战模式!$A:$AS,14+M393,FALSE)="","","Monster_Season"&amp;J393&amp;"_Challenge"&amp;K393&amp;"_"&amp;L393&amp;"_"&amp;M393))</f>
        <v/>
      </c>
      <c r="C393" t="str">
        <f t="shared" ca="1" si="18"/>
        <v/>
      </c>
      <c r="F393" t="str">
        <f ca="1">IF(ISNA(VLOOKUP(J393&amp;"_"&amp;K393&amp;"_"&amp;L393,[1]挑战模式!$A:$AS,14+M393,FALSE)),"",IF(VLOOKUP(J393&amp;"_"&amp;K393&amp;"_"&amp;L393,[1]挑战模式!$A:$AS,14+M393,FALSE)="","",IF(VLOOKUP(VLOOKUP(J393&amp;"_"&amp;K393&amp;"_"&amp;L393,[1]挑战模式!$A:$AS,14+M393,FALSE),[1]怪物!$B:$L,11,FALSE)=0,"",VLOOKUP(VLOOKUP(J393&amp;"_"&amp;K393&amp;"_"&amp;L393,[1]挑战模式!$A:$AS,14+M393,FALSE),[1]怪物!$B:$L,11,FALSE))))</f>
        <v/>
      </c>
      <c r="G393" t="str">
        <f t="shared" ca="1" si="19"/>
        <v/>
      </c>
      <c r="H393" t="str">
        <f t="shared" ca="1" si="20"/>
        <v/>
      </c>
      <c r="I393" t="str">
        <f ca="1">IF(B393="","",IF(RIGHT(VLOOKUP(J393&amp;"_"&amp;K393&amp;"_"&amp;L393,[1]挑战模式!$A:$AS,14+M393,FALSE),1)="3","EffectCreate_BossEffect;EffectCreate_MonsterShow","EffectCreate_MonsterShow"))</f>
        <v/>
      </c>
      <c r="J393" s="2">
        <v>0</v>
      </c>
      <c r="K393" s="2">
        <v>9</v>
      </c>
      <c r="L393" s="2">
        <v>1</v>
      </c>
      <c r="M393" s="2">
        <v>4</v>
      </c>
    </row>
    <row r="394" spans="2:13" x14ac:dyDescent="0.2">
      <c r="B394" t="str">
        <f ca="1">IF(ISNA(VLOOKUP(J394&amp;"_"&amp;K394&amp;"_"&amp;L394,[1]挑战模式!$A:$AS,1,FALSE)),"",IF(VLOOKUP(J394&amp;"_"&amp;K394&amp;"_"&amp;L394,[1]挑战模式!$A:$AS,14+M394,FALSE)="","","Monster_Season"&amp;J394&amp;"_Challenge"&amp;K394&amp;"_"&amp;L394&amp;"_"&amp;M394))</f>
        <v/>
      </c>
      <c r="C394" t="str">
        <f t="shared" ca="1" si="18"/>
        <v/>
      </c>
      <c r="F394" t="str">
        <f ca="1">IF(ISNA(VLOOKUP(J394&amp;"_"&amp;K394&amp;"_"&amp;L394,[1]挑战模式!$A:$AS,14+M394,FALSE)),"",IF(VLOOKUP(J394&amp;"_"&amp;K394&amp;"_"&amp;L394,[1]挑战模式!$A:$AS,14+M394,FALSE)="","",IF(VLOOKUP(VLOOKUP(J394&amp;"_"&amp;K394&amp;"_"&amp;L394,[1]挑战模式!$A:$AS,14+M394,FALSE),[1]怪物!$B:$L,11,FALSE)=0,"",VLOOKUP(VLOOKUP(J394&amp;"_"&amp;K394&amp;"_"&amp;L394,[1]挑战模式!$A:$AS,14+M394,FALSE),[1]怪物!$B:$L,11,FALSE))))</f>
        <v/>
      </c>
      <c r="G394" t="str">
        <f t="shared" ca="1" si="19"/>
        <v/>
      </c>
      <c r="H394" t="str">
        <f t="shared" ca="1" si="20"/>
        <v/>
      </c>
      <c r="I394" t="str">
        <f ca="1">IF(B394="","",IF(RIGHT(VLOOKUP(J394&amp;"_"&amp;K394&amp;"_"&amp;L394,[1]挑战模式!$A:$AS,14+M394,FALSE),1)="3","EffectCreate_BossEffect;EffectCreate_MonsterShow","EffectCreate_MonsterShow"))</f>
        <v/>
      </c>
      <c r="J394" s="2">
        <v>0</v>
      </c>
      <c r="K394" s="2">
        <v>9</v>
      </c>
      <c r="L394" s="2">
        <v>1</v>
      </c>
      <c r="M394" s="2">
        <v>5</v>
      </c>
    </row>
    <row r="395" spans="2:13" x14ac:dyDescent="0.2">
      <c r="B395" t="str">
        <f ca="1">IF(ISNA(VLOOKUP(J395&amp;"_"&amp;K395&amp;"_"&amp;L395,[1]挑战模式!$A:$AS,1,FALSE)),"",IF(VLOOKUP(J395&amp;"_"&amp;K395&amp;"_"&amp;L395,[1]挑战模式!$A:$AS,14+M395,FALSE)="","","Monster_Season"&amp;J395&amp;"_Challenge"&amp;K395&amp;"_"&amp;L395&amp;"_"&amp;M395))</f>
        <v/>
      </c>
      <c r="C395" t="str">
        <f t="shared" ca="1" si="18"/>
        <v/>
      </c>
      <c r="F395" t="str">
        <f ca="1">IF(ISNA(VLOOKUP(J395&amp;"_"&amp;K395&amp;"_"&amp;L395,[1]挑战模式!$A:$AS,14+M395,FALSE)),"",IF(VLOOKUP(J395&amp;"_"&amp;K395&amp;"_"&amp;L395,[1]挑战模式!$A:$AS,14+M395,FALSE)="","",IF(VLOOKUP(VLOOKUP(J395&amp;"_"&amp;K395&amp;"_"&amp;L395,[1]挑战模式!$A:$AS,14+M395,FALSE),[1]怪物!$B:$L,11,FALSE)=0,"",VLOOKUP(VLOOKUP(J395&amp;"_"&amp;K395&amp;"_"&amp;L395,[1]挑战模式!$A:$AS,14+M395,FALSE),[1]怪物!$B:$L,11,FALSE))))</f>
        <v/>
      </c>
      <c r="G395" t="str">
        <f t="shared" ca="1" si="19"/>
        <v/>
      </c>
      <c r="H395" t="str">
        <f t="shared" ca="1" si="20"/>
        <v/>
      </c>
      <c r="I395" t="str">
        <f ca="1">IF(B395="","",IF(RIGHT(VLOOKUP(J395&amp;"_"&amp;K395&amp;"_"&amp;L395,[1]挑战模式!$A:$AS,14+M395,FALSE),1)="3","EffectCreate_BossEffect;EffectCreate_MonsterShow","EffectCreate_MonsterShow"))</f>
        <v/>
      </c>
      <c r="J395" s="2">
        <v>0</v>
      </c>
      <c r="K395" s="2">
        <v>9</v>
      </c>
      <c r="L395" s="2">
        <v>1</v>
      </c>
      <c r="M395" s="2">
        <v>6</v>
      </c>
    </row>
    <row r="396" spans="2:13" x14ac:dyDescent="0.2">
      <c r="B396" t="str">
        <f ca="1">IF(ISNA(VLOOKUP(J396&amp;"_"&amp;K396&amp;"_"&amp;L396,[1]挑战模式!$A:$AS,1,FALSE)),"",IF(VLOOKUP(J396&amp;"_"&amp;K396&amp;"_"&amp;L396,[1]挑战模式!$A:$AS,14+M396,FALSE)="","","Monster_Season"&amp;J396&amp;"_Challenge"&amp;K396&amp;"_"&amp;L396&amp;"_"&amp;M396))</f>
        <v>Monster_Season0_Challenge9_2_1</v>
      </c>
      <c r="C396" t="str">
        <f t="shared" ca="1" si="18"/>
        <v>None</v>
      </c>
      <c r="F396" t="str">
        <f ca="1">IF(ISNA(VLOOKUP(J396&amp;"_"&amp;K396&amp;"_"&amp;L396,[1]挑战模式!$A:$AS,14+M396,FALSE)),"",IF(VLOOKUP(J396&amp;"_"&amp;K396&amp;"_"&amp;L396,[1]挑战模式!$A:$AS,14+M396,FALSE)="","",IF(VLOOKUP(VLOOKUP(J396&amp;"_"&amp;K396&amp;"_"&amp;L396,[1]挑战模式!$A:$AS,14+M396,FALSE),[1]怪物!$B:$L,11,FALSE)=0,"",VLOOKUP(VLOOKUP(J396&amp;"_"&amp;K396&amp;"_"&amp;L396,[1]挑战模式!$A:$AS,14+M396,FALSE),[1]怪物!$B:$L,11,FALSE))))</f>
        <v/>
      </c>
      <c r="G396" t="str">
        <f t="shared" ca="1" si="19"/>
        <v>Unit_Monster_Season0_Challenge9_2_1</v>
      </c>
      <c r="H396" t="str">
        <f t="shared" ca="1" si="20"/>
        <v>TowerDefense_Monster1</v>
      </c>
      <c r="I396" t="str">
        <f ca="1">IF(B396="","",IF(RIGHT(VLOOKUP(J396&amp;"_"&amp;K396&amp;"_"&amp;L396,[1]挑战模式!$A:$AS,14+M396,FALSE),1)="3","EffectCreate_BossEffect;EffectCreate_MonsterShow","EffectCreate_MonsterShow"))</f>
        <v>EffectCreate_MonsterShow</v>
      </c>
      <c r="J396" s="2">
        <v>0</v>
      </c>
      <c r="K396" s="2">
        <v>9</v>
      </c>
      <c r="L396" s="2">
        <v>2</v>
      </c>
      <c r="M396" s="2">
        <v>1</v>
      </c>
    </row>
    <row r="397" spans="2:13" x14ac:dyDescent="0.2">
      <c r="B397" t="str">
        <f ca="1">IF(ISNA(VLOOKUP(J397&amp;"_"&amp;K397&amp;"_"&amp;L397,[1]挑战模式!$A:$AS,1,FALSE)),"",IF(VLOOKUP(J397&amp;"_"&amp;K397&amp;"_"&amp;L397,[1]挑战模式!$A:$AS,14+M397,FALSE)="","","Monster_Season"&amp;J397&amp;"_Challenge"&amp;K397&amp;"_"&amp;L397&amp;"_"&amp;M397))</f>
        <v>Monster_Season0_Challenge9_2_2</v>
      </c>
      <c r="C397" t="str">
        <f t="shared" ca="1" si="18"/>
        <v>None</v>
      </c>
      <c r="F397" t="str">
        <f ca="1">IF(ISNA(VLOOKUP(J397&amp;"_"&amp;K397&amp;"_"&amp;L397,[1]挑战模式!$A:$AS,14+M397,FALSE)),"",IF(VLOOKUP(J397&amp;"_"&amp;K397&amp;"_"&amp;L397,[1]挑战模式!$A:$AS,14+M397,FALSE)="","",IF(VLOOKUP(VLOOKUP(J397&amp;"_"&amp;K397&amp;"_"&amp;L397,[1]挑战模式!$A:$AS,14+M397,FALSE),[1]怪物!$B:$L,11,FALSE)=0,"",VLOOKUP(VLOOKUP(J397&amp;"_"&amp;K397&amp;"_"&amp;L397,[1]挑战模式!$A:$AS,14+M397,FALSE),[1]怪物!$B:$L,11,FALSE))))</f>
        <v/>
      </c>
      <c r="G397" t="str">
        <f t="shared" ca="1" si="19"/>
        <v>Unit_Monster_Season0_Challenge9_2_2</v>
      </c>
      <c r="H397" t="str">
        <f t="shared" ca="1" si="20"/>
        <v>TowerDefense_Monster1</v>
      </c>
      <c r="I397" t="str">
        <f ca="1">IF(B397="","",IF(RIGHT(VLOOKUP(J397&amp;"_"&amp;K397&amp;"_"&amp;L397,[1]挑战模式!$A:$AS,14+M397,FALSE),1)="3","EffectCreate_BossEffect;EffectCreate_MonsterShow","EffectCreate_MonsterShow"))</f>
        <v>EffectCreate_MonsterShow</v>
      </c>
      <c r="J397" s="2">
        <v>0</v>
      </c>
      <c r="K397" s="2">
        <v>9</v>
      </c>
      <c r="L397" s="2">
        <v>2</v>
      </c>
      <c r="M397" s="2">
        <v>2</v>
      </c>
    </row>
    <row r="398" spans="2:13" x14ac:dyDescent="0.2">
      <c r="B398" t="str">
        <f ca="1">IF(ISNA(VLOOKUP(J398&amp;"_"&amp;K398&amp;"_"&amp;L398,[1]挑战模式!$A:$AS,1,FALSE)),"",IF(VLOOKUP(J398&amp;"_"&amp;K398&amp;"_"&amp;L398,[1]挑战模式!$A:$AS,14+M398,FALSE)="","","Monster_Season"&amp;J398&amp;"_Challenge"&amp;K398&amp;"_"&amp;L398&amp;"_"&amp;M398))</f>
        <v/>
      </c>
      <c r="C398" t="str">
        <f t="shared" ca="1" si="18"/>
        <v/>
      </c>
      <c r="F398" t="str">
        <f ca="1">IF(ISNA(VLOOKUP(J398&amp;"_"&amp;K398&amp;"_"&amp;L398,[1]挑战模式!$A:$AS,14+M398,FALSE)),"",IF(VLOOKUP(J398&amp;"_"&amp;K398&amp;"_"&amp;L398,[1]挑战模式!$A:$AS,14+M398,FALSE)="","",IF(VLOOKUP(VLOOKUP(J398&amp;"_"&amp;K398&amp;"_"&amp;L398,[1]挑战模式!$A:$AS,14+M398,FALSE),[1]怪物!$B:$L,11,FALSE)=0,"",VLOOKUP(VLOOKUP(J398&amp;"_"&amp;K398&amp;"_"&amp;L398,[1]挑战模式!$A:$AS,14+M398,FALSE),[1]怪物!$B:$L,11,FALSE))))</f>
        <v/>
      </c>
      <c r="G398" t="str">
        <f t="shared" ca="1" si="19"/>
        <v/>
      </c>
      <c r="H398" t="str">
        <f t="shared" ca="1" si="20"/>
        <v/>
      </c>
      <c r="I398" t="str">
        <f ca="1">IF(B398="","",IF(RIGHT(VLOOKUP(J398&amp;"_"&amp;K398&amp;"_"&amp;L398,[1]挑战模式!$A:$AS,14+M398,FALSE),1)="3","EffectCreate_BossEffect;EffectCreate_MonsterShow","EffectCreate_MonsterShow"))</f>
        <v/>
      </c>
      <c r="J398" s="2">
        <v>0</v>
      </c>
      <c r="K398" s="2">
        <v>9</v>
      </c>
      <c r="L398" s="2">
        <v>2</v>
      </c>
      <c r="M398" s="2">
        <v>3</v>
      </c>
    </row>
    <row r="399" spans="2:13" x14ac:dyDescent="0.2">
      <c r="B399" t="str">
        <f ca="1">IF(ISNA(VLOOKUP(J399&amp;"_"&amp;K399&amp;"_"&amp;L399,[1]挑战模式!$A:$AS,1,FALSE)),"",IF(VLOOKUP(J399&amp;"_"&amp;K399&amp;"_"&amp;L399,[1]挑战模式!$A:$AS,14+M399,FALSE)="","","Monster_Season"&amp;J399&amp;"_Challenge"&amp;K399&amp;"_"&amp;L399&amp;"_"&amp;M399))</f>
        <v/>
      </c>
      <c r="C399" t="str">
        <f t="shared" ca="1" si="18"/>
        <v/>
      </c>
      <c r="F399" t="str">
        <f ca="1">IF(ISNA(VLOOKUP(J399&amp;"_"&amp;K399&amp;"_"&amp;L399,[1]挑战模式!$A:$AS,14+M399,FALSE)),"",IF(VLOOKUP(J399&amp;"_"&amp;K399&amp;"_"&amp;L399,[1]挑战模式!$A:$AS,14+M399,FALSE)="","",IF(VLOOKUP(VLOOKUP(J399&amp;"_"&amp;K399&amp;"_"&amp;L399,[1]挑战模式!$A:$AS,14+M399,FALSE),[1]怪物!$B:$L,11,FALSE)=0,"",VLOOKUP(VLOOKUP(J399&amp;"_"&amp;K399&amp;"_"&amp;L399,[1]挑战模式!$A:$AS,14+M399,FALSE),[1]怪物!$B:$L,11,FALSE))))</f>
        <v/>
      </c>
      <c r="G399" t="str">
        <f t="shared" ca="1" si="19"/>
        <v/>
      </c>
      <c r="H399" t="str">
        <f t="shared" ca="1" si="20"/>
        <v/>
      </c>
      <c r="I399" t="str">
        <f ca="1">IF(B399="","",IF(RIGHT(VLOOKUP(J399&amp;"_"&amp;K399&amp;"_"&amp;L399,[1]挑战模式!$A:$AS,14+M399,FALSE),1)="3","EffectCreate_BossEffect;EffectCreate_MonsterShow","EffectCreate_MonsterShow"))</f>
        <v/>
      </c>
      <c r="J399" s="2">
        <v>0</v>
      </c>
      <c r="K399" s="2">
        <v>9</v>
      </c>
      <c r="L399" s="2">
        <v>2</v>
      </c>
      <c r="M399" s="2">
        <v>4</v>
      </c>
    </row>
    <row r="400" spans="2:13" x14ac:dyDescent="0.2">
      <c r="B400" t="str">
        <f ca="1">IF(ISNA(VLOOKUP(J400&amp;"_"&amp;K400&amp;"_"&amp;L400,[1]挑战模式!$A:$AS,1,FALSE)),"",IF(VLOOKUP(J400&amp;"_"&amp;K400&amp;"_"&amp;L400,[1]挑战模式!$A:$AS,14+M400,FALSE)="","","Monster_Season"&amp;J400&amp;"_Challenge"&amp;K400&amp;"_"&amp;L400&amp;"_"&amp;M400))</f>
        <v/>
      </c>
      <c r="C400" t="str">
        <f t="shared" ca="1" si="18"/>
        <v/>
      </c>
      <c r="F400" t="str">
        <f ca="1">IF(ISNA(VLOOKUP(J400&amp;"_"&amp;K400&amp;"_"&amp;L400,[1]挑战模式!$A:$AS,14+M400,FALSE)),"",IF(VLOOKUP(J400&amp;"_"&amp;K400&amp;"_"&amp;L400,[1]挑战模式!$A:$AS,14+M400,FALSE)="","",IF(VLOOKUP(VLOOKUP(J400&amp;"_"&amp;K400&amp;"_"&amp;L400,[1]挑战模式!$A:$AS,14+M400,FALSE),[1]怪物!$B:$L,11,FALSE)=0,"",VLOOKUP(VLOOKUP(J400&amp;"_"&amp;K400&amp;"_"&amp;L400,[1]挑战模式!$A:$AS,14+M400,FALSE),[1]怪物!$B:$L,11,FALSE))))</f>
        <v/>
      </c>
      <c r="G400" t="str">
        <f t="shared" ca="1" si="19"/>
        <v/>
      </c>
      <c r="H400" t="str">
        <f t="shared" ca="1" si="20"/>
        <v/>
      </c>
      <c r="I400" t="str">
        <f ca="1">IF(B400="","",IF(RIGHT(VLOOKUP(J400&amp;"_"&amp;K400&amp;"_"&amp;L400,[1]挑战模式!$A:$AS,14+M400,FALSE),1)="3","EffectCreate_BossEffect;EffectCreate_MonsterShow","EffectCreate_MonsterShow"))</f>
        <v/>
      </c>
      <c r="J400" s="2">
        <v>0</v>
      </c>
      <c r="K400" s="2">
        <v>9</v>
      </c>
      <c r="L400" s="2">
        <v>2</v>
      </c>
      <c r="M400" s="2">
        <v>5</v>
      </c>
    </row>
    <row r="401" spans="2:13" x14ac:dyDescent="0.2">
      <c r="B401" t="str">
        <f ca="1">IF(ISNA(VLOOKUP(J401&amp;"_"&amp;K401&amp;"_"&amp;L401,[1]挑战模式!$A:$AS,1,FALSE)),"",IF(VLOOKUP(J401&amp;"_"&amp;K401&amp;"_"&amp;L401,[1]挑战模式!$A:$AS,14+M401,FALSE)="","","Monster_Season"&amp;J401&amp;"_Challenge"&amp;K401&amp;"_"&amp;L401&amp;"_"&amp;M401))</f>
        <v/>
      </c>
      <c r="C401" t="str">
        <f t="shared" ca="1" si="18"/>
        <v/>
      </c>
      <c r="F401" t="str">
        <f ca="1">IF(ISNA(VLOOKUP(J401&amp;"_"&amp;K401&amp;"_"&amp;L401,[1]挑战模式!$A:$AS,14+M401,FALSE)),"",IF(VLOOKUP(J401&amp;"_"&amp;K401&amp;"_"&amp;L401,[1]挑战模式!$A:$AS,14+M401,FALSE)="","",IF(VLOOKUP(VLOOKUP(J401&amp;"_"&amp;K401&amp;"_"&amp;L401,[1]挑战模式!$A:$AS,14+M401,FALSE),[1]怪物!$B:$L,11,FALSE)=0,"",VLOOKUP(VLOOKUP(J401&amp;"_"&amp;K401&amp;"_"&amp;L401,[1]挑战模式!$A:$AS,14+M401,FALSE),[1]怪物!$B:$L,11,FALSE))))</f>
        <v/>
      </c>
      <c r="G401" t="str">
        <f t="shared" ca="1" si="19"/>
        <v/>
      </c>
      <c r="H401" t="str">
        <f t="shared" ca="1" si="20"/>
        <v/>
      </c>
      <c r="I401" t="str">
        <f ca="1">IF(B401="","",IF(RIGHT(VLOOKUP(J401&amp;"_"&amp;K401&amp;"_"&amp;L401,[1]挑战模式!$A:$AS,14+M401,FALSE),1)="3","EffectCreate_BossEffect;EffectCreate_MonsterShow","EffectCreate_MonsterShow"))</f>
        <v/>
      </c>
      <c r="J401" s="2">
        <v>0</v>
      </c>
      <c r="K401" s="2">
        <v>9</v>
      </c>
      <c r="L401" s="2">
        <v>2</v>
      </c>
      <c r="M401" s="2">
        <v>6</v>
      </c>
    </row>
    <row r="402" spans="2:13" x14ac:dyDescent="0.2">
      <c r="B402" t="str">
        <f ca="1">IF(ISNA(VLOOKUP(J402&amp;"_"&amp;K402&amp;"_"&amp;L402,[1]挑战模式!$A:$AS,1,FALSE)),"",IF(VLOOKUP(J402&amp;"_"&amp;K402&amp;"_"&amp;L402,[1]挑战模式!$A:$AS,14+M402,FALSE)="","","Monster_Season"&amp;J402&amp;"_Challenge"&amp;K402&amp;"_"&amp;L402&amp;"_"&amp;M402))</f>
        <v>Monster_Season0_Challenge9_3_1</v>
      </c>
      <c r="C402" t="str">
        <f t="shared" ca="1" si="18"/>
        <v>None</v>
      </c>
      <c r="F402" t="str">
        <f ca="1">IF(ISNA(VLOOKUP(J402&amp;"_"&amp;K402&amp;"_"&amp;L402,[1]挑战模式!$A:$AS,14+M402,FALSE)),"",IF(VLOOKUP(J402&amp;"_"&amp;K402&amp;"_"&amp;L402,[1]挑战模式!$A:$AS,14+M402,FALSE)="","",IF(VLOOKUP(VLOOKUP(J402&amp;"_"&amp;K402&amp;"_"&amp;L402,[1]挑战模式!$A:$AS,14+M402,FALSE),[1]怪物!$B:$L,11,FALSE)=0,"",VLOOKUP(VLOOKUP(J402&amp;"_"&amp;K402&amp;"_"&amp;L402,[1]挑战模式!$A:$AS,14+M402,FALSE),[1]怪物!$B:$L,11,FALSE))))</f>
        <v/>
      </c>
      <c r="G402" t="str">
        <f t="shared" ca="1" si="19"/>
        <v>Unit_Monster_Season0_Challenge9_3_1</v>
      </c>
      <c r="H402" t="str">
        <f t="shared" ca="1" si="20"/>
        <v>TowerDefense_Monster1</v>
      </c>
      <c r="I402" t="str">
        <f ca="1">IF(B402="","",IF(RIGHT(VLOOKUP(J402&amp;"_"&amp;K402&amp;"_"&amp;L402,[1]挑战模式!$A:$AS,14+M402,FALSE),1)="3","EffectCreate_BossEffect;EffectCreate_MonsterShow","EffectCreate_MonsterShow"))</f>
        <v>EffectCreate_MonsterShow</v>
      </c>
      <c r="J402" s="2">
        <v>0</v>
      </c>
      <c r="K402" s="2">
        <v>9</v>
      </c>
      <c r="L402" s="2">
        <v>3</v>
      </c>
      <c r="M402" s="2">
        <v>1</v>
      </c>
    </row>
    <row r="403" spans="2:13" x14ac:dyDescent="0.2">
      <c r="B403" t="str">
        <f ca="1">IF(ISNA(VLOOKUP(J403&amp;"_"&amp;K403&amp;"_"&amp;L403,[1]挑战模式!$A:$AS,1,FALSE)),"",IF(VLOOKUP(J403&amp;"_"&amp;K403&amp;"_"&amp;L403,[1]挑战模式!$A:$AS,14+M403,FALSE)="","","Monster_Season"&amp;J403&amp;"_Challenge"&amp;K403&amp;"_"&amp;L403&amp;"_"&amp;M403))</f>
        <v>Monster_Season0_Challenge9_3_2</v>
      </c>
      <c r="C403" t="str">
        <f t="shared" ca="1" si="18"/>
        <v>None</v>
      </c>
      <c r="F403" t="str">
        <f ca="1">IF(ISNA(VLOOKUP(J403&amp;"_"&amp;K403&amp;"_"&amp;L403,[1]挑战模式!$A:$AS,14+M403,FALSE)),"",IF(VLOOKUP(J403&amp;"_"&amp;K403&amp;"_"&amp;L403,[1]挑战模式!$A:$AS,14+M403,FALSE)="","",IF(VLOOKUP(VLOOKUP(J403&amp;"_"&amp;K403&amp;"_"&amp;L403,[1]挑战模式!$A:$AS,14+M403,FALSE),[1]怪物!$B:$L,11,FALSE)=0,"",VLOOKUP(VLOOKUP(J403&amp;"_"&amp;K403&amp;"_"&amp;L403,[1]挑战模式!$A:$AS,14+M403,FALSE),[1]怪物!$B:$L,11,FALSE))))</f>
        <v/>
      </c>
      <c r="G403" t="str">
        <f t="shared" ca="1" si="19"/>
        <v>Unit_Monster_Season0_Challenge9_3_2</v>
      </c>
      <c r="H403" t="str">
        <f t="shared" ca="1" si="20"/>
        <v>TowerDefense_Monster1</v>
      </c>
      <c r="I403" t="str">
        <f ca="1">IF(B403="","",IF(RIGHT(VLOOKUP(J403&amp;"_"&amp;K403&amp;"_"&amp;L403,[1]挑战模式!$A:$AS,14+M403,FALSE),1)="3","EffectCreate_BossEffect;EffectCreate_MonsterShow","EffectCreate_MonsterShow"))</f>
        <v>EffectCreate_MonsterShow</v>
      </c>
      <c r="J403" s="2">
        <v>0</v>
      </c>
      <c r="K403" s="2">
        <v>9</v>
      </c>
      <c r="L403" s="2">
        <v>3</v>
      </c>
      <c r="M403" s="2">
        <v>2</v>
      </c>
    </row>
    <row r="404" spans="2:13" x14ac:dyDescent="0.2">
      <c r="B404" t="str">
        <f ca="1">IF(ISNA(VLOOKUP(J404&amp;"_"&amp;K404&amp;"_"&amp;L404,[1]挑战模式!$A:$AS,1,FALSE)),"",IF(VLOOKUP(J404&amp;"_"&amp;K404&amp;"_"&amp;L404,[1]挑战模式!$A:$AS,14+M404,FALSE)="","","Monster_Season"&amp;J404&amp;"_Challenge"&amp;K404&amp;"_"&amp;L404&amp;"_"&amp;M404))</f>
        <v/>
      </c>
      <c r="C404" t="str">
        <f t="shared" ca="1" si="18"/>
        <v/>
      </c>
      <c r="F404" t="str">
        <f ca="1">IF(ISNA(VLOOKUP(J404&amp;"_"&amp;K404&amp;"_"&amp;L404,[1]挑战模式!$A:$AS,14+M404,FALSE)),"",IF(VLOOKUP(J404&amp;"_"&amp;K404&amp;"_"&amp;L404,[1]挑战模式!$A:$AS,14+M404,FALSE)="","",IF(VLOOKUP(VLOOKUP(J404&amp;"_"&amp;K404&amp;"_"&amp;L404,[1]挑战模式!$A:$AS,14+M404,FALSE),[1]怪物!$B:$L,11,FALSE)=0,"",VLOOKUP(VLOOKUP(J404&amp;"_"&amp;K404&amp;"_"&amp;L404,[1]挑战模式!$A:$AS,14+M404,FALSE),[1]怪物!$B:$L,11,FALSE))))</f>
        <v/>
      </c>
      <c r="G404" t="str">
        <f t="shared" ca="1" si="19"/>
        <v/>
      </c>
      <c r="H404" t="str">
        <f t="shared" ca="1" si="20"/>
        <v/>
      </c>
      <c r="I404" t="str">
        <f ca="1">IF(B404="","",IF(RIGHT(VLOOKUP(J404&amp;"_"&amp;K404&amp;"_"&amp;L404,[1]挑战模式!$A:$AS,14+M404,FALSE),1)="3","EffectCreate_BossEffect;EffectCreate_MonsterShow","EffectCreate_MonsterShow"))</f>
        <v/>
      </c>
      <c r="J404" s="2">
        <v>0</v>
      </c>
      <c r="K404" s="2">
        <v>9</v>
      </c>
      <c r="L404" s="2">
        <v>3</v>
      </c>
      <c r="M404" s="2">
        <v>3</v>
      </c>
    </row>
    <row r="405" spans="2:13" x14ac:dyDescent="0.2">
      <c r="B405" t="str">
        <f ca="1">IF(ISNA(VLOOKUP(J405&amp;"_"&amp;K405&amp;"_"&amp;L405,[1]挑战模式!$A:$AS,1,FALSE)),"",IF(VLOOKUP(J405&amp;"_"&amp;K405&amp;"_"&amp;L405,[1]挑战模式!$A:$AS,14+M405,FALSE)="","","Monster_Season"&amp;J405&amp;"_Challenge"&amp;K405&amp;"_"&amp;L405&amp;"_"&amp;M405))</f>
        <v/>
      </c>
      <c r="C405" t="str">
        <f t="shared" ca="1" si="18"/>
        <v/>
      </c>
      <c r="F405" t="str">
        <f ca="1">IF(ISNA(VLOOKUP(J405&amp;"_"&amp;K405&amp;"_"&amp;L405,[1]挑战模式!$A:$AS,14+M405,FALSE)),"",IF(VLOOKUP(J405&amp;"_"&amp;K405&amp;"_"&amp;L405,[1]挑战模式!$A:$AS,14+M405,FALSE)="","",IF(VLOOKUP(VLOOKUP(J405&amp;"_"&amp;K405&amp;"_"&amp;L405,[1]挑战模式!$A:$AS,14+M405,FALSE),[1]怪物!$B:$L,11,FALSE)=0,"",VLOOKUP(VLOOKUP(J405&amp;"_"&amp;K405&amp;"_"&amp;L405,[1]挑战模式!$A:$AS,14+M405,FALSE),[1]怪物!$B:$L,11,FALSE))))</f>
        <v/>
      </c>
      <c r="G405" t="str">
        <f t="shared" ca="1" si="19"/>
        <v/>
      </c>
      <c r="H405" t="str">
        <f t="shared" ca="1" si="20"/>
        <v/>
      </c>
      <c r="I405" t="str">
        <f ca="1">IF(B405="","",IF(RIGHT(VLOOKUP(J405&amp;"_"&amp;K405&amp;"_"&amp;L405,[1]挑战模式!$A:$AS,14+M405,FALSE),1)="3","EffectCreate_BossEffect;EffectCreate_MonsterShow","EffectCreate_MonsterShow"))</f>
        <v/>
      </c>
      <c r="J405" s="2">
        <v>0</v>
      </c>
      <c r="K405" s="2">
        <v>9</v>
      </c>
      <c r="L405" s="2">
        <v>3</v>
      </c>
      <c r="M405" s="2">
        <v>4</v>
      </c>
    </row>
    <row r="406" spans="2:13" x14ac:dyDescent="0.2">
      <c r="B406" t="str">
        <f ca="1">IF(ISNA(VLOOKUP(J406&amp;"_"&amp;K406&amp;"_"&amp;L406,[1]挑战模式!$A:$AS,1,FALSE)),"",IF(VLOOKUP(J406&amp;"_"&amp;K406&amp;"_"&amp;L406,[1]挑战模式!$A:$AS,14+M406,FALSE)="","","Monster_Season"&amp;J406&amp;"_Challenge"&amp;K406&amp;"_"&amp;L406&amp;"_"&amp;M406))</f>
        <v/>
      </c>
      <c r="C406" t="str">
        <f t="shared" ca="1" si="18"/>
        <v/>
      </c>
      <c r="F406" t="str">
        <f ca="1">IF(ISNA(VLOOKUP(J406&amp;"_"&amp;K406&amp;"_"&amp;L406,[1]挑战模式!$A:$AS,14+M406,FALSE)),"",IF(VLOOKUP(J406&amp;"_"&amp;K406&amp;"_"&amp;L406,[1]挑战模式!$A:$AS,14+M406,FALSE)="","",IF(VLOOKUP(VLOOKUP(J406&amp;"_"&amp;K406&amp;"_"&amp;L406,[1]挑战模式!$A:$AS,14+M406,FALSE),[1]怪物!$B:$L,11,FALSE)=0,"",VLOOKUP(VLOOKUP(J406&amp;"_"&amp;K406&amp;"_"&amp;L406,[1]挑战模式!$A:$AS,14+M406,FALSE),[1]怪物!$B:$L,11,FALSE))))</f>
        <v/>
      </c>
      <c r="G406" t="str">
        <f t="shared" ca="1" si="19"/>
        <v/>
      </c>
      <c r="H406" t="str">
        <f t="shared" ca="1" si="20"/>
        <v/>
      </c>
      <c r="I406" t="str">
        <f ca="1">IF(B406="","",IF(RIGHT(VLOOKUP(J406&amp;"_"&amp;K406&amp;"_"&amp;L406,[1]挑战模式!$A:$AS,14+M406,FALSE),1)="3","EffectCreate_BossEffect;EffectCreate_MonsterShow","EffectCreate_MonsterShow"))</f>
        <v/>
      </c>
      <c r="J406" s="2">
        <v>0</v>
      </c>
      <c r="K406" s="2">
        <v>9</v>
      </c>
      <c r="L406" s="2">
        <v>3</v>
      </c>
      <c r="M406" s="2">
        <v>5</v>
      </c>
    </row>
    <row r="407" spans="2:13" x14ac:dyDescent="0.2">
      <c r="B407" t="str">
        <f ca="1">IF(ISNA(VLOOKUP(J407&amp;"_"&amp;K407&amp;"_"&amp;L407,[1]挑战模式!$A:$AS,1,FALSE)),"",IF(VLOOKUP(J407&amp;"_"&amp;K407&amp;"_"&amp;L407,[1]挑战模式!$A:$AS,14+M407,FALSE)="","","Monster_Season"&amp;J407&amp;"_Challenge"&amp;K407&amp;"_"&amp;L407&amp;"_"&amp;M407))</f>
        <v/>
      </c>
      <c r="C407" t="str">
        <f t="shared" ca="1" si="18"/>
        <v/>
      </c>
      <c r="F407" t="str">
        <f ca="1">IF(ISNA(VLOOKUP(J407&amp;"_"&amp;K407&amp;"_"&amp;L407,[1]挑战模式!$A:$AS,14+M407,FALSE)),"",IF(VLOOKUP(J407&amp;"_"&amp;K407&amp;"_"&amp;L407,[1]挑战模式!$A:$AS,14+M407,FALSE)="","",IF(VLOOKUP(VLOOKUP(J407&amp;"_"&amp;K407&amp;"_"&amp;L407,[1]挑战模式!$A:$AS,14+M407,FALSE),[1]怪物!$B:$L,11,FALSE)=0,"",VLOOKUP(VLOOKUP(J407&amp;"_"&amp;K407&amp;"_"&amp;L407,[1]挑战模式!$A:$AS,14+M407,FALSE),[1]怪物!$B:$L,11,FALSE))))</f>
        <v/>
      </c>
      <c r="G407" t="str">
        <f t="shared" ca="1" si="19"/>
        <v/>
      </c>
      <c r="H407" t="str">
        <f t="shared" ca="1" si="20"/>
        <v/>
      </c>
      <c r="I407" t="str">
        <f ca="1">IF(B407="","",IF(RIGHT(VLOOKUP(J407&amp;"_"&amp;K407&amp;"_"&amp;L407,[1]挑战模式!$A:$AS,14+M407,FALSE),1)="3","EffectCreate_BossEffect;EffectCreate_MonsterShow","EffectCreate_MonsterShow"))</f>
        <v/>
      </c>
      <c r="J407" s="2">
        <v>0</v>
      </c>
      <c r="K407" s="2">
        <v>9</v>
      </c>
      <c r="L407" s="2">
        <v>3</v>
      </c>
      <c r="M407" s="2">
        <v>6</v>
      </c>
    </row>
    <row r="408" spans="2:13" x14ac:dyDescent="0.2">
      <c r="B408" t="str">
        <f ca="1">IF(ISNA(VLOOKUP(J408&amp;"_"&amp;K408&amp;"_"&amp;L408,[1]挑战模式!$A:$AS,1,FALSE)),"",IF(VLOOKUP(J408&amp;"_"&amp;K408&amp;"_"&amp;L408,[1]挑战模式!$A:$AS,14+M408,FALSE)="","","Monster_Season"&amp;J408&amp;"_Challenge"&amp;K408&amp;"_"&amp;L408&amp;"_"&amp;M408))</f>
        <v>Monster_Season0_Challenge9_4_1</v>
      </c>
      <c r="C408" t="str">
        <f t="shared" ca="1" si="18"/>
        <v>None</v>
      </c>
      <c r="F408" t="str">
        <f ca="1">IF(ISNA(VLOOKUP(J408&amp;"_"&amp;K408&amp;"_"&amp;L408,[1]挑战模式!$A:$AS,14+M408,FALSE)),"",IF(VLOOKUP(J408&amp;"_"&amp;K408&amp;"_"&amp;L408,[1]挑战模式!$A:$AS,14+M408,FALSE)="","",IF(VLOOKUP(VLOOKUP(J408&amp;"_"&amp;K408&amp;"_"&amp;L408,[1]挑战模式!$A:$AS,14+M408,FALSE),[1]怪物!$B:$L,11,FALSE)=0,"",VLOOKUP(VLOOKUP(J408&amp;"_"&amp;K408&amp;"_"&amp;L408,[1]挑战模式!$A:$AS,14+M408,FALSE),[1]怪物!$B:$L,11,FALSE))))</f>
        <v/>
      </c>
      <c r="G408" t="str">
        <f t="shared" ca="1" si="19"/>
        <v>Unit_Monster_Season0_Challenge9_4_1</v>
      </c>
      <c r="H408" t="str">
        <f t="shared" ca="1" si="20"/>
        <v>TowerDefense_Monster1</v>
      </c>
      <c r="I408" t="str">
        <f ca="1">IF(B408="","",IF(RIGHT(VLOOKUP(J408&amp;"_"&amp;K408&amp;"_"&amp;L408,[1]挑战模式!$A:$AS,14+M408,FALSE),1)="3","EffectCreate_BossEffect;EffectCreate_MonsterShow","EffectCreate_MonsterShow"))</f>
        <v>EffectCreate_MonsterShow</v>
      </c>
      <c r="J408" s="2">
        <v>0</v>
      </c>
      <c r="K408" s="2">
        <v>9</v>
      </c>
      <c r="L408" s="2">
        <v>4</v>
      </c>
      <c r="M408" s="2">
        <v>1</v>
      </c>
    </row>
    <row r="409" spans="2:13" x14ac:dyDescent="0.2">
      <c r="B409" t="str">
        <f ca="1">IF(ISNA(VLOOKUP(J409&amp;"_"&amp;K409&amp;"_"&amp;L409,[1]挑战模式!$A:$AS,1,FALSE)),"",IF(VLOOKUP(J409&amp;"_"&amp;K409&amp;"_"&amp;L409,[1]挑战模式!$A:$AS,14+M409,FALSE)="","","Monster_Season"&amp;J409&amp;"_Challenge"&amp;K409&amp;"_"&amp;L409&amp;"_"&amp;M409))</f>
        <v>Monster_Season0_Challenge9_4_2</v>
      </c>
      <c r="C409" t="str">
        <f t="shared" ca="1" si="18"/>
        <v>None</v>
      </c>
      <c r="F409" t="str">
        <f ca="1">IF(ISNA(VLOOKUP(J409&amp;"_"&amp;K409&amp;"_"&amp;L409,[1]挑战模式!$A:$AS,14+M409,FALSE)),"",IF(VLOOKUP(J409&amp;"_"&amp;K409&amp;"_"&amp;L409,[1]挑战模式!$A:$AS,14+M409,FALSE)="","",IF(VLOOKUP(VLOOKUP(J409&amp;"_"&amp;K409&amp;"_"&amp;L409,[1]挑战模式!$A:$AS,14+M409,FALSE),[1]怪物!$B:$L,11,FALSE)=0,"",VLOOKUP(VLOOKUP(J409&amp;"_"&amp;K409&amp;"_"&amp;L409,[1]挑战模式!$A:$AS,14+M409,FALSE),[1]怪物!$B:$L,11,FALSE))))</f>
        <v/>
      </c>
      <c r="G409" t="str">
        <f t="shared" ca="1" si="19"/>
        <v>Unit_Monster_Season0_Challenge9_4_2</v>
      </c>
      <c r="H409" t="str">
        <f t="shared" ca="1" si="20"/>
        <v>TowerDefense_Monster1</v>
      </c>
      <c r="I409" t="str">
        <f ca="1">IF(B409="","",IF(RIGHT(VLOOKUP(J409&amp;"_"&amp;K409&amp;"_"&amp;L409,[1]挑战模式!$A:$AS,14+M409,FALSE),1)="3","EffectCreate_BossEffect;EffectCreate_MonsterShow","EffectCreate_MonsterShow"))</f>
        <v>EffectCreate_MonsterShow</v>
      </c>
      <c r="J409" s="2">
        <v>0</v>
      </c>
      <c r="K409" s="2">
        <v>9</v>
      </c>
      <c r="L409" s="2">
        <v>4</v>
      </c>
      <c r="M409" s="2">
        <v>2</v>
      </c>
    </row>
    <row r="410" spans="2:13" x14ac:dyDescent="0.2">
      <c r="B410" t="str">
        <f ca="1">IF(ISNA(VLOOKUP(J410&amp;"_"&amp;K410&amp;"_"&amp;L410,[1]挑战模式!$A:$AS,1,FALSE)),"",IF(VLOOKUP(J410&amp;"_"&amp;K410&amp;"_"&amp;L410,[1]挑战模式!$A:$AS,14+M410,FALSE)="","","Monster_Season"&amp;J410&amp;"_Challenge"&amp;K410&amp;"_"&amp;L410&amp;"_"&amp;M410))</f>
        <v>Monster_Season0_Challenge9_4_3</v>
      </c>
      <c r="C410" t="str">
        <f t="shared" ca="1" si="18"/>
        <v>None</v>
      </c>
      <c r="F410" t="str">
        <f ca="1">IF(ISNA(VLOOKUP(J410&amp;"_"&amp;K410&amp;"_"&amp;L410,[1]挑战模式!$A:$AS,14+M410,FALSE)),"",IF(VLOOKUP(J410&amp;"_"&amp;K410&amp;"_"&amp;L410,[1]挑战模式!$A:$AS,14+M410,FALSE)="","",IF(VLOOKUP(VLOOKUP(J410&amp;"_"&amp;K410&amp;"_"&amp;L410,[1]挑战模式!$A:$AS,14+M410,FALSE),[1]怪物!$B:$L,11,FALSE)=0,"",VLOOKUP(VLOOKUP(J410&amp;"_"&amp;K410&amp;"_"&amp;L410,[1]挑战模式!$A:$AS,14+M410,FALSE),[1]怪物!$B:$L,11,FALSE))))</f>
        <v/>
      </c>
      <c r="G410" t="str">
        <f t="shared" ca="1" si="19"/>
        <v>Unit_Monster_Season0_Challenge9_4_3</v>
      </c>
      <c r="H410" t="str">
        <f t="shared" ca="1" si="20"/>
        <v>TowerDefense_Monster1</v>
      </c>
      <c r="I410" t="str">
        <f ca="1">IF(B410="","",IF(RIGHT(VLOOKUP(J410&amp;"_"&amp;K410&amp;"_"&amp;L410,[1]挑战模式!$A:$AS,14+M410,FALSE),1)="3","EffectCreate_BossEffect;EffectCreate_MonsterShow","EffectCreate_MonsterShow"))</f>
        <v>EffectCreate_MonsterShow</v>
      </c>
      <c r="J410" s="2">
        <v>0</v>
      </c>
      <c r="K410" s="2">
        <v>9</v>
      </c>
      <c r="L410" s="2">
        <v>4</v>
      </c>
      <c r="M410" s="2">
        <v>3</v>
      </c>
    </row>
    <row r="411" spans="2:13" x14ac:dyDescent="0.2">
      <c r="B411" t="str">
        <f ca="1">IF(ISNA(VLOOKUP(J411&amp;"_"&amp;K411&amp;"_"&amp;L411,[1]挑战模式!$A:$AS,1,FALSE)),"",IF(VLOOKUP(J411&amp;"_"&amp;K411&amp;"_"&amp;L411,[1]挑战模式!$A:$AS,14+M411,FALSE)="","","Monster_Season"&amp;J411&amp;"_Challenge"&amp;K411&amp;"_"&amp;L411&amp;"_"&amp;M411))</f>
        <v/>
      </c>
      <c r="C411" t="str">
        <f t="shared" ca="1" si="18"/>
        <v/>
      </c>
      <c r="F411" t="str">
        <f ca="1">IF(ISNA(VLOOKUP(J411&amp;"_"&amp;K411&amp;"_"&amp;L411,[1]挑战模式!$A:$AS,14+M411,FALSE)),"",IF(VLOOKUP(J411&amp;"_"&amp;K411&amp;"_"&amp;L411,[1]挑战模式!$A:$AS,14+M411,FALSE)="","",IF(VLOOKUP(VLOOKUP(J411&amp;"_"&amp;K411&amp;"_"&amp;L411,[1]挑战模式!$A:$AS,14+M411,FALSE),[1]怪物!$B:$L,11,FALSE)=0,"",VLOOKUP(VLOOKUP(J411&amp;"_"&amp;K411&amp;"_"&amp;L411,[1]挑战模式!$A:$AS,14+M411,FALSE),[1]怪物!$B:$L,11,FALSE))))</f>
        <v/>
      </c>
      <c r="G411" t="str">
        <f t="shared" ca="1" si="19"/>
        <v/>
      </c>
      <c r="H411" t="str">
        <f t="shared" ca="1" si="20"/>
        <v/>
      </c>
      <c r="I411" t="str">
        <f ca="1">IF(B411="","",IF(RIGHT(VLOOKUP(J411&amp;"_"&amp;K411&amp;"_"&amp;L411,[1]挑战模式!$A:$AS,14+M411,FALSE),1)="3","EffectCreate_BossEffect;EffectCreate_MonsterShow","EffectCreate_MonsterShow"))</f>
        <v/>
      </c>
      <c r="J411" s="2">
        <v>0</v>
      </c>
      <c r="K411" s="2">
        <v>9</v>
      </c>
      <c r="L411" s="2">
        <v>4</v>
      </c>
      <c r="M411" s="2">
        <v>4</v>
      </c>
    </row>
    <row r="412" spans="2:13" x14ac:dyDescent="0.2">
      <c r="B412" t="str">
        <f ca="1">IF(ISNA(VLOOKUP(J412&amp;"_"&amp;K412&amp;"_"&amp;L412,[1]挑战模式!$A:$AS,1,FALSE)),"",IF(VLOOKUP(J412&amp;"_"&amp;K412&amp;"_"&amp;L412,[1]挑战模式!$A:$AS,14+M412,FALSE)="","","Monster_Season"&amp;J412&amp;"_Challenge"&amp;K412&amp;"_"&amp;L412&amp;"_"&amp;M412))</f>
        <v/>
      </c>
      <c r="C412" t="str">
        <f t="shared" ca="1" si="18"/>
        <v/>
      </c>
      <c r="F412" t="str">
        <f ca="1">IF(ISNA(VLOOKUP(J412&amp;"_"&amp;K412&amp;"_"&amp;L412,[1]挑战模式!$A:$AS,14+M412,FALSE)),"",IF(VLOOKUP(J412&amp;"_"&amp;K412&amp;"_"&amp;L412,[1]挑战模式!$A:$AS,14+M412,FALSE)="","",IF(VLOOKUP(VLOOKUP(J412&amp;"_"&amp;K412&amp;"_"&amp;L412,[1]挑战模式!$A:$AS,14+M412,FALSE),[1]怪物!$B:$L,11,FALSE)=0,"",VLOOKUP(VLOOKUP(J412&amp;"_"&amp;K412&amp;"_"&amp;L412,[1]挑战模式!$A:$AS,14+M412,FALSE),[1]怪物!$B:$L,11,FALSE))))</f>
        <v/>
      </c>
      <c r="G412" t="str">
        <f t="shared" ca="1" si="19"/>
        <v/>
      </c>
      <c r="H412" t="str">
        <f t="shared" ca="1" si="20"/>
        <v/>
      </c>
      <c r="I412" t="str">
        <f ca="1">IF(B412="","",IF(RIGHT(VLOOKUP(J412&amp;"_"&amp;K412&amp;"_"&amp;L412,[1]挑战模式!$A:$AS,14+M412,FALSE),1)="3","EffectCreate_BossEffect;EffectCreate_MonsterShow","EffectCreate_MonsterShow"))</f>
        <v/>
      </c>
      <c r="J412" s="2">
        <v>0</v>
      </c>
      <c r="K412" s="2">
        <v>9</v>
      </c>
      <c r="L412" s="2">
        <v>4</v>
      </c>
      <c r="M412" s="2">
        <v>5</v>
      </c>
    </row>
    <row r="413" spans="2:13" x14ac:dyDescent="0.2">
      <c r="B413" t="str">
        <f ca="1">IF(ISNA(VLOOKUP(J413&amp;"_"&amp;K413&amp;"_"&amp;L413,[1]挑战模式!$A:$AS,1,FALSE)),"",IF(VLOOKUP(J413&amp;"_"&amp;K413&amp;"_"&amp;L413,[1]挑战模式!$A:$AS,14+M413,FALSE)="","","Monster_Season"&amp;J413&amp;"_Challenge"&amp;K413&amp;"_"&amp;L413&amp;"_"&amp;M413))</f>
        <v/>
      </c>
      <c r="C413" t="str">
        <f t="shared" ca="1" si="18"/>
        <v/>
      </c>
      <c r="F413" t="str">
        <f ca="1">IF(ISNA(VLOOKUP(J413&amp;"_"&amp;K413&amp;"_"&amp;L413,[1]挑战模式!$A:$AS,14+M413,FALSE)),"",IF(VLOOKUP(J413&amp;"_"&amp;K413&amp;"_"&amp;L413,[1]挑战模式!$A:$AS,14+M413,FALSE)="","",IF(VLOOKUP(VLOOKUP(J413&amp;"_"&amp;K413&amp;"_"&amp;L413,[1]挑战模式!$A:$AS,14+M413,FALSE),[1]怪物!$B:$L,11,FALSE)=0,"",VLOOKUP(VLOOKUP(J413&amp;"_"&amp;K413&amp;"_"&amp;L413,[1]挑战模式!$A:$AS,14+M413,FALSE),[1]怪物!$B:$L,11,FALSE))))</f>
        <v/>
      </c>
      <c r="G413" t="str">
        <f t="shared" ca="1" si="19"/>
        <v/>
      </c>
      <c r="H413" t="str">
        <f t="shared" ca="1" si="20"/>
        <v/>
      </c>
      <c r="I413" t="str">
        <f ca="1">IF(B413="","",IF(RIGHT(VLOOKUP(J413&amp;"_"&amp;K413&amp;"_"&amp;L413,[1]挑战模式!$A:$AS,14+M413,FALSE),1)="3","EffectCreate_BossEffect;EffectCreate_MonsterShow","EffectCreate_MonsterShow"))</f>
        <v/>
      </c>
      <c r="J413" s="2">
        <v>0</v>
      </c>
      <c r="K413" s="2">
        <v>9</v>
      </c>
      <c r="L413" s="2">
        <v>4</v>
      </c>
      <c r="M413" s="2">
        <v>6</v>
      </c>
    </row>
    <row r="414" spans="2:13" x14ac:dyDescent="0.2">
      <c r="B414" t="str">
        <f ca="1">IF(ISNA(VLOOKUP(J414&amp;"_"&amp;K414&amp;"_"&amp;L414,[1]挑战模式!$A:$AS,1,FALSE)),"",IF(VLOOKUP(J414&amp;"_"&amp;K414&amp;"_"&amp;L414,[1]挑战模式!$A:$AS,14+M414,FALSE)="","","Monster_Season"&amp;J414&amp;"_Challenge"&amp;K414&amp;"_"&amp;L414&amp;"_"&amp;M414))</f>
        <v>Monster_Season0_Challenge9_5_1</v>
      </c>
      <c r="C414" t="str">
        <f t="shared" ca="1" si="18"/>
        <v>None</v>
      </c>
      <c r="F414" t="str">
        <f ca="1">IF(ISNA(VLOOKUP(J414&amp;"_"&amp;K414&amp;"_"&amp;L414,[1]挑战模式!$A:$AS,14+M414,FALSE)),"",IF(VLOOKUP(J414&amp;"_"&amp;K414&amp;"_"&amp;L414,[1]挑战模式!$A:$AS,14+M414,FALSE)="","",IF(VLOOKUP(VLOOKUP(J414&amp;"_"&amp;K414&amp;"_"&amp;L414,[1]挑战模式!$A:$AS,14+M414,FALSE),[1]怪物!$B:$L,11,FALSE)=0,"",VLOOKUP(VLOOKUP(J414&amp;"_"&amp;K414&amp;"_"&amp;L414,[1]挑战模式!$A:$AS,14+M414,FALSE),[1]怪物!$B:$L,11,FALSE))))</f>
        <v/>
      </c>
      <c r="G414" t="str">
        <f t="shared" ca="1" si="19"/>
        <v>Unit_Monster_Season0_Challenge9_5_1</v>
      </c>
      <c r="H414" t="str">
        <f t="shared" ca="1" si="20"/>
        <v>TowerDefense_Monster1</v>
      </c>
      <c r="I414" t="str">
        <f ca="1">IF(B414="","",IF(RIGHT(VLOOKUP(J414&amp;"_"&amp;K414&amp;"_"&amp;L414,[1]挑战模式!$A:$AS,14+M414,FALSE),1)="3","EffectCreate_BossEffect;EffectCreate_MonsterShow","EffectCreate_MonsterShow"))</f>
        <v>EffectCreate_MonsterShow</v>
      </c>
      <c r="J414" s="2">
        <v>0</v>
      </c>
      <c r="K414" s="2">
        <v>9</v>
      </c>
      <c r="L414" s="2">
        <v>5</v>
      </c>
      <c r="M414" s="2">
        <v>1</v>
      </c>
    </row>
    <row r="415" spans="2:13" x14ac:dyDescent="0.2">
      <c r="B415" t="str">
        <f ca="1">IF(ISNA(VLOOKUP(J415&amp;"_"&amp;K415&amp;"_"&amp;L415,[1]挑战模式!$A:$AS,1,FALSE)),"",IF(VLOOKUP(J415&amp;"_"&amp;K415&amp;"_"&amp;L415,[1]挑战模式!$A:$AS,14+M415,FALSE)="","","Monster_Season"&amp;J415&amp;"_Challenge"&amp;K415&amp;"_"&amp;L415&amp;"_"&amp;M415))</f>
        <v>Monster_Season0_Challenge9_5_2</v>
      </c>
      <c r="C415" t="str">
        <f t="shared" ca="1" si="18"/>
        <v>None</v>
      </c>
      <c r="F415" t="str">
        <f ca="1">IF(ISNA(VLOOKUP(J415&amp;"_"&amp;K415&amp;"_"&amp;L415,[1]挑战模式!$A:$AS,14+M415,FALSE)),"",IF(VLOOKUP(J415&amp;"_"&amp;K415&amp;"_"&amp;L415,[1]挑战模式!$A:$AS,14+M415,FALSE)="","",IF(VLOOKUP(VLOOKUP(J415&amp;"_"&amp;K415&amp;"_"&amp;L415,[1]挑战模式!$A:$AS,14+M415,FALSE),[1]怪物!$B:$L,11,FALSE)=0,"",VLOOKUP(VLOOKUP(J415&amp;"_"&amp;K415&amp;"_"&amp;L415,[1]挑战模式!$A:$AS,14+M415,FALSE),[1]怪物!$B:$L,11,FALSE))))</f>
        <v/>
      </c>
      <c r="G415" t="str">
        <f t="shared" ca="1" si="19"/>
        <v>Unit_Monster_Season0_Challenge9_5_2</v>
      </c>
      <c r="H415" t="str">
        <f t="shared" ca="1" si="20"/>
        <v>TowerDefense_Monster1</v>
      </c>
      <c r="I415" t="str">
        <f ca="1">IF(B415="","",IF(RIGHT(VLOOKUP(J415&amp;"_"&amp;K415&amp;"_"&amp;L415,[1]挑战模式!$A:$AS,14+M415,FALSE),1)="3","EffectCreate_BossEffect;EffectCreate_MonsterShow","EffectCreate_MonsterShow"))</f>
        <v>EffectCreate_MonsterShow</v>
      </c>
      <c r="J415" s="2">
        <v>0</v>
      </c>
      <c r="K415" s="2">
        <v>9</v>
      </c>
      <c r="L415" s="2">
        <v>5</v>
      </c>
      <c r="M415" s="2">
        <v>2</v>
      </c>
    </row>
    <row r="416" spans="2:13" x14ac:dyDescent="0.2">
      <c r="B416" t="str">
        <f ca="1">IF(ISNA(VLOOKUP(J416&amp;"_"&amp;K416&amp;"_"&amp;L416,[1]挑战模式!$A:$AS,1,FALSE)),"",IF(VLOOKUP(J416&amp;"_"&amp;K416&amp;"_"&amp;L416,[1]挑战模式!$A:$AS,14+M416,FALSE)="","","Monster_Season"&amp;J416&amp;"_Challenge"&amp;K416&amp;"_"&amp;L416&amp;"_"&amp;M416))</f>
        <v>Monster_Season0_Challenge9_5_3</v>
      </c>
      <c r="C416" t="str">
        <f t="shared" ca="1" si="18"/>
        <v>None</v>
      </c>
      <c r="F416" t="str">
        <f ca="1">IF(ISNA(VLOOKUP(J416&amp;"_"&amp;K416&amp;"_"&amp;L416,[1]挑战模式!$A:$AS,14+M416,FALSE)),"",IF(VLOOKUP(J416&amp;"_"&amp;K416&amp;"_"&amp;L416,[1]挑战模式!$A:$AS,14+M416,FALSE)="","",IF(VLOOKUP(VLOOKUP(J416&amp;"_"&amp;K416&amp;"_"&amp;L416,[1]挑战模式!$A:$AS,14+M416,FALSE),[1]怪物!$B:$L,11,FALSE)=0,"",VLOOKUP(VLOOKUP(J416&amp;"_"&amp;K416&amp;"_"&amp;L416,[1]挑战模式!$A:$AS,14+M416,FALSE),[1]怪物!$B:$L,11,FALSE))))</f>
        <v/>
      </c>
      <c r="G416" t="str">
        <f t="shared" ca="1" si="19"/>
        <v>Unit_Monster_Season0_Challenge9_5_3</v>
      </c>
      <c r="H416" t="str">
        <f t="shared" ca="1" si="20"/>
        <v>TowerDefense_Monster1</v>
      </c>
      <c r="I416" t="str">
        <f ca="1">IF(B416="","",IF(RIGHT(VLOOKUP(J416&amp;"_"&amp;K416&amp;"_"&amp;L416,[1]挑战模式!$A:$AS,14+M416,FALSE),1)="3","EffectCreate_BossEffect;EffectCreate_MonsterShow","EffectCreate_MonsterShow"))</f>
        <v>EffectCreate_MonsterShow</v>
      </c>
      <c r="J416" s="2">
        <v>0</v>
      </c>
      <c r="K416" s="2">
        <v>9</v>
      </c>
      <c r="L416" s="2">
        <v>5</v>
      </c>
      <c r="M416" s="2">
        <v>3</v>
      </c>
    </row>
    <row r="417" spans="2:13" x14ac:dyDescent="0.2">
      <c r="B417" t="str">
        <f ca="1">IF(ISNA(VLOOKUP(J417&amp;"_"&amp;K417&amp;"_"&amp;L417,[1]挑战模式!$A:$AS,1,FALSE)),"",IF(VLOOKUP(J417&amp;"_"&amp;K417&amp;"_"&amp;L417,[1]挑战模式!$A:$AS,14+M417,FALSE)="","","Monster_Season"&amp;J417&amp;"_Challenge"&amp;K417&amp;"_"&amp;L417&amp;"_"&amp;M417))</f>
        <v/>
      </c>
      <c r="C417" t="str">
        <f t="shared" ca="1" si="18"/>
        <v/>
      </c>
      <c r="F417" t="str">
        <f ca="1">IF(ISNA(VLOOKUP(J417&amp;"_"&amp;K417&amp;"_"&amp;L417,[1]挑战模式!$A:$AS,14+M417,FALSE)),"",IF(VLOOKUP(J417&amp;"_"&amp;K417&amp;"_"&amp;L417,[1]挑战模式!$A:$AS,14+M417,FALSE)="","",IF(VLOOKUP(VLOOKUP(J417&amp;"_"&amp;K417&amp;"_"&amp;L417,[1]挑战模式!$A:$AS,14+M417,FALSE),[1]怪物!$B:$L,11,FALSE)=0,"",VLOOKUP(VLOOKUP(J417&amp;"_"&amp;K417&amp;"_"&amp;L417,[1]挑战模式!$A:$AS,14+M417,FALSE),[1]怪物!$B:$L,11,FALSE))))</f>
        <v/>
      </c>
      <c r="G417" t="str">
        <f t="shared" ca="1" si="19"/>
        <v/>
      </c>
      <c r="H417" t="str">
        <f t="shared" ca="1" si="20"/>
        <v/>
      </c>
      <c r="I417" t="str">
        <f ca="1">IF(B417="","",IF(RIGHT(VLOOKUP(J417&amp;"_"&amp;K417&amp;"_"&amp;L417,[1]挑战模式!$A:$AS,14+M417,FALSE),1)="3","EffectCreate_BossEffect;EffectCreate_MonsterShow","EffectCreate_MonsterShow"))</f>
        <v/>
      </c>
      <c r="J417" s="2">
        <v>0</v>
      </c>
      <c r="K417" s="2">
        <v>9</v>
      </c>
      <c r="L417" s="2">
        <v>5</v>
      </c>
      <c r="M417" s="2">
        <v>4</v>
      </c>
    </row>
    <row r="418" spans="2:13" x14ac:dyDescent="0.2">
      <c r="B418" t="str">
        <f ca="1">IF(ISNA(VLOOKUP(J418&amp;"_"&amp;K418&amp;"_"&amp;L418,[1]挑战模式!$A:$AS,1,FALSE)),"",IF(VLOOKUP(J418&amp;"_"&amp;K418&amp;"_"&amp;L418,[1]挑战模式!$A:$AS,14+M418,FALSE)="","","Monster_Season"&amp;J418&amp;"_Challenge"&amp;K418&amp;"_"&amp;L418&amp;"_"&amp;M418))</f>
        <v/>
      </c>
      <c r="C418" t="str">
        <f t="shared" ca="1" si="18"/>
        <v/>
      </c>
      <c r="F418" t="str">
        <f ca="1">IF(ISNA(VLOOKUP(J418&amp;"_"&amp;K418&amp;"_"&amp;L418,[1]挑战模式!$A:$AS,14+M418,FALSE)),"",IF(VLOOKUP(J418&amp;"_"&amp;K418&amp;"_"&amp;L418,[1]挑战模式!$A:$AS,14+M418,FALSE)="","",IF(VLOOKUP(VLOOKUP(J418&amp;"_"&amp;K418&amp;"_"&amp;L418,[1]挑战模式!$A:$AS,14+M418,FALSE),[1]怪物!$B:$L,11,FALSE)=0,"",VLOOKUP(VLOOKUP(J418&amp;"_"&amp;K418&amp;"_"&amp;L418,[1]挑战模式!$A:$AS,14+M418,FALSE),[1]怪物!$B:$L,11,FALSE))))</f>
        <v/>
      </c>
      <c r="G418" t="str">
        <f t="shared" ca="1" si="19"/>
        <v/>
      </c>
      <c r="H418" t="str">
        <f t="shared" ca="1" si="20"/>
        <v/>
      </c>
      <c r="I418" t="str">
        <f ca="1">IF(B418="","",IF(RIGHT(VLOOKUP(J418&amp;"_"&amp;K418&amp;"_"&amp;L418,[1]挑战模式!$A:$AS,14+M418,FALSE),1)="3","EffectCreate_BossEffect;EffectCreate_MonsterShow","EffectCreate_MonsterShow"))</f>
        <v/>
      </c>
      <c r="J418" s="2">
        <v>0</v>
      </c>
      <c r="K418" s="2">
        <v>9</v>
      </c>
      <c r="L418" s="2">
        <v>5</v>
      </c>
      <c r="M418" s="2">
        <v>5</v>
      </c>
    </row>
    <row r="419" spans="2:13" x14ac:dyDescent="0.2">
      <c r="B419" t="str">
        <f ca="1">IF(ISNA(VLOOKUP(J419&amp;"_"&amp;K419&amp;"_"&amp;L419,[1]挑战模式!$A:$AS,1,FALSE)),"",IF(VLOOKUP(J419&amp;"_"&amp;K419&amp;"_"&amp;L419,[1]挑战模式!$A:$AS,14+M419,FALSE)="","","Monster_Season"&amp;J419&amp;"_Challenge"&amp;K419&amp;"_"&amp;L419&amp;"_"&amp;M419))</f>
        <v/>
      </c>
      <c r="C419" t="str">
        <f t="shared" ca="1" si="18"/>
        <v/>
      </c>
      <c r="F419" t="str">
        <f ca="1">IF(ISNA(VLOOKUP(J419&amp;"_"&amp;K419&amp;"_"&amp;L419,[1]挑战模式!$A:$AS,14+M419,FALSE)),"",IF(VLOOKUP(J419&amp;"_"&amp;K419&amp;"_"&amp;L419,[1]挑战模式!$A:$AS,14+M419,FALSE)="","",IF(VLOOKUP(VLOOKUP(J419&amp;"_"&amp;K419&amp;"_"&amp;L419,[1]挑战模式!$A:$AS,14+M419,FALSE),[1]怪物!$B:$L,11,FALSE)=0,"",VLOOKUP(VLOOKUP(J419&amp;"_"&amp;K419&amp;"_"&amp;L419,[1]挑战模式!$A:$AS,14+M419,FALSE),[1]怪物!$B:$L,11,FALSE))))</f>
        <v/>
      </c>
      <c r="G419" t="str">
        <f t="shared" ca="1" si="19"/>
        <v/>
      </c>
      <c r="H419" t="str">
        <f t="shared" ca="1" si="20"/>
        <v/>
      </c>
      <c r="I419" t="str">
        <f ca="1">IF(B419="","",IF(RIGHT(VLOOKUP(J419&amp;"_"&amp;K419&amp;"_"&amp;L419,[1]挑战模式!$A:$AS,14+M419,FALSE),1)="3","EffectCreate_BossEffect;EffectCreate_MonsterShow","EffectCreate_MonsterShow"))</f>
        <v/>
      </c>
      <c r="J419" s="2">
        <v>0</v>
      </c>
      <c r="K419" s="2">
        <v>9</v>
      </c>
      <c r="L419" s="2">
        <v>5</v>
      </c>
      <c r="M419" s="2">
        <v>6</v>
      </c>
    </row>
    <row r="420" spans="2:13" x14ac:dyDescent="0.2">
      <c r="B420" t="str">
        <f ca="1">IF(ISNA(VLOOKUP(J420&amp;"_"&amp;K420&amp;"_"&amp;L420,[1]挑战模式!$A:$AS,1,FALSE)),"",IF(VLOOKUP(J420&amp;"_"&amp;K420&amp;"_"&amp;L420,[1]挑战模式!$A:$AS,14+M420,FALSE)="","","Monster_Season"&amp;J420&amp;"_Challenge"&amp;K420&amp;"_"&amp;L420&amp;"_"&amp;M420))</f>
        <v>Monster_Season0_Challenge9_6_1</v>
      </c>
      <c r="C420" t="str">
        <f t="shared" ca="1" si="18"/>
        <v>None</v>
      </c>
      <c r="F420" t="str">
        <f ca="1">IF(ISNA(VLOOKUP(J420&amp;"_"&amp;K420&amp;"_"&amp;L420,[1]挑战模式!$A:$AS,14+M420,FALSE)),"",IF(VLOOKUP(J420&amp;"_"&amp;K420&amp;"_"&amp;L420,[1]挑战模式!$A:$AS,14+M420,FALSE)="","",IF(VLOOKUP(VLOOKUP(J420&amp;"_"&amp;K420&amp;"_"&amp;L420,[1]挑战模式!$A:$AS,14+M420,FALSE),[1]怪物!$B:$L,11,FALSE)=0,"",VLOOKUP(VLOOKUP(J420&amp;"_"&amp;K420&amp;"_"&amp;L420,[1]挑战模式!$A:$AS,14+M420,FALSE),[1]怪物!$B:$L,11,FALSE))))</f>
        <v/>
      </c>
      <c r="G420" t="str">
        <f t="shared" ca="1" si="19"/>
        <v>Unit_Monster_Season0_Challenge9_6_1</v>
      </c>
      <c r="H420" t="str">
        <f t="shared" ca="1" si="20"/>
        <v>TowerDefense_Monster1</v>
      </c>
      <c r="I420" t="str">
        <f ca="1">IF(B420="","",IF(RIGHT(VLOOKUP(J420&amp;"_"&amp;K420&amp;"_"&amp;L420,[1]挑战模式!$A:$AS,14+M420,FALSE),1)="3","EffectCreate_BossEffect;EffectCreate_MonsterShow","EffectCreate_MonsterShow"))</f>
        <v>EffectCreate_MonsterShow</v>
      </c>
      <c r="J420" s="2">
        <v>0</v>
      </c>
      <c r="K420" s="2">
        <v>9</v>
      </c>
      <c r="L420" s="2">
        <v>6</v>
      </c>
      <c r="M420" s="2">
        <v>1</v>
      </c>
    </row>
    <row r="421" spans="2:13" x14ac:dyDescent="0.2">
      <c r="B421" t="str">
        <f ca="1">IF(ISNA(VLOOKUP(J421&amp;"_"&amp;K421&amp;"_"&amp;L421,[1]挑战模式!$A:$AS,1,FALSE)),"",IF(VLOOKUP(J421&amp;"_"&amp;K421&amp;"_"&amp;L421,[1]挑战模式!$A:$AS,14+M421,FALSE)="","","Monster_Season"&amp;J421&amp;"_Challenge"&amp;K421&amp;"_"&amp;L421&amp;"_"&amp;M421))</f>
        <v>Monster_Season0_Challenge9_6_2</v>
      </c>
      <c r="C421" t="str">
        <f t="shared" ca="1" si="18"/>
        <v>None</v>
      </c>
      <c r="F421" t="str">
        <f ca="1">IF(ISNA(VLOOKUP(J421&amp;"_"&amp;K421&amp;"_"&amp;L421,[1]挑战模式!$A:$AS,14+M421,FALSE)),"",IF(VLOOKUP(J421&amp;"_"&amp;K421&amp;"_"&amp;L421,[1]挑战模式!$A:$AS,14+M421,FALSE)="","",IF(VLOOKUP(VLOOKUP(J421&amp;"_"&amp;K421&amp;"_"&amp;L421,[1]挑战模式!$A:$AS,14+M421,FALSE),[1]怪物!$B:$L,11,FALSE)=0,"",VLOOKUP(VLOOKUP(J421&amp;"_"&amp;K421&amp;"_"&amp;L421,[1]挑战模式!$A:$AS,14+M421,FALSE),[1]怪物!$B:$L,11,FALSE))))</f>
        <v/>
      </c>
      <c r="G421" t="str">
        <f t="shared" ca="1" si="19"/>
        <v>Unit_Monster_Season0_Challenge9_6_2</v>
      </c>
      <c r="H421" t="str">
        <f t="shared" ca="1" si="20"/>
        <v>TowerDefense_Monster1</v>
      </c>
      <c r="I421" t="str">
        <f ca="1">IF(B421="","",IF(RIGHT(VLOOKUP(J421&amp;"_"&amp;K421&amp;"_"&amp;L421,[1]挑战模式!$A:$AS,14+M421,FALSE),1)="3","EffectCreate_BossEffect;EffectCreate_MonsterShow","EffectCreate_MonsterShow"))</f>
        <v>EffectCreate_MonsterShow</v>
      </c>
      <c r="J421" s="2">
        <v>0</v>
      </c>
      <c r="K421" s="2">
        <v>9</v>
      </c>
      <c r="L421" s="2">
        <v>6</v>
      </c>
      <c r="M421" s="2">
        <v>2</v>
      </c>
    </row>
    <row r="422" spans="2:13" x14ac:dyDescent="0.2">
      <c r="B422" t="str">
        <f ca="1">IF(ISNA(VLOOKUP(J422&amp;"_"&amp;K422&amp;"_"&amp;L422,[1]挑战模式!$A:$AS,1,FALSE)),"",IF(VLOOKUP(J422&amp;"_"&amp;K422&amp;"_"&amp;L422,[1]挑战模式!$A:$AS,14+M422,FALSE)="","","Monster_Season"&amp;J422&amp;"_Challenge"&amp;K422&amp;"_"&amp;L422&amp;"_"&amp;M422))</f>
        <v>Monster_Season0_Challenge9_6_3</v>
      </c>
      <c r="C422" t="str">
        <f t="shared" ca="1" si="18"/>
        <v>None</v>
      </c>
      <c r="F422" t="str">
        <f ca="1">IF(ISNA(VLOOKUP(J422&amp;"_"&amp;K422&amp;"_"&amp;L422,[1]挑战模式!$A:$AS,14+M422,FALSE)),"",IF(VLOOKUP(J422&amp;"_"&amp;K422&amp;"_"&amp;L422,[1]挑战模式!$A:$AS,14+M422,FALSE)="","",IF(VLOOKUP(VLOOKUP(J422&amp;"_"&amp;K422&amp;"_"&amp;L422,[1]挑战模式!$A:$AS,14+M422,FALSE),[1]怪物!$B:$L,11,FALSE)=0,"",VLOOKUP(VLOOKUP(J422&amp;"_"&amp;K422&amp;"_"&amp;L422,[1]挑战模式!$A:$AS,14+M422,FALSE),[1]怪物!$B:$L,11,FALSE))))</f>
        <v/>
      </c>
      <c r="G422" t="str">
        <f t="shared" ca="1" si="19"/>
        <v>Unit_Monster_Season0_Challenge9_6_3</v>
      </c>
      <c r="H422" t="str">
        <f t="shared" ca="1" si="20"/>
        <v>TowerDefense_Monster1</v>
      </c>
      <c r="I422" t="str">
        <f ca="1">IF(B422="","",IF(RIGHT(VLOOKUP(J422&amp;"_"&amp;K422&amp;"_"&amp;L422,[1]挑战模式!$A:$AS,14+M422,FALSE),1)="3","EffectCreate_BossEffect;EffectCreate_MonsterShow","EffectCreate_MonsterShow"))</f>
        <v>EffectCreate_MonsterShow</v>
      </c>
      <c r="J422" s="2">
        <v>0</v>
      </c>
      <c r="K422" s="2">
        <v>9</v>
      </c>
      <c r="L422" s="2">
        <v>6</v>
      </c>
      <c r="M422" s="2">
        <v>3</v>
      </c>
    </row>
    <row r="423" spans="2:13" x14ac:dyDescent="0.2">
      <c r="B423" t="str">
        <f ca="1">IF(ISNA(VLOOKUP(J423&amp;"_"&amp;K423&amp;"_"&amp;L423,[1]挑战模式!$A:$AS,1,FALSE)),"",IF(VLOOKUP(J423&amp;"_"&amp;K423&amp;"_"&amp;L423,[1]挑战模式!$A:$AS,14+M423,FALSE)="","","Monster_Season"&amp;J423&amp;"_Challenge"&amp;K423&amp;"_"&amp;L423&amp;"_"&amp;M423))</f>
        <v>Monster_Season0_Challenge9_6_4</v>
      </c>
      <c r="C423" t="str">
        <f t="shared" ca="1" si="18"/>
        <v>None</v>
      </c>
      <c r="F423" t="str">
        <f ca="1">IF(ISNA(VLOOKUP(J423&amp;"_"&amp;K423&amp;"_"&amp;L423,[1]挑战模式!$A:$AS,14+M423,FALSE)),"",IF(VLOOKUP(J423&amp;"_"&amp;K423&amp;"_"&amp;L423,[1]挑战模式!$A:$AS,14+M423,FALSE)="","",IF(VLOOKUP(VLOOKUP(J423&amp;"_"&amp;K423&amp;"_"&amp;L423,[1]挑战模式!$A:$AS,14+M423,FALSE),[1]怪物!$B:$L,11,FALSE)=0,"",VLOOKUP(VLOOKUP(J423&amp;"_"&amp;K423&amp;"_"&amp;L423,[1]挑战模式!$A:$AS,14+M423,FALSE),[1]怪物!$B:$L,11,FALSE))))</f>
        <v/>
      </c>
      <c r="G423" t="str">
        <f t="shared" ca="1" si="19"/>
        <v>Unit_Monster_Season0_Challenge9_6_4</v>
      </c>
      <c r="H423" t="str">
        <f t="shared" ca="1" si="20"/>
        <v>TowerDefense_Monster1</v>
      </c>
      <c r="I423" t="str">
        <f ca="1">IF(B423="","",IF(RIGHT(VLOOKUP(J423&amp;"_"&amp;K423&amp;"_"&amp;L423,[1]挑战模式!$A:$AS,14+M423,FALSE),1)="3","EffectCreate_BossEffect;EffectCreate_MonsterShow","EffectCreate_MonsterShow"))</f>
        <v>EffectCreate_MonsterShow</v>
      </c>
      <c r="J423" s="2">
        <v>0</v>
      </c>
      <c r="K423" s="2">
        <v>9</v>
      </c>
      <c r="L423" s="2">
        <v>6</v>
      </c>
      <c r="M423" s="2">
        <v>4</v>
      </c>
    </row>
    <row r="424" spans="2:13" x14ac:dyDescent="0.2">
      <c r="B424" t="str">
        <f ca="1">IF(ISNA(VLOOKUP(J424&amp;"_"&amp;K424&amp;"_"&amp;L424,[1]挑战模式!$A:$AS,1,FALSE)),"",IF(VLOOKUP(J424&amp;"_"&amp;K424&amp;"_"&amp;L424,[1]挑战模式!$A:$AS,14+M424,FALSE)="","","Monster_Season"&amp;J424&amp;"_Challenge"&amp;K424&amp;"_"&amp;L424&amp;"_"&amp;M424))</f>
        <v/>
      </c>
      <c r="C424" t="str">
        <f t="shared" ca="1" si="18"/>
        <v/>
      </c>
      <c r="F424" t="str">
        <f ca="1">IF(ISNA(VLOOKUP(J424&amp;"_"&amp;K424&amp;"_"&amp;L424,[1]挑战模式!$A:$AS,14+M424,FALSE)),"",IF(VLOOKUP(J424&amp;"_"&amp;K424&amp;"_"&amp;L424,[1]挑战模式!$A:$AS,14+M424,FALSE)="","",IF(VLOOKUP(VLOOKUP(J424&amp;"_"&amp;K424&amp;"_"&amp;L424,[1]挑战模式!$A:$AS,14+M424,FALSE),[1]怪物!$B:$L,11,FALSE)=0,"",VLOOKUP(VLOOKUP(J424&amp;"_"&amp;K424&amp;"_"&amp;L424,[1]挑战模式!$A:$AS,14+M424,FALSE),[1]怪物!$B:$L,11,FALSE))))</f>
        <v/>
      </c>
      <c r="G424" t="str">
        <f t="shared" ca="1" si="19"/>
        <v/>
      </c>
      <c r="H424" t="str">
        <f t="shared" ca="1" si="20"/>
        <v/>
      </c>
      <c r="I424" t="str">
        <f ca="1">IF(B424="","",IF(RIGHT(VLOOKUP(J424&amp;"_"&amp;K424&amp;"_"&amp;L424,[1]挑战模式!$A:$AS,14+M424,FALSE),1)="3","EffectCreate_BossEffect;EffectCreate_MonsterShow","EffectCreate_MonsterShow"))</f>
        <v/>
      </c>
      <c r="J424" s="2">
        <v>0</v>
      </c>
      <c r="K424" s="2">
        <v>9</v>
      </c>
      <c r="L424" s="2">
        <v>6</v>
      </c>
      <c r="M424" s="2">
        <v>5</v>
      </c>
    </row>
    <row r="425" spans="2:13" x14ac:dyDescent="0.2">
      <c r="B425" t="str">
        <f ca="1">IF(ISNA(VLOOKUP(J425&amp;"_"&amp;K425&amp;"_"&amp;L425,[1]挑战模式!$A:$AS,1,FALSE)),"",IF(VLOOKUP(J425&amp;"_"&amp;K425&amp;"_"&amp;L425,[1]挑战模式!$A:$AS,14+M425,FALSE)="","","Monster_Season"&amp;J425&amp;"_Challenge"&amp;K425&amp;"_"&amp;L425&amp;"_"&amp;M425))</f>
        <v/>
      </c>
      <c r="C425" t="str">
        <f t="shared" ca="1" si="18"/>
        <v/>
      </c>
      <c r="F425" t="str">
        <f ca="1">IF(ISNA(VLOOKUP(J425&amp;"_"&amp;K425&amp;"_"&amp;L425,[1]挑战模式!$A:$AS,14+M425,FALSE)),"",IF(VLOOKUP(J425&amp;"_"&amp;K425&amp;"_"&amp;L425,[1]挑战模式!$A:$AS,14+M425,FALSE)="","",IF(VLOOKUP(VLOOKUP(J425&amp;"_"&amp;K425&amp;"_"&amp;L425,[1]挑战模式!$A:$AS,14+M425,FALSE),[1]怪物!$B:$L,11,FALSE)=0,"",VLOOKUP(VLOOKUP(J425&amp;"_"&amp;K425&amp;"_"&amp;L425,[1]挑战模式!$A:$AS,14+M425,FALSE),[1]怪物!$B:$L,11,FALSE))))</f>
        <v/>
      </c>
      <c r="G425" t="str">
        <f t="shared" ca="1" si="19"/>
        <v/>
      </c>
      <c r="H425" t="str">
        <f t="shared" ca="1" si="20"/>
        <v/>
      </c>
      <c r="I425" t="str">
        <f ca="1">IF(B425="","",IF(RIGHT(VLOOKUP(J425&amp;"_"&amp;K425&amp;"_"&amp;L425,[1]挑战模式!$A:$AS,14+M425,FALSE),1)="3","EffectCreate_BossEffect;EffectCreate_MonsterShow","EffectCreate_MonsterShow"))</f>
        <v/>
      </c>
      <c r="J425" s="2">
        <v>0</v>
      </c>
      <c r="K425" s="2">
        <v>9</v>
      </c>
      <c r="L425" s="2">
        <v>6</v>
      </c>
      <c r="M425" s="2">
        <v>6</v>
      </c>
    </row>
    <row r="426" spans="2:13" x14ac:dyDescent="0.2">
      <c r="B426" t="str">
        <f>IF(ISNA(VLOOKUP(J426&amp;"_"&amp;K426&amp;"_"&amp;L426,[1]挑战模式!$A:$AS,1,FALSE)),"",IF(VLOOKUP(J426&amp;"_"&amp;K426&amp;"_"&amp;L426,[1]挑战模式!$A:$AS,14+M426,FALSE)="","","Monster_Season"&amp;J426&amp;"_Challenge"&amp;K426&amp;"_"&amp;L426&amp;"_"&amp;M426))</f>
        <v/>
      </c>
      <c r="C426" t="str">
        <f t="shared" si="18"/>
        <v/>
      </c>
      <c r="F426" t="str">
        <f>IF(ISNA(VLOOKUP(J426&amp;"_"&amp;K426&amp;"_"&amp;L426,[1]挑战模式!$A:$AS,14+M426,FALSE)),"",IF(VLOOKUP(J426&amp;"_"&amp;K426&amp;"_"&amp;L426,[1]挑战模式!$A:$AS,14+M426,FALSE)="","",IF(VLOOKUP(VLOOKUP(J426&amp;"_"&amp;K426&amp;"_"&amp;L426,[1]挑战模式!$A:$AS,14+M426,FALSE),[1]怪物!$B:$L,11,FALSE)=0,"",VLOOKUP(VLOOKUP(J426&amp;"_"&amp;K426&amp;"_"&amp;L426,[1]挑战模式!$A:$AS,14+M426,FALSE),[1]怪物!$B:$L,11,FALSE))))</f>
        <v/>
      </c>
      <c r="G426" t="str">
        <f t="shared" si="19"/>
        <v/>
      </c>
      <c r="H426" t="str">
        <f t="shared" si="20"/>
        <v/>
      </c>
      <c r="I426" t="str">
        <f>IF(B426="","",IF(RIGHT(VLOOKUP(J426&amp;"_"&amp;K426&amp;"_"&amp;L426,[1]挑战模式!$A:$AS,14+M426,FALSE),1)="3","EffectCreate_BossEffect;EffectCreate_MonsterShow","EffectCreate_MonsterShow"))</f>
        <v/>
      </c>
      <c r="J426" s="2">
        <v>0</v>
      </c>
      <c r="K426" s="2">
        <v>9</v>
      </c>
      <c r="L426" s="2">
        <v>7</v>
      </c>
      <c r="M426" s="2">
        <v>1</v>
      </c>
    </row>
    <row r="427" spans="2:13" x14ac:dyDescent="0.2">
      <c r="B427" t="str">
        <f>IF(ISNA(VLOOKUP(J427&amp;"_"&amp;K427&amp;"_"&amp;L427,[1]挑战模式!$A:$AS,1,FALSE)),"",IF(VLOOKUP(J427&amp;"_"&amp;K427&amp;"_"&amp;L427,[1]挑战模式!$A:$AS,14+M427,FALSE)="","","Monster_Season"&amp;J427&amp;"_Challenge"&amp;K427&amp;"_"&amp;L427&amp;"_"&amp;M427))</f>
        <v/>
      </c>
      <c r="C427" t="str">
        <f t="shared" si="18"/>
        <v/>
      </c>
      <c r="F427" t="str">
        <f>IF(ISNA(VLOOKUP(J427&amp;"_"&amp;K427&amp;"_"&amp;L427,[1]挑战模式!$A:$AS,14+M427,FALSE)),"",IF(VLOOKUP(J427&amp;"_"&amp;K427&amp;"_"&amp;L427,[1]挑战模式!$A:$AS,14+M427,FALSE)="","",IF(VLOOKUP(VLOOKUP(J427&amp;"_"&amp;K427&amp;"_"&amp;L427,[1]挑战模式!$A:$AS,14+M427,FALSE),[1]怪物!$B:$L,11,FALSE)=0,"",VLOOKUP(VLOOKUP(J427&amp;"_"&amp;K427&amp;"_"&amp;L427,[1]挑战模式!$A:$AS,14+M427,FALSE),[1]怪物!$B:$L,11,FALSE))))</f>
        <v/>
      </c>
      <c r="G427" t="str">
        <f t="shared" si="19"/>
        <v/>
      </c>
      <c r="H427" t="str">
        <f t="shared" si="20"/>
        <v/>
      </c>
      <c r="I427" t="str">
        <f>IF(B427="","",IF(RIGHT(VLOOKUP(J427&amp;"_"&amp;K427&amp;"_"&amp;L427,[1]挑战模式!$A:$AS,14+M427,FALSE),1)="3","EffectCreate_BossEffect;EffectCreate_MonsterShow","EffectCreate_MonsterShow"))</f>
        <v/>
      </c>
      <c r="J427" s="2">
        <v>0</v>
      </c>
      <c r="K427" s="2">
        <v>9</v>
      </c>
      <c r="L427" s="2">
        <v>7</v>
      </c>
      <c r="M427" s="2">
        <v>2</v>
      </c>
    </row>
    <row r="428" spans="2:13" x14ac:dyDescent="0.2">
      <c r="B428" t="str">
        <f>IF(ISNA(VLOOKUP(J428&amp;"_"&amp;K428&amp;"_"&amp;L428,[1]挑战模式!$A:$AS,1,FALSE)),"",IF(VLOOKUP(J428&amp;"_"&amp;K428&amp;"_"&amp;L428,[1]挑战模式!$A:$AS,14+M428,FALSE)="","","Monster_Season"&amp;J428&amp;"_Challenge"&amp;K428&amp;"_"&amp;L428&amp;"_"&amp;M428))</f>
        <v/>
      </c>
      <c r="C428" t="str">
        <f t="shared" si="18"/>
        <v/>
      </c>
      <c r="F428" t="str">
        <f>IF(ISNA(VLOOKUP(J428&amp;"_"&amp;K428&amp;"_"&amp;L428,[1]挑战模式!$A:$AS,14+M428,FALSE)),"",IF(VLOOKUP(J428&amp;"_"&amp;K428&amp;"_"&amp;L428,[1]挑战模式!$A:$AS,14+M428,FALSE)="","",IF(VLOOKUP(VLOOKUP(J428&amp;"_"&amp;K428&amp;"_"&amp;L428,[1]挑战模式!$A:$AS,14+M428,FALSE),[1]怪物!$B:$L,11,FALSE)=0,"",VLOOKUP(VLOOKUP(J428&amp;"_"&amp;K428&amp;"_"&amp;L428,[1]挑战模式!$A:$AS,14+M428,FALSE),[1]怪物!$B:$L,11,FALSE))))</f>
        <v/>
      </c>
      <c r="G428" t="str">
        <f t="shared" si="19"/>
        <v/>
      </c>
      <c r="H428" t="str">
        <f t="shared" si="20"/>
        <v/>
      </c>
      <c r="I428" t="str">
        <f>IF(B428="","",IF(RIGHT(VLOOKUP(J428&amp;"_"&amp;K428&amp;"_"&amp;L428,[1]挑战模式!$A:$AS,14+M428,FALSE),1)="3","EffectCreate_BossEffect;EffectCreate_MonsterShow","EffectCreate_MonsterShow"))</f>
        <v/>
      </c>
      <c r="J428" s="2">
        <v>0</v>
      </c>
      <c r="K428" s="2">
        <v>9</v>
      </c>
      <c r="L428" s="2">
        <v>7</v>
      </c>
      <c r="M428" s="2">
        <v>3</v>
      </c>
    </row>
    <row r="429" spans="2:13" x14ac:dyDescent="0.2">
      <c r="B429" t="str">
        <f>IF(ISNA(VLOOKUP(J429&amp;"_"&amp;K429&amp;"_"&amp;L429,[1]挑战模式!$A:$AS,1,FALSE)),"",IF(VLOOKUP(J429&amp;"_"&amp;K429&amp;"_"&amp;L429,[1]挑战模式!$A:$AS,14+M429,FALSE)="","","Monster_Season"&amp;J429&amp;"_Challenge"&amp;K429&amp;"_"&amp;L429&amp;"_"&amp;M429))</f>
        <v/>
      </c>
      <c r="C429" t="str">
        <f t="shared" si="18"/>
        <v/>
      </c>
      <c r="F429" t="str">
        <f>IF(ISNA(VLOOKUP(J429&amp;"_"&amp;K429&amp;"_"&amp;L429,[1]挑战模式!$A:$AS,14+M429,FALSE)),"",IF(VLOOKUP(J429&amp;"_"&amp;K429&amp;"_"&amp;L429,[1]挑战模式!$A:$AS,14+M429,FALSE)="","",IF(VLOOKUP(VLOOKUP(J429&amp;"_"&amp;K429&amp;"_"&amp;L429,[1]挑战模式!$A:$AS,14+M429,FALSE),[1]怪物!$B:$L,11,FALSE)=0,"",VLOOKUP(VLOOKUP(J429&amp;"_"&amp;K429&amp;"_"&amp;L429,[1]挑战模式!$A:$AS,14+M429,FALSE),[1]怪物!$B:$L,11,FALSE))))</f>
        <v/>
      </c>
      <c r="G429" t="str">
        <f t="shared" si="19"/>
        <v/>
      </c>
      <c r="H429" t="str">
        <f t="shared" si="20"/>
        <v/>
      </c>
      <c r="I429" t="str">
        <f>IF(B429="","",IF(RIGHT(VLOOKUP(J429&amp;"_"&amp;K429&amp;"_"&amp;L429,[1]挑战模式!$A:$AS,14+M429,FALSE),1)="3","EffectCreate_BossEffect;EffectCreate_MonsterShow","EffectCreate_MonsterShow"))</f>
        <v/>
      </c>
      <c r="J429" s="2">
        <v>0</v>
      </c>
      <c r="K429" s="2">
        <v>9</v>
      </c>
      <c r="L429" s="2">
        <v>7</v>
      </c>
      <c r="M429" s="2">
        <v>4</v>
      </c>
    </row>
    <row r="430" spans="2:13" x14ac:dyDescent="0.2">
      <c r="B430" t="str">
        <f>IF(ISNA(VLOOKUP(J430&amp;"_"&amp;K430&amp;"_"&amp;L430,[1]挑战模式!$A:$AS,1,FALSE)),"",IF(VLOOKUP(J430&amp;"_"&amp;K430&amp;"_"&amp;L430,[1]挑战模式!$A:$AS,14+M430,FALSE)="","","Monster_Season"&amp;J430&amp;"_Challenge"&amp;K430&amp;"_"&amp;L430&amp;"_"&amp;M430))</f>
        <v/>
      </c>
      <c r="C430" t="str">
        <f t="shared" si="18"/>
        <v/>
      </c>
      <c r="F430" t="str">
        <f>IF(ISNA(VLOOKUP(J430&amp;"_"&amp;K430&amp;"_"&amp;L430,[1]挑战模式!$A:$AS,14+M430,FALSE)),"",IF(VLOOKUP(J430&amp;"_"&amp;K430&amp;"_"&amp;L430,[1]挑战模式!$A:$AS,14+M430,FALSE)="","",IF(VLOOKUP(VLOOKUP(J430&amp;"_"&amp;K430&amp;"_"&amp;L430,[1]挑战模式!$A:$AS,14+M430,FALSE),[1]怪物!$B:$L,11,FALSE)=0,"",VLOOKUP(VLOOKUP(J430&amp;"_"&amp;K430&amp;"_"&amp;L430,[1]挑战模式!$A:$AS,14+M430,FALSE),[1]怪物!$B:$L,11,FALSE))))</f>
        <v/>
      </c>
      <c r="G430" t="str">
        <f t="shared" si="19"/>
        <v/>
      </c>
      <c r="H430" t="str">
        <f t="shared" si="20"/>
        <v/>
      </c>
      <c r="I430" t="str">
        <f>IF(B430="","",IF(RIGHT(VLOOKUP(J430&amp;"_"&amp;K430&amp;"_"&amp;L430,[1]挑战模式!$A:$AS,14+M430,FALSE),1)="3","EffectCreate_BossEffect;EffectCreate_MonsterShow","EffectCreate_MonsterShow"))</f>
        <v/>
      </c>
      <c r="J430" s="2">
        <v>0</v>
      </c>
      <c r="K430" s="2">
        <v>9</v>
      </c>
      <c r="L430" s="2">
        <v>7</v>
      </c>
      <c r="M430" s="2">
        <v>5</v>
      </c>
    </row>
    <row r="431" spans="2:13" x14ac:dyDescent="0.2">
      <c r="B431" t="str">
        <f>IF(ISNA(VLOOKUP(J431&amp;"_"&amp;K431&amp;"_"&amp;L431,[1]挑战模式!$A:$AS,1,FALSE)),"",IF(VLOOKUP(J431&amp;"_"&amp;K431&amp;"_"&amp;L431,[1]挑战模式!$A:$AS,14+M431,FALSE)="","","Monster_Season"&amp;J431&amp;"_Challenge"&amp;K431&amp;"_"&amp;L431&amp;"_"&amp;M431))</f>
        <v/>
      </c>
      <c r="C431" t="str">
        <f t="shared" si="18"/>
        <v/>
      </c>
      <c r="F431" t="str">
        <f>IF(ISNA(VLOOKUP(J431&amp;"_"&amp;K431&amp;"_"&amp;L431,[1]挑战模式!$A:$AS,14+M431,FALSE)),"",IF(VLOOKUP(J431&amp;"_"&amp;K431&amp;"_"&amp;L431,[1]挑战模式!$A:$AS,14+M431,FALSE)="","",IF(VLOOKUP(VLOOKUP(J431&amp;"_"&amp;K431&amp;"_"&amp;L431,[1]挑战模式!$A:$AS,14+M431,FALSE),[1]怪物!$B:$L,11,FALSE)=0,"",VLOOKUP(VLOOKUP(J431&amp;"_"&amp;K431&amp;"_"&amp;L431,[1]挑战模式!$A:$AS,14+M431,FALSE),[1]怪物!$B:$L,11,FALSE))))</f>
        <v/>
      </c>
      <c r="G431" t="str">
        <f t="shared" si="19"/>
        <v/>
      </c>
      <c r="H431" t="str">
        <f t="shared" si="20"/>
        <v/>
      </c>
      <c r="I431" t="str">
        <f>IF(B431="","",IF(RIGHT(VLOOKUP(J431&amp;"_"&amp;K431&amp;"_"&amp;L431,[1]挑战模式!$A:$AS,14+M431,FALSE),1)="3","EffectCreate_BossEffect;EffectCreate_MonsterShow","EffectCreate_MonsterShow"))</f>
        <v/>
      </c>
      <c r="J431" s="2">
        <v>0</v>
      </c>
      <c r="K431" s="2">
        <v>9</v>
      </c>
      <c r="L431" s="2">
        <v>7</v>
      </c>
      <c r="M431" s="2">
        <v>6</v>
      </c>
    </row>
    <row r="432" spans="2:13" x14ac:dyDescent="0.2">
      <c r="B432" t="str">
        <f>IF(ISNA(VLOOKUP(J432&amp;"_"&amp;K432&amp;"_"&amp;L432,[1]挑战模式!$A:$AS,1,FALSE)),"",IF(VLOOKUP(J432&amp;"_"&amp;K432&amp;"_"&amp;L432,[1]挑战模式!$A:$AS,14+M432,FALSE)="","","Monster_Season"&amp;J432&amp;"_Challenge"&amp;K432&amp;"_"&amp;L432&amp;"_"&amp;M432))</f>
        <v/>
      </c>
      <c r="C432" t="str">
        <f t="shared" si="18"/>
        <v/>
      </c>
      <c r="F432" t="str">
        <f>IF(ISNA(VLOOKUP(J432&amp;"_"&amp;K432&amp;"_"&amp;L432,[1]挑战模式!$A:$AS,14+M432,FALSE)),"",IF(VLOOKUP(J432&amp;"_"&amp;K432&amp;"_"&amp;L432,[1]挑战模式!$A:$AS,14+M432,FALSE)="","",IF(VLOOKUP(VLOOKUP(J432&amp;"_"&amp;K432&amp;"_"&amp;L432,[1]挑战模式!$A:$AS,14+M432,FALSE),[1]怪物!$B:$L,11,FALSE)=0,"",VLOOKUP(VLOOKUP(J432&amp;"_"&amp;K432&amp;"_"&amp;L432,[1]挑战模式!$A:$AS,14+M432,FALSE),[1]怪物!$B:$L,11,FALSE))))</f>
        <v/>
      </c>
      <c r="G432" t="str">
        <f t="shared" si="19"/>
        <v/>
      </c>
      <c r="H432" t="str">
        <f t="shared" si="20"/>
        <v/>
      </c>
      <c r="I432" t="str">
        <f>IF(B432="","",IF(RIGHT(VLOOKUP(J432&amp;"_"&amp;K432&amp;"_"&amp;L432,[1]挑战模式!$A:$AS,14+M432,FALSE),1)="3","EffectCreate_BossEffect;EffectCreate_MonsterShow","EffectCreate_MonsterShow"))</f>
        <v/>
      </c>
      <c r="J432" s="2">
        <v>0</v>
      </c>
      <c r="K432" s="2">
        <v>9</v>
      </c>
      <c r="L432" s="2">
        <v>8</v>
      </c>
      <c r="M432" s="2">
        <v>1</v>
      </c>
    </row>
    <row r="433" spans="2:13" x14ac:dyDescent="0.2">
      <c r="B433" t="str">
        <f>IF(ISNA(VLOOKUP(J433&amp;"_"&amp;K433&amp;"_"&amp;L433,[1]挑战模式!$A:$AS,1,FALSE)),"",IF(VLOOKUP(J433&amp;"_"&amp;K433&amp;"_"&amp;L433,[1]挑战模式!$A:$AS,14+M433,FALSE)="","","Monster_Season"&amp;J433&amp;"_Challenge"&amp;K433&amp;"_"&amp;L433&amp;"_"&amp;M433))</f>
        <v/>
      </c>
      <c r="C433" t="str">
        <f t="shared" si="18"/>
        <v/>
      </c>
      <c r="F433" t="str">
        <f>IF(ISNA(VLOOKUP(J433&amp;"_"&amp;K433&amp;"_"&amp;L433,[1]挑战模式!$A:$AS,14+M433,FALSE)),"",IF(VLOOKUP(J433&amp;"_"&amp;K433&amp;"_"&amp;L433,[1]挑战模式!$A:$AS,14+M433,FALSE)="","",IF(VLOOKUP(VLOOKUP(J433&amp;"_"&amp;K433&amp;"_"&amp;L433,[1]挑战模式!$A:$AS,14+M433,FALSE),[1]怪物!$B:$L,11,FALSE)=0,"",VLOOKUP(VLOOKUP(J433&amp;"_"&amp;K433&amp;"_"&amp;L433,[1]挑战模式!$A:$AS,14+M433,FALSE),[1]怪物!$B:$L,11,FALSE))))</f>
        <v/>
      </c>
      <c r="G433" t="str">
        <f t="shared" si="19"/>
        <v/>
      </c>
      <c r="H433" t="str">
        <f t="shared" si="20"/>
        <v/>
      </c>
      <c r="I433" t="str">
        <f>IF(B433="","",IF(RIGHT(VLOOKUP(J433&amp;"_"&amp;K433&amp;"_"&amp;L433,[1]挑战模式!$A:$AS,14+M433,FALSE),1)="3","EffectCreate_BossEffect;EffectCreate_MonsterShow","EffectCreate_MonsterShow"))</f>
        <v/>
      </c>
      <c r="J433" s="2">
        <v>0</v>
      </c>
      <c r="K433" s="2">
        <v>9</v>
      </c>
      <c r="L433" s="2">
        <v>8</v>
      </c>
      <c r="M433" s="2">
        <v>2</v>
      </c>
    </row>
    <row r="434" spans="2:13" x14ac:dyDescent="0.2">
      <c r="B434" t="str">
        <f>IF(ISNA(VLOOKUP(J434&amp;"_"&amp;K434&amp;"_"&amp;L434,[1]挑战模式!$A:$AS,1,FALSE)),"",IF(VLOOKUP(J434&amp;"_"&amp;K434&amp;"_"&amp;L434,[1]挑战模式!$A:$AS,14+M434,FALSE)="","","Monster_Season"&amp;J434&amp;"_Challenge"&amp;K434&amp;"_"&amp;L434&amp;"_"&amp;M434))</f>
        <v/>
      </c>
      <c r="C434" t="str">
        <f t="shared" si="18"/>
        <v/>
      </c>
      <c r="F434" t="str">
        <f>IF(ISNA(VLOOKUP(J434&amp;"_"&amp;K434&amp;"_"&amp;L434,[1]挑战模式!$A:$AS,14+M434,FALSE)),"",IF(VLOOKUP(J434&amp;"_"&amp;K434&amp;"_"&amp;L434,[1]挑战模式!$A:$AS,14+M434,FALSE)="","",IF(VLOOKUP(VLOOKUP(J434&amp;"_"&amp;K434&amp;"_"&amp;L434,[1]挑战模式!$A:$AS,14+M434,FALSE),[1]怪物!$B:$L,11,FALSE)=0,"",VLOOKUP(VLOOKUP(J434&amp;"_"&amp;K434&amp;"_"&amp;L434,[1]挑战模式!$A:$AS,14+M434,FALSE),[1]怪物!$B:$L,11,FALSE))))</f>
        <v/>
      </c>
      <c r="G434" t="str">
        <f t="shared" si="19"/>
        <v/>
      </c>
      <c r="H434" t="str">
        <f t="shared" si="20"/>
        <v/>
      </c>
      <c r="I434" t="str">
        <f>IF(B434="","",IF(RIGHT(VLOOKUP(J434&amp;"_"&amp;K434&amp;"_"&amp;L434,[1]挑战模式!$A:$AS,14+M434,FALSE),1)="3","EffectCreate_BossEffect;EffectCreate_MonsterShow","EffectCreate_MonsterShow"))</f>
        <v/>
      </c>
      <c r="J434" s="2">
        <v>0</v>
      </c>
      <c r="K434" s="2">
        <v>9</v>
      </c>
      <c r="L434" s="2">
        <v>8</v>
      </c>
      <c r="M434" s="2">
        <v>3</v>
      </c>
    </row>
    <row r="435" spans="2:13" x14ac:dyDescent="0.2">
      <c r="B435" t="str">
        <f>IF(ISNA(VLOOKUP(J435&amp;"_"&amp;K435&amp;"_"&amp;L435,[1]挑战模式!$A:$AS,1,FALSE)),"",IF(VLOOKUP(J435&amp;"_"&amp;K435&amp;"_"&amp;L435,[1]挑战模式!$A:$AS,14+M435,FALSE)="","","Monster_Season"&amp;J435&amp;"_Challenge"&amp;K435&amp;"_"&amp;L435&amp;"_"&amp;M435))</f>
        <v/>
      </c>
      <c r="C435" t="str">
        <f t="shared" si="18"/>
        <v/>
      </c>
      <c r="F435" t="str">
        <f>IF(ISNA(VLOOKUP(J435&amp;"_"&amp;K435&amp;"_"&amp;L435,[1]挑战模式!$A:$AS,14+M435,FALSE)),"",IF(VLOOKUP(J435&amp;"_"&amp;K435&amp;"_"&amp;L435,[1]挑战模式!$A:$AS,14+M435,FALSE)="","",IF(VLOOKUP(VLOOKUP(J435&amp;"_"&amp;K435&amp;"_"&amp;L435,[1]挑战模式!$A:$AS,14+M435,FALSE),[1]怪物!$B:$L,11,FALSE)=0,"",VLOOKUP(VLOOKUP(J435&amp;"_"&amp;K435&amp;"_"&amp;L435,[1]挑战模式!$A:$AS,14+M435,FALSE),[1]怪物!$B:$L,11,FALSE))))</f>
        <v/>
      </c>
      <c r="G435" t="str">
        <f t="shared" si="19"/>
        <v/>
      </c>
      <c r="H435" t="str">
        <f t="shared" si="20"/>
        <v/>
      </c>
      <c r="I435" t="str">
        <f>IF(B435="","",IF(RIGHT(VLOOKUP(J435&amp;"_"&amp;K435&amp;"_"&amp;L435,[1]挑战模式!$A:$AS,14+M435,FALSE),1)="3","EffectCreate_BossEffect;EffectCreate_MonsterShow","EffectCreate_MonsterShow"))</f>
        <v/>
      </c>
      <c r="J435" s="2">
        <v>0</v>
      </c>
      <c r="K435" s="2">
        <v>9</v>
      </c>
      <c r="L435" s="2">
        <v>8</v>
      </c>
      <c r="M435" s="2">
        <v>4</v>
      </c>
    </row>
    <row r="436" spans="2:13" x14ac:dyDescent="0.2">
      <c r="B436" t="str">
        <f>IF(ISNA(VLOOKUP(J436&amp;"_"&amp;K436&amp;"_"&amp;L436,[1]挑战模式!$A:$AS,1,FALSE)),"",IF(VLOOKUP(J436&amp;"_"&amp;K436&amp;"_"&amp;L436,[1]挑战模式!$A:$AS,14+M436,FALSE)="","","Monster_Season"&amp;J436&amp;"_Challenge"&amp;K436&amp;"_"&amp;L436&amp;"_"&amp;M436))</f>
        <v/>
      </c>
      <c r="C436" t="str">
        <f t="shared" si="18"/>
        <v/>
      </c>
      <c r="F436" t="str">
        <f>IF(ISNA(VLOOKUP(J436&amp;"_"&amp;K436&amp;"_"&amp;L436,[1]挑战模式!$A:$AS,14+M436,FALSE)),"",IF(VLOOKUP(J436&amp;"_"&amp;K436&amp;"_"&amp;L436,[1]挑战模式!$A:$AS,14+M436,FALSE)="","",IF(VLOOKUP(VLOOKUP(J436&amp;"_"&amp;K436&amp;"_"&amp;L436,[1]挑战模式!$A:$AS,14+M436,FALSE),[1]怪物!$B:$L,11,FALSE)=0,"",VLOOKUP(VLOOKUP(J436&amp;"_"&amp;K436&amp;"_"&amp;L436,[1]挑战模式!$A:$AS,14+M436,FALSE),[1]怪物!$B:$L,11,FALSE))))</f>
        <v/>
      </c>
      <c r="G436" t="str">
        <f t="shared" si="19"/>
        <v/>
      </c>
      <c r="H436" t="str">
        <f t="shared" si="20"/>
        <v/>
      </c>
      <c r="I436" t="str">
        <f>IF(B436="","",IF(RIGHT(VLOOKUP(J436&amp;"_"&amp;K436&amp;"_"&amp;L436,[1]挑战模式!$A:$AS,14+M436,FALSE),1)="3","EffectCreate_BossEffect;EffectCreate_MonsterShow","EffectCreate_MonsterShow"))</f>
        <v/>
      </c>
      <c r="J436" s="2">
        <v>0</v>
      </c>
      <c r="K436" s="2">
        <v>9</v>
      </c>
      <c r="L436" s="2">
        <v>8</v>
      </c>
      <c r="M436" s="2">
        <v>5</v>
      </c>
    </row>
    <row r="437" spans="2:13" x14ac:dyDescent="0.2">
      <c r="B437" t="str">
        <f>IF(ISNA(VLOOKUP(J437&amp;"_"&amp;K437&amp;"_"&amp;L437,[1]挑战模式!$A:$AS,1,FALSE)),"",IF(VLOOKUP(J437&amp;"_"&amp;K437&amp;"_"&amp;L437,[1]挑战模式!$A:$AS,14+M437,FALSE)="","","Monster_Season"&amp;J437&amp;"_Challenge"&amp;K437&amp;"_"&amp;L437&amp;"_"&amp;M437))</f>
        <v/>
      </c>
      <c r="C437" t="str">
        <f t="shared" si="18"/>
        <v/>
      </c>
      <c r="F437" t="str">
        <f>IF(ISNA(VLOOKUP(J437&amp;"_"&amp;K437&amp;"_"&amp;L437,[1]挑战模式!$A:$AS,14+M437,FALSE)),"",IF(VLOOKUP(J437&amp;"_"&amp;K437&amp;"_"&amp;L437,[1]挑战模式!$A:$AS,14+M437,FALSE)="","",IF(VLOOKUP(VLOOKUP(J437&amp;"_"&amp;K437&amp;"_"&amp;L437,[1]挑战模式!$A:$AS,14+M437,FALSE),[1]怪物!$B:$L,11,FALSE)=0,"",VLOOKUP(VLOOKUP(J437&amp;"_"&amp;K437&amp;"_"&amp;L437,[1]挑战模式!$A:$AS,14+M437,FALSE),[1]怪物!$B:$L,11,FALSE))))</f>
        <v/>
      </c>
      <c r="G437" t="str">
        <f t="shared" si="19"/>
        <v/>
      </c>
      <c r="H437" t="str">
        <f t="shared" si="20"/>
        <v/>
      </c>
      <c r="I437" t="str">
        <f>IF(B437="","",IF(RIGHT(VLOOKUP(J437&amp;"_"&amp;K437&amp;"_"&amp;L437,[1]挑战模式!$A:$AS,14+M437,FALSE),1)="3","EffectCreate_BossEffect;EffectCreate_MonsterShow","EffectCreate_MonsterShow"))</f>
        <v/>
      </c>
      <c r="J437" s="2">
        <v>0</v>
      </c>
      <c r="K437" s="2">
        <v>9</v>
      </c>
      <c r="L437" s="2">
        <v>8</v>
      </c>
      <c r="M437" s="2">
        <v>6</v>
      </c>
    </row>
    <row r="438" spans="2:13" x14ac:dyDescent="0.2">
      <c r="B438" t="str">
        <f ca="1">IF(ISNA(VLOOKUP(J438&amp;"_"&amp;K438&amp;"_"&amp;L438,[1]挑战模式!$A:$AS,1,FALSE)),"",IF(VLOOKUP(J438&amp;"_"&amp;K438&amp;"_"&amp;L438,[1]挑战模式!$A:$AS,14+M438,FALSE)="","","Monster_Season"&amp;J438&amp;"_Challenge"&amp;K438&amp;"_"&amp;L438&amp;"_"&amp;M438))</f>
        <v>Monster_Season0_Challenge10_1_1</v>
      </c>
      <c r="C438" t="str">
        <f t="shared" ca="1" si="18"/>
        <v>None</v>
      </c>
      <c r="F438" t="str">
        <f ca="1">IF(ISNA(VLOOKUP(J438&amp;"_"&amp;K438&amp;"_"&amp;L438,[1]挑战模式!$A:$AS,14+M438,FALSE)),"",IF(VLOOKUP(J438&amp;"_"&amp;K438&amp;"_"&amp;L438,[1]挑战模式!$A:$AS,14+M438,FALSE)="","",IF(VLOOKUP(VLOOKUP(J438&amp;"_"&amp;K438&amp;"_"&amp;L438,[1]挑战模式!$A:$AS,14+M438,FALSE),[1]怪物!$B:$L,11,FALSE)=0,"",VLOOKUP(VLOOKUP(J438&amp;"_"&amp;K438&amp;"_"&amp;L438,[1]挑战模式!$A:$AS,14+M438,FALSE),[1]怪物!$B:$L,11,FALSE))))</f>
        <v/>
      </c>
      <c r="G438" t="str">
        <f t="shared" ca="1" si="19"/>
        <v>Unit_Monster_Season0_Challenge10_1_1</v>
      </c>
      <c r="H438" t="str">
        <f t="shared" ca="1" si="20"/>
        <v>TowerDefense_Monster1</v>
      </c>
      <c r="I438" t="str">
        <f ca="1">IF(B438="","",IF(RIGHT(VLOOKUP(J438&amp;"_"&amp;K438&amp;"_"&amp;L438,[1]挑战模式!$A:$AS,14+M438,FALSE),1)="3","EffectCreate_BossEffect;EffectCreate_MonsterShow","EffectCreate_MonsterShow"))</f>
        <v>EffectCreate_MonsterShow</v>
      </c>
      <c r="J438" s="2">
        <v>0</v>
      </c>
      <c r="K438" s="2">
        <v>10</v>
      </c>
      <c r="L438" s="2">
        <v>1</v>
      </c>
      <c r="M438" s="2">
        <v>1</v>
      </c>
    </row>
    <row r="439" spans="2:13" x14ac:dyDescent="0.2">
      <c r="B439" t="str">
        <f ca="1">IF(ISNA(VLOOKUP(J439&amp;"_"&amp;K439&amp;"_"&amp;L439,[1]挑战模式!$A:$AS,1,FALSE)),"",IF(VLOOKUP(J439&amp;"_"&amp;K439&amp;"_"&amp;L439,[1]挑战模式!$A:$AS,14+M439,FALSE)="","","Monster_Season"&amp;J439&amp;"_Challenge"&amp;K439&amp;"_"&amp;L439&amp;"_"&amp;M439))</f>
        <v/>
      </c>
      <c r="C439" t="str">
        <f t="shared" ca="1" si="18"/>
        <v/>
      </c>
      <c r="F439" t="str">
        <f ca="1">IF(ISNA(VLOOKUP(J439&amp;"_"&amp;K439&amp;"_"&amp;L439,[1]挑战模式!$A:$AS,14+M439,FALSE)),"",IF(VLOOKUP(J439&amp;"_"&amp;K439&amp;"_"&amp;L439,[1]挑战模式!$A:$AS,14+M439,FALSE)="","",IF(VLOOKUP(VLOOKUP(J439&amp;"_"&amp;K439&amp;"_"&amp;L439,[1]挑战模式!$A:$AS,14+M439,FALSE),[1]怪物!$B:$L,11,FALSE)=0,"",VLOOKUP(VLOOKUP(J439&amp;"_"&amp;K439&amp;"_"&amp;L439,[1]挑战模式!$A:$AS,14+M439,FALSE),[1]怪物!$B:$L,11,FALSE))))</f>
        <v/>
      </c>
      <c r="G439" t="str">
        <f t="shared" ca="1" si="19"/>
        <v/>
      </c>
      <c r="H439" t="str">
        <f t="shared" ca="1" si="20"/>
        <v/>
      </c>
      <c r="I439" t="str">
        <f ca="1">IF(B439="","",IF(RIGHT(VLOOKUP(J439&amp;"_"&amp;K439&amp;"_"&amp;L439,[1]挑战模式!$A:$AS,14+M439,FALSE),1)="3","EffectCreate_BossEffect;EffectCreate_MonsterShow","EffectCreate_MonsterShow"))</f>
        <v/>
      </c>
      <c r="J439" s="2">
        <v>0</v>
      </c>
      <c r="K439" s="2">
        <v>10</v>
      </c>
      <c r="L439" s="2">
        <v>1</v>
      </c>
      <c r="M439" s="2">
        <v>2</v>
      </c>
    </row>
    <row r="440" spans="2:13" x14ac:dyDescent="0.2">
      <c r="B440" t="str">
        <f ca="1">IF(ISNA(VLOOKUP(J440&amp;"_"&amp;K440&amp;"_"&amp;L440,[1]挑战模式!$A:$AS,1,FALSE)),"",IF(VLOOKUP(J440&amp;"_"&amp;K440&amp;"_"&amp;L440,[1]挑战模式!$A:$AS,14+M440,FALSE)="","","Monster_Season"&amp;J440&amp;"_Challenge"&amp;K440&amp;"_"&amp;L440&amp;"_"&amp;M440))</f>
        <v/>
      </c>
      <c r="C440" t="str">
        <f t="shared" ca="1" si="18"/>
        <v/>
      </c>
      <c r="F440" t="str">
        <f ca="1">IF(ISNA(VLOOKUP(J440&amp;"_"&amp;K440&amp;"_"&amp;L440,[1]挑战模式!$A:$AS,14+M440,FALSE)),"",IF(VLOOKUP(J440&amp;"_"&amp;K440&amp;"_"&amp;L440,[1]挑战模式!$A:$AS,14+M440,FALSE)="","",IF(VLOOKUP(VLOOKUP(J440&amp;"_"&amp;K440&amp;"_"&amp;L440,[1]挑战模式!$A:$AS,14+M440,FALSE),[1]怪物!$B:$L,11,FALSE)=0,"",VLOOKUP(VLOOKUP(J440&amp;"_"&amp;K440&amp;"_"&amp;L440,[1]挑战模式!$A:$AS,14+M440,FALSE),[1]怪物!$B:$L,11,FALSE))))</f>
        <v/>
      </c>
      <c r="G440" t="str">
        <f t="shared" ca="1" si="19"/>
        <v/>
      </c>
      <c r="H440" t="str">
        <f t="shared" ca="1" si="20"/>
        <v/>
      </c>
      <c r="I440" t="str">
        <f ca="1">IF(B440="","",IF(RIGHT(VLOOKUP(J440&amp;"_"&amp;K440&amp;"_"&amp;L440,[1]挑战模式!$A:$AS,14+M440,FALSE),1)="3","EffectCreate_BossEffect;EffectCreate_MonsterShow","EffectCreate_MonsterShow"))</f>
        <v/>
      </c>
      <c r="J440" s="2">
        <v>0</v>
      </c>
      <c r="K440" s="2">
        <v>10</v>
      </c>
      <c r="L440" s="2">
        <v>1</v>
      </c>
      <c r="M440" s="2">
        <v>3</v>
      </c>
    </row>
    <row r="441" spans="2:13" x14ac:dyDescent="0.2">
      <c r="B441" t="str">
        <f ca="1">IF(ISNA(VLOOKUP(J441&amp;"_"&amp;K441&amp;"_"&amp;L441,[1]挑战模式!$A:$AS,1,FALSE)),"",IF(VLOOKUP(J441&amp;"_"&amp;K441&amp;"_"&amp;L441,[1]挑战模式!$A:$AS,14+M441,FALSE)="","","Monster_Season"&amp;J441&amp;"_Challenge"&amp;K441&amp;"_"&amp;L441&amp;"_"&amp;M441))</f>
        <v/>
      </c>
      <c r="C441" t="str">
        <f t="shared" ca="1" si="18"/>
        <v/>
      </c>
      <c r="F441" t="str">
        <f ca="1">IF(ISNA(VLOOKUP(J441&amp;"_"&amp;K441&amp;"_"&amp;L441,[1]挑战模式!$A:$AS,14+M441,FALSE)),"",IF(VLOOKUP(J441&amp;"_"&amp;K441&amp;"_"&amp;L441,[1]挑战模式!$A:$AS,14+M441,FALSE)="","",IF(VLOOKUP(VLOOKUP(J441&amp;"_"&amp;K441&amp;"_"&amp;L441,[1]挑战模式!$A:$AS,14+M441,FALSE),[1]怪物!$B:$L,11,FALSE)=0,"",VLOOKUP(VLOOKUP(J441&amp;"_"&amp;K441&amp;"_"&amp;L441,[1]挑战模式!$A:$AS,14+M441,FALSE),[1]怪物!$B:$L,11,FALSE))))</f>
        <v/>
      </c>
      <c r="G441" t="str">
        <f t="shared" ca="1" si="19"/>
        <v/>
      </c>
      <c r="H441" t="str">
        <f t="shared" ca="1" si="20"/>
        <v/>
      </c>
      <c r="I441" t="str">
        <f ca="1">IF(B441="","",IF(RIGHT(VLOOKUP(J441&amp;"_"&amp;K441&amp;"_"&amp;L441,[1]挑战模式!$A:$AS,14+M441,FALSE),1)="3","EffectCreate_BossEffect;EffectCreate_MonsterShow","EffectCreate_MonsterShow"))</f>
        <v/>
      </c>
      <c r="J441" s="2">
        <v>0</v>
      </c>
      <c r="K441" s="2">
        <v>10</v>
      </c>
      <c r="L441" s="2">
        <v>1</v>
      </c>
      <c r="M441" s="2">
        <v>4</v>
      </c>
    </row>
    <row r="442" spans="2:13" x14ac:dyDescent="0.2">
      <c r="B442" t="str">
        <f ca="1">IF(ISNA(VLOOKUP(J442&amp;"_"&amp;K442&amp;"_"&amp;L442,[1]挑战模式!$A:$AS,1,FALSE)),"",IF(VLOOKUP(J442&amp;"_"&amp;K442&amp;"_"&amp;L442,[1]挑战模式!$A:$AS,14+M442,FALSE)="","","Monster_Season"&amp;J442&amp;"_Challenge"&amp;K442&amp;"_"&amp;L442&amp;"_"&amp;M442))</f>
        <v/>
      </c>
      <c r="C442" t="str">
        <f t="shared" ca="1" si="18"/>
        <v/>
      </c>
      <c r="F442" t="str">
        <f ca="1">IF(ISNA(VLOOKUP(J442&amp;"_"&amp;K442&amp;"_"&amp;L442,[1]挑战模式!$A:$AS,14+M442,FALSE)),"",IF(VLOOKUP(J442&amp;"_"&amp;K442&amp;"_"&amp;L442,[1]挑战模式!$A:$AS,14+M442,FALSE)="","",IF(VLOOKUP(VLOOKUP(J442&amp;"_"&amp;K442&amp;"_"&amp;L442,[1]挑战模式!$A:$AS,14+M442,FALSE),[1]怪物!$B:$L,11,FALSE)=0,"",VLOOKUP(VLOOKUP(J442&amp;"_"&amp;K442&amp;"_"&amp;L442,[1]挑战模式!$A:$AS,14+M442,FALSE),[1]怪物!$B:$L,11,FALSE))))</f>
        <v/>
      </c>
      <c r="G442" t="str">
        <f t="shared" ca="1" si="19"/>
        <v/>
      </c>
      <c r="H442" t="str">
        <f t="shared" ca="1" si="20"/>
        <v/>
      </c>
      <c r="I442" t="str">
        <f ca="1">IF(B442="","",IF(RIGHT(VLOOKUP(J442&amp;"_"&amp;K442&amp;"_"&amp;L442,[1]挑战模式!$A:$AS,14+M442,FALSE),1)="3","EffectCreate_BossEffect;EffectCreate_MonsterShow","EffectCreate_MonsterShow"))</f>
        <v/>
      </c>
      <c r="J442" s="2">
        <v>0</v>
      </c>
      <c r="K442" s="2">
        <v>10</v>
      </c>
      <c r="L442" s="2">
        <v>1</v>
      </c>
      <c r="M442" s="2">
        <v>5</v>
      </c>
    </row>
    <row r="443" spans="2:13" x14ac:dyDescent="0.2">
      <c r="B443" t="str">
        <f ca="1">IF(ISNA(VLOOKUP(J443&amp;"_"&amp;K443&amp;"_"&amp;L443,[1]挑战模式!$A:$AS,1,FALSE)),"",IF(VLOOKUP(J443&amp;"_"&amp;K443&amp;"_"&amp;L443,[1]挑战模式!$A:$AS,14+M443,FALSE)="","","Monster_Season"&amp;J443&amp;"_Challenge"&amp;K443&amp;"_"&amp;L443&amp;"_"&amp;M443))</f>
        <v/>
      </c>
      <c r="C443" t="str">
        <f t="shared" ca="1" si="18"/>
        <v/>
      </c>
      <c r="F443" t="str">
        <f ca="1">IF(ISNA(VLOOKUP(J443&amp;"_"&amp;K443&amp;"_"&amp;L443,[1]挑战模式!$A:$AS,14+M443,FALSE)),"",IF(VLOOKUP(J443&amp;"_"&amp;K443&amp;"_"&amp;L443,[1]挑战模式!$A:$AS,14+M443,FALSE)="","",IF(VLOOKUP(VLOOKUP(J443&amp;"_"&amp;K443&amp;"_"&amp;L443,[1]挑战模式!$A:$AS,14+M443,FALSE),[1]怪物!$B:$L,11,FALSE)=0,"",VLOOKUP(VLOOKUP(J443&amp;"_"&amp;K443&amp;"_"&amp;L443,[1]挑战模式!$A:$AS,14+M443,FALSE),[1]怪物!$B:$L,11,FALSE))))</f>
        <v/>
      </c>
      <c r="G443" t="str">
        <f t="shared" ca="1" si="19"/>
        <v/>
      </c>
      <c r="H443" t="str">
        <f t="shared" ca="1" si="20"/>
        <v/>
      </c>
      <c r="I443" t="str">
        <f ca="1">IF(B443="","",IF(RIGHT(VLOOKUP(J443&amp;"_"&amp;K443&amp;"_"&amp;L443,[1]挑战模式!$A:$AS,14+M443,FALSE),1)="3","EffectCreate_BossEffect;EffectCreate_MonsterShow","EffectCreate_MonsterShow"))</f>
        <v/>
      </c>
      <c r="J443" s="2">
        <v>0</v>
      </c>
      <c r="K443" s="2">
        <v>10</v>
      </c>
      <c r="L443" s="2">
        <v>1</v>
      </c>
      <c r="M443" s="2">
        <v>6</v>
      </c>
    </row>
    <row r="444" spans="2:13" x14ac:dyDescent="0.2">
      <c r="B444" t="str">
        <f ca="1">IF(ISNA(VLOOKUP(J444&amp;"_"&amp;K444&amp;"_"&amp;L444,[1]挑战模式!$A:$AS,1,FALSE)),"",IF(VLOOKUP(J444&amp;"_"&amp;K444&amp;"_"&amp;L444,[1]挑战模式!$A:$AS,14+M444,FALSE)="","","Monster_Season"&amp;J444&amp;"_Challenge"&amp;K444&amp;"_"&amp;L444&amp;"_"&amp;M444))</f>
        <v>Monster_Season0_Challenge10_2_1</v>
      </c>
      <c r="C444" t="str">
        <f t="shared" ca="1" si="18"/>
        <v>None</v>
      </c>
      <c r="F444" t="str">
        <f ca="1">IF(ISNA(VLOOKUP(J444&amp;"_"&amp;K444&amp;"_"&amp;L444,[1]挑战模式!$A:$AS,14+M444,FALSE)),"",IF(VLOOKUP(J444&amp;"_"&amp;K444&amp;"_"&amp;L444,[1]挑战模式!$A:$AS,14+M444,FALSE)="","",IF(VLOOKUP(VLOOKUP(J444&amp;"_"&amp;K444&amp;"_"&amp;L444,[1]挑战模式!$A:$AS,14+M444,FALSE),[1]怪物!$B:$L,11,FALSE)=0,"",VLOOKUP(VLOOKUP(J444&amp;"_"&amp;K444&amp;"_"&amp;L444,[1]挑战模式!$A:$AS,14+M444,FALSE),[1]怪物!$B:$L,11,FALSE))))</f>
        <v/>
      </c>
      <c r="G444" t="str">
        <f t="shared" ca="1" si="19"/>
        <v>Unit_Monster_Season0_Challenge10_2_1</v>
      </c>
      <c r="H444" t="str">
        <f t="shared" ca="1" si="20"/>
        <v>TowerDefense_Monster1</v>
      </c>
      <c r="I444" t="str">
        <f ca="1">IF(B444="","",IF(RIGHT(VLOOKUP(J444&amp;"_"&amp;K444&amp;"_"&amp;L444,[1]挑战模式!$A:$AS,14+M444,FALSE),1)="3","EffectCreate_BossEffect;EffectCreate_MonsterShow","EffectCreate_MonsterShow"))</f>
        <v>EffectCreate_MonsterShow</v>
      </c>
      <c r="J444" s="2">
        <v>0</v>
      </c>
      <c r="K444" s="2">
        <v>10</v>
      </c>
      <c r="L444" s="2">
        <v>2</v>
      </c>
      <c r="M444" s="2">
        <v>1</v>
      </c>
    </row>
    <row r="445" spans="2:13" x14ac:dyDescent="0.2">
      <c r="B445" t="str">
        <f ca="1">IF(ISNA(VLOOKUP(J445&amp;"_"&amp;K445&amp;"_"&amp;L445,[1]挑战模式!$A:$AS,1,FALSE)),"",IF(VLOOKUP(J445&amp;"_"&amp;K445&amp;"_"&amp;L445,[1]挑战模式!$A:$AS,14+M445,FALSE)="","","Monster_Season"&amp;J445&amp;"_Challenge"&amp;K445&amp;"_"&amp;L445&amp;"_"&amp;M445))</f>
        <v>Monster_Season0_Challenge10_2_2</v>
      </c>
      <c r="C445" t="str">
        <f t="shared" ca="1" si="18"/>
        <v>None</v>
      </c>
      <c r="F445" t="str">
        <f ca="1">IF(ISNA(VLOOKUP(J445&amp;"_"&amp;K445&amp;"_"&amp;L445,[1]挑战模式!$A:$AS,14+M445,FALSE)),"",IF(VLOOKUP(J445&amp;"_"&amp;K445&amp;"_"&amp;L445,[1]挑战模式!$A:$AS,14+M445,FALSE)="","",IF(VLOOKUP(VLOOKUP(J445&amp;"_"&amp;K445&amp;"_"&amp;L445,[1]挑战模式!$A:$AS,14+M445,FALSE),[1]怪物!$B:$L,11,FALSE)=0,"",VLOOKUP(VLOOKUP(J445&amp;"_"&amp;K445&amp;"_"&amp;L445,[1]挑战模式!$A:$AS,14+M445,FALSE),[1]怪物!$B:$L,11,FALSE))))</f>
        <v/>
      </c>
      <c r="G445" t="str">
        <f t="shared" ca="1" si="19"/>
        <v>Unit_Monster_Season0_Challenge10_2_2</v>
      </c>
      <c r="H445" t="str">
        <f t="shared" ca="1" si="20"/>
        <v>TowerDefense_Monster1</v>
      </c>
      <c r="I445" t="str">
        <f ca="1">IF(B445="","",IF(RIGHT(VLOOKUP(J445&amp;"_"&amp;K445&amp;"_"&amp;L445,[1]挑战模式!$A:$AS,14+M445,FALSE),1)="3","EffectCreate_BossEffect;EffectCreate_MonsterShow","EffectCreate_MonsterShow"))</f>
        <v>EffectCreate_MonsterShow</v>
      </c>
      <c r="J445" s="2">
        <v>0</v>
      </c>
      <c r="K445" s="2">
        <v>10</v>
      </c>
      <c r="L445" s="2">
        <v>2</v>
      </c>
      <c r="M445" s="2">
        <v>2</v>
      </c>
    </row>
    <row r="446" spans="2:13" x14ac:dyDescent="0.2">
      <c r="B446" t="str">
        <f ca="1">IF(ISNA(VLOOKUP(J446&amp;"_"&amp;K446&amp;"_"&amp;L446,[1]挑战模式!$A:$AS,1,FALSE)),"",IF(VLOOKUP(J446&amp;"_"&amp;K446&amp;"_"&amp;L446,[1]挑战模式!$A:$AS,14+M446,FALSE)="","","Monster_Season"&amp;J446&amp;"_Challenge"&amp;K446&amp;"_"&amp;L446&amp;"_"&amp;M446))</f>
        <v/>
      </c>
      <c r="C446" t="str">
        <f t="shared" ca="1" si="18"/>
        <v/>
      </c>
      <c r="F446" t="str">
        <f ca="1">IF(ISNA(VLOOKUP(J446&amp;"_"&amp;K446&amp;"_"&amp;L446,[1]挑战模式!$A:$AS,14+M446,FALSE)),"",IF(VLOOKUP(J446&amp;"_"&amp;K446&amp;"_"&amp;L446,[1]挑战模式!$A:$AS,14+M446,FALSE)="","",IF(VLOOKUP(VLOOKUP(J446&amp;"_"&amp;K446&amp;"_"&amp;L446,[1]挑战模式!$A:$AS,14+M446,FALSE),[1]怪物!$B:$L,11,FALSE)=0,"",VLOOKUP(VLOOKUP(J446&amp;"_"&amp;K446&amp;"_"&amp;L446,[1]挑战模式!$A:$AS,14+M446,FALSE),[1]怪物!$B:$L,11,FALSE))))</f>
        <v/>
      </c>
      <c r="G446" t="str">
        <f t="shared" ca="1" si="19"/>
        <v/>
      </c>
      <c r="H446" t="str">
        <f t="shared" ca="1" si="20"/>
        <v/>
      </c>
      <c r="I446" t="str">
        <f ca="1">IF(B446="","",IF(RIGHT(VLOOKUP(J446&amp;"_"&amp;K446&amp;"_"&amp;L446,[1]挑战模式!$A:$AS,14+M446,FALSE),1)="3","EffectCreate_BossEffect;EffectCreate_MonsterShow","EffectCreate_MonsterShow"))</f>
        <v/>
      </c>
      <c r="J446" s="2">
        <v>0</v>
      </c>
      <c r="K446" s="2">
        <v>10</v>
      </c>
      <c r="L446" s="2">
        <v>2</v>
      </c>
      <c r="M446" s="2">
        <v>3</v>
      </c>
    </row>
    <row r="447" spans="2:13" x14ac:dyDescent="0.2">
      <c r="B447" t="str">
        <f ca="1">IF(ISNA(VLOOKUP(J447&amp;"_"&amp;K447&amp;"_"&amp;L447,[1]挑战模式!$A:$AS,1,FALSE)),"",IF(VLOOKUP(J447&amp;"_"&amp;K447&amp;"_"&amp;L447,[1]挑战模式!$A:$AS,14+M447,FALSE)="","","Monster_Season"&amp;J447&amp;"_Challenge"&amp;K447&amp;"_"&amp;L447&amp;"_"&amp;M447))</f>
        <v/>
      </c>
      <c r="C447" t="str">
        <f t="shared" ca="1" si="18"/>
        <v/>
      </c>
      <c r="F447" t="str">
        <f ca="1">IF(ISNA(VLOOKUP(J447&amp;"_"&amp;K447&amp;"_"&amp;L447,[1]挑战模式!$A:$AS,14+M447,FALSE)),"",IF(VLOOKUP(J447&amp;"_"&amp;K447&amp;"_"&amp;L447,[1]挑战模式!$A:$AS,14+M447,FALSE)="","",IF(VLOOKUP(VLOOKUP(J447&amp;"_"&amp;K447&amp;"_"&amp;L447,[1]挑战模式!$A:$AS,14+M447,FALSE),[1]怪物!$B:$L,11,FALSE)=0,"",VLOOKUP(VLOOKUP(J447&amp;"_"&amp;K447&amp;"_"&amp;L447,[1]挑战模式!$A:$AS,14+M447,FALSE),[1]怪物!$B:$L,11,FALSE))))</f>
        <v/>
      </c>
      <c r="G447" t="str">
        <f t="shared" ca="1" si="19"/>
        <v/>
      </c>
      <c r="H447" t="str">
        <f t="shared" ca="1" si="20"/>
        <v/>
      </c>
      <c r="I447" t="str">
        <f ca="1">IF(B447="","",IF(RIGHT(VLOOKUP(J447&amp;"_"&amp;K447&amp;"_"&amp;L447,[1]挑战模式!$A:$AS,14+M447,FALSE),1)="3","EffectCreate_BossEffect;EffectCreate_MonsterShow","EffectCreate_MonsterShow"))</f>
        <v/>
      </c>
      <c r="J447" s="2">
        <v>0</v>
      </c>
      <c r="K447" s="2">
        <v>10</v>
      </c>
      <c r="L447" s="2">
        <v>2</v>
      </c>
      <c r="M447" s="2">
        <v>4</v>
      </c>
    </row>
    <row r="448" spans="2:13" x14ac:dyDescent="0.2">
      <c r="B448" t="str">
        <f ca="1">IF(ISNA(VLOOKUP(J448&amp;"_"&amp;K448&amp;"_"&amp;L448,[1]挑战模式!$A:$AS,1,FALSE)),"",IF(VLOOKUP(J448&amp;"_"&amp;K448&amp;"_"&amp;L448,[1]挑战模式!$A:$AS,14+M448,FALSE)="","","Monster_Season"&amp;J448&amp;"_Challenge"&amp;K448&amp;"_"&amp;L448&amp;"_"&amp;M448))</f>
        <v/>
      </c>
      <c r="C448" t="str">
        <f t="shared" ca="1" si="18"/>
        <v/>
      </c>
      <c r="F448" t="str">
        <f ca="1">IF(ISNA(VLOOKUP(J448&amp;"_"&amp;K448&amp;"_"&amp;L448,[1]挑战模式!$A:$AS,14+M448,FALSE)),"",IF(VLOOKUP(J448&amp;"_"&amp;K448&amp;"_"&amp;L448,[1]挑战模式!$A:$AS,14+M448,FALSE)="","",IF(VLOOKUP(VLOOKUP(J448&amp;"_"&amp;K448&amp;"_"&amp;L448,[1]挑战模式!$A:$AS,14+M448,FALSE),[1]怪物!$B:$L,11,FALSE)=0,"",VLOOKUP(VLOOKUP(J448&amp;"_"&amp;K448&amp;"_"&amp;L448,[1]挑战模式!$A:$AS,14+M448,FALSE),[1]怪物!$B:$L,11,FALSE))))</f>
        <v/>
      </c>
      <c r="G448" t="str">
        <f t="shared" ca="1" si="19"/>
        <v/>
      </c>
      <c r="H448" t="str">
        <f t="shared" ca="1" si="20"/>
        <v/>
      </c>
      <c r="I448" t="str">
        <f ca="1">IF(B448="","",IF(RIGHT(VLOOKUP(J448&amp;"_"&amp;K448&amp;"_"&amp;L448,[1]挑战模式!$A:$AS,14+M448,FALSE),1)="3","EffectCreate_BossEffect;EffectCreate_MonsterShow","EffectCreate_MonsterShow"))</f>
        <v/>
      </c>
      <c r="J448" s="2">
        <v>0</v>
      </c>
      <c r="K448" s="2">
        <v>10</v>
      </c>
      <c r="L448" s="2">
        <v>2</v>
      </c>
      <c r="M448" s="2">
        <v>5</v>
      </c>
    </row>
    <row r="449" spans="2:13" x14ac:dyDescent="0.2">
      <c r="B449" t="str">
        <f ca="1">IF(ISNA(VLOOKUP(J449&amp;"_"&amp;K449&amp;"_"&amp;L449,[1]挑战模式!$A:$AS,1,FALSE)),"",IF(VLOOKUP(J449&amp;"_"&amp;K449&amp;"_"&amp;L449,[1]挑战模式!$A:$AS,14+M449,FALSE)="","","Monster_Season"&amp;J449&amp;"_Challenge"&amp;K449&amp;"_"&amp;L449&amp;"_"&amp;M449))</f>
        <v/>
      </c>
      <c r="C449" t="str">
        <f t="shared" ca="1" si="18"/>
        <v/>
      </c>
      <c r="F449" t="str">
        <f ca="1">IF(ISNA(VLOOKUP(J449&amp;"_"&amp;K449&amp;"_"&amp;L449,[1]挑战模式!$A:$AS,14+M449,FALSE)),"",IF(VLOOKUP(J449&amp;"_"&amp;K449&amp;"_"&amp;L449,[1]挑战模式!$A:$AS,14+M449,FALSE)="","",IF(VLOOKUP(VLOOKUP(J449&amp;"_"&amp;K449&amp;"_"&amp;L449,[1]挑战模式!$A:$AS,14+M449,FALSE),[1]怪物!$B:$L,11,FALSE)=0,"",VLOOKUP(VLOOKUP(J449&amp;"_"&amp;K449&amp;"_"&amp;L449,[1]挑战模式!$A:$AS,14+M449,FALSE),[1]怪物!$B:$L,11,FALSE))))</f>
        <v/>
      </c>
      <c r="G449" t="str">
        <f t="shared" ca="1" si="19"/>
        <v/>
      </c>
      <c r="H449" t="str">
        <f t="shared" ca="1" si="20"/>
        <v/>
      </c>
      <c r="I449" t="str">
        <f ca="1">IF(B449="","",IF(RIGHT(VLOOKUP(J449&amp;"_"&amp;K449&amp;"_"&amp;L449,[1]挑战模式!$A:$AS,14+M449,FALSE),1)="3","EffectCreate_BossEffect;EffectCreate_MonsterShow","EffectCreate_MonsterShow"))</f>
        <v/>
      </c>
      <c r="J449" s="2">
        <v>0</v>
      </c>
      <c r="K449" s="2">
        <v>10</v>
      </c>
      <c r="L449" s="2">
        <v>2</v>
      </c>
      <c r="M449" s="2">
        <v>6</v>
      </c>
    </row>
    <row r="450" spans="2:13" x14ac:dyDescent="0.2">
      <c r="B450" t="str">
        <f ca="1">IF(ISNA(VLOOKUP(J450&amp;"_"&amp;K450&amp;"_"&amp;L450,[1]挑战模式!$A:$AS,1,FALSE)),"",IF(VLOOKUP(J450&amp;"_"&amp;K450&amp;"_"&amp;L450,[1]挑战模式!$A:$AS,14+M450,FALSE)="","","Monster_Season"&amp;J450&amp;"_Challenge"&amp;K450&amp;"_"&amp;L450&amp;"_"&amp;M450))</f>
        <v>Monster_Season0_Challenge10_3_1</v>
      </c>
      <c r="C450" t="str">
        <f t="shared" ca="1" si="18"/>
        <v>None</v>
      </c>
      <c r="F450" t="str">
        <f ca="1">IF(ISNA(VLOOKUP(J450&amp;"_"&amp;K450&amp;"_"&amp;L450,[1]挑战模式!$A:$AS,14+M450,FALSE)),"",IF(VLOOKUP(J450&amp;"_"&amp;K450&amp;"_"&amp;L450,[1]挑战模式!$A:$AS,14+M450,FALSE)="","",IF(VLOOKUP(VLOOKUP(J450&amp;"_"&amp;K450&amp;"_"&amp;L450,[1]挑战模式!$A:$AS,14+M450,FALSE),[1]怪物!$B:$L,11,FALSE)=0,"",VLOOKUP(VLOOKUP(J450&amp;"_"&amp;K450&amp;"_"&amp;L450,[1]挑战模式!$A:$AS,14+M450,FALSE),[1]怪物!$B:$L,11,FALSE))))</f>
        <v/>
      </c>
      <c r="G450" t="str">
        <f t="shared" ca="1" si="19"/>
        <v>Unit_Monster_Season0_Challenge10_3_1</v>
      </c>
      <c r="H450" t="str">
        <f t="shared" ca="1" si="20"/>
        <v>TowerDefense_Monster1</v>
      </c>
      <c r="I450" t="str">
        <f ca="1">IF(B450="","",IF(RIGHT(VLOOKUP(J450&amp;"_"&amp;K450&amp;"_"&amp;L450,[1]挑战模式!$A:$AS,14+M450,FALSE),1)="3","EffectCreate_BossEffect;EffectCreate_MonsterShow","EffectCreate_MonsterShow"))</f>
        <v>EffectCreate_MonsterShow</v>
      </c>
      <c r="J450" s="2">
        <v>0</v>
      </c>
      <c r="K450" s="2">
        <v>10</v>
      </c>
      <c r="L450" s="2">
        <v>3</v>
      </c>
      <c r="M450" s="2">
        <v>1</v>
      </c>
    </row>
    <row r="451" spans="2:13" x14ac:dyDescent="0.2">
      <c r="B451" t="str">
        <f ca="1">IF(ISNA(VLOOKUP(J451&amp;"_"&amp;K451&amp;"_"&amp;L451,[1]挑战模式!$A:$AS,1,FALSE)),"",IF(VLOOKUP(J451&amp;"_"&amp;K451&amp;"_"&amp;L451,[1]挑战模式!$A:$AS,14+M451,FALSE)="","","Monster_Season"&amp;J451&amp;"_Challenge"&amp;K451&amp;"_"&amp;L451&amp;"_"&amp;M451))</f>
        <v>Monster_Season0_Challenge10_3_2</v>
      </c>
      <c r="C451" t="str">
        <f t="shared" ca="1" si="18"/>
        <v>None</v>
      </c>
      <c r="F451" t="str">
        <f ca="1">IF(ISNA(VLOOKUP(J451&amp;"_"&amp;K451&amp;"_"&amp;L451,[1]挑战模式!$A:$AS,14+M451,FALSE)),"",IF(VLOOKUP(J451&amp;"_"&amp;K451&amp;"_"&amp;L451,[1]挑战模式!$A:$AS,14+M451,FALSE)="","",IF(VLOOKUP(VLOOKUP(J451&amp;"_"&amp;K451&amp;"_"&amp;L451,[1]挑战模式!$A:$AS,14+M451,FALSE),[1]怪物!$B:$L,11,FALSE)=0,"",VLOOKUP(VLOOKUP(J451&amp;"_"&amp;K451&amp;"_"&amp;L451,[1]挑战模式!$A:$AS,14+M451,FALSE),[1]怪物!$B:$L,11,FALSE))))</f>
        <v/>
      </c>
      <c r="G451" t="str">
        <f t="shared" ca="1" si="19"/>
        <v>Unit_Monster_Season0_Challenge10_3_2</v>
      </c>
      <c r="H451" t="str">
        <f t="shared" ca="1" si="20"/>
        <v>TowerDefense_Monster1</v>
      </c>
      <c r="I451" t="str">
        <f ca="1">IF(B451="","",IF(RIGHT(VLOOKUP(J451&amp;"_"&amp;K451&amp;"_"&amp;L451,[1]挑战模式!$A:$AS,14+M451,FALSE),1)="3","EffectCreate_BossEffect;EffectCreate_MonsterShow","EffectCreate_MonsterShow"))</f>
        <v>EffectCreate_MonsterShow</v>
      </c>
      <c r="J451" s="2">
        <v>0</v>
      </c>
      <c r="K451" s="2">
        <v>10</v>
      </c>
      <c r="L451" s="2">
        <v>3</v>
      </c>
      <c r="M451" s="2">
        <v>2</v>
      </c>
    </row>
    <row r="452" spans="2:13" x14ac:dyDescent="0.2">
      <c r="B452" t="str">
        <f ca="1">IF(ISNA(VLOOKUP(J452&amp;"_"&amp;K452&amp;"_"&amp;L452,[1]挑战模式!$A:$AS,1,FALSE)),"",IF(VLOOKUP(J452&amp;"_"&amp;K452&amp;"_"&amp;L452,[1]挑战模式!$A:$AS,14+M452,FALSE)="","","Monster_Season"&amp;J452&amp;"_Challenge"&amp;K452&amp;"_"&amp;L452&amp;"_"&amp;M452))</f>
        <v/>
      </c>
      <c r="C452" t="str">
        <f t="shared" ca="1" si="18"/>
        <v/>
      </c>
      <c r="F452" t="str">
        <f ca="1">IF(ISNA(VLOOKUP(J452&amp;"_"&amp;K452&amp;"_"&amp;L452,[1]挑战模式!$A:$AS,14+M452,FALSE)),"",IF(VLOOKUP(J452&amp;"_"&amp;K452&amp;"_"&amp;L452,[1]挑战模式!$A:$AS,14+M452,FALSE)="","",IF(VLOOKUP(VLOOKUP(J452&amp;"_"&amp;K452&amp;"_"&amp;L452,[1]挑战模式!$A:$AS,14+M452,FALSE),[1]怪物!$B:$L,11,FALSE)=0,"",VLOOKUP(VLOOKUP(J452&amp;"_"&amp;K452&amp;"_"&amp;L452,[1]挑战模式!$A:$AS,14+M452,FALSE),[1]怪物!$B:$L,11,FALSE))))</f>
        <v/>
      </c>
      <c r="G452" t="str">
        <f t="shared" ca="1" si="19"/>
        <v/>
      </c>
      <c r="H452" t="str">
        <f t="shared" ca="1" si="20"/>
        <v/>
      </c>
      <c r="I452" t="str">
        <f ca="1">IF(B452="","",IF(RIGHT(VLOOKUP(J452&amp;"_"&amp;K452&amp;"_"&amp;L452,[1]挑战模式!$A:$AS,14+M452,FALSE),1)="3","EffectCreate_BossEffect;EffectCreate_MonsterShow","EffectCreate_MonsterShow"))</f>
        <v/>
      </c>
      <c r="J452" s="2">
        <v>0</v>
      </c>
      <c r="K452" s="2">
        <v>10</v>
      </c>
      <c r="L452" s="2">
        <v>3</v>
      </c>
      <c r="M452" s="2">
        <v>3</v>
      </c>
    </row>
    <row r="453" spans="2:13" x14ac:dyDescent="0.2">
      <c r="B453" t="str">
        <f ca="1">IF(ISNA(VLOOKUP(J453&amp;"_"&amp;K453&amp;"_"&amp;L453,[1]挑战模式!$A:$AS,1,FALSE)),"",IF(VLOOKUP(J453&amp;"_"&amp;K453&amp;"_"&amp;L453,[1]挑战模式!$A:$AS,14+M453,FALSE)="","","Monster_Season"&amp;J453&amp;"_Challenge"&amp;K453&amp;"_"&amp;L453&amp;"_"&amp;M453))</f>
        <v/>
      </c>
      <c r="C453" t="str">
        <f t="shared" ca="1" si="18"/>
        <v/>
      </c>
      <c r="F453" t="str">
        <f ca="1">IF(ISNA(VLOOKUP(J453&amp;"_"&amp;K453&amp;"_"&amp;L453,[1]挑战模式!$A:$AS,14+M453,FALSE)),"",IF(VLOOKUP(J453&amp;"_"&amp;K453&amp;"_"&amp;L453,[1]挑战模式!$A:$AS,14+M453,FALSE)="","",IF(VLOOKUP(VLOOKUP(J453&amp;"_"&amp;K453&amp;"_"&amp;L453,[1]挑战模式!$A:$AS,14+M453,FALSE),[1]怪物!$B:$L,11,FALSE)=0,"",VLOOKUP(VLOOKUP(J453&amp;"_"&amp;K453&amp;"_"&amp;L453,[1]挑战模式!$A:$AS,14+M453,FALSE),[1]怪物!$B:$L,11,FALSE))))</f>
        <v/>
      </c>
      <c r="G453" t="str">
        <f t="shared" ca="1" si="19"/>
        <v/>
      </c>
      <c r="H453" t="str">
        <f t="shared" ca="1" si="20"/>
        <v/>
      </c>
      <c r="I453" t="str">
        <f ca="1">IF(B453="","",IF(RIGHT(VLOOKUP(J453&amp;"_"&amp;K453&amp;"_"&amp;L453,[1]挑战模式!$A:$AS,14+M453,FALSE),1)="3","EffectCreate_BossEffect;EffectCreate_MonsterShow","EffectCreate_MonsterShow"))</f>
        <v/>
      </c>
      <c r="J453" s="2">
        <v>0</v>
      </c>
      <c r="K453" s="2">
        <v>10</v>
      </c>
      <c r="L453" s="2">
        <v>3</v>
      </c>
      <c r="M453" s="2">
        <v>4</v>
      </c>
    </row>
    <row r="454" spans="2:13" x14ac:dyDescent="0.2">
      <c r="B454" t="str">
        <f ca="1">IF(ISNA(VLOOKUP(J454&amp;"_"&amp;K454&amp;"_"&amp;L454,[1]挑战模式!$A:$AS,1,FALSE)),"",IF(VLOOKUP(J454&amp;"_"&amp;K454&amp;"_"&amp;L454,[1]挑战模式!$A:$AS,14+M454,FALSE)="","","Monster_Season"&amp;J454&amp;"_Challenge"&amp;K454&amp;"_"&amp;L454&amp;"_"&amp;M454))</f>
        <v/>
      </c>
      <c r="C454" t="str">
        <f t="shared" ca="1" si="18"/>
        <v/>
      </c>
      <c r="F454" t="str">
        <f ca="1">IF(ISNA(VLOOKUP(J454&amp;"_"&amp;K454&amp;"_"&amp;L454,[1]挑战模式!$A:$AS,14+M454,FALSE)),"",IF(VLOOKUP(J454&amp;"_"&amp;K454&amp;"_"&amp;L454,[1]挑战模式!$A:$AS,14+M454,FALSE)="","",IF(VLOOKUP(VLOOKUP(J454&amp;"_"&amp;K454&amp;"_"&amp;L454,[1]挑战模式!$A:$AS,14+M454,FALSE),[1]怪物!$B:$L,11,FALSE)=0,"",VLOOKUP(VLOOKUP(J454&amp;"_"&amp;K454&amp;"_"&amp;L454,[1]挑战模式!$A:$AS,14+M454,FALSE),[1]怪物!$B:$L,11,FALSE))))</f>
        <v/>
      </c>
      <c r="G454" t="str">
        <f t="shared" ca="1" si="19"/>
        <v/>
      </c>
      <c r="H454" t="str">
        <f t="shared" ca="1" si="20"/>
        <v/>
      </c>
      <c r="I454" t="str">
        <f ca="1">IF(B454="","",IF(RIGHT(VLOOKUP(J454&amp;"_"&amp;K454&amp;"_"&amp;L454,[1]挑战模式!$A:$AS,14+M454,FALSE),1)="3","EffectCreate_BossEffect;EffectCreate_MonsterShow","EffectCreate_MonsterShow"))</f>
        <v/>
      </c>
      <c r="J454" s="2">
        <v>0</v>
      </c>
      <c r="K454" s="2">
        <v>10</v>
      </c>
      <c r="L454" s="2">
        <v>3</v>
      </c>
      <c r="M454" s="2">
        <v>5</v>
      </c>
    </row>
    <row r="455" spans="2:13" x14ac:dyDescent="0.2">
      <c r="B455" t="str">
        <f ca="1">IF(ISNA(VLOOKUP(J455&amp;"_"&amp;K455&amp;"_"&amp;L455,[1]挑战模式!$A:$AS,1,FALSE)),"",IF(VLOOKUP(J455&amp;"_"&amp;K455&amp;"_"&amp;L455,[1]挑战模式!$A:$AS,14+M455,FALSE)="","","Monster_Season"&amp;J455&amp;"_Challenge"&amp;K455&amp;"_"&amp;L455&amp;"_"&amp;M455))</f>
        <v/>
      </c>
      <c r="C455" t="str">
        <f t="shared" ref="C455:C998" ca="1" si="21">IF(B455="","","None")</f>
        <v/>
      </c>
      <c r="F455" t="str">
        <f ca="1">IF(ISNA(VLOOKUP(J455&amp;"_"&amp;K455&amp;"_"&amp;L455,[1]挑战模式!$A:$AS,14+M455,FALSE)),"",IF(VLOOKUP(J455&amp;"_"&amp;K455&amp;"_"&amp;L455,[1]挑战模式!$A:$AS,14+M455,FALSE)="","",IF(VLOOKUP(VLOOKUP(J455&amp;"_"&amp;K455&amp;"_"&amp;L455,[1]挑战模式!$A:$AS,14+M455,FALSE),[1]怪物!$B:$L,11,FALSE)=0,"",VLOOKUP(VLOOKUP(J455&amp;"_"&amp;K455&amp;"_"&amp;L455,[1]挑战模式!$A:$AS,14+M455,FALSE),[1]怪物!$B:$L,11,FALSE))))</f>
        <v/>
      </c>
      <c r="G455" t="str">
        <f t="shared" ref="G455:G998" ca="1" si="22">IF(B455="","","Unit_Monster"&amp;RIGHT(B455,LEN(B455)-7))</f>
        <v/>
      </c>
      <c r="H455" t="str">
        <f t="shared" ref="H455:H998" ca="1" si="23">IF(B455="","","TowerDefense_Monster1")</f>
        <v/>
      </c>
      <c r="I455" t="str">
        <f ca="1">IF(B455="","",IF(RIGHT(VLOOKUP(J455&amp;"_"&amp;K455&amp;"_"&amp;L455,[1]挑战模式!$A:$AS,14+M455,FALSE),1)="3","EffectCreate_BossEffect;EffectCreate_MonsterShow","EffectCreate_MonsterShow"))</f>
        <v/>
      </c>
      <c r="J455" s="2">
        <v>0</v>
      </c>
      <c r="K455" s="2">
        <v>10</v>
      </c>
      <c r="L455" s="2">
        <v>3</v>
      </c>
      <c r="M455" s="2">
        <v>6</v>
      </c>
    </row>
    <row r="456" spans="2:13" x14ac:dyDescent="0.2">
      <c r="B456" t="str">
        <f ca="1">IF(ISNA(VLOOKUP(J456&amp;"_"&amp;K456&amp;"_"&amp;L456,[1]挑战模式!$A:$AS,1,FALSE)),"",IF(VLOOKUP(J456&amp;"_"&amp;K456&amp;"_"&amp;L456,[1]挑战模式!$A:$AS,14+M456,FALSE)="","","Monster_Season"&amp;J456&amp;"_Challenge"&amp;K456&amp;"_"&amp;L456&amp;"_"&amp;M456))</f>
        <v>Monster_Season0_Challenge10_4_1</v>
      </c>
      <c r="C456" t="str">
        <f t="shared" ca="1" si="21"/>
        <v>None</v>
      </c>
      <c r="F456" t="str">
        <f ca="1">IF(ISNA(VLOOKUP(J456&amp;"_"&amp;K456&amp;"_"&amp;L456,[1]挑战模式!$A:$AS,14+M456,FALSE)),"",IF(VLOOKUP(J456&amp;"_"&amp;K456&amp;"_"&amp;L456,[1]挑战模式!$A:$AS,14+M456,FALSE)="","",IF(VLOOKUP(VLOOKUP(J456&amp;"_"&amp;K456&amp;"_"&amp;L456,[1]挑战模式!$A:$AS,14+M456,FALSE),[1]怪物!$B:$L,11,FALSE)=0,"",VLOOKUP(VLOOKUP(J456&amp;"_"&amp;K456&amp;"_"&amp;L456,[1]挑战模式!$A:$AS,14+M456,FALSE),[1]怪物!$B:$L,11,FALSE))))</f>
        <v/>
      </c>
      <c r="G456" t="str">
        <f t="shared" ca="1" si="22"/>
        <v>Unit_Monster_Season0_Challenge10_4_1</v>
      </c>
      <c r="H456" t="str">
        <f t="shared" ca="1" si="23"/>
        <v>TowerDefense_Monster1</v>
      </c>
      <c r="I456" t="str">
        <f ca="1">IF(B456="","",IF(RIGHT(VLOOKUP(J456&amp;"_"&amp;K456&amp;"_"&amp;L456,[1]挑战模式!$A:$AS,14+M456,FALSE),1)="3","EffectCreate_BossEffect;EffectCreate_MonsterShow","EffectCreate_MonsterShow"))</f>
        <v>EffectCreate_MonsterShow</v>
      </c>
      <c r="J456" s="2">
        <v>0</v>
      </c>
      <c r="K456" s="2">
        <v>10</v>
      </c>
      <c r="L456" s="2">
        <v>4</v>
      </c>
      <c r="M456" s="2">
        <v>1</v>
      </c>
    </row>
    <row r="457" spans="2:13" x14ac:dyDescent="0.2">
      <c r="B457" t="str">
        <f ca="1">IF(ISNA(VLOOKUP(J457&amp;"_"&amp;K457&amp;"_"&amp;L457,[1]挑战模式!$A:$AS,1,FALSE)),"",IF(VLOOKUP(J457&amp;"_"&amp;K457&amp;"_"&amp;L457,[1]挑战模式!$A:$AS,14+M457,FALSE)="","","Monster_Season"&amp;J457&amp;"_Challenge"&amp;K457&amp;"_"&amp;L457&amp;"_"&amp;M457))</f>
        <v>Monster_Season0_Challenge10_4_2</v>
      </c>
      <c r="C457" t="str">
        <f t="shared" ca="1" si="21"/>
        <v>None</v>
      </c>
      <c r="F457" t="str">
        <f ca="1">IF(ISNA(VLOOKUP(J457&amp;"_"&amp;K457&amp;"_"&amp;L457,[1]挑战模式!$A:$AS,14+M457,FALSE)),"",IF(VLOOKUP(J457&amp;"_"&amp;K457&amp;"_"&amp;L457,[1]挑战模式!$A:$AS,14+M457,FALSE)="","",IF(VLOOKUP(VLOOKUP(J457&amp;"_"&amp;K457&amp;"_"&amp;L457,[1]挑战模式!$A:$AS,14+M457,FALSE),[1]怪物!$B:$L,11,FALSE)=0,"",VLOOKUP(VLOOKUP(J457&amp;"_"&amp;K457&amp;"_"&amp;L457,[1]挑战模式!$A:$AS,14+M457,FALSE),[1]怪物!$B:$L,11,FALSE))))</f>
        <v/>
      </c>
      <c r="G457" t="str">
        <f t="shared" ca="1" si="22"/>
        <v>Unit_Monster_Season0_Challenge10_4_2</v>
      </c>
      <c r="H457" t="str">
        <f t="shared" ca="1" si="23"/>
        <v>TowerDefense_Monster1</v>
      </c>
      <c r="I457" t="str">
        <f ca="1">IF(B457="","",IF(RIGHT(VLOOKUP(J457&amp;"_"&amp;K457&amp;"_"&amp;L457,[1]挑战模式!$A:$AS,14+M457,FALSE),1)="3","EffectCreate_BossEffect;EffectCreate_MonsterShow","EffectCreate_MonsterShow"))</f>
        <v>EffectCreate_MonsterShow</v>
      </c>
      <c r="J457" s="2">
        <v>0</v>
      </c>
      <c r="K457" s="2">
        <v>10</v>
      </c>
      <c r="L457" s="2">
        <v>4</v>
      </c>
      <c r="M457" s="2">
        <v>2</v>
      </c>
    </row>
    <row r="458" spans="2:13" x14ac:dyDescent="0.2">
      <c r="B458" t="str">
        <f ca="1">IF(ISNA(VLOOKUP(J458&amp;"_"&amp;K458&amp;"_"&amp;L458,[1]挑战模式!$A:$AS,1,FALSE)),"",IF(VLOOKUP(J458&amp;"_"&amp;K458&amp;"_"&amp;L458,[1]挑战模式!$A:$AS,14+M458,FALSE)="","","Monster_Season"&amp;J458&amp;"_Challenge"&amp;K458&amp;"_"&amp;L458&amp;"_"&amp;M458))</f>
        <v>Monster_Season0_Challenge10_4_3</v>
      </c>
      <c r="C458" t="str">
        <f t="shared" ca="1" si="21"/>
        <v>None</v>
      </c>
      <c r="F458" t="str">
        <f ca="1">IF(ISNA(VLOOKUP(J458&amp;"_"&amp;K458&amp;"_"&amp;L458,[1]挑战模式!$A:$AS,14+M458,FALSE)),"",IF(VLOOKUP(J458&amp;"_"&amp;K458&amp;"_"&amp;L458,[1]挑战模式!$A:$AS,14+M458,FALSE)="","",IF(VLOOKUP(VLOOKUP(J458&amp;"_"&amp;K458&amp;"_"&amp;L458,[1]挑战模式!$A:$AS,14+M458,FALSE),[1]怪物!$B:$L,11,FALSE)=0,"",VLOOKUP(VLOOKUP(J458&amp;"_"&amp;K458&amp;"_"&amp;L458,[1]挑战模式!$A:$AS,14+M458,FALSE),[1]怪物!$B:$L,11,FALSE))))</f>
        <v/>
      </c>
      <c r="G458" t="str">
        <f t="shared" ca="1" si="22"/>
        <v>Unit_Monster_Season0_Challenge10_4_3</v>
      </c>
      <c r="H458" t="str">
        <f t="shared" ca="1" si="23"/>
        <v>TowerDefense_Monster1</v>
      </c>
      <c r="I458" t="str">
        <f ca="1">IF(B458="","",IF(RIGHT(VLOOKUP(J458&amp;"_"&amp;K458&amp;"_"&amp;L458,[1]挑战模式!$A:$AS,14+M458,FALSE),1)="3","EffectCreate_BossEffect;EffectCreate_MonsterShow","EffectCreate_MonsterShow"))</f>
        <v>EffectCreate_MonsterShow</v>
      </c>
      <c r="J458" s="2">
        <v>0</v>
      </c>
      <c r="K458" s="2">
        <v>10</v>
      </c>
      <c r="L458" s="2">
        <v>4</v>
      </c>
      <c r="M458" s="2">
        <v>3</v>
      </c>
    </row>
    <row r="459" spans="2:13" x14ac:dyDescent="0.2">
      <c r="B459" t="str">
        <f ca="1">IF(ISNA(VLOOKUP(J459&amp;"_"&amp;K459&amp;"_"&amp;L459,[1]挑战模式!$A:$AS,1,FALSE)),"",IF(VLOOKUP(J459&amp;"_"&amp;K459&amp;"_"&amp;L459,[1]挑战模式!$A:$AS,14+M459,FALSE)="","","Monster_Season"&amp;J459&amp;"_Challenge"&amp;K459&amp;"_"&amp;L459&amp;"_"&amp;M459))</f>
        <v/>
      </c>
      <c r="C459" t="str">
        <f t="shared" ca="1" si="21"/>
        <v/>
      </c>
      <c r="F459" t="str">
        <f ca="1">IF(ISNA(VLOOKUP(J459&amp;"_"&amp;K459&amp;"_"&amp;L459,[1]挑战模式!$A:$AS,14+M459,FALSE)),"",IF(VLOOKUP(J459&amp;"_"&amp;K459&amp;"_"&amp;L459,[1]挑战模式!$A:$AS,14+M459,FALSE)="","",IF(VLOOKUP(VLOOKUP(J459&amp;"_"&amp;K459&amp;"_"&amp;L459,[1]挑战模式!$A:$AS,14+M459,FALSE),[1]怪物!$B:$L,11,FALSE)=0,"",VLOOKUP(VLOOKUP(J459&amp;"_"&amp;K459&amp;"_"&amp;L459,[1]挑战模式!$A:$AS,14+M459,FALSE),[1]怪物!$B:$L,11,FALSE))))</f>
        <v/>
      </c>
      <c r="G459" t="str">
        <f t="shared" ca="1" si="22"/>
        <v/>
      </c>
      <c r="H459" t="str">
        <f t="shared" ca="1" si="23"/>
        <v/>
      </c>
      <c r="I459" t="str">
        <f ca="1">IF(B459="","",IF(RIGHT(VLOOKUP(J459&amp;"_"&amp;K459&amp;"_"&amp;L459,[1]挑战模式!$A:$AS,14+M459,FALSE),1)="3","EffectCreate_BossEffect;EffectCreate_MonsterShow","EffectCreate_MonsterShow"))</f>
        <v/>
      </c>
      <c r="J459" s="2">
        <v>0</v>
      </c>
      <c r="K459" s="2">
        <v>10</v>
      </c>
      <c r="L459" s="2">
        <v>4</v>
      </c>
      <c r="M459" s="2">
        <v>4</v>
      </c>
    </row>
    <row r="460" spans="2:13" x14ac:dyDescent="0.2">
      <c r="B460" t="str">
        <f ca="1">IF(ISNA(VLOOKUP(J460&amp;"_"&amp;K460&amp;"_"&amp;L460,[1]挑战模式!$A:$AS,1,FALSE)),"",IF(VLOOKUP(J460&amp;"_"&amp;K460&amp;"_"&amp;L460,[1]挑战模式!$A:$AS,14+M460,FALSE)="","","Monster_Season"&amp;J460&amp;"_Challenge"&amp;K460&amp;"_"&amp;L460&amp;"_"&amp;M460))</f>
        <v/>
      </c>
      <c r="C460" t="str">
        <f t="shared" ca="1" si="21"/>
        <v/>
      </c>
      <c r="F460" t="str">
        <f ca="1">IF(ISNA(VLOOKUP(J460&amp;"_"&amp;K460&amp;"_"&amp;L460,[1]挑战模式!$A:$AS,14+M460,FALSE)),"",IF(VLOOKUP(J460&amp;"_"&amp;K460&amp;"_"&amp;L460,[1]挑战模式!$A:$AS,14+M460,FALSE)="","",IF(VLOOKUP(VLOOKUP(J460&amp;"_"&amp;K460&amp;"_"&amp;L460,[1]挑战模式!$A:$AS,14+M460,FALSE),[1]怪物!$B:$L,11,FALSE)=0,"",VLOOKUP(VLOOKUP(J460&amp;"_"&amp;K460&amp;"_"&amp;L460,[1]挑战模式!$A:$AS,14+M460,FALSE),[1]怪物!$B:$L,11,FALSE))))</f>
        <v/>
      </c>
      <c r="G460" t="str">
        <f t="shared" ca="1" si="22"/>
        <v/>
      </c>
      <c r="H460" t="str">
        <f t="shared" ca="1" si="23"/>
        <v/>
      </c>
      <c r="I460" t="str">
        <f ca="1">IF(B460="","",IF(RIGHT(VLOOKUP(J460&amp;"_"&amp;K460&amp;"_"&amp;L460,[1]挑战模式!$A:$AS,14+M460,FALSE),1)="3","EffectCreate_BossEffect;EffectCreate_MonsterShow","EffectCreate_MonsterShow"))</f>
        <v/>
      </c>
      <c r="J460" s="2">
        <v>0</v>
      </c>
      <c r="K460" s="2">
        <v>10</v>
      </c>
      <c r="L460" s="2">
        <v>4</v>
      </c>
      <c r="M460" s="2">
        <v>5</v>
      </c>
    </row>
    <row r="461" spans="2:13" x14ac:dyDescent="0.2">
      <c r="B461" t="str">
        <f ca="1">IF(ISNA(VLOOKUP(J461&amp;"_"&amp;K461&amp;"_"&amp;L461,[1]挑战模式!$A:$AS,1,FALSE)),"",IF(VLOOKUP(J461&amp;"_"&amp;K461&amp;"_"&amp;L461,[1]挑战模式!$A:$AS,14+M461,FALSE)="","","Monster_Season"&amp;J461&amp;"_Challenge"&amp;K461&amp;"_"&amp;L461&amp;"_"&amp;M461))</f>
        <v/>
      </c>
      <c r="C461" t="str">
        <f t="shared" ca="1" si="21"/>
        <v/>
      </c>
      <c r="F461" t="str">
        <f ca="1">IF(ISNA(VLOOKUP(J461&amp;"_"&amp;K461&amp;"_"&amp;L461,[1]挑战模式!$A:$AS,14+M461,FALSE)),"",IF(VLOOKUP(J461&amp;"_"&amp;K461&amp;"_"&amp;L461,[1]挑战模式!$A:$AS,14+M461,FALSE)="","",IF(VLOOKUP(VLOOKUP(J461&amp;"_"&amp;K461&amp;"_"&amp;L461,[1]挑战模式!$A:$AS,14+M461,FALSE),[1]怪物!$B:$L,11,FALSE)=0,"",VLOOKUP(VLOOKUP(J461&amp;"_"&amp;K461&amp;"_"&amp;L461,[1]挑战模式!$A:$AS,14+M461,FALSE),[1]怪物!$B:$L,11,FALSE))))</f>
        <v/>
      </c>
      <c r="G461" t="str">
        <f t="shared" ca="1" si="22"/>
        <v/>
      </c>
      <c r="H461" t="str">
        <f t="shared" ca="1" si="23"/>
        <v/>
      </c>
      <c r="I461" t="str">
        <f ca="1">IF(B461="","",IF(RIGHT(VLOOKUP(J461&amp;"_"&amp;K461&amp;"_"&amp;L461,[1]挑战模式!$A:$AS,14+M461,FALSE),1)="3","EffectCreate_BossEffect;EffectCreate_MonsterShow","EffectCreate_MonsterShow"))</f>
        <v/>
      </c>
      <c r="J461" s="2">
        <v>0</v>
      </c>
      <c r="K461" s="2">
        <v>10</v>
      </c>
      <c r="L461" s="2">
        <v>4</v>
      </c>
      <c r="M461" s="2">
        <v>6</v>
      </c>
    </row>
    <row r="462" spans="2:13" x14ac:dyDescent="0.2">
      <c r="B462" t="str">
        <f ca="1">IF(ISNA(VLOOKUP(J462&amp;"_"&amp;K462&amp;"_"&amp;L462,[1]挑战模式!$A:$AS,1,FALSE)),"",IF(VLOOKUP(J462&amp;"_"&amp;K462&amp;"_"&amp;L462,[1]挑战模式!$A:$AS,14+M462,FALSE)="","","Monster_Season"&amp;J462&amp;"_Challenge"&amp;K462&amp;"_"&amp;L462&amp;"_"&amp;M462))</f>
        <v>Monster_Season0_Challenge10_5_1</v>
      </c>
      <c r="C462" t="str">
        <f t="shared" ca="1" si="21"/>
        <v>None</v>
      </c>
      <c r="F462" t="str">
        <f ca="1">IF(ISNA(VLOOKUP(J462&amp;"_"&amp;K462&amp;"_"&amp;L462,[1]挑战模式!$A:$AS,14+M462,FALSE)),"",IF(VLOOKUP(J462&amp;"_"&amp;K462&amp;"_"&amp;L462,[1]挑战模式!$A:$AS,14+M462,FALSE)="","",IF(VLOOKUP(VLOOKUP(J462&amp;"_"&amp;K462&amp;"_"&amp;L462,[1]挑战模式!$A:$AS,14+M462,FALSE),[1]怪物!$B:$L,11,FALSE)=0,"",VLOOKUP(VLOOKUP(J462&amp;"_"&amp;K462&amp;"_"&amp;L462,[1]挑战模式!$A:$AS,14+M462,FALSE),[1]怪物!$B:$L,11,FALSE))))</f>
        <v/>
      </c>
      <c r="G462" t="str">
        <f t="shared" ca="1" si="22"/>
        <v>Unit_Monster_Season0_Challenge10_5_1</v>
      </c>
      <c r="H462" t="str">
        <f t="shared" ca="1" si="23"/>
        <v>TowerDefense_Monster1</v>
      </c>
      <c r="I462" t="str">
        <f ca="1">IF(B462="","",IF(RIGHT(VLOOKUP(J462&amp;"_"&amp;K462&amp;"_"&amp;L462,[1]挑战模式!$A:$AS,14+M462,FALSE),1)="3","EffectCreate_BossEffect;EffectCreate_MonsterShow","EffectCreate_MonsterShow"))</f>
        <v>EffectCreate_MonsterShow</v>
      </c>
      <c r="J462" s="2">
        <v>0</v>
      </c>
      <c r="K462" s="2">
        <v>10</v>
      </c>
      <c r="L462" s="2">
        <v>5</v>
      </c>
      <c r="M462" s="2">
        <v>1</v>
      </c>
    </row>
    <row r="463" spans="2:13" x14ac:dyDescent="0.2">
      <c r="B463" t="str">
        <f ca="1">IF(ISNA(VLOOKUP(J463&amp;"_"&amp;K463&amp;"_"&amp;L463,[1]挑战模式!$A:$AS,1,FALSE)),"",IF(VLOOKUP(J463&amp;"_"&amp;K463&amp;"_"&amp;L463,[1]挑战模式!$A:$AS,14+M463,FALSE)="","","Monster_Season"&amp;J463&amp;"_Challenge"&amp;K463&amp;"_"&amp;L463&amp;"_"&amp;M463))</f>
        <v>Monster_Season0_Challenge10_5_2</v>
      </c>
      <c r="C463" t="str">
        <f t="shared" ca="1" si="21"/>
        <v>None</v>
      </c>
      <c r="F463" t="str">
        <f ca="1">IF(ISNA(VLOOKUP(J463&amp;"_"&amp;K463&amp;"_"&amp;L463,[1]挑战模式!$A:$AS,14+M463,FALSE)),"",IF(VLOOKUP(J463&amp;"_"&amp;K463&amp;"_"&amp;L463,[1]挑战模式!$A:$AS,14+M463,FALSE)="","",IF(VLOOKUP(VLOOKUP(J463&amp;"_"&amp;K463&amp;"_"&amp;L463,[1]挑战模式!$A:$AS,14+M463,FALSE),[1]怪物!$B:$L,11,FALSE)=0,"",VLOOKUP(VLOOKUP(J463&amp;"_"&amp;K463&amp;"_"&amp;L463,[1]挑战模式!$A:$AS,14+M463,FALSE),[1]怪物!$B:$L,11,FALSE))))</f>
        <v/>
      </c>
      <c r="G463" t="str">
        <f t="shared" ca="1" si="22"/>
        <v>Unit_Monster_Season0_Challenge10_5_2</v>
      </c>
      <c r="H463" t="str">
        <f t="shared" ca="1" si="23"/>
        <v>TowerDefense_Monster1</v>
      </c>
      <c r="I463" t="str">
        <f ca="1">IF(B463="","",IF(RIGHT(VLOOKUP(J463&amp;"_"&amp;K463&amp;"_"&amp;L463,[1]挑战模式!$A:$AS,14+M463,FALSE),1)="3","EffectCreate_BossEffect;EffectCreate_MonsterShow","EffectCreate_MonsterShow"))</f>
        <v>EffectCreate_MonsterShow</v>
      </c>
      <c r="J463" s="2">
        <v>0</v>
      </c>
      <c r="K463" s="2">
        <v>10</v>
      </c>
      <c r="L463" s="2">
        <v>5</v>
      </c>
      <c r="M463" s="2">
        <v>2</v>
      </c>
    </row>
    <row r="464" spans="2:13" x14ac:dyDescent="0.2">
      <c r="B464" t="str">
        <f ca="1">IF(ISNA(VLOOKUP(J464&amp;"_"&amp;K464&amp;"_"&amp;L464,[1]挑战模式!$A:$AS,1,FALSE)),"",IF(VLOOKUP(J464&amp;"_"&amp;K464&amp;"_"&amp;L464,[1]挑战模式!$A:$AS,14+M464,FALSE)="","","Monster_Season"&amp;J464&amp;"_Challenge"&amp;K464&amp;"_"&amp;L464&amp;"_"&amp;M464))</f>
        <v>Monster_Season0_Challenge10_5_3</v>
      </c>
      <c r="C464" t="str">
        <f t="shared" ca="1" si="21"/>
        <v>None</v>
      </c>
      <c r="F464" t="str">
        <f ca="1">IF(ISNA(VLOOKUP(J464&amp;"_"&amp;K464&amp;"_"&amp;L464,[1]挑战模式!$A:$AS,14+M464,FALSE)),"",IF(VLOOKUP(J464&amp;"_"&amp;K464&amp;"_"&amp;L464,[1]挑战模式!$A:$AS,14+M464,FALSE)="","",IF(VLOOKUP(VLOOKUP(J464&amp;"_"&amp;K464&amp;"_"&amp;L464,[1]挑战模式!$A:$AS,14+M464,FALSE),[1]怪物!$B:$L,11,FALSE)=0,"",VLOOKUP(VLOOKUP(J464&amp;"_"&amp;K464&amp;"_"&amp;L464,[1]挑战模式!$A:$AS,14+M464,FALSE),[1]怪物!$B:$L,11,FALSE))))</f>
        <v/>
      </c>
      <c r="G464" t="str">
        <f t="shared" ca="1" si="22"/>
        <v>Unit_Monster_Season0_Challenge10_5_3</v>
      </c>
      <c r="H464" t="str">
        <f t="shared" ca="1" si="23"/>
        <v>TowerDefense_Monster1</v>
      </c>
      <c r="I464" t="str">
        <f ca="1">IF(B464="","",IF(RIGHT(VLOOKUP(J464&amp;"_"&amp;K464&amp;"_"&amp;L464,[1]挑战模式!$A:$AS,14+M464,FALSE),1)="3","EffectCreate_BossEffect;EffectCreate_MonsterShow","EffectCreate_MonsterShow"))</f>
        <v>EffectCreate_MonsterShow</v>
      </c>
      <c r="J464" s="2">
        <v>0</v>
      </c>
      <c r="K464" s="2">
        <v>10</v>
      </c>
      <c r="L464" s="2">
        <v>5</v>
      </c>
      <c r="M464" s="2">
        <v>3</v>
      </c>
    </row>
    <row r="465" spans="2:13" x14ac:dyDescent="0.2">
      <c r="B465" t="str">
        <f ca="1">IF(ISNA(VLOOKUP(J465&amp;"_"&amp;K465&amp;"_"&amp;L465,[1]挑战模式!$A:$AS,1,FALSE)),"",IF(VLOOKUP(J465&amp;"_"&amp;K465&amp;"_"&amp;L465,[1]挑战模式!$A:$AS,14+M465,FALSE)="","","Monster_Season"&amp;J465&amp;"_Challenge"&amp;K465&amp;"_"&amp;L465&amp;"_"&amp;M465))</f>
        <v/>
      </c>
      <c r="C465" t="str">
        <f t="shared" ca="1" si="21"/>
        <v/>
      </c>
      <c r="F465" t="str">
        <f ca="1">IF(ISNA(VLOOKUP(J465&amp;"_"&amp;K465&amp;"_"&amp;L465,[1]挑战模式!$A:$AS,14+M465,FALSE)),"",IF(VLOOKUP(J465&amp;"_"&amp;K465&amp;"_"&amp;L465,[1]挑战模式!$A:$AS,14+M465,FALSE)="","",IF(VLOOKUP(VLOOKUP(J465&amp;"_"&amp;K465&amp;"_"&amp;L465,[1]挑战模式!$A:$AS,14+M465,FALSE),[1]怪物!$B:$L,11,FALSE)=0,"",VLOOKUP(VLOOKUP(J465&amp;"_"&amp;K465&amp;"_"&amp;L465,[1]挑战模式!$A:$AS,14+M465,FALSE),[1]怪物!$B:$L,11,FALSE))))</f>
        <v/>
      </c>
      <c r="G465" t="str">
        <f t="shared" ca="1" si="22"/>
        <v/>
      </c>
      <c r="H465" t="str">
        <f t="shared" ca="1" si="23"/>
        <v/>
      </c>
      <c r="I465" t="str">
        <f ca="1">IF(B465="","",IF(RIGHT(VLOOKUP(J465&amp;"_"&amp;K465&amp;"_"&amp;L465,[1]挑战模式!$A:$AS,14+M465,FALSE),1)="3","EffectCreate_BossEffect;EffectCreate_MonsterShow","EffectCreate_MonsterShow"))</f>
        <v/>
      </c>
      <c r="J465" s="2">
        <v>0</v>
      </c>
      <c r="K465" s="2">
        <v>10</v>
      </c>
      <c r="L465" s="2">
        <v>5</v>
      </c>
      <c r="M465" s="2">
        <v>4</v>
      </c>
    </row>
    <row r="466" spans="2:13" x14ac:dyDescent="0.2">
      <c r="B466" t="str">
        <f ca="1">IF(ISNA(VLOOKUP(J466&amp;"_"&amp;K466&amp;"_"&amp;L466,[1]挑战模式!$A:$AS,1,FALSE)),"",IF(VLOOKUP(J466&amp;"_"&amp;K466&amp;"_"&amp;L466,[1]挑战模式!$A:$AS,14+M466,FALSE)="","","Monster_Season"&amp;J466&amp;"_Challenge"&amp;K466&amp;"_"&amp;L466&amp;"_"&amp;M466))</f>
        <v/>
      </c>
      <c r="C466" t="str">
        <f t="shared" ca="1" si="21"/>
        <v/>
      </c>
      <c r="F466" t="str">
        <f ca="1">IF(ISNA(VLOOKUP(J466&amp;"_"&amp;K466&amp;"_"&amp;L466,[1]挑战模式!$A:$AS,14+M466,FALSE)),"",IF(VLOOKUP(J466&amp;"_"&amp;K466&amp;"_"&amp;L466,[1]挑战模式!$A:$AS,14+M466,FALSE)="","",IF(VLOOKUP(VLOOKUP(J466&amp;"_"&amp;K466&amp;"_"&amp;L466,[1]挑战模式!$A:$AS,14+M466,FALSE),[1]怪物!$B:$L,11,FALSE)=0,"",VLOOKUP(VLOOKUP(J466&amp;"_"&amp;K466&amp;"_"&amp;L466,[1]挑战模式!$A:$AS,14+M466,FALSE),[1]怪物!$B:$L,11,FALSE))))</f>
        <v/>
      </c>
      <c r="G466" t="str">
        <f t="shared" ca="1" si="22"/>
        <v/>
      </c>
      <c r="H466" t="str">
        <f t="shared" ca="1" si="23"/>
        <v/>
      </c>
      <c r="I466" t="str">
        <f ca="1">IF(B466="","",IF(RIGHT(VLOOKUP(J466&amp;"_"&amp;K466&amp;"_"&amp;L466,[1]挑战模式!$A:$AS,14+M466,FALSE),1)="3","EffectCreate_BossEffect;EffectCreate_MonsterShow","EffectCreate_MonsterShow"))</f>
        <v/>
      </c>
      <c r="J466" s="2">
        <v>0</v>
      </c>
      <c r="K466" s="2">
        <v>10</v>
      </c>
      <c r="L466" s="2">
        <v>5</v>
      </c>
      <c r="M466" s="2">
        <v>5</v>
      </c>
    </row>
    <row r="467" spans="2:13" x14ac:dyDescent="0.2">
      <c r="B467" t="str">
        <f ca="1">IF(ISNA(VLOOKUP(J467&amp;"_"&amp;K467&amp;"_"&amp;L467,[1]挑战模式!$A:$AS,1,FALSE)),"",IF(VLOOKUP(J467&amp;"_"&amp;K467&amp;"_"&amp;L467,[1]挑战模式!$A:$AS,14+M467,FALSE)="","","Monster_Season"&amp;J467&amp;"_Challenge"&amp;K467&amp;"_"&amp;L467&amp;"_"&amp;M467))</f>
        <v/>
      </c>
      <c r="C467" t="str">
        <f t="shared" ca="1" si="21"/>
        <v/>
      </c>
      <c r="F467" t="str">
        <f ca="1">IF(ISNA(VLOOKUP(J467&amp;"_"&amp;K467&amp;"_"&amp;L467,[1]挑战模式!$A:$AS,14+M467,FALSE)),"",IF(VLOOKUP(J467&amp;"_"&amp;K467&amp;"_"&amp;L467,[1]挑战模式!$A:$AS,14+M467,FALSE)="","",IF(VLOOKUP(VLOOKUP(J467&amp;"_"&amp;K467&amp;"_"&amp;L467,[1]挑战模式!$A:$AS,14+M467,FALSE),[1]怪物!$B:$L,11,FALSE)=0,"",VLOOKUP(VLOOKUP(J467&amp;"_"&amp;K467&amp;"_"&amp;L467,[1]挑战模式!$A:$AS,14+M467,FALSE),[1]怪物!$B:$L,11,FALSE))))</f>
        <v/>
      </c>
      <c r="G467" t="str">
        <f t="shared" ca="1" si="22"/>
        <v/>
      </c>
      <c r="H467" t="str">
        <f t="shared" ca="1" si="23"/>
        <v/>
      </c>
      <c r="I467" t="str">
        <f ca="1">IF(B467="","",IF(RIGHT(VLOOKUP(J467&amp;"_"&amp;K467&amp;"_"&amp;L467,[1]挑战模式!$A:$AS,14+M467,FALSE),1)="3","EffectCreate_BossEffect;EffectCreate_MonsterShow","EffectCreate_MonsterShow"))</f>
        <v/>
      </c>
      <c r="J467" s="2">
        <v>0</v>
      </c>
      <c r="K467" s="2">
        <v>10</v>
      </c>
      <c r="L467" s="2">
        <v>5</v>
      </c>
      <c r="M467" s="2">
        <v>6</v>
      </c>
    </row>
    <row r="468" spans="2:13" x14ac:dyDescent="0.2">
      <c r="B468" t="str">
        <f ca="1">IF(ISNA(VLOOKUP(J468&amp;"_"&amp;K468&amp;"_"&amp;L468,[1]挑战模式!$A:$AS,1,FALSE)),"",IF(VLOOKUP(J468&amp;"_"&amp;K468&amp;"_"&amp;L468,[1]挑战模式!$A:$AS,14+M468,FALSE)="","","Monster_Season"&amp;J468&amp;"_Challenge"&amp;K468&amp;"_"&amp;L468&amp;"_"&amp;M468))</f>
        <v>Monster_Season0_Challenge10_6_1</v>
      </c>
      <c r="C468" t="str">
        <f t="shared" ca="1" si="21"/>
        <v>None</v>
      </c>
      <c r="F468" t="str">
        <f ca="1">IF(ISNA(VLOOKUP(J468&amp;"_"&amp;K468&amp;"_"&amp;L468,[1]挑战模式!$A:$AS,14+M468,FALSE)),"",IF(VLOOKUP(J468&amp;"_"&amp;K468&amp;"_"&amp;L468,[1]挑战模式!$A:$AS,14+M468,FALSE)="","",IF(VLOOKUP(VLOOKUP(J468&amp;"_"&amp;K468&amp;"_"&amp;L468,[1]挑战模式!$A:$AS,14+M468,FALSE),[1]怪物!$B:$L,11,FALSE)=0,"",VLOOKUP(VLOOKUP(J468&amp;"_"&amp;K468&amp;"_"&amp;L468,[1]挑战模式!$A:$AS,14+M468,FALSE),[1]怪物!$B:$L,11,FALSE))))</f>
        <v/>
      </c>
      <c r="G468" t="str">
        <f t="shared" ca="1" si="22"/>
        <v>Unit_Monster_Season0_Challenge10_6_1</v>
      </c>
      <c r="H468" t="str">
        <f t="shared" ca="1" si="23"/>
        <v>TowerDefense_Monster1</v>
      </c>
      <c r="I468" t="str">
        <f ca="1">IF(B468="","",IF(RIGHT(VLOOKUP(J468&amp;"_"&amp;K468&amp;"_"&amp;L468,[1]挑战模式!$A:$AS,14+M468,FALSE),1)="3","EffectCreate_BossEffect;EffectCreate_MonsterShow","EffectCreate_MonsterShow"))</f>
        <v>EffectCreate_MonsterShow</v>
      </c>
      <c r="J468" s="2">
        <v>0</v>
      </c>
      <c r="K468" s="2">
        <v>10</v>
      </c>
      <c r="L468" s="2">
        <v>6</v>
      </c>
      <c r="M468" s="2">
        <v>1</v>
      </c>
    </row>
    <row r="469" spans="2:13" x14ac:dyDescent="0.2">
      <c r="B469" t="str">
        <f ca="1">IF(ISNA(VLOOKUP(J469&amp;"_"&amp;K469&amp;"_"&amp;L469,[1]挑战模式!$A:$AS,1,FALSE)),"",IF(VLOOKUP(J469&amp;"_"&amp;K469&amp;"_"&amp;L469,[1]挑战模式!$A:$AS,14+M469,FALSE)="","","Monster_Season"&amp;J469&amp;"_Challenge"&amp;K469&amp;"_"&amp;L469&amp;"_"&amp;M469))</f>
        <v>Monster_Season0_Challenge10_6_2</v>
      </c>
      <c r="C469" t="str">
        <f t="shared" ca="1" si="21"/>
        <v>None</v>
      </c>
      <c r="F469" t="str">
        <f ca="1">IF(ISNA(VLOOKUP(J469&amp;"_"&amp;K469&amp;"_"&amp;L469,[1]挑战模式!$A:$AS,14+M469,FALSE)),"",IF(VLOOKUP(J469&amp;"_"&amp;K469&amp;"_"&amp;L469,[1]挑战模式!$A:$AS,14+M469,FALSE)="","",IF(VLOOKUP(VLOOKUP(J469&amp;"_"&amp;K469&amp;"_"&amp;L469,[1]挑战模式!$A:$AS,14+M469,FALSE),[1]怪物!$B:$L,11,FALSE)=0,"",VLOOKUP(VLOOKUP(J469&amp;"_"&amp;K469&amp;"_"&amp;L469,[1]挑战模式!$A:$AS,14+M469,FALSE),[1]怪物!$B:$L,11,FALSE))))</f>
        <v/>
      </c>
      <c r="G469" t="str">
        <f t="shared" ca="1" si="22"/>
        <v>Unit_Monster_Season0_Challenge10_6_2</v>
      </c>
      <c r="H469" t="str">
        <f t="shared" ca="1" si="23"/>
        <v>TowerDefense_Monster1</v>
      </c>
      <c r="I469" t="str">
        <f ca="1">IF(B469="","",IF(RIGHT(VLOOKUP(J469&amp;"_"&amp;K469&amp;"_"&amp;L469,[1]挑战模式!$A:$AS,14+M469,FALSE),1)="3","EffectCreate_BossEffect;EffectCreate_MonsterShow","EffectCreate_MonsterShow"))</f>
        <v>EffectCreate_MonsterShow</v>
      </c>
      <c r="J469" s="2">
        <v>0</v>
      </c>
      <c r="K469" s="2">
        <v>10</v>
      </c>
      <c r="L469" s="2">
        <v>6</v>
      </c>
      <c r="M469" s="2">
        <v>2</v>
      </c>
    </row>
    <row r="470" spans="2:13" x14ac:dyDescent="0.2">
      <c r="B470" t="str">
        <f ca="1">IF(ISNA(VLOOKUP(J470&amp;"_"&amp;K470&amp;"_"&amp;L470,[1]挑战模式!$A:$AS,1,FALSE)),"",IF(VLOOKUP(J470&amp;"_"&amp;K470&amp;"_"&amp;L470,[1]挑战模式!$A:$AS,14+M470,FALSE)="","","Monster_Season"&amp;J470&amp;"_Challenge"&amp;K470&amp;"_"&amp;L470&amp;"_"&amp;M470))</f>
        <v>Monster_Season0_Challenge10_6_3</v>
      </c>
      <c r="C470" t="str">
        <f t="shared" ca="1" si="21"/>
        <v>None</v>
      </c>
      <c r="F470" t="str">
        <f ca="1">IF(ISNA(VLOOKUP(J470&amp;"_"&amp;K470&amp;"_"&amp;L470,[1]挑战模式!$A:$AS,14+M470,FALSE)),"",IF(VLOOKUP(J470&amp;"_"&amp;K470&amp;"_"&amp;L470,[1]挑战模式!$A:$AS,14+M470,FALSE)="","",IF(VLOOKUP(VLOOKUP(J470&amp;"_"&amp;K470&amp;"_"&amp;L470,[1]挑战模式!$A:$AS,14+M470,FALSE),[1]怪物!$B:$L,11,FALSE)=0,"",VLOOKUP(VLOOKUP(J470&amp;"_"&amp;K470&amp;"_"&amp;L470,[1]挑战模式!$A:$AS,14+M470,FALSE),[1]怪物!$B:$L,11,FALSE))))</f>
        <v/>
      </c>
      <c r="G470" t="str">
        <f t="shared" ca="1" si="22"/>
        <v>Unit_Monster_Season0_Challenge10_6_3</v>
      </c>
      <c r="H470" t="str">
        <f t="shared" ca="1" si="23"/>
        <v>TowerDefense_Monster1</v>
      </c>
      <c r="I470" t="str">
        <f ca="1">IF(B470="","",IF(RIGHT(VLOOKUP(J470&amp;"_"&amp;K470&amp;"_"&amp;L470,[1]挑战模式!$A:$AS,14+M470,FALSE),1)="3","EffectCreate_BossEffect;EffectCreate_MonsterShow","EffectCreate_MonsterShow"))</f>
        <v>EffectCreate_MonsterShow</v>
      </c>
      <c r="J470" s="2">
        <v>0</v>
      </c>
      <c r="K470" s="2">
        <v>10</v>
      </c>
      <c r="L470" s="2">
        <v>6</v>
      </c>
      <c r="M470" s="2">
        <v>3</v>
      </c>
    </row>
    <row r="471" spans="2:13" x14ac:dyDescent="0.2">
      <c r="B471" t="str">
        <f ca="1">IF(ISNA(VLOOKUP(J471&amp;"_"&amp;K471&amp;"_"&amp;L471,[1]挑战模式!$A:$AS,1,FALSE)),"",IF(VLOOKUP(J471&amp;"_"&amp;K471&amp;"_"&amp;L471,[1]挑战模式!$A:$AS,14+M471,FALSE)="","","Monster_Season"&amp;J471&amp;"_Challenge"&amp;K471&amp;"_"&amp;L471&amp;"_"&amp;M471))</f>
        <v>Monster_Season0_Challenge10_6_4</v>
      </c>
      <c r="C471" t="str">
        <f t="shared" ca="1" si="21"/>
        <v>None</v>
      </c>
      <c r="F471" t="str">
        <f ca="1">IF(ISNA(VLOOKUP(J471&amp;"_"&amp;K471&amp;"_"&amp;L471,[1]挑战模式!$A:$AS,14+M471,FALSE)),"",IF(VLOOKUP(J471&amp;"_"&amp;K471&amp;"_"&amp;L471,[1]挑战模式!$A:$AS,14+M471,FALSE)="","",IF(VLOOKUP(VLOOKUP(J471&amp;"_"&amp;K471&amp;"_"&amp;L471,[1]挑战模式!$A:$AS,14+M471,FALSE),[1]怪物!$B:$L,11,FALSE)=0,"",VLOOKUP(VLOOKUP(J471&amp;"_"&amp;K471&amp;"_"&amp;L471,[1]挑战模式!$A:$AS,14+M471,FALSE),[1]怪物!$B:$L,11,FALSE))))</f>
        <v/>
      </c>
      <c r="G471" t="str">
        <f t="shared" ca="1" si="22"/>
        <v>Unit_Monster_Season0_Challenge10_6_4</v>
      </c>
      <c r="H471" t="str">
        <f t="shared" ca="1" si="23"/>
        <v>TowerDefense_Monster1</v>
      </c>
      <c r="I471" t="str">
        <f ca="1">IF(B471="","",IF(RIGHT(VLOOKUP(J471&amp;"_"&amp;K471&amp;"_"&amp;L471,[1]挑战模式!$A:$AS,14+M471,FALSE),1)="3","EffectCreate_BossEffect;EffectCreate_MonsterShow","EffectCreate_MonsterShow"))</f>
        <v>EffectCreate_MonsterShow</v>
      </c>
      <c r="J471" s="2">
        <v>0</v>
      </c>
      <c r="K471" s="2">
        <v>10</v>
      </c>
      <c r="L471" s="2">
        <v>6</v>
      </c>
      <c r="M471" s="2">
        <v>4</v>
      </c>
    </row>
    <row r="472" spans="2:13" x14ac:dyDescent="0.2">
      <c r="B472" t="str">
        <f ca="1">IF(ISNA(VLOOKUP(J472&amp;"_"&amp;K472&amp;"_"&amp;L472,[1]挑战模式!$A:$AS,1,FALSE)),"",IF(VLOOKUP(J472&amp;"_"&amp;K472&amp;"_"&amp;L472,[1]挑战模式!$A:$AS,14+M472,FALSE)="","","Monster_Season"&amp;J472&amp;"_Challenge"&amp;K472&amp;"_"&amp;L472&amp;"_"&amp;M472))</f>
        <v/>
      </c>
      <c r="C472" t="str">
        <f t="shared" ca="1" si="21"/>
        <v/>
      </c>
      <c r="F472" t="str">
        <f ca="1">IF(ISNA(VLOOKUP(J472&amp;"_"&amp;K472&amp;"_"&amp;L472,[1]挑战模式!$A:$AS,14+M472,FALSE)),"",IF(VLOOKUP(J472&amp;"_"&amp;K472&amp;"_"&amp;L472,[1]挑战模式!$A:$AS,14+M472,FALSE)="","",IF(VLOOKUP(VLOOKUP(J472&amp;"_"&amp;K472&amp;"_"&amp;L472,[1]挑战模式!$A:$AS,14+M472,FALSE),[1]怪物!$B:$L,11,FALSE)=0,"",VLOOKUP(VLOOKUP(J472&amp;"_"&amp;K472&amp;"_"&amp;L472,[1]挑战模式!$A:$AS,14+M472,FALSE),[1]怪物!$B:$L,11,FALSE))))</f>
        <v/>
      </c>
      <c r="G472" t="str">
        <f t="shared" ca="1" si="22"/>
        <v/>
      </c>
      <c r="H472" t="str">
        <f t="shared" ca="1" si="23"/>
        <v/>
      </c>
      <c r="I472" t="str">
        <f ca="1">IF(B472="","",IF(RIGHT(VLOOKUP(J472&amp;"_"&amp;K472&amp;"_"&amp;L472,[1]挑战模式!$A:$AS,14+M472,FALSE),1)="3","EffectCreate_BossEffect;EffectCreate_MonsterShow","EffectCreate_MonsterShow"))</f>
        <v/>
      </c>
      <c r="J472" s="2">
        <v>0</v>
      </c>
      <c r="K472" s="2">
        <v>10</v>
      </c>
      <c r="L472" s="2">
        <v>6</v>
      </c>
      <c r="M472" s="2">
        <v>5</v>
      </c>
    </row>
    <row r="473" spans="2:13" x14ac:dyDescent="0.2">
      <c r="B473" t="str">
        <f ca="1">IF(ISNA(VLOOKUP(J473&amp;"_"&amp;K473&amp;"_"&amp;L473,[1]挑战模式!$A:$AS,1,FALSE)),"",IF(VLOOKUP(J473&amp;"_"&amp;K473&amp;"_"&amp;L473,[1]挑战模式!$A:$AS,14+M473,FALSE)="","","Monster_Season"&amp;J473&amp;"_Challenge"&amp;K473&amp;"_"&amp;L473&amp;"_"&amp;M473))</f>
        <v/>
      </c>
      <c r="C473" t="str">
        <f t="shared" ca="1" si="21"/>
        <v/>
      </c>
      <c r="F473" t="str">
        <f ca="1">IF(ISNA(VLOOKUP(J473&amp;"_"&amp;K473&amp;"_"&amp;L473,[1]挑战模式!$A:$AS,14+M473,FALSE)),"",IF(VLOOKUP(J473&amp;"_"&amp;K473&amp;"_"&amp;L473,[1]挑战模式!$A:$AS,14+M473,FALSE)="","",IF(VLOOKUP(VLOOKUP(J473&amp;"_"&amp;K473&amp;"_"&amp;L473,[1]挑战模式!$A:$AS,14+M473,FALSE),[1]怪物!$B:$L,11,FALSE)=0,"",VLOOKUP(VLOOKUP(J473&amp;"_"&amp;K473&amp;"_"&amp;L473,[1]挑战模式!$A:$AS,14+M473,FALSE),[1]怪物!$B:$L,11,FALSE))))</f>
        <v/>
      </c>
      <c r="G473" t="str">
        <f t="shared" ca="1" si="22"/>
        <v/>
      </c>
      <c r="H473" t="str">
        <f t="shared" ca="1" si="23"/>
        <v/>
      </c>
      <c r="I473" t="str">
        <f ca="1">IF(B473="","",IF(RIGHT(VLOOKUP(J473&amp;"_"&amp;K473&amp;"_"&amp;L473,[1]挑战模式!$A:$AS,14+M473,FALSE),1)="3","EffectCreate_BossEffect;EffectCreate_MonsterShow","EffectCreate_MonsterShow"))</f>
        <v/>
      </c>
      <c r="J473" s="2">
        <v>0</v>
      </c>
      <c r="K473" s="2">
        <v>10</v>
      </c>
      <c r="L473" s="2">
        <v>6</v>
      </c>
      <c r="M473" s="2">
        <v>6</v>
      </c>
    </row>
    <row r="474" spans="2:13" x14ac:dyDescent="0.2">
      <c r="B474" t="str">
        <f>IF(ISNA(VLOOKUP(J474&amp;"_"&amp;K474&amp;"_"&amp;L474,[1]挑战模式!$A:$AS,1,FALSE)),"",IF(VLOOKUP(J474&amp;"_"&amp;K474&amp;"_"&amp;L474,[1]挑战模式!$A:$AS,14+M474,FALSE)="","","Monster_Season"&amp;J474&amp;"_Challenge"&amp;K474&amp;"_"&amp;L474&amp;"_"&amp;M474))</f>
        <v/>
      </c>
      <c r="C474" t="str">
        <f t="shared" si="21"/>
        <v/>
      </c>
      <c r="F474" t="str">
        <f>IF(ISNA(VLOOKUP(J474&amp;"_"&amp;K474&amp;"_"&amp;L474,[1]挑战模式!$A:$AS,14+M474,FALSE)),"",IF(VLOOKUP(J474&amp;"_"&amp;K474&amp;"_"&amp;L474,[1]挑战模式!$A:$AS,14+M474,FALSE)="","",IF(VLOOKUP(VLOOKUP(J474&amp;"_"&amp;K474&amp;"_"&amp;L474,[1]挑战模式!$A:$AS,14+M474,FALSE),[1]怪物!$B:$L,11,FALSE)=0,"",VLOOKUP(VLOOKUP(J474&amp;"_"&amp;K474&amp;"_"&amp;L474,[1]挑战模式!$A:$AS,14+M474,FALSE),[1]怪物!$B:$L,11,FALSE))))</f>
        <v/>
      </c>
      <c r="G474" t="str">
        <f t="shared" si="22"/>
        <v/>
      </c>
      <c r="H474" t="str">
        <f t="shared" si="23"/>
        <v/>
      </c>
      <c r="I474" t="str">
        <f>IF(B474="","",IF(RIGHT(VLOOKUP(J474&amp;"_"&amp;K474&amp;"_"&amp;L474,[1]挑战模式!$A:$AS,14+M474,FALSE),1)="3","EffectCreate_BossEffect;EffectCreate_MonsterShow","EffectCreate_MonsterShow"))</f>
        <v/>
      </c>
      <c r="J474" s="2">
        <v>0</v>
      </c>
      <c r="K474" s="2">
        <v>10</v>
      </c>
      <c r="L474" s="2">
        <v>7</v>
      </c>
      <c r="M474" s="2">
        <v>1</v>
      </c>
    </row>
    <row r="475" spans="2:13" x14ac:dyDescent="0.2">
      <c r="B475" t="str">
        <f>IF(ISNA(VLOOKUP(J475&amp;"_"&amp;K475&amp;"_"&amp;L475,[1]挑战模式!$A:$AS,1,FALSE)),"",IF(VLOOKUP(J475&amp;"_"&amp;K475&amp;"_"&amp;L475,[1]挑战模式!$A:$AS,14+M475,FALSE)="","","Monster_Season"&amp;J475&amp;"_Challenge"&amp;K475&amp;"_"&amp;L475&amp;"_"&amp;M475))</f>
        <v/>
      </c>
      <c r="C475" t="str">
        <f t="shared" si="21"/>
        <v/>
      </c>
      <c r="F475" t="str">
        <f>IF(ISNA(VLOOKUP(J475&amp;"_"&amp;K475&amp;"_"&amp;L475,[1]挑战模式!$A:$AS,14+M475,FALSE)),"",IF(VLOOKUP(J475&amp;"_"&amp;K475&amp;"_"&amp;L475,[1]挑战模式!$A:$AS,14+M475,FALSE)="","",IF(VLOOKUP(VLOOKUP(J475&amp;"_"&amp;K475&amp;"_"&amp;L475,[1]挑战模式!$A:$AS,14+M475,FALSE),[1]怪物!$B:$L,11,FALSE)=0,"",VLOOKUP(VLOOKUP(J475&amp;"_"&amp;K475&amp;"_"&amp;L475,[1]挑战模式!$A:$AS,14+M475,FALSE),[1]怪物!$B:$L,11,FALSE))))</f>
        <v/>
      </c>
      <c r="G475" t="str">
        <f t="shared" si="22"/>
        <v/>
      </c>
      <c r="H475" t="str">
        <f t="shared" si="23"/>
        <v/>
      </c>
      <c r="I475" t="str">
        <f>IF(B475="","",IF(RIGHT(VLOOKUP(J475&amp;"_"&amp;K475&amp;"_"&amp;L475,[1]挑战模式!$A:$AS,14+M475,FALSE),1)="3","EffectCreate_BossEffect;EffectCreate_MonsterShow","EffectCreate_MonsterShow"))</f>
        <v/>
      </c>
      <c r="J475" s="2">
        <v>0</v>
      </c>
      <c r="K475" s="2">
        <v>10</v>
      </c>
      <c r="L475" s="2">
        <v>7</v>
      </c>
      <c r="M475" s="2">
        <v>2</v>
      </c>
    </row>
    <row r="476" spans="2:13" x14ac:dyDescent="0.2">
      <c r="B476" t="str">
        <f>IF(ISNA(VLOOKUP(J476&amp;"_"&amp;K476&amp;"_"&amp;L476,[1]挑战模式!$A:$AS,1,FALSE)),"",IF(VLOOKUP(J476&amp;"_"&amp;K476&amp;"_"&amp;L476,[1]挑战模式!$A:$AS,14+M476,FALSE)="","","Monster_Season"&amp;J476&amp;"_Challenge"&amp;K476&amp;"_"&amp;L476&amp;"_"&amp;M476))</f>
        <v/>
      </c>
      <c r="C476" t="str">
        <f t="shared" si="21"/>
        <v/>
      </c>
      <c r="F476" t="str">
        <f>IF(ISNA(VLOOKUP(J476&amp;"_"&amp;K476&amp;"_"&amp;L476,[1]挑战模式!$A:$AS,14+M476,FALSE)),"",IF(VLOOKUP(J476&amp;"_"&amp;K476&amp;"_"&amp;L476,[1]挑战模式!$A:$AS,14+M476,FALSE)="","",IF(VLOOKUP(VLOOKUP(J476&amp;"_"&amp;K476&amp;"_"&amp;L476,[1]挑战模式!$A:$AS,14+M476,FALSE),[1]怪物!$B:$L,11,FALSE)=0,"",VLOOKUP(VLOOKUP(J476&amp;"_"&amp;K476&amp;"_"&amp;L476,[1]挑战模式!$A:$AS,14+M476,FALSE),[1]怪物!$B:$L,11,FALSE))))</f>
        <v/>
      </c>
      <c r="G476" t="str">
        <f t="shared" si="22"/>
        <v/>
      </c>
      <c r="H476" t="str">
        <f t="shared" si="23"/>
        <v/>
      </c>
      <c r="I476" t="str">
        <f>IF(B476="","",IF(RIGHT(VLOOKUP(J476&amp;"_"&amp;K476&amp;"_"&amp;L476,[1]挑战模式!$A:$AS,14+M476,FALSE),1)="3","EffectCreate_BossEffect;EffectCreate_MonsterShow","EffectCreate_MonsterShow"))</f>
        <v/>
      </c>
      <c r="J476" s="2">
        <v>0</v>
      </c>
      <c r="K476" s="2">
        <v>10</v>
      </c>
      <c r="L476" s="2">
        <v>7</v>
      </c>
      <c r="M476" s="2">
        <v>3</v>
      </c>
    </row>
    <row r="477" spans="2:13" x14ac:dyDescent="0.2">
      <c r="B477" t="str">
        <f>IF(ISNA(VLOOKUP(J477&amp;"_"&amp;K477&amp;"_"&amp;L477,[1]挑战模式!$A:$AS,1,FALSE)),"",IF(VLOOKUP(J477&amp;"_"&amp;K477&amp;"_"&amp;L477,[1]挑战模式!$A:$AS,14+M477,FALSE)="","","Monster_Season"&amp;J477&amp;"_Challenge"&amp;K477&amp;"_"&amp;L477&amp;"_"&amp;M477))</f>
        <v/>
      </c>
      <c r="C477" t="str">
        <f t="shared" si="21"/>
        <v/>
      </c>
      <c r="F477" t="str">
        <f>IF(ISNA(VLOOKUP(J477&amp;"_"&amp;K477&amp;"_"&amp;L477,[1]挑战模式!$A:$AS,14+M477,FALSE)),"",IF(VLOOKUP(J477&amp;"_"&amp;K477&amp;"_"&amp;L477,[1]挑战模式!$A:$AS,14+M477,FALSE)="","",IF(VLOOKUP(VLOOKUP(J477&amp;"_"&amp;K477&amp;"_"&amp;L477,[1]挑战模式!$A:$AS,14+M477,FALSE),[1]怪物!$B:$L,11,FALSE)=0,"",VLOOKUP(VLOOKUP(J477&amp;"_"&amp;K477&amp;"_"&amp;L477,[1]挑战模式!$A:$AS,14+M477,FALSE),[1]怪物!$B:$L,11,FALSE))))</f>
        <v/>
      </c>
      <c r="G477" t="str">
        <f t="shared" si="22"/>
        <v/>
      </c>
      <c r="H477" t="str">
        <f t="shared" si="23"/>
        <v/>
      </c>
      <c r="I477" t="str">
        <f>IF(B477="","",IF(RIGHT(VLOOKUP(J477&amp;"_"&amp;K477&amp;"_"&amp;L477,[1]挑战模式!$A:$AS,14+M477,FALSE),1)="3","EffectCreate_BossEffect;EffectCreate_MonsterShow","EffectCreate_MonsterShow"))</f>
        <v/>
      </c>
      <c r="J477" s="2">
        <v>0</v>
      </c>
      <c r="K477" s="2">
        <v>10</v>
      </c>
      <c r="L477" s="2">
        <v>7</v>
      </c>
      <c r="M477" s="2">
        <v>4</v>
      </c>
    </row>
    <row r="478" spans="2:13" x14ac:dyDescent="0.2">
      <c r="B478" t="str">
        <f>IF(ISNA(VLOOKUP(J478&amp;"_"&amp;K478&amp;"_"&amp;L478,[1]挑战模式!$A:$AS,1,FALSE)),"",IF(VLOOKUP(J478&amp;"_"&amp;K478&amp;"_"&amp;L478,[1]挑战模式!$A:$AS,14+M478,FALSE)="","","Monster_Season"&amp;J478&amp;"_Challenge"&amp;K478&amp;"_"&amp;L478&amp;"_"&amp;M478))</f>
        <v/>
      </c>
      <c r="C478" t="str">
        <f t="shared" si="21"/>
        <v/>
      </c>
      <c r="F478" t="str">
        <f>IF(ISNA(VLOOKUP(J478&amp;"_"&amp;K478&amp;"_"&amp;L478,[1]挑战模式!$A:$AS,14+M478,FALSE)),"",IF(VLOOKUP(J478&amp;"_"&amp;K478&amp;"_"&amp;L478,[1]挑战模式!$A:$AS,14+M478,FALSE)="","",IF(VLOOKUP(VLOOKUP(J478&amp;"_"&amp;K478&amp;"_"&amp;L478,[1]挑战模式!$A:$AS,14+M478,FALSE),[1]怪物!$B:$L,11,FALSE)=0,"",VLOOKUP(VLOOKUP(J478&amp;"_"&amp;K478&amp;"_"&amp;L478,[1]挑战模式!$A:$AS,14+M478,FALSE),[1]怪物!$B:$L,11,FALSE))))</f>
        <v/>
      </c>
      <c r="G478" t="str">
        <f t="shared" si="22"/>
        <v/>
      </c>
      <c r="H478" t="str">
        <f t="shared" si="23"/>
        <v/>
      </c>
      <c r="I478" t="str">
        <f>IF(B478="","",IF(RIGHT(VLOOKUP(J478&amp;"_"&amp;K478&amp;"_"&amp;L478,[1]挑战模式!$A:$AS,14+M478,FALSE),1)="3","EffectCreate_BossEffect;EffectCreate_MonsterShow","EffectCreate_MonsterShow"))</f>
        <v/>
      </c>
      <c r="J478" s="2">
        <v>0</v>
      </c>
      <c r="K478" s="2">
        <v>10</v>
      </c>
      <c r="L478" s="2">
        <v>7</v>
      </c>
      <c r="M478" s="2">
        <v>5</v>
      </c>
    </row>
    <row r="479" spans="2:13" x14ac:dyDescent="0.2">
      <c r="B479" t="str">
        <f>IF(ISNA(VLOOKUP(J479&amp;"_"&amp;K479&amp;"_"&amp;L479,[1]挑战模式!$A:$AS,1,FALSE)),"",IF(VLOOKUP(J479&amp;"_"&amp;K479&amp;"_"&amp;L479,[1]挑战模式!$A:$AS,14+M479,FALSE)="","","Monster_Season"&amp;J479&amp;"_Challenge"&amp;K479&amp;"_"&amp;L479&amp;"_"&amp;M479))</f>
        <v/>
      </c>
      <c r="C479" t="str">
        <f t="shared" si="21"/>
        <v/>
      </c>
      <c r="F479" t="str">
        <f>IF(ISNA(VLOOKUP(J479&amp;"_"&amp;K479&amp;"_"&amp;L479,[1]挑战模式!$A:$AS,14+M479,FALSE)),"",IF(VLOOKUP(J479&amp;"_"&amp;K479&amp;"_"&amp;L479,[1]挑战模式!$A:$AS,14+M479,FALSE)="","",IF(VLOOKUP(VLOOKUP(J479&amp;"_"&amp;K479&amp;"_"&amp;L479,[1]挑战模式!$A:$AS,14+M479,FALSE),[1]怪物!$B:$L,11,FALSE)=0,"",VLOOKUP(VLOOKUP(J479&amp;"_"&amp;K479&amp;"_"&amp;L479,[1]挑战模式!$A:$AS,14+M479,FALSE),[1]怪物!$B:$L,11,FALSE))))</f>
        <v/>
      </c>
      <c r="G479" t="str">
        <f t="shared" si="22"/>
        <v/>
      </c>
      <c r="H479" t="str">
        <f t="shared" si="23"/>
        <v/>
      </c>
      <c r="I479" t="str">
        <f>IF(B479="","",IF(RIGHT(VLOOKUP(J479&amp;"_"&amp;K479&amp;"_"&amp;L479,[1]挑战模式!$A:$AS,14+M479,FALSE),1)="3","EffectCreate_BossEffect;EffectCreate_MonsterShow","EffectCreate_MonsterShow"))</f>
        <v/>
      </c>
      <c r="J479" s="2">
        <v>0</v>
      </c>
      <c r="K479" s="2">
        <v>10</v>
      </c>
      <c r="L479" s="2">
        <v>7</v>
      </c>
      <c r="M479" s="2">
        <v>6</v>
      </c>
    </row>
    <row r="480" spans="2:13" x14ac:dyDescent="0.2">
      <c r="B480" t="str">
        <f>IF(ISNA(VLOOKUP(J480&amp;"_"&amp;K480&amp;"_"&amp;L480,[1]挑战模式!$A:$AS,1,FALSE)),"",IF(VLOOKUP(J480&amp;"_"&amp;K480&amp;"_"&amp;L480,[1]挑战模式!$A:$AS,14+M480,FALSE)="","","Monster_Season"&amp;J480&amp;"_Challenge"&amp;K480&amp;"_"&amp;L480&amp;"_"&amp;M480))</f>
        <v/>
      </c>
      <c r="C480" t="str">
        <f t="shared" si="21"/>
        <v/>
      </c>
      <c r="F480" t="str">
        <f>IF(ISNA(VLOOKUP(J480&amp;"_"&amp;K480&amp;"_"&amp;L480,[1]挑战模式!$A:$AS,14+M480,FALSE)),"",IF(VLOOKUP(J480&amp;"_"&amp;K480&amp;"_"&amp;L480,[1]挑战模式!$A:$AS,14+M480,FALSE)="","",IF(VLOOKUP(VLOOKUP(J480&amp;"_"&amp;K480&amp;"_"&amp;L480,[1]挑战模式!$A:$AS,14+M480,FALSE),[1]怪物!$B:$L,11,FALSE)=0,"",VLOOKUP(VLOOKUP(J480&amp;"_"&amp;K480&amp;"_"&amp;L480,[1]挑战模式!$A:$AS,14+M480,FALSE),[1]怪物!$B:$L,11,FALSE))))</f>
        <v/>
      </c>
      <c r="G480" t="str">
        <f t="shared" si="22"/>
        <v/>
      </c>
      <c r="H480" t="str">
        <f t="shared" si="23"/>
        <v/>
      </c>
      <c r="I480" t="str">
        <f>IF(B480="","",IF(RIGHT(VLOOKUP(J480&amp;"_"&amp;K480&amp;"_"&amp;L480,[1]挑战模式!$A:$AS,14+M480,FALSE),1)="3","EffectCreate_BossEffect;EffectCreate_MonsterShow","EffectCreate_MonsterShow"))</f>
        <v/>
      </c>
      <c r="J480" s="2">
        <v>0</v>
      </c>
      <c r="K480" s="2">
        <v>10</v>
      </c>
      <c r="L480" s="2">
        <v>8</v>
      </c>
      <c r="M480" s="2">
        <v>1</v>
      </c>
    </row>
    <row r="481" spans="2:15" x14ac:dyDescent="0.2">
      <c r="B481" t="str">
        <f>IF(ISNA(VLOOKUP(J481&amp;"_"&amp;K481&amp;"_"&amp;L481,[1]挑战模式!$A:$AS,1,FALSE)),"",IF(VLOOKUP(J481&amp;"_"&amp;K481&amp;"_"&amp;L481,[1]挑战模式!$A:$AS,14+M481,FALSE)="","","Monster_Season"&amp;J481&amp;"_Challenge"&amp;K481&amp;"_"&amp;L481&amp;"_"&amp;M481))</f>
        <v/>
      </c>
      <c r="C481" t="str">
        <f t="shared" si="21"/>
        <v/>
      </c>
      <c r="F481" t="str">
        <f>IF(ISNA(VLOOKUP(J481&amp;"_"&amp;K481&amp;"_"&amp;L481,[1]挑战模式!$A:$AS,14+M481,FALSE)),"",IF(VLOOKUP(J481&amp;"_"&amp;K481&amp;"_"&amp;L481,[1]挑战模式!$A:$AS,14+M481,FALSE)="","",IF(VLOOKUP(VLOOKUP(J481&amp;"_"&amp;K481&amp;"_"&amp;L481,[1]挑战模式!$A:$AS,14+M481,FALSE),[1]怪物!$B:$L,11,FALSE)=0,"",VLOOKUP(VLOOKUP(J481&amp;"_"&amp;K481&amp;"_"&amp;L481,[1]挑战模式!$A:$AS,14+M481,FALSE),[1]怪物!$B:$L,11,FALSE))))</f>
        <v/>
      </c>
      <c r="G481" t="str">
        <f t="shared" si="22"/>
        <v/>
      </c>
      <c r="H481" t="str">
        <f t="shared" si="23"/>
        <v/>
      </c>
      <c r="I481" t="str">
        <f>IF(B481="","",IF(RIGHT(VLOOKUP(J481&amp;"_"&amp;K481&amp;"_"&amp;L481,[1]挑战模式!$A:$AS,14+M481,FALSE),1)="3","EffectCreate_BossEffect;EffectCreate_MonsterShow","EffectCreate_MonsterShow"))</f>
        <v/>
      </c>
      <c r="J481" s="2">
        <v>0</v>
      </c>
      <c r="K481" s="2">
        <v>10</v>
      </c>
      <c r="L481" s="2">
        <v>8</v>
      </c>
      <c r="M481" s="2">
        <v>2</v>
      </c>
    </row>
    <row r="482" spans="2:15" x14ac:dyDescent="0.2">
      <c r="B482" t="str">
        <f>IF(ISNA(VLOOKUP(J482&amp;"_"&amp;K482&amp;"_"&amp;L482,[1]挑战模式!$A:$AS,1,FALSE)),"",IF(VLOOKUP(J482&amp;"_"&amp;K482&amp;"_"&amp;L482,[1]挑战模式!$A:$AS,14+M482,FALSE)="","","Monster_Season"&amp;J482&amp;"_Challenge"&amp;K482&amp;"_"&amp;L482&amp;"_"&amp;M482))</f>
        <v/>
      </c>
      <c r="C482" t="str">
        <f t="shared" si="21"/>
        <v/>
      </c>
      <c r="F482" t="str">
        <f>IF(ISNA(VLOOKUP(J482&amp;"_"&amp;K482&amp;"_"&amp;L482,[1]挑战模式!$A:$AS,14+M482,FALSE)),"",IF(VLOOKUP(J482&amp;"_"&amp;K482&amp;"_"&amp;L482,[1]挑战模式!$A:$AS,14+M482,FALSE)="","",IF(VLOOKUP(VLOOKUP(J482&amp;"_"&amp;K482&amp;"_"&amp;L482,[1]挑战模式!$A:$AS,14+M482,FALSE),[1]怪物!$B:$L,11,FALSE)=0,"",VLOOKUP(VLOOKUP(J482&amp;"_"&amp;K482&amp;"_"&amp;L482,[1]挑战模式!$A:$AS,14+M482,FALSE),[1]怪物!$B:$L,11,FALSE))))</f>
        <v/>
      </c>
      <c r="G482" t="str">
        <f t="shared" si="22"/>
        <v/>
      </c>
      <c r="H482" t="str">
        <f t="shared" si="23"/>
        <v/>
      </c>
      <c r="I482" t="str">
        <f>IF(B482="","",IF(RIGHT(VLOOKUP(J482&amp;"_"&amp;K482&amp;"_"&amp;L482,[1]挑战模式!$A:$AS,14+M482,FALSE),1)="3","EffectCreate_BossEffect;EffectCreate_MonsterShow","EffectCreate_MonsterShow"))</f>
        <v/>
      </c>
      <c r="J482" s="2">
        <v>0</v>
      </c>
      <c r="K482" s="2">
        <v>10</v>
      </c>
      <c r="L482" s="2">
        <v>8</v>
      </c>
      <c r="M482" s="2">
        <v>3</v>
      </c>
    </row>
    <row r="483" spans="2:15" x14ac:dyDescent="0.2">
      <c r="B483" t="str">
        <f>IF(ISNA(VLOOKUP(J483&amp;"_"&amp;K483&amp;"_"&amp;L483,[1]挑战模式!$A:$AS,1,FALSE)),"",IF(VLOOKUP(J483&amp;"_"&amp;K483&amp;"_"&amp;L483,[1]挑战模式!$A:$AS,14+M483,FALSE)="","","Monster_Season"&amp;J483&amp;"_Challenge"&amp;K483&amp;"_"&amp;L483&amp;"_"&amp;M483))</f>
        <v/>
      </c>
      <c r="C483" t="str">
        <f t="shared" si="21"/>
        <v/>
      </c>
      <c r="F483" t="str">
        <f>IF(ISNA(VLOOKUP(J483&amp;"_"&amp;K483&amp;"_"&amp;L483,[1]挑战模式!$A:$AS,14+M483,FALSE)),"",IF(VLOOKUP(J483&amp;"_"&amp;K483&amp;"_"&amp;L483,[1]挑战模式!$A:$AS,14+M483,FALSE)="","",IF(VLOOKUP(VLOOKUP(J483&amp;"_"&amp;K483&amp;"_"&amp;L483,[1]挑战模式!$A:$AS,14+M483,FALSE),[1]怪物!$B:$L,11,FALSE)=0,"",VLOOKUP(VLOOKUP(J483&amp;"_"&amp;K483&amp;"_"&amp;L483,[1]挑战模式!$A:$AS,14+M483,FALSE),[1]怪物!$B:$L,11,FALSE))))</f>
        <v/>
      </c>
      <c r="G483" t="str">
        <f t="shared" si="22"/>
        <v/>
      </c>
      <c r="H483" t="str">
        <f t="shared" si="23"/>
        <v/>
      </c>
      <c r="I483" t="str">
        <f>IF(B483="","",IF(RIGHT(VLOOKUP(J483&amp;"_"&amp;K483&amp;"_"&amp;L483,[1]挑战模式!$A:$AS,14+M483,FALSE),1)="3","EffectCreate_BossEffect;EffectCreate_MonsterShow","EffectCreate_MonsterShow"))</f>
        <v/>
      </c>
      <c r="J483" s="2">
        <v>0</v>
      </c>
      <c r="K483" s="2">
        <v>10</v>
      </c>
      <c r="L483" s="2">
        <v>8</v>
      </c>
      <c r="M483" s="2">
        <v>4</v>
      </c>
    </row>
    <row r="484" spans="2:15" x14ac:dyDescent="0.2">
      <c r="B484" t="str">
        <f>IF(ISNA(VLOOKUP(J484&amp;"_"&amp;K484&amp;"_"&amp;L484,[1]挑战模式!$A:$AS,1,FALSE)),"",IF(VLOOKUP(J484&amp;"_"&amp;K484&amp;"_"&amp;L484,[1]挑战模式!$A:$AS,14+M484,FALSE)="","","Monster_Season"&amp;J484&amp;"_Challenge"&amp;K484&amp;"_"&amp;L484&amp;"_"&amp;M484))</f>
        <v/>
      </c>
      <c r="C484" t="str">
        <f t="shared" si="21"/>
        <v/>
      </c>
      <c r="F484" t="str">
        <f>IF(ISNA(VLOOKUP(J484&amp;"_"&amp;K484&amp;"_"&amp;L484,[1]挑战模式!$A:$AS,14+M484,FALSE)),"",IF(VLOOKUP(J484&amp;"_"&amp;K484&amp;"_"&amp;L484,[1]挑战模式!$A:$AS,14+M484,FALSE)="","",IF(VLOOKUP(VLOOKUP(J484&amp;"_"&amp;K484&amp;"_"&amp;L484,[1]挑战模式!$A:$AS,14+M484,FALSE),[1]怪物!$B:$L,11,FALSE)=0,"",VLOOKUP(VLOOKUP(J484&amp;"_"&amp;K484&amp;"_"&amp;L484,[1]挑战模式!$A:$AS,14+M484,FALSE),[1]怪物!$B:$L,11,FALSE))))</f>
        <v/>
      </c>
      <c r="G484" t="str">
        <f t="shared" si="22"/>
        <v/>
      </c>
      <c r="H484" t="str">
        <f t="shared" si="23"/>
        <v/>
      </c>
      <c r="I484" t="str">
        <f>IF(B484="","",IF(RIGHT(VLOOKUP(J484&amp;"_"&amp;K484&amp;"_"&amp;L484,[1]挑战模式!$A:$AS,14+M484,FALSE),1)="3","EffectCreate_BossEffect;EffectCreate_MonsterShow","EffectCreate_MonsterShow"))</f>
        <v/>
      </c>
      <c r="J484" s="2">
        <v>0</v>
      </c>
      <c r="K484" s="2">
        <v>10</v>
      </c>
      <c r="L484" s="2">
        <v>8</v>
      </c>
      <c r="M484" s="2">
        <v>5</v>
      </c>
    </row>
    <row r="485" spans="2:15" x14ac:dyDescent="0.2">
      <c r="B485" t="str">
        <f>IF(ISNA(VLOOKUP(J485&amp;"_"&amp;K485&amp;"_"&amp;L485,[1]挑战模式!$A:$AS,1,FALSE)),"",IF(VLOOKUP(J485&amp;"_"&amp;K485&amp;"_"&amp;L485,[1]挑战模式!$A:$AS,14+M485,FALSE)="","","Monster_Season"&amp;J485&amp;"_Challenge"&amp;K485&amp;"_"&amp;L485&amp;"_"&amp;M485))</f>
        <v/>
      </c>
      <c r="C485" t="str">
        <f t="shared" si="21"/>
        <v/>
      </c>
      <c r="F485" t="str">
        <f>IF(ISNA(VLOOKUP(J485&amp;"_"&amp;K485&amp;"_"&amp;L485,[1]挑战模式!$A:$AS,14+M485,FALSE)),"",IF(VLOOKUP(J485&amp;"_"&amp;K485&amp;"_"&amp;L485,[1]挑战模式!$A:$AS,14+M485,FALSE)="","",IF(VLOOKUP(VLOOKUP(J485&amp;"_"&amp;K485&amp;"_"&amp;L485,[1]挑战模式!$A:$AS,14+M485,FALSE),[1]怪物!$B:$L,11,FALSE)=0,"",VLOOKUP(VLOOKUP(J485&amp;"_"&amp;K485&amp;"_"&amp;L485,[1]挑战模式!$A:$AS,14+M485,FALSE),[1]怪物!$B:$L,11,FALSE))))</f>
        <v/>
      </c>
      <c r="G485" t="str">
        <f t="shared" si="22"/>
        <v/>
      </c>
      <c r="H485" t="str">
        <f t="shared" si="23"/>
        <v/>
      </c>
      <c r="I485" t="str">
        <f>IF(B485="","",IF(RIGHT(VLOOKUP(J485&amp;"_"&amp;K485&amp;"_"&amp;L485,[1]挑战模式!$A:$AS,14+M485,FALSE),1)="3","EffectCreate_BossEffect;EffectCreate_MonsterShow","EffectCreate_MonsterShow"))</f>
        <v/>
      </c>
      <c r="J485" s="2">
        <v>0</v>
      </c>
      <c r="K485" s="2">
        <v>10</v>
      </c>
      <c r="L485" s="2">
        <v>8</v>
      </c>
      <c r="M485" s="2">
        <v>6</v>
      </c>
    </row>
    <row r="486" spans="2:15" x14ac:dyDescent="0.2">
      <c r="B486" t="str">
        <f ca="1">IF(ISNA(VLOOKUP(J486&amp;"_"&amp;K486&amp;"_"&amp;L486,[1]挑战模式!$A:$AS,1,FALSE)),"",IF(VLOOKUP(J486&amp;"_"&amp;K486&amp;"_"&amp;L486,[1]挑战模式!$A:$AS,14+M486,FALSE)="","","Monster_Season"&amp;J486&amp;"_Challenge"&amp;K486&amp;"_"&amp;L486&amp;"_"&amp;M486))</f>
        <v>Monster_Season0_Challenge11_1_1</v>
      </c>
      <c r="C486" t="str">
        <f ca="1">IF(B486="","","None")</f>
        <v>None</v>
      </c>
      <c r="F486" t="str">
        <f ca="1">IF(ISNA(VLOOKUP(J486&amp;"_"&amp;K486&amp;"_"&amp;L486,[1]挑战模式!$A:$AS,14+M486,FALSE)),"",IF(VLOOKUP(J486&amp;"_"&amp;K486&amp;"_"&amp;L486,[1]挑战模式!$A:$AS,14+M486,FALSE)="","",IF(VLOOKUP(VLOOKUP(J486&amp;"_"&amp;K486&amp;"_"&amp;L486,[1]挑战模式!$A:$AS,14+M486,FALSE),[1]怪物!$B:$L,11,FALSE)=0,"",VLOOKUP(VLOOKUP(J486&amp;"_"&amp;K486&amp;"_"&amp;L486,[1]挑战模式!$A:$AS,14+M486,FALSE),[1]怪物!$B:$L,11,FALSE))))</f>
        <v/>
      </c>
      <c r="G486" t="str">
        <f ca="1">IF(B486="","","Unit_Monster"&amp;RIGHT(B486,LEN(B486)-7))</f>
        <v>Unit_Monster_Season0_Challenge11_1_1</v>
      </c>
      <c r="H486" t="str">
        <f ca="1">IF(B486="","","TowerDefense_Monster1")</f>
        <v>TowerDefense_Monster1</v>
      </c>
      <c r="I486" t="str">
        <f ca="1">IF(B486="","",IF(RIGHT(VLOOKUP(J486&amp;"_"&amp;K486&amp;"_"&amp;L486,[1]挑战模式!$A:$AS,14+M486,FALSE),1)="3","EffectCreate_BossEffect;EffectCreate_MonsterShow","EffectCreate_MonsterShow"))</f>
        <v>EffectCreate_MonsterShow</v>
      </c>
      <c r="J486" s="2">
        <v>0</v>
      </c>
      <c r="K486" s="2">
        <v>11</v>
      </c>
      <c r="L486" s="2">
        <v>1</v>
      </c>
      <c r="M486" s="2">
        <v>1</v>
      </c>
      <c r="O486" s="2"/>
    </row>
    <row r="487" spans="2:15" x14ac:dyDescent="0.2">
      <c r="B487" t="str">
        <f ca="1">IF(ISNA(VLOOKUP(J487&amp;"_"&amp;K487&amp;"_"&amp;L487,[1]挑战模式!$A:$AS,1,FALSE)),"",IF(VLOOKUP(J487&amp;"_"&amp;K487&amp;"_"&amp;L487,[1]挑战模式!$A:$AS,14+M487,FALSE)="","","Monster_Season"&amp;J487&amp;"_Challenge"&amp;K487&amp;"_"&amp;L487&amp;"_"&amp;M487))</f>
        <v/>
      </c>
      <c r="C487" t="str">
        <f t="shared" ref="C487:C550" ca="1" si="24">IF(B487="","","None")</f>
        <v/>
      </c>
      <c r="F487" t="str">
        <f ca="1">IF(ISNA(VLOOKUP(J487&amp;"_"&amp;K487&amp;"_"&amp;L487,[1]挑战模式!$A:$AS,14+M487,FALSE)),"",IF(VLOOKUP(J487&amp;"_"&amp;K487&amp;"_"&amp;L487,[1]挑战模式!$A:$AS,14+M487,FALSE)="","",IF(VLOOKUP(VLOOKUP(J487&amp;"_"&amp;K487&amp;"_"&amp;L487,[1]挑战模式!$A:$AS,14+M487,FALSE),[1]怪物!$B:$L,11,FALSE)=0,"",VLOOKUP(VLOOKUP(J487&amp;"_"&amp;K487&amp;"_"&amp;L487,[1]挑战模式!$A:$AS,14+M487,FALSE),[1]怪物!$B:$L,11,FALSE))))</f>
        <v/>
      </c>
      <c r="G487" t="str">
        <f t="shared" ref="G487:G550" ca="1" si="25">IF(B487="","","Unit_Monster"&amp;RIGHT(B487,LEN(B487)-7))</f>
        <v/>
      </c>
      <c r="H487" t="str">
        <f t="shared" ref="H487:H550" ca="1" si="26">IF(B487="","","TowerDefense_Monster1")</f>
        <v/>
      </c>
      <c r="I487" t="str">
        <f ca="1">IF(B487="","",IF(RIGHT(VLOOKUP(J487&amp;"_"&amp;K487&amp;"_"&amp;L487,[1]挑战模式!$A:$AS,14+M487,FALSE),1)="3","EffectCreate_BossEffect;EffectCreate_MonsterShow","EffectCreate_MonsterShow"))</f>
        <v/>
      </c>
      <c r="J487" s="2">
        <v>0</v>
      </c>
      <c r="K487" s="2">
        <v>11</v>
      </c>
      <c r="L487" s="2">
        <v>1</v>
      </c>
      <c r="M487" s="2">
        <v>2</v>
      </c>
    </row>
    <row r="488" spans="2:15" x14ac:dyDescent="0.2">
      <c r="B488" t="str">
        <f ca="1">IF(ISNA(VLOOKUP(J488&amp;"_"&amp;K488&amp;"_"&amp;L488,[1]挑战模式!$A:$AS,1,FALSE)),"",IF(VLOOKUP(J488&amp;"_"&amp;K488&amp;"_"&amp;L488,[1]挑战模式!$A:$AS,14+M488,FALSE)="","","Monster_Season"&amp;J488&amp;"_Challenge"&amp;K488&amp;"_"&amp;L488&amp;"_"&amp;M488))</f>
        <v/>
      </c>
      <c r="C488" t="str">
        <f t="shared" ca="1" si="24"/>
        <v/>
      </c>
      <c r="F488" t="str">
        <f ca="1">IF(ISNA(VLOOKUP(J488&amp;"_"&amp;K488&amp;"_"&amp;L488,[1]挑战模式!$A:$AS,14+M488,FALSE)),"",IF(VLOOKUP(J488&amp;"_"&amp;K488&amp;"_"&amp;L488,[1]挑战模式!$A:$AS,14+M488,FALSE)="","",IF(VLOOKUP(VLOOKUP(J488&amp;"_"&amp;K488&amp;"_"&amp;L488,[1]挑战模式!$A:$AS,14+M488,FALSE),[1]怪物!$B:$L,11,FALSE)=0,"",VLOOKUP(VLOOKUP(J488&amp;"_"&amp;K488&amp;"_"&amp;L488,[1]挑战模式!$A:$AS,14+M488,FALSE),[1]怪物!$B:$L,11,FALSE))))</f>
        <v/>
      </c>
      <c r="G488" t="str">
        <f t="shared" ca="1" si="25"/>
        <v/>
      </c>
      <c r="H488" t="str">
        <f t="shared" ca="1" si="26"/>
        <v/>
      </c>
      <c r="I488" t="str">
        <f ca="1">IF(B488="","",IF(RIGHT(VLOOKUP(J488&amp;"_"&amp;K488&amp;"_"&amp;L488,[1]挑战模式!$A:$AS,14+M488,FALSE),1)="3","EffectCreate_BossEffect;EffectCreate_MonsterShow","EffectCreate_MonsterShow"))</f>
        <v/>
      </c>
      <c r="J488" s="2">
        <v>0</v>
      </c>
      <c r="K488" s="2">
        <v>11</v>
      </c>
      <c r="L488" s="2">
        <v>1</v>
      </c>
      <c r="M488" s="2">
        <v>3</v>
      </c>
    </row>
    <row r="489" spans="2:15" x14ac:dyDescent="0.2">
      <c r="B489" t="str">
        <f ca="1">IF(ISNA(VLOOKUP(J489&amp;"_"&amp;K489&amp;"_"&amp;L489,[1]挑战模式!$A:$AS,1,FALSE)),"",IF(VLOOKUP(J489&amp;"_"&amp;K489&amp;"_"&amp;L489,[1]挑战模式!$A:$AS,14+M489,FALSE)="","","Monster_Season"&amp;J489&amp;"_Challenge"&amp;K489&amp;"_"&amp;L489&amp;"_"&amp;M489))</f>
        <v/>
      </c>
      <c r="C489" t="str">
        <f t="shared" ca="1" si="24"/>
        <v/>
      </c>
      <c r="F489" t="str">
        <f ca="1">IF(ISNA(VLOOKUP(J489&amp;"_"&amp;K489&amp;"_"&amp;L489,[1]挑战模式!$A:$AS,14+M489,FALSE)),"",IF(VLOOKUP(J489&amp;"_"&amp;K489&amp;"_"&amp;L489,[1]挑战模式!$A:$AS,14+M489,FALSE)="","",IF(VLOOKUP(VLOOKUP(J489&amp;"_"&amp;K489&amp;"_"&amp;L489,[1]挑战模式!$A:$AS,14+M489,FALSE),[1]怪物!$B:$L,11,FALSE)=0,"",VLOOKUP(VLOOKUP(J489&amp;"_"&amp;K489&amp;"_"&amp;L489,[1]挑战模式!$A:$AS,14+M489,FALSE),[1]怪物!$B:$L,11,FALSE))))</f>
        <v/>
      </c>
      <c r="G489" t="str">
        <f t="shared" ca="1" si="25"/>
        <v/>
      </c>
      <c r="H489" t="str">
        <f t="shared" ca="1" si="26"/>
        <v/>
      </c>
      <c r="I489" t="str">
        <f ca="1">IF(B489="","",IF(RIGHT(VLOOKUP(J489&amp;"_"&amp;K489&amp;"_"&amp;L489,[1]挑战模式!$A:$AS,14+M489,FALSE),1)="3","EffectCreate_BossEffect;EffectCreate_MonsterShow","EffectCreate_MonsterShow"))</f>
        <v/>
      </c>
      <c r="J489" s="2">
        <v>0</v>
      </c>
      <c r="K489" s="2">
        <v>11</v>
      </c>
      <c r="L489" s="2">
        <v>1</v>
      </c>
      <c r="M489" s="2">
        <v>4</v>
      </c>
    </row>
    <row r="490" spans="2:15" x14ac:dyDescent="0.2">
      <c r="B490" t="str">
        <f ca="1">IF(ISNA(VLOOKUP(J490&amp;"_"&amp;K490&amp;"_"&amp;L490,[1]挑战模式!$A:$AS,1,FALSE)),"",IF(VLOOKUP(J490&amp;"_"&amp;K490&amp;"_"&amp;L490,[1]挑战模式!$A:$AS,14+M490,FALSE)="","","Monster_Season"&amp;J490&amp;"_Challenge"&amp;K490&amp;"_"&amp;L490&amp;"_"&amp;M490))</f>
        <v/>
      </c>
      <c r="C490" t="str">
        <f t="shared" ca="1" si="24"/>
        <v/>
      </c>
      <c r="F490" t="str">
        <f ca="1">IF(ISNA(VLOOKUP(J490&amp;"_"&amp;K490&amp;"_"&amp;L490,[1]挑战模式!$A:$AS,14+M490,FALSE)),"",IF(VLOOKUP(J490&amp;"_"&amp;K490&amp;"_"&amp;L490,[1]挑战模式!$A:$AS,14+M490,FALSE)="","",IF(VLOOKUP(VLOOKUP(J490&amp;"_"&amp;K490&amp;"_"&amp;L490,[1]挑战模式!$A:$AS,14+M490,FALSE),[1]怪物!$B:$L,11,FALSE)=0,"",VLOOKUP(VLOOKUP(J490&amp;"_"&amp;K490&amp;"_"&amp;L490,[1]挑战模式!$A:$AS,14+M490,FALSE),[1]怪物!$B:$L,11,FALSE))))</f>
        <v/>
      </c>
      <c r="G490" t="str">
        <f t="shared" ca="1" si="25"/>
        <v/>
      </c>
      <c r="H490" t="str">
        <f t="shared" ca="1" si="26"/>
        <v/>
      </c>
      <c r="I490" t="str">
        <f ca="1">IF(B490="","",IF(RIGHT(VLOOKUP(J490&amp;"_"&amp;K490&amp;"_"&amp;L490,[1]挑战模式!$A:$AS,14+M490,FALSE),1)="3","EffectCreate_BossEffect;EffectCreate_MonsterShow","EffectCreate_MonsterShow"))</f>
        <v/>
      </c>
      <c r="J490" s="2">
        <v>0</v>
      </c>
      <c r="K490" s="2">
        <v>11</v>
      </c>
      <c r="L490" s="2">
        <v>1</v>
      </c>
      <c r="M490" s="2">
        <v>5</v>
      </c>
    </row>
    <row r="491" spans="2:15" x14ac:dyDescent="0.2">
      <c r="B491" t="str">
        <f ca="1">IF(ISNA(VLOOKUP(J491&amp;"_"&amp;K491&amp;"_"&amp;L491,[1]挑战模式!$A:$AS,1,FALSE)),"",IF(VLOOKUP(J491&amp;"_"&amp;K491&amp;"_"&amp;L491,[1]挑战模式!$A:$AS,14+M491,FALSE)="","","Monster_Season"&amp;J491&amp;"_Challenge"&amp;K491&amp;"_"&amp;L491&amp;"_"&amp;M491))</f>
        <v/>
      </c>
      <c r="C491" t="str">
        <f t="shared" ca="1" si="24"/>
        <v/>
      </c>
      <c r="F491" t="str">
        <f ca="1">IF(ISNA(VLOOKUP(J491&amp;"_"&amp;K491&amp;"_"&amp;L491,[1]挑战模式!$A:$AS,14+M491,FALSE)),"",IF(VLOOKUP(J491&amp;"_"&amp;K491&amp;"_"&amp;L491,[1]挑战模式!$A:$AS,14+M491,FALSE)="","",IF(VLOOKUP(VLOOKUP(J491&amp;"_"&amp;K491&amp;"_"&amp;L491,[1]挑战模式!$A:$AS,14+M491,FALSE),[1]怪物!$B:$L,11,FALSE)=0,"",VLOOKUP(VLOOKUP(J491&amp;"_"&amp;K491&amp;"_"&amp;L491,[1]挑战模式!$A:$AS,14+M491,FALSE),[1]怪物!$B:$L,11,FALSE))))</f>
        <v/>
      </c>
      <c r="G491" t="str">
        <f t="shared" ca="1" si="25"/>
        <v/>
      </c>
      <c r="H491" t="str">
        <f t="shared" ca="1" si="26"/>
        <v/>
      </c>
      <c r="I491" t="str">
        <f ca="1">IF(B491="","",IF(RIGHT(VLOOKUP(J491&amp;"_"&amp;K491&amp;"_"&amp;L491,[1]挑战模式!$A:$AS,14+M491,FALSE),1)="3","EffectCreate_BossEffect;EffectCreate_MonsterShow","EffectCreate_MonsterShow"))</f>
        <v/>
      </c>
      <c r="J491" s="2">
        <v>0</v>
      </c>
      <c r="K491" s="2">
        <v>11</v>
      </c>
      <c r="L491" s="2">
        <v>1</v>
      </c>
      <c r="M491" s="2">
        <v>6</v>
      </c>
    </row>
    <row r="492" spans="2:15" x14ac:dyDescent="0.2">
      <c r="B492" t="str">
        <f ca="1">IF(ISNA(VLOOKUP(J492&amp;"_"&amp;K492&amp;"_"&amp;L492,[1]挑战模式!$A:$AS,1,FALSE)),"",IF(VLOOKUP(J492&amp;"_"&amp;K492&amp;"_"&amp;L492,[1]挑战模式!$A:$AS,14+M492,FALSE)="","","Monster_Season"&amp;J492&amp;"_Challenge"&amp;K492&amp;"_"&amp;L492&amp;"_"&amp;M492))</f>
        <v>Monster_Season0_Challenge11_2_1</v>
      </c>
      <c r="C492" t="str">
        <f t="shared" ca="1" si="24"/>
        <v>None</v>
      </c>
      <c r="F492" t="str">
        <f ca="1">IF(ISNA(VLOOKUP(J492&amp;"_"&amp;K492&amp;"_"&amp;L492,[1]挑战模式!$A:$AS,14+M492,FALSE)),"",IF(VLOOKUP(J492&amp;"_"&amp;K492&amp;"_"&amp;L492,[1]挑战模式!$A:$AS,14+M492,FALSE)="","",IF(VLOOKUP(VLOOKUP(J492&amp;"_"&amp;K492&amp;"_"&amp;L492,[1]挑战模式!$A:$AS,14+M492,FALSE),[1]怪物!$B:$L,11,FALSE)=0,"",VLOOKUP(VLOOKUP(J492&amp;"_"&amp;K492&amp;"_"&amp;L492,[1]挑战模式!$A:$AS,14+M492,FALSE),[1]怪物!$B:$L,11,FALSE))))</f>
        <v/>
      </c>
      <c r="G492" t="str">
        <f t="shared" ca="1" si="25"/>
        <v>Unit_Monster_Season0_Challenge11_2_1</v>
      </c>
      <c r="H492" t="str">
        <f t="shared" ca="1" si="26"/>
        <v>TowerDefense_Monster1</v>
      </c>
      <c r="I492" t="str">
        <f ca="1">IF(B492="","",IF(RIGHT(VLOOKUP(J492&amp;"_"&amp;K492&amp;"_"&amp;L492,[1]挑战模式!$A:$AS,14+M492,FALSE),1)="3","EffectCreate_BossEffect;EffectCreate_MonsterShow","EffectCreate_MonsterShow"))</f>
        <v>EffectCreate_MonsterShow</v>
      </c>
      <c r="J492" s="2">
        <v>0</v>
      </c>
      <c r="K492" s="2">
        <v>11</v>
      </c>
      <c r="L492" s="2">
        <v>2</v>
      </c>
      <c r="M492" s="2">
        <v>1</v>
      </c>
    </row>
    <row r="493" spans="2:15" x14ac:dyDescent="0.2">
      <c r="B493" t="str">
        <f ca="1">IF(ISNA(VLOOKUP(J493&amp;"_"&amp;K493&amp;"_"&amp;L493,[1]挑战模式!$A:$AS,1,FALSE)),"",IF(VLOOKUP(J493&amp;"_"&amp;K493&amp;"_"&amp;L493,[1]挑战模式!$A:$AS,14+M493,FALSE)="","","Monster_Season"&amp;J493&amp;"_Challenge"&amp;K493&amp;"_"&amp;L493&amp;"_"&amp;M493))</f>
        <v>Monster_Season0_Challenge11_2_2</v>
      </c>
      <c r="C493" t="str">
        <f t="shared" ca="1" si="24"/>
        <v>None</v>
      </c>
      <c r="F493" t="str">
        <f ca="1">IF(ISNA(VLOOKUP(J493&amp;"_"&amp;K493&amp;"_"&amp;L493,[1]挑战模式!$A:$AS,14+M493,FALSE)),"",IF(VLOOKUP(J493&amp;"_"&amp;K493&amp;"_"&amp;L493,[1]挑战模式!$A:$AS,14+M493,FALSE)="","",IF(VLOOKUP(VLOOKUP(J493&amp;"_"&amp;K493&amp;"_"&amp;L493,[1]挑战模式!$A:$AS,14+M493,FALSE),[1]怪物!$B:$L,11,FALSE)=0,"",VLOOKUP(VLOOKUP(J493&amp;"_"&amp;K493&amp;"_"&amp;L493,[1]挑战模式!$A:$AS,14+M493,FALSE),[1]怪物!$B:$L,11,FALSE))))</f>
        <v/>
      </c>
      <c r="G493" t="str">
        <f t="shared" ca="1" si="25"/>
        <v>Unit_Monster_Season0_Challenge11_2_2</v>
      </c>
      <c r="H493" t="str">
        <f t="shared" ca="1" si="26"/>
        <v>TowerDefense_Monster1</v>
      </c>
      <c r="I493" t="str">
        <f ca="1">IF(B493="","",IF(RIGHT(VLOOKUP(J493&amp;"_"&amp;K493&amp;"_"&amp;L493,[1]挑战模式!$A:$AS,14+M493,FALSE),1)="3","EffectCreate_BossEffect;EffectCreate_MonsterShow","EffectCreate_MonsterShow"))</f>
        <v>EffectCreate_MonsterShow</v>
      </c>
      <c r="J493" s="2">
        <v>0</v>
      </c>
      <c r="K493" s="2">
        <v>11</v>
      </c>
      <c r="L493" s="2">
        <v>2</v>
      </c>
      <c r="M493" s="2">
        <v>2</v>
      </c>
    </row>
    <row r="494" spans="2:15" x14ac:dyDescent="0.2">
      <c r="B494" t="str">
        <f ca="1">IF(ISNA(VLOOKUP(J494&amp;"_"&amp;K494&amp;"_"&amp;L494,[1]挑战模式!$A:$AS,1,FALSE)),"",IF(VLOOKUP(J494&amp;"_"&amp;K494&amp;"_"&amp;L494,[1]挑战模式!$A:$AS,14+M494,FALSE)="","","Monster_Season"&amp;J494&amp;"_Challenge"&amp;K494&amp;"_"&amp;L494&amp;"_"&amp;M494))</f>
        <v/>
      </c>
      <c r="C494" t="str">
        <f t="shared" ca="1" si="24"/>
        <v/>
      </c>
      <c r="F494" t="str">
        <f ca="1">IF(ISNA(VLOOKUP(J494&amp;"_"&amp;K494&amp;"_"&amp;L494,[1]挑战模式!$A:$AS,14+M494,FALSE)),"",IF(VLOOKUP(J494&amp;"_"&amp;K494&amp;"_"&amp;L494,[1]挑战模式!$A:$AS,14+M494,FALSE)="","",IF(VLOOKUP(VLOOKUP(J494&amp;"_"&amp;K494&amp;"_"&amp;L494,[1]挑战模式!$A:$AS,14+M494,FALSE),[1]怪物!$B:$L,11,FALSE)=0,"",VLOOKUP(VLOOKUP(J494&amp;"_"&amp;K494&amp;"_"&amp;L494,[1]挑战模式!$A:$AS,14+M494,FALSE),[1]怪物!$B:$L,11,FALSE))))</f>
        <v/>
      </c>
      <c r="G494" t="str">
        <f t="shared" ca="1" si="25"/>
        <v/>
      </c>
      <c r="H494" t="str">
        <f t="shared" ca="1" si="26"/>
        <v/>
      </c>
      <c r="I494" t="str">
        <f ca="1">IF(B494="","",IF(RIGHT(VLOOKUP(J494&amp;"_"&amp;K494&amp;"_"&amp;L494,[1]挑战模式!$A:$AS,14+M494,FALSE),1)="3","EffectCreate_BossEffect;EffectCreate_MonsterShow","EffectCreate_MonsterShow"))</f>
        <v/>
      </c>
      <c r="J494" s="2">
        <v>0</v>
      </c>
      <c r="K494" s="2">
        <v>11</v>
      </c>
      <c r="L494" s="2">
        <v>2</v>
      </c>
      <c r="M494" s="2">
        <v>3</v>
      </c>
    </row>
    <row r="495" spans="2:15" x14ac:dyDescent="0.2">
      <c r="B495" t="str">
        <f ca="1">IF(ISNA(VLOOKUP(J495&amp;"_"&amp;K495&amp;"_"&amp;L495,[1]挑战模式!$A:$AS,1,FALSE)),"",IF(VLOOKUP(J495&amp;"_"&amp;K495&amp;"_"&amp;L495,[1]挑战模式!$A:$AS,14+M495,FALSE)="","","Monster_Season"&amp;J495&amp;"_Challenge"&amp;K495&amp;"_"&amp;L495&amp;"_"&amp;M495))</f>
        <v/>
      </c>
      <c r="C495" t="str">
        <f t="shared" ca="1" si="24"/>
        <v/>
      </c>
      <c r="F495" t="str">
        <f ca="1">IF(ISNA(VLOOKUP(J495&amp;"_"&amp;K495&amp;"_"&amp;L495,[1]挑战模式!$A:$AS,14+M495,FALSE)),"",IF(VLOOKUP(J495&amp;"_"&amp;K495&amp;"_"&amp;L495,[1]挑战模式!$A:$AS,14+M495,FALSE)="","",IF(VLOOKUP(VLOOKUP(J495&amp;"_"&amp;K495&amp;"_"&amp;L495,[1]挑战模式!$A:$AS,14+M495,FALSE),[1]怪物!$B:$L,11,FALSE)=0,"",VLOOKUP(VLOOKUP(J495&amp;"_"&amp;K495&amp;"_"&amp;L495,[1]挑战模式!$A:$AS,14+M495,FALSE),[1]怪物!$B:$L,11,FALSE))))</f>
        <v/>
      </c>
      <c r="G495" t="str">
        <f t="shared" ca="1" si="25"/>
        <v/>
      </c>
      <c r="H495" t="str">
        <f t="shared" ca="1" si="26"/>
        <v/>
      </c>
      <c r="I495" t="str">
        <f ca="1">IF(B495="","",IF(RIGHT(VLOOKUP(J495&amp;"_"&amp;K495&amp;"_"&amp;L495,[1]挑战模式!$A:$AS,14+M495,FALSE),1)="3","EffectCreate_BossEffect;EffectCreate_MonsterShow","EffectCreate_MonsterShow"))</f>
        <v/>
      </c>
      <c r="J495" s="2">
        <v>0</v>
      </c>
      <c r="K495" s="2">
        <v>11</v>
      </c>
      <c r="L495" s="2">
        <v>2</v>
      </c>
      <c r="M495" s="2">
        <v>4</v>
      </c>
    </row>
    <row r="496" spans="2:15" x14ac:dyDescent="0.2">
      <c r="B496" t="str">
        <f ca="1">IF(ISNA(VLOOKUP(J496&amp;"_"&amp;K496&amp;"_"&amp;L496,[1]挑战模式!$A:$AS,1,FALSE)),"",IF(VLOOKUP(J496&amp;"_"&amp;K496&amp;"_"&amp;L496,[1]挑战模式!$A:$AS,14+M496,FALSE)="","","Monster_Season"&amp;J496&amp;"_Challenge"&amp;K496&amp;"_"&amp;L496&amp;"_"&amp;M496))</f>
        <v/>
      </c>
      <c r="C496" t="str">
        <f t="shared" ca="1" si="24"/>
        <v/>
      </c>
      <c r="F496" t="str">
        <f ca="1">IF(ISNA(VLOOKUP(J496&amp;"_"&amp;K496&amp;"_"&amp;L496,[1]挑战模式!$A:$AS,14+M496,FALSE)),"",IF(VLOOKUP(J496&amp;"_"&amp;K496&amp;"_"&amp;L496,[1]挑战模式!$A:$AS,14+M496,FALSE)="","",IF(VLOOKUP(VLOOKUP(J496&amp;"_"&amp;K496&amp;"_"&amp;L496,[1]挑战模式!$A:$AS,14+M496,FALSE),[1]怪物!$B:$L,11,FALSE)=0,"",VLOOKUP(VLOOKUP(J496&amp;"_"&amp;K496&amp;"_"&amp;L496,[1]挑战模式!$A:$AS,14+M496,FALSE),[1]怪物!$B:$L,11,FALSE))))</f>
        <v/>
      </c>
      <c r="G496" t="str">
        <f t="shared" ca="1" si="25"/>
        <v/>
      </c>
      <c r="H496" t="str">
        <f t="shared" ca="1" si="26"/>
        <v/>
      </c>
      <c r="I496" t="str">
        <f ca="1">IF(B496="","",IF(RIGHT(VLOOKUP(J496&amp;"_"&amp;K496&amp;"_"&amp;L496,[1]挑战模式!$A:$AS,14+M496,FALSE),1)="3","EffectCreate_BossEffect;EffectCreate_MonsterShow","EffectCreate_MonsterShow"))</f>
        <v/>
      </c>
      <c r="J496" s="2">
        <v>0</v>
      </c>
      <c r="K496" s="2">
        <v>11</v>
      </c>
      <c r="L496" s="2">
        <v>2</v>
      </c>
      <c r="M496" s="2">
        <v>5</v>
      </c>
    </row>
    <row r="497" spans="2:13" x14ac:dyDescent="0.2">
      <c r="B497" t="str">
        <f ca="1">IF(ISNA(VLOOKUP(J497&amp;"_"&amp;K497&amp;"_"&amp;L497,[1]挑战模式!$A:$AS,1,FALSE)),"",IF(VLOOKUP(J497&amp;"_"&amp;K497&amp;"_"&amp;L497,[1]挑战模式!$A:$AS,14+M497,FALSE)="","","Monster_Season"&amp;J497&amp;"_Challenge"&amp;K497&amp;"_"&amp;L497&amp;"_"&amp;M497))</f>
        <v/>
      </c>
      <c r="C497" t="str">
        <f t="shared" ca="1" si="24"/>
        <v/>
      </c>
      <c r="F497" t="str">
        <f ca="1">IF(ISNA(VLOOKUP(J497&amp;"_"&amp;K497&amp;"_"&amp;L497,[1]挑战模式!$A:$AS,14+M497,FALSE)),"",IF(VLOOKUP(J497&amp;"_"&amp;K497&amp;"_"&amp;L497,[1]挑战模式!$A:$AS,14+M497,FALSE)="","",IF(VLOOKUP(VLOOKUP(J497&amp;"_"&amp;K497&amp;"_"&amp;L497,[1]挑战模式!$A:$AS,14+M497,FALSE),[1]怪物!$B:$L,11,FALSE)=0,"",VLOOKUP(VLOOKUP(J497&amp;"_"&amp;K497&amp;"_"&amp;L497,[1]挑战模式!$A:$AS,14+M497,FALSE),[1]怪物!$B:$L,11,FALSE))))</f>
        <v/>
      </c>
      <c r="G497" t="str">
        <f t="shared" ca="1" si="25"/>
        <v/>
      </c>
      <c r="H497" t="str">
        <f t="shared" ca="1" si="26"/>
        <v/>
      </c>
      <c r="I497" t="str">
        <f ca="1">IF(B497="","",IF(RIGHT(VLOOKUP(J497&amp;"_"&amp;K497&amp;"_"&amp;L497,[1]挑战模式!$A:$AS,14+M497,FALSE),1)="3","EffectCreate_BossEffect;EffectCreate_MonsterShow","EffectCreate_MonsterShow"))</f>
        <v/>
      </c>
      <c r="J497" s="2">
        <v>0</v>
      </c>
      <c r="K497" s="2">
        <v>11</v>
      </c>
      <c r="L497" s="2">
        <v>2</v>
      </c>
      <c r="M497" s="2">
        <v>6</v>
      </c>
    </row>
    <row r="498" spans="2:13" x14ac:dyDescent="0.2">
      <c r="B498" t="str">
        <f ca="1">IF(ISNA(VLOOKUP(J498&amp;"_"&amp;K498&amp;"_"&amp;L498,[1]挑战模式!$A:$AS,1,FALSE)),"",IF(VLOOKUP(J498&amp;"_"&amp;K498&amp;"_"&amp;L498,[1]挑战模式!$A:$AS,14+M498,FALSE)="","","Monster_Season"&amp;J498&amp;"_Challenge"&amp;K498&amp;"_"&amp;L498&amp;"_"&amp;M498))</f>
        <v>Monster_Season0_Challenge11_3_1</v>
      </c>
      <c r="C498" t="str">
        <f t="shared" ca="1" si="24"/>
        <v>None</v>
      </c>
      <c r="F498" t="str">
        <f ca="1">IF(ISNA(VLOOKUP(J498&amp;"_"&amp;K498&amp;"_"&amp;L498,[1]挑战模式!$A:$AS,14+M498,FALSE)),"",IF(VLOOKUP(J498&amp;"_"&amp;K498&amp;"_"&amp;L498,[1]挑战模式!$A:$AS,14+M498,FALSE)="","",IF(VLOOKUP(VLOOKUP(J498&amp;"_"&amp;K498&amp;"_"&amp;L498,[1]挑战模式!$A:$AS,14+M498,FALSE),[1]怪物!$B:$L,11,FALSE)=0,"",VLOOKUP(VLOOKUP(J498&amp;"_"&amp;K498&amp;"_"&amp;L498,[1]挑战模式!$A:$AS,14+M498,FALSE),[1]怪物!$B:$L,11,FALSE))))</f>
        <v/>
      </c>
      <c r="G498" t="str">
        <f t="shared" ca="1" si="25"/>
        <v>Unit_Monster_Season0_Challenge11_3_1</v>
      </c>
      <c r="H498" t="str">
        <f t="shared" ca="1" si="26"/>
        <v>TowerDefense_Monster1</v>
      </c>
      <c r="I498" t="str">
        <f ca="1">IF(B498="","",IF(RIGHT(VLOOKUP(J498&amp;"_"&amp;K498&amp;"_"&amp;L498,[1]挑战模式!$A:$AS,14+M498,FALSE),1)="3","EffectCreate_BossEffect;EffectCreate_MonsterShow","EffectCreate_MonsterShow"))</f>
        <v>EffectCreate_MonsterShow</v>
      </c>
      <c r="J498" s="2">
        <v>0</v>
      </c>
      <c r="K498" s="2">
        <v>11</v>
      </c>
      <c r="L498" s="2">
        <v>3</v>
      </c>
      <c r="M498" s="2">
        <v>1</v>
      </c>
    </row>
    <row r="499" spans="2:13" x14ac:dyDescent="0.2">
      <c r="B499" t="str">
        <f ca="1">IF(ISNA(VLOOKUP(J499&amp;"_"&amp;K499&amp;"_"&amp;L499,[1]挑战模式!$A:$AS,1,FALSE)),"",IF(VLOOKUP(J499&amp;"_"&amp;K499&amp;"_"&amp;L499,[1]挑战模式!$A:$AS,14+M499,FALSE)="","","Monster_Season"&amp;J499&amp;"_Challenge"&amp;K499&amp;"_"&amp;L499&amp;"_"&amp;M499))</f>
        <v>Monster_Season0_Challenge11_3_2</v>
      </c>
      <c r="C499" t="str">
        <f t="shared" ca="1" si="24"/>
        <v>None</v>
      </c>
      <c r="F499" t="str">
        <f ca="1">IF(ISNA(VLOOKUP(J499&amp;"_"&amp;K499&amp;"_"&amp;L499,[1]挑战模式!$A:$AS,14+M499,FALSE)),"",IF(VLOOKUP(J499&amp;"_"&amp;K499&amp;"_"&amp;L499,[1]挑战模式!$A:$AS,14+M499,FALSE)="","",IF(VLOOKUP(VLOOKUP(J499&amp;"_"&amp;K499&amp;"_"&amp;L499,[1]挑战模式!$A:$AS,14+M499,FALSE),[1]怪物!$B:$L,11,FALSE)=0,"",VLOOKUP(VLOOKUP(J499&amp;"_"&amp;K499&amp;"_"&amp;L499,[1]挑战模式!$A:$AS,14+M499,FALSE),[1]怪物!$B:$L,11,FALSE))))</f>
        <v/>
      </c>
      <c r="G499" t="str">
        <f t="shared" ca="1" si="25"/>
        <v>Unit_Monster_Season0_Challenge11_3_2</v>
      </c>
      <c r="H499" t="str">
        <f t="shared" ca="1" si="26"/>
        <v>TowerDefense_Monster1</v>
      </c>
      <c r="I499" t="str">
        <f ca="1">IF(B499="","",IF(RIGHT(VLOOKUP(J499&amp;"_"&amp;K499&amp;"_"&amp;L499,[1]挑战模式!$A:$AS,14+M499,FALSE),1)="3","EffectCreate_BossEffect;EffectCreate_MonsterShow","EffectCreate_MonsterShow"))</f>
        <v>EffectCreate_MonsterShow</v>
      </c>
      <c r="J499" s="2">
        <v>0</v>
      </c>
      <c r="K499" s="2">
        <v>11</v>
      </c>
      <c r="L499" s="2">
        <v>3</v>
      </c>
      <c r="M499" s="2">
        <v>2</v>
      </c>
    </row>
    <row r="500" spans="2:13" x14ac:dyDescent="0.2">
      <c r="B500" t="str">
        <f ca="1">IF(ISNA(VLOOKUP(J500&amp;"_"&amp;K500&amp;"_"&amp;L500,[1]挑战模式!$A:$AS,1,FALSE)),"",IF(VLOOKUP(J500&amp;"_"&amp;K500&amp;"_"&amp;L500,[1]挑战模式!$A:$AS,14+M500,FALSE)="","","Monster_Season"&amp;J500&amp;"_Challenge"&amp;K500&amp;"_"&amp;L500&amp;"_"&amp;M500))</f>
        <v/>
      </c>
      <c r="C500" t="str">
        <f t="shared" ca="1" si="24"/>
        <v/>
      </c>
      <c r="F500" t="str">
        <f ca="1">IF(ISNA(VLOOKUP(J500&amp;"_"&amp;K500&amp;"_"&amp;L500,[1]挑战模式!$A:$AS,14+M500,FALSE)),"",IF(VLOOKUP(J500&amp;"_"&amp;K500&amp;"_"&amp;L500,[1]挑战模式!$A:$AS,14+M500,FALSE)="","",IF(VLOOKUP(VLOOKUP(J500&amp;"_"&amp;K500&amp;"_"&amp;L500,[1]挑战模式!$A:$AS,14+M500,FALSE),[1]怪物!$B:$L,11,FALSE)=0,"",VLOOKUP(VLOOKUP(J500&amp;"_"&amp;K500&amp;"_"&amp;L500,[1]挑战模式!$A:$AS,14+M500,FALSE),[1]怪物!$B:$L,11,FALSE))))</f>
        <v/>
      </c>
      <c r="G500" t="str">
        <f t="shared" ca="1" si="25"/>
        <v/>
      </c>
      <c r="H500" t="str">
        <f t="shared" ca="1" si="26"/>
        <v/>
      </c>
      <c r="I500" t="str">
        <f ca="1">IF(B500="","",IF(RIGHT(VLOOKUP(J500&amp;"_"&amp;K500&amp;"_"&amp;L500,[1]挑战模式!$A:$AS,14+M500,FALSE),1)="3","EffectCreate_BossEffect;EffectCreate_MonsterShow","EffectCreate_MonsterShow"))</f>
        <v/>
      </c>
      <c r="J500" s="2">
        <v>0</v>
      </c>
      <c r="K500" s="2">
        <v>11</v>
      </c>
      <c r="L500" s="2">
        <v>3</v>
      </c>
      <c r="M500" s="2">
        <v>3</v>
      </c>
    </row>
    <row r="501" spans="2:13" x14ac:dyDescent="0.2">
      <c r="B501" t="str">
        <f ca="1">IF(ISNA(VLOOKUP(J501&amp;"_"&amp;K501&amp;"_"&amp;L501,[1]挑战模式!$A:$AS,1,FALSE)),"",IF(VLOOKUP(J501&amp;"_"&amp;K501&amp;"_"&amp;L501,[1]挑战模式!$A:$AS,14+M501,FALSE)="","","Monster_Season"&amp;J501&amp;"_Challenge"&amp;K501&amp;"_"&amp;L501&amp;"_"&amp;M501))</f>
        <v/>
      </c>
      <c r="C501" t="str">
        <f t="shared" ca="1" si="24"/>
        <v/>
      </c>
      <c r="F501" t="str">
        <f ca="1">IF(ISNA(VLOOKUP(J501&amp;"_"&amp;K501&amp;"_"&amp;L501,[1]挑战模式!$A:$AS,14+M501,FALSE)),"",IF(VLOOKUP(J501&amp;"_"&amp;K501&amp;"_"&amp;L501,[1]挑战模式!$A:$AS,14+M501,FALSE)="","",IF(VLOOKUP(VLOOKUP(J501&amp;"_"&amp;K501&amp;"_"&amp;L501,[1]挑战模式!$A:$AS,14+M501,FALSE),[1]怪物!$B:$L,11,FALSE)=0,"",VLOOKUP(VLOOKUP(J501&amp;"_"&amp;K501&amp;"_"&amp;L501,[1]挑战模式!$A:$AS,14+M501,FALSE),[1]怪物!$B:$L,11,FALSE))))</f>
        <v/>
      </c>
      <c r="G501" t="str">
        <f t="shared" ca="1" si="25"/>
        <v/>
      </c>
      <c r="H501" t="str">
        <f t="shared" ca="1" si="26"/>
        <v/>
      </c>
      <c r="I501" t="str">
        <f ca="1">IF(B501="","",IF(RIGHT(VLOOKUP(J501&amp;"_"&amp;K501&amp;"_"&amp;L501,[1]挑战模式!$A:$AS,14+M501,FALSE),1)="3","EffectCreate_BossEffect;EffectCreate_MonsterShow","EffectCreate_MonsterShow"))</f>
        <v/>
      </c>
      <c r="J501" s="2">
        <v>0</v>
      </c>
      <c r="K501" s="2">
        <v>11</v>
      </c>
      <c r="L501" s="2">
        <v>3</v>
      </c>
      <c r="M501" s="2">
        <v>4</v>
      </c>
    </row>
    <row r="502" spans="2:13" x14ac:dyDescent="0.2">
      <c r="B502" t="str">
        <f ca="1">IF(ISNA(VLOOKUP(J502&amp;"_"&amp;K502&amp;"_"&amp;L502,[1]挑战模式!$A:$AS,1,FALSE)),"",IF(VLOOKUP(J502&amp;"_"&amp;K502&amp;"_"&amp;L502,[1]挑战模式!$A:$AS,14+M502,FALSE)="","","Monster_Season"&amp;J502&amp;"_Challenge"&amp;K502&amp;"_"&amp;L502&amp;"_"&amp;M502))</f>
        <v/>
      </c>
      <c r="C502" t="str">
        <f t="shared" ca="1" si="24"/>
        <v/>
      </c>
      <c r="F502" t="str">
        <f ca="1">IF(ISNA(VLOOKUP(J502&amp;"_"&amp;K502&amp;"_"&amp;L502,[1]挑战模式!$A:$AS,14+M502,FALSE)),"",IF(VLOOKUP(J502&amp;"_"&amp;K502&amp;"_"&amp;L502,[1]挑战模式!$A:$AS,14+M502,FALSE)="","",IF(VLOOKUP(VLOOKUP(J502&amp;"_"&amp;K502&amp;"_"&amp;L502,[1]挑战模式!$A:$AS,14+M502,FALSE),[1]怪物!$B:$L,11,FALSE)=0,"",VLOOKUP(VLOOKUP(J502&amp;"_"&amp;K502&amp;"_"&amp;L502,[1]挑战模式!$A:$AS,14+M502,FALSE),[1]怪物!$B:$L,11,FALSE))))</f>
        <v/>
      </c>
      <c r="G502" t="str">
        <f t="shared" ca="1" si="25"/>
        <v/>
      </c>
      <c r="H502" t="str">
        <f t="shared" ca="1" si="26"/>
        <v/>
      </c>
      <c r="I502" t="str">
        <f ca="1">IF(B502="","",IF(RIGHT(VLOOKUP(J502&amp;"_"&amp;K502&amp;"_"&amp;L502,[1]挑战模式!$A:$AS,14+M502,FALSE),1)="3","EffectCreate_BossEffect;EffectCreate_MonsterShow","EffectCreate_MonsterShow"))</f>
        <v/>
      </c>
      <c r="J502" s="2">
        <v>0</v>
      </c>
      <c r="K502" s="2">
        <v>11</v>
      </c>
      <c r="L502" s="2">
        <v>3</v>
      </c>
      <c r="M502" s="2">
        <v>5</v>
      </c>
    </row>
    <row r="503" spans="2:13" x14ac:dyDescent="0.2">
      <c r="B503" t="str">
        <f ca="1">IF(ISNA(VLOOKUP(J503&amp;"_"&amp;K503&amp;"_"&amp;L503,[1]挑战模式!$A:$AS,1,FALSE)),"",IF(VLOOKUP(J503&amp;"_"&amp;K503&amp;"_"&amp;L503,[1]挑战模式!$A:$AS,14+M503,FALSE)="","","Monster_Season"&amp;J503&amp;"_Challenge"&amp;K503&amp;"_"&amp;L503&amp;"_"&amp;M503))</f>
        <v/>
      </c>
      <c r="C503" t="str">
        <f t="shared" ca="1" si="24"/>
        <v/>
      </c>
      <c r="F503" t="str">
        <f ca="1">IF(ISNA(VLOOKUP(J503&amp;"_"&amp;K503&amp;"_"&amp;L503,[1]挑战模式!$A:$AS,14+M503,FALSE)),"",IF(VLOOKUP(J503&amp;"_"&amp;K503&amp;"_"&amp;L503,[1]挑战模式!$A:$AS,14+M503,FALSE)="","",IF(VLOOKUP(VLOOKUP(J503&amp;"_"&amp;K503&amp;"_"&amp;L503,[1]挑战模式!$A:$AS,14+M503,FALSE),[1]怪物!$B:$L,11,FALSE)=0,"",VLOOKUP(VLOOKUP(J503&amp;"_"&amp;K503&amp;"_"&amp;L503,[1]挑战模式!$A:$AS,14+M503,FALSE),[1]怪物!$B:$L,11,FALSE))))</f>
        <v/>
      </c>
      <c r="G503" t="str">
        <f t="shared" ca="1" si="25"/>
        <v/>
      </c>
      <c r="H503" t="str">
        <f t="shared" ca="1" si="26"/>
        <v/>
      </c>
      <c r="I503" t="str">
        <f ca="1">IF(B503="","",IF(RIGHT(VLOOKUP(J503&amp;"_"&amp;K503&amp;"_"&amp;L503,[1]挑战模式!$A:$AS,14+M503,FALSE),1)="3","EffectCreate_BossEffect;EffectCreate_MonsterShow","EffectCreate_MonsterShow"))</f>
        <v/>
      </c>
      <c r="J503" s="2">
        <v>0</v>
      </c>
      <c r="K503" s="2">
        <v>11</v>
      </c>
      <c r="L503" s="2">
        <v>3</v>
      </c>
      <c r="M503" s="2">
        <v>6</v>
      </c>
    </row>
    <row r="504" spans="2:13" x14ac:dyDescent="0.2">
      <c r="B504" t="str">
        <f ca="1">IF(ISNA(VLOOKUP(J504&amp;"_"&amp;K504&amp;"_"&amp;L504,[1]挑战模式!$A:$AS,1,FALSE)),"",IF(VLOOKUP(J504&amp;"_"&amp;K504&amp;"_"&amp;L504,[1]挑战模式!$A:$AS,14+M504,FALSE)="","","Monster_Season"&amp;J504&amp;"_Challenge"&amp;K504&amp;"_"&amp;L504&amp;"_"&amp;M504))</f>
        <v>Monster_Season0_Challenge11_4_1</v>
      </c>
      <c r="C504" t="str">
        <f t="shared" ca="1" si="24"/>
        <v>None</v>
      </c>
      <c r="F504" t="str">
        <f ca="1">IF(ISNA(VLOOKUP(J504&amp;"_"&amp;K504&amp;"_"&amp;L504,[1]挑战模式!$A:$AS,14+M504,FALSE)),"",IF(VLOOKUP(J504&amp;"_"&amp;K504&amp;"_"&amp;L504,[1]挑战模式!$A:$AS,14+M504,FALSE)="","",IF(VLOOKUP(VLOOKUP(J504&amp;"_"&amp;K504&amp;"_"&amp;L504,[1]挑战模式!$A:$AS,14+M504,FALSE),[1]怪物!$B:$L,11,FALSE)=0,"",VLOOKUP(VLOOKUP(J504&amp;"_"&amp;K504&amp;"_"&amp;L504,[1]挑战模式!$A:$AS,14+M504,FALSE),[1]怪物!$B:$L,11,FALSE))))</f>
        <v/>
      </c>
      <c r="G504" t="str">
        <f t="shared" ca="1" si="25"/>
        <v>Unit_Monster_Season0_Challenge11_4_1</v>
      </c>
      <c r="H504" t="str">
        <f t="shared" ca="1" si="26"/>
        <v>TowerDefense_Monster1</v>
      </c>
      <c r="I504" t="str">
        <f ca="1">IF(B504="","",IF(RIGHT(VLOOKUP(J504&amp;"_"&amp;K504&amp;"_"&amp;L504,[1]挑战模式!$A:$AS,14+M504,FALSE),1)="3","EffectCreate_BossEffect;EffectCreate_MonsterShow","EffectCreate_MonsterShow"))</f>
        <v>EffectCreate_MonsterShow</v>
      </c>
      <c r="J504" s="2">
        <v>0</v>
      </c>
      <c r="K504" s="2">
        <v>11</v>
      </c>
      <c r="L504" s="2">
        <v>4</v>
      </c>
      <c r="M504" s="2">
        <v>1</v>
      </c>
    </row>
    <row r="505" spans="2:13" x14ac:dyDescent="0.2">
      <c r="B505" t="str">
        <f ca="1">IF(ISNA(VLOOKUP(J505&amp;"_"&amp;K505&amp;"_"&amp;L505,[1]挑战模式!$A:$AS,1,FALSE)),"",IF(VLOOKUP(J505&amp;"_"&amp;K505&amp;"_"&amp;L505,[1]挑战模式!$A:$AS,14+M505,FALSE)="","","Monster_Season"&amp;J505&amp;"_Challenge"&amp;K505&amp;"_"&amp;L505&amp;"_"&amp;M505))</f>
        <v>Monster_Season0_Challenge11_4_2</v>
      </c>
      <c r="C505" t="str">
        <f t="shared" ca="1" si="24"/>
        <v>None</v>
      </c>
      <c r="F505" t="str">
        <f ca="1">IF(ISNA(VLOOKUP(J505&amp;"_"&amp;K505&amp;"_"&amp;L505,[1]挑战模式!$A:$AS,14+M505,FALSE)),"",IF(VLOOKUP(J505&amp;"_"&amp;K505&amp;"_"&amp;L505,[1]挑战模式!$A:$AS,14+M505,FALSE)="","",IF(VLOOKUP(VLOOKUP(J505&amp;"_"&amp;K505&amp;"_"&amp;L505,[1]挑战模式!$A:$AS,14+M505,FALSE),[1]怪物!$B:$L,11,FALSE)=0,"",VLOOKUP(VLOOKUP(J505&amp;"_"&amp;K505&amp;"_"&amp;L505,[1]挑战模式!$A:$AS,14+M505,FALSE),[1]怪物!$B:$L,11,FALSE))))</f>
        <v/>
      </c>
      <c r="G505" t="str">
        <f t="shared" ca="1" si="25"/>
        <v>Unit_Monster_Season0_Challenge11_4_2</v>
      </c>
      <c r="H505" t="str">
        <f t="shared" ca="1" si="26"/>
        <v>TowerDefense_Monster1</v>
      </c>
      <c r="I505" t="str">
        <f ca="1">IF(B505="","",IF(RIGHT(VLOOKUP(J505&amp;"_"&amp;K505&amp;"_"&amp;L505,[1]挑战模式!$A:$AS,14+M505,FALSE),1)="3","EffectCreate_BossEffect;EffectCreate_MonsterShow","EffectCreate_MonsterShow"))</f>
        <v>EffectCreate_MonsterShow</v>
      </c>
      <c r="J505" s="2">
        <v>0</v>
      </c>
      <c r="K505" s="2">
        <v>11</v>
      </c>
      <c r="L505" s="2">
        <v>4</v>
      </c>
      <c r="M505" s="2">
        <v>2</v>
      </c>
    </row>
    <row r="506" spans="2:13" x14ac:dyDescent="0.2">
      <c r="B506" t="str">
        <f ca="1">IF(ISNA(VLOOKUP(J506&amp;"_"&amp;K506&amp;"_"&amp;L506,[1]挑战模式!$A:$AS,1,FALSE)),"",IF(VLOOKUP(J506&amp;"_"&amp;K506&amp;"_"&amp;L506,[1]挑战模式!$A:$AS,14+M506,FALSE)="","","Monster_Season"&amp;J506&amp;"_Challenge"&amp;K506&amp;"_"&amp;L506&amp;"_"&amp;M506))</f>
        <v>Monster_Season0_Challenge11_4_3</v>
      </c>
      <c r="C506" t="str">
        <f t="shared" ca="1" si="24"/>
        <v>None</v>
      </c>
      <c r="F506" t="str">
        <f ca="1">IF(ISNA(VLOOKUP(J506&amp;"_"&amp;K506&amp;"_"&amp;L506,[1]挑战模式!$A:$AS,14+M506,FALSE)),"",IF(VLOOKUP(J506&amp;"_"&amp;K506&amp;"_"&amp;L506,[1]挑战模式!$A:$AS,14+M506,FALSE)="","",IF(VLOOKUP(VLOOKUP(J506&amp;"_"&amp;K506&amp;"_"&amp;L506,[1]挑战模式!$A:$AS,14+M506,FALSE),[1]怪物!$B:$L,11,FALSE)=0,"",VLOOKUP(VLOOKUP(J506&amp;"_"&amp;K506&amp;"_"&amp;L506,[1]挑战模式!$A:$AS,14+M506,FALSE),[1]怪物!$B:$L,11,FALSE))))</f>
        <v/>
      </c>
      <c r="G506" t="str">
        <f t="shared" ca="1" si="25"/>
        <v>Unit_Monster_Season0_Challenge11_4_3</v>
      </c>
      <c r="H506" t="str">
        <f t="shared" ca="1" si="26"/>
        <v>TowerDefense_Monster1</v>
      </c>
      <c r="I506" t="str">
        <f ca="1">IF(B506="","",IF(RIGHT(VLOOKUP(J506&amp;"_"&amp;K506&amp;"_"&amp;L506,[1]挑战模式!$A:$AS,14+M506,FALSE),1)="3","EffectCreate_BossEffect;EffectCreate_MonsterShow","EffectCreate_MonsterShow"))</f>
        <v>EffectCreate_MonsterShow</v>
      </c>
      <c r="J506" s="2">
        <v>0</v>
      </c>
      <c r="K506" s="2">
        <v>11</v>
      </c>
      <c r="L506" s="2">
        <v>4</v>
      </c>
      <c r="M506" s="2">
        <v>3</v>
      </c>
    </row>
    <row r="507" spans="2:13" x14ac:dyDescent="0.2">
      <c r="B507" t="str">
        <f ca="1">IF(ISNA(VLOOKUP(J507&amp;"_"&amp;K507&amp;"_"&amp;L507,[1]挑战模式!$A:$AS,1,FALSE)),"",IF(VLOOKUP(J507&amp;"_"&amp;K507&amp;"_"&amp;L507,[1]挑战模式!$A:$AS,14+M507,FALSE)="","","Monster_Season"&amp;J507&amp;"_Challenge"&amp;K507&amp;"_"&amp;L507&amp;"_"&amp;M507))</f>
        <v/>
      </c>
      <c r="C507" t="str">
        <f t="shared" ca="1" si="24"/>
        <v/>
      </c>
      <c r="F507" t="str">
        <f ca="1">IF(ISNA(VLOOKUP(J507&amp;"_"&amp;K507&amp;"_"&amp;L507,[1]挑战模式!$A:$AS,14+M507,FALSE)),"",IF(VLOOKUP(J507&amp;"_"&amp;K507&amp;"_"&amp;L507,[1]挑战模式!$A:$AS,14+M507,FALSE)="","",IF(VLOOKUP(VLOOKUP(J507&amp;"_"&amp;K507&amp;"_"&amp;L507,[1]挑战模式!$A:$AS,14+M507,FALSE),[1]怪物!$B:$L,11,FALSE)=0,"",VLOOKUP(VLOOKUP(J507&amp;"_"&amp;K507&amp;"_"&amp;L507,[1]挑战模式!$A:$AS,14+M507,FALSE),[1]怪物!$B:$L,11,FALSE))))</f>
        <v/>
      </c>
      <c r="G507" t="str">
        <f t="shared" ca="1" si="25"/>
        <v/>
      </c>
      <c r="H507" t="str">
        <f t="shared" ca="1" si="26"/>
        <v/>
      </c>
      <c r="I507" t="str">
        <f ca="1">IF(B507="","",IF(RIGHT(VLOOKUP(J507&amp;"_"&amp;K507&amp;"_"&amp;L507,[1]挑战模式!$A:$AS,14+M507,FALSE),1)="3","EffectCreate_BossEffect;EffectCreate_MonsterShow","EffectCreate_MonsterShow"))</f>
        <v/>
      </c>
      <c r="J507" s="2">
        <v>0</v>
      </c>
      <c r="K507" s="2">
        <v>11</v>
      </c>
      <c r="L507" s="2">
        <v>4</v>
      </c>
      <c r="M507" s="2">
        <v>4</v>
      </c>
    </row>
    <row r="508" spans="2:13" x14ac:dyDescent="0.2">
      <c r="B508" t="str">
        <f ca="1">IF(ISNA(VLOOKUP(J508&amp;"_"&amp;K508&amp;"_"&amp;L508,[1]挑战模式!$A:$AS,1,FALSE)),"",IF(VLOOKUP(J508&amp;"_"&amp;K508&amp;"_"&amp;L508,[1]挑战模式!$A:$AS,14+M508,FALSE)="","","Monster_Season"&amp;J508&amp;"_Challenge"&amp;K508&amp;"_"&amp;L508&amp;"_"&amp;M508))</f>
        <v/>
      </c>
      <c r="C508" t="str">
        <f t="shared" ca="1" si="24"/>
        <v/>
      </c>
      <c r="F508" t="str">
        <f ca="1">IF(ISNA(VLOOKUP(J508&amp;"_"&amp;K508&amp;"_"&amp;L508,[1]挑战模式!$A:$AS,14+M508,FALSE)),"",IF(VLOOKUP(J508&amp;"_"&amp;K508&amp;"_"&amp;L508,[1]挑战模式!$A:$AS,14+M508,FALSE)="","",IF(VLOOKUP(VLOOKUP(J508&amp;"_"&amp;K508&amp;"_"&amp;L508,[1]挑战模式!$A:$AS,14+M508,FALSE),[1]怪物!$B:$L,11,FALSE)=0,"",VLOOKUP(VLOOKUP(J508&amp;"_"&amp;K508&amp;"_"&amp;L508,[1]挑战模式!$A:$AS,14+M508,FALSE),[1]怪物!$B:$L,11,FALSE))))</f>
        <v/>
      </c>
      <c r="G508" t="str">
        <f t="shared" ca="1" si="25"/>
        <v/>
      </c>
      <c r="H508" t="str">
        <f t="shared" ca="1" si="26"/>
        <v/>
      </c>
      <c r="I508" t="str">
        <f ca="1">IF(B508="","",IF(RIGHT(VLOOKUP(J508&amp;"_"&amp;K508&amp;"_"&amp;L508,[1]挑战模式!$A:$AS,14+M508,FALSE),1)="3","EffectCreate_BossEffect;EffectCreate_MonsterShow","EffectCreate_MonsterShow"))</f>
        <v/>
      </c>
      <c r="J508" s="2">
        <v>0</v>
      </c>
      <c r="K508" s="2">
        <v>11</v>
      </c>
      <c r="L508" s="2">
        <v>4</v>
      </c>
      <c r="M508" s="2">
        <v>5</v>
      </c>
    </row>
    <row r="509" spans="2:13" x14ac:dyDescent="0.2">
      <c r="B509" t="str">
        <f ca="1">IF(ISNA(VLOOKUP(J509&amp;"_"&amp;K509&amp;"_"&amp;L509,[1]挑战模式!$A:$AS,1,FALSE)),"",IF(VLOOKUP(J509&amp;"_"&amp;K509&amp;"_"&amp;L509,[1]挑战模式!$A:$AS,14+M509,FALSE)="","","Monster_Season"&amp;J509&amp;"_Challenge"&amp;K509&amp;"_"&amp;L509&amp;"_"&amp;M509))</f>
        <v/>
      </c>
      <c r="C509" t="str">
        <f t="shared" ca="1" si="24"/>
        <v/>
      </c>
      <c r="F509" t="str">
        <f ca="1">IF(ISNA(VLOOKUP(J509&amp;"_"&amp;K509&amp;"_"&amp;L509,[1]挑战模式!$A:$AS,14+M509,FALSE)),"",IF(VLOOKUP(J509&amp;"_"&amp;K509&amp;"_"&amp;L509,[1]挑战模式!$A:$AS,14+M509,FALSE)="","",IF(VLOOKUP(VLOOKUP(J509&amp;"_"&amp;K509&amp;"_"&amp;L509,[1]挑战模式!$A:$AS,14+M509,FALSE),[1]怪物!$B:$L,11,FALSE)=0,"",VLOOKUP(VLOOKUP(J509&amp;"_"&amp;K509&amp;"_"&amp;L509,[1]挑战模式!$A:$AS,14+M509,FALSE),[1]怪物!$B:$L,11,FALSE))))</f>
        <v/>
      </c>
      <c r="G509" t="str">
        <f t="shared" ca="1" si="25"/>
        <v/>
      </c>
      <c r="H509" t="str">
        <f t="shared" ca="1" si="26"/>
        <v/>
      </c>
      <c r="I509" t="str">
        <f ca="1">IF(B509="","",IF(RIGHT(VLOOKUP(J509&amp;"_"&amp;K509&amp;"_"&amp;L509,[1]挑战模式!$A:$AS,14+M509,FALSE),1)="3","EffectCreate_BossEffect;EffectCreate_MonsterShow","EffectCreate_MonsterShow"))</f>
        <v/>
      </c>
      <c r="J509" s="2">
        <v>0</v>
      </c>
      <c r="K509" s="2">
        <v>11</v>
      </c>
      <c r="L509" s="2">
        <v>4</v>
      </c>
      <c r="M509" s="2">
        <v>6</v>
      </c>
    </row>
    <row r="510" spans="2:13" x14ac:dyDescent="0.2">
      <c r="B510" t="str">
        <f ca="1">IF(ISNA(VLOOKUP(J510&amp;"_"&amp;K510&amp;"_"&amp;L510,[1]挑战模式!$A:$AS,1,FALSE)),"",IF(VLOOKUP(J510&amp;"_"&amp;K510&amp;"_"&amp;L510,[1]挑战模式!$A:$AS,14+M510,FALSE)="","","Monster_Season"&amp;J510&amp;"_Challenge"&amp;K510&amp;"_"&amp;L510&amp;"_"&amp;M510))</f>
        <v>Monster_Season0_Challenge11_5_1</v>
      </c>
      <c r="C510" t="str">
        <f t="shared" ca="1" si="24"/>
        <v>None</v>
      </c>
      <c r="F510" t="str">
        <f ca="1">IF(ISNA(VLOOKUP(J510&amp;"_"&amp;K510&amp;"_"&amp;L510,[1]挑战模式!$A:$AS,14+M510,FALSE)),"",IF(VLOOKUP(J510&amp;"_"&amp;K510&amp;"_"&amp;L510,[1]挑战模式!$A:$AS,14+M510,FALSE)="","",IF(VLOOKUP(VLOOKUP(J510&amp;"_"&amp;K510&amp;"_"&amp;L510,[1]挑战模式!$A:$AS,14+M510,FALSE),[1]怪物!$B:$L,11,FALSE)=0,"",VLOOKUP(VLOOKUP(J510&amp;"_"&amp;K510&amp;"_"&amp;L510,[1]挑战模式!$A:$AS,14+M510,FALSE),[1]怪物!$B:$L,11,FALSE))))</f>
        <v/>
      </c>
      <c r="G510" t="str">
        <f t="shared" ca="1" si="25"/>
        <v>Unit_Monster_Season0_Challenge11_5_1</v>
      </c>
      <c r="H510" t="str">
        <f t="shared" ca="1" si="26"/>
        <v>TowerDefense_Monster1</v>
      </c>
      <c r="I510" t="str">
        <f ca="1">IF(B510="","",IF(RIGHT(VLOOKUP(J510&amp;"_"&amp;K510&amp;"_"&amp;L510,[1]挑战模式!$A:$AS,14+M510,FALSE),1)="3","EffectCreate_BossEffect;EffectCreate_MonsterShow","EffectCreate_MonsterShow"))</f>
        <v>EffectCreate_MonsterShow</v>
      </c>
      <c r="J510" s="2">
        <v>0</v>
      </c>
      <c r="K510" s="2">
        <v>11</v>
      </c>
      <c r="L510" s="2">
        <v>5</v>
      </c>
      <c r="M510" s="2">
        <v>1</v>
      </c>
    </row>
    <row r="511" spans="2:13" x14ac:dyDescent="0.2">
      <c r="B511" t="str">
        <f ca="1">IF(ISNA(VLOOKUP(J511&amp;"_"&amp;K511&amp;"_"&amp;L511,[1]挑战模式!$A:$AS,1,FALSE)),"",IF(VLOOKUP(J511&amp;"_"&amp;K511&amp;"_"&amp;L511,[1]挑战模式!$A:$AS,14+M511,FALSE)="","","Monster_Season"&amp;J511&amp;"_Challenge"&amp;K511&amp;"_"&amp;L511&amp;"_"&amp;M511))</f>
        <v>Monster_Season0_Challenge11_5_2</v>
      </c>
      <c r="C511" t="str">
        <f t="shared" ca="1" si="24"/>
        <v>None</v>
      </c>
      <c r="F511" t="str">
        <f ca="1">IF(ISNA(VLOOKUP(J511&amp;"_"&amp;K511&amp;"_"&amp;L511,[1]挑战模式!$A:$AS,14+M511,FALSE)),"",IF(VLOOKUP(J511&amp;"_"&amp;K511&amp;"_"&amp;L511,[1]挑战模式!$A:$AS,14+M511,FALSE)="","",IF(VLOOKUP(VLOOKUP(J511&amp;"_"&amp;K511&amp;"_"&amp;L511,[1]挑战模式!$A:$AS,14+M511,FALSE),[1]怪物!$B:$L,11,FALSE)=0,"",VLOOKUP(VLOOKUP(J511&amp;"_"&amp;K511&amp;"_"&amp;L511,[1]挑战模式!$A:$AS,14+M511,FALSE),[1]怪物!$B:$L,11,FALSE))))</f>
        <v/>
      </c>
      <c r="G511" t="str">
        <f t="shared" ca="1" si="25"/>
        <v>Unit_Monster_Season0_Challenge11_5_2</v>
      </c>
      <c r="H511" t="str">
        <f t="shared" ca="1" si="26"/>
        <v>TowerDefense_Monster1</v>
      </c>
      <c r="I511" t="str">
        <f ca="1">IF(B511="","",IF(RIGHT(VLOOKUP(J511&amp;"_"&amp;K511&amp;"_"&amp;L511,[1]挑战模式!$A:$AS,14+M511,FALSE),1)="3","EffectCreate_BossEffect;EffectCreate_MonsterShow","EffectCreate_MonsterShow"))</f>
        <v>EffectCreate_MonsterShow</v>
      </c>
      <c r="J511" s="2">
        <v>0</v>
      </c>
      <c r="K511" s="2">
        <v>11</v>
      </c>
      <c r="L511" s="2">
        <v>5</v>
      </c>
      <c r="M511" s="2">
        <v>2</v>
      </c>
    </row>
    <row r="512" spans="2:13" x14ac:dyDescent="0.2">
      <c r="B512" t="str">
        <f ca="1">IF(ISNA(VLOOKUP(J512&amp;"_"&amp;K512&amp;"_"&amp;L512,[1]挑战模式!$A:$AS,1,FALSE)),"",IF(VLOOKUP(J512&amp;"_"&amp;K512&amp;"_"&amp;L512,[1]挑战模式!$A:$AS,14+M512,FALSE)="","","Monster_Season"&amp;J512&amp;"_Challenge"&amp;K512&amp;"_"&amp;L512&amp;"_"&amp;M512))</f>
        <v>Monster_Season0_Challenge11_5_3</v>
      </c>
      <c r="C512" t="str">
        <f t="shared" ca="1" si="24"/>
        <v>None</v>
      </c>
      <c r="F512" t="str">
        <f ca="1">IF(ISNA(VLOOKUP(J512&amp;"_"&amp;K512&amp;"_"&amp;L512,[1]挑战模式!$A:$AS,14+M512,FALSE)),"",IF(VLOOKUP(J512&amp;"_"&amp;K512&amp;"_"&amp;L512,[1]挑战模式!$A:$AS,14+M512,FALSE)="","",IF(VLOOKUP(VLOOKUP(J512&amp;"_"&amp;K512&amp;"_"&amp;L512,[1]挑战模式!$A:$AS,14+M512,FALSE),[1]怪物!$B:$L,11,FALSE)=0,"",VLOOKUP(VLOOKUP(J512&amp;"_"&amp;K512&amp;"_"&amp;L512,[1]挑战模式!$A:$AS,14+M512,FALSE),[1]怪物!$B:$L,11,FALSE))))</f>
        <v/>
      </c>
      <c r="G512" t="str">
        <f t="shared" ca="1" si="25"/>
        <v>Unit_Monster_Season0_Challenge11_5_3</v>
      </c>
      <c r="H512" t="str">
        <f t="shared" ca="1" si="26"/>
        <v>TowerDefense_Monster1</v>
      </c>
      <c r="I512" t="str">
        <f ca="1">IF(B512="","",IF(RIGHT(VLOOKUP(J512&amp;"_"&amp;K512&amp;"_"&amp;L512,[1]挑战模式!$A:$AS,14+M512,FALSE),1)="3","EffectCreate_BossEffect;EffectCreate_MonsterShow","EffectCreate_MonsterShow"))</f>
        <v>EffectCreate_MonsterShow</v>
      </c>
      <c r="J512" s="2">
        <v>0</v>
      </c>
      <c r="K512" s="2">
        <v>11</v>
      </c>
      <c r="L512" s="2">
        <v>5</v>
      </c>
      <c r="M512" s="2">
        <v>3</v>
      </c>
    </row>
    <row r="513" spans="2:13" x14ac:dyDescent="0.2">
      <c r="B513" t="str">
        <f ca="1">IF(ISNA(VLOOKUP(J513&amp;"_"&amp;K513&amp;"_"&amp;L513,[1]挑战模式!$A:$AS,1,FALSE)),"",IF(VLOOKUP(J513&amp;"_"&amp;K513&amp;"_"&amp;L513,[1]挑战模式!$A:$AS,14+M513,FALSE)="","","Monster_Season"&amp;J513&amp;"_Challenge"&amp;K513&amp;"_"&amp;L513&amp;"_"&amp;M513))</f>
        <v/>
      </c>
      <c r="C513" t="str">
        <f t="shared" ca="1" si="24"/>
        <v/>
      </c>
      <c r="F513" t="str">
        <f ca="1">IF(ISNA(VLOOKUP(J513&amp;"_"&amp;K513&amp;"_"&amp;L513,[1]挑战模式!$A:$AS,14+M513,FALSE)),"",IF(VLOOKUP(J513&amp;"_"&amp;K513&amp;"_"&amp;L513,[1]挑战模式!$A:$AS,14+M513,FALSE)="","",IF(VLOOKUP(VLOOKUP(J513&amp;"_"&amp;K513&amp;"_"&amp;L513,[1]挑战模式!$A:$AS,14+M513,FALSE),[1]怪物!$B:$L,11,FALSE)=0,"",VLOOKUP(VLOOKUP(J513&amp;"_"&amp;K513&amp;"_"&amp;L513,[1]挑战模式!$A:$AS,14+M513,FALSE),[1]怪物!$B:$L,11,FALSE))))</f>
        <v/>
      </c>
      <c r="G513" t="str">
        <f t="shared" ca="1" si="25"/>
        <v/>
      </c>
      <c r="H513" t="str">
        <f t="shared" ca="1" si="26"/>
        <v/>
      </c>
      <c r="I513" t="str">
        <f ca="1">IF(B513="","",IF(RIGHT(VLOOKUP(J513&amp;"_"&amp;K513&amp;"_"&amp;L513,[1]挑战模式!$A:$AS,14+M513,FALSE),1)="3","EffectCreate_BossEffect;EffectCreate_MonsterShow","EffectCreate_MonsterShow"))</f>
        <v/>
      </c>
      <c r="J513" s="2">
        <v>0</v>
      </c>
      <c r="K513" s="2">
        <v>11</v>
      </c>
      <c r="L513" s="2">
        <v>5</v>
      </c>
      <c r="M513" s="2">
        <v>4</v>
      </c>
    </row>
    <row r="514" spans="2:13" x14ac:dyDescent="0.2">
      <c r="B514" t="str">
        <f ca="1">IF(ISNA(VLOOKUP(J514&amp;"_"&amp;K514&amp;"_"&amp;L514,[1]挑战模式!$A:$AS,1,FALSE)),"",IF(VLOOKUP(J514&amp;"_"&amp;K514&amp;"_"&amp;L514,[1]挑战模式!$A:$AS,14+M514,FALSE)="","","Monster_Season"&amp;J514&amp;"_Challenge"&amp;K514&amp;"_"&amp;L514&amp;"_"&amp;M514))</f>
        <v/>
      </c>
      <c r="C514" t="str">
        <f t="shared" ca="1" si="24"/>
        <v/>
      </c>
      <c r="F514" t="str">
        <f ca="1">IF(ISNA(VLOOKUP(J514&amp;"_"&amp;K514&amp;"_"&amp;L514,[1]挑战模式!$A:$AS,14+M514,FALSE)),"",IF(VLOOKUP(J514&amp;"_"&amp;K514&amp;"_"&amp;L514,[1]挑战模式!$A:$AS,14+M514,FALSE)="","",IF(VLOOKUP(VLOOKUP(J514&amp;"_"&amp;K514&amp;"_"&amp;L514,[1]挑战模式!$A:$AS,14+M514,FALSE),[1]怪物!$B:$L,11,FALSE)=0,"",VLOOKUP(VLOOKUP(J514&amp;"_"&amp;K514&amp;"_"&amp;L514,[1]挑战模式!$A:$AS,14+M514,FALSE),[1]怪物!$B:$L,11,FALSE))))</f>
        <v/>
      </c>
      <c r="G514" t="str">
        <f t="shared" ca="1" si="25"/>
        <v/>
      </c>
      <c r="H514" t="str">
        <f t="shared" ca="1" si="26"/>
        <v/>
      </c>
      <c r="I514" t="str">
        <f ca="1">IF(B514="","",IF(RIGHT(VLOOKUP(J514&amp;"_"&amp;K514&amp;"_"&amp;L514,[1]挑战模式!$A:$AS,14+M514,FALSE),1)="3","EffectCreate_BossEffect;EffectCreate_MonsterShow","EffectCreate_MonsterShow"))</f>
        <v/>
      </c>
      <c r="J514" s="2">
        <v>0</v>
      </c>
      <c r="K514" s="2">
        <v>11</v>
      </c>
      <c r="L514" s="2">
        <v>5</v>
      </c>
      <c r="M514" s="2">
        <v>5</v>
      </c>
    </row>
    <row r="515" spans="2:13" x14ac:dyDescent="0.2">
      <c r="B515" t="str">
        <f ca="1">IF(ISNA(VLOOKUP(J515&amp;"_"&amp;K515&amp;"_"&amp;L515,[1]挑战模式!$A:$AS,1,FALSE)),"",IF(VLOOKUP(J515&amp;"_"&amp;K515&amp;"_"&amp;L515,[1]挑战模式!$A:$AS,14+M515,FALSE)="","","Monster_Season"&amp;J515&amp;"_Challenge"&amp;K515&amp;"_"&amp;L515&amp;"_"&amp;M515))</f>
        <v/>
      </c>
      <c r="C515" t="str">
        <f t="shared" ca="1" si="24"/>
        <v/>
      </c>
      <c r="F515" t="str">
        <f ca="1">IF(ISNA(VLOOKUP(J515&amp;"_"&amp;K515&amp;"_"&amp;L515,[1]挑战模式!$A:$AS,14+M515,FALSE)),"",IF(VLOOKUP(J515&amp;"_"&amp;K515&amp;"_"&amp;L515,[1]挑战模式!$A:$AS,14+M515,FALSE)="","",IF(VLOOKUP(VLOOKUP(J515&amp;"_"&amp;K515&amp;"_"&amp;L515,[1]挑战模式!$A:$AS,14+M515,FALSE),[1]怪物!$B:$L,11,FALSE)=0,"",VLOOKUP(VLOOKUP(J515&amp;"_"&amp;K515&amp;"_"&amp;L515,[1]挑战模式!$A:$AS,14+M515,FALSE),[1]怪物!$B:$L,11,FALSE))))</f>
        <v/>
      </c>
      <c r="G515" t="str">
        <f t="shared" ca="1" si="25"/>
        <v/>
      </c>
      <c r="H515" t="str">
        <f t="shared" ca="1" si="26"/>
        <v/>
      </c>
      <c r="I515" t="str">
        <f ca="1">IF(B515="","",IF(RIGHT(VLOOKUP(J515&amp;"_"&amp;K515&amp;"_"&amp;L515,[1]挑战模式!$A:$AS,14+M515,FALSE),1)="3","EffectCreate_BossEffect;EffectCreate_MonsterShow","EffectCreate_MonsterShow"))</f>
        <v/>
      </c>
      <c r="J515" s="2">
        <v>0</v>
      </c>
      <c r="K515" s="2">
        <v>11</v>
      </c>
      <c r="L515" s="2">
        <v>5</v>
      </c>
      <c r="M515" s="2">
        <v>6</v>
      </c>
    </row>
    <row r="516" spans="2:13" x14ac:dyDescent="0.2">
      <c r="B516" t="str">
        <f ca="1">IF(ISNA(VLOOKUP(J516&amp;"_"&amp;K516&amp;"_"&amp;L516,[1]挑战模式!$A:$AS,1,FALSE)),"",IF(VLOOKUP(J516&amp;"_"&amp;K516&amp;"_"&amp;L516,[1]挑战模式!$A:$AS,14+M516,FALSE)="","","Monster_Season"&amp;J516&amp;"_Challenge"&amp;K516&amp;"_"&amp;L516&amp;"_"&amp;M516))</f>
        <v>Monster_Season0_Challenge11_6_1</v>
      </c>
      <c r="C516" t="str">
        <f t="shared" ca="1" si="24"/>
        <v>None</v>
      </c>
      <c r="F516" t="str">
        <f ca="1">IF(ISNA(VLOOKUP(J516&amp;"_"&amp;K516&amp;"_"&amp;L516,[1]挑战模式!$A:$AS,14+M516,FALSE)),"",IF(VLOOKUP(J516&amp;"_"&amp;K516&amp;"_"&amp;L516,[1]挑战模式!$A:$AS,14+M516,FALSE)="","",IF(VLOOKUP(VLOOKUP(J516&amp;"_"&amp;K516&amp;"_"&amp;L516,[1]挑战模式!$A:$AS,14+M516,FALSE),[1]怪物!$B:$L,11,FALSE)=0,"",VLOOKUP(VLOOKUP(J516&amp;"_"&amp;K516&amp;"_"&amp;L516,[1]挑战模式!$A:$AS,14+M516,FALSE),[1]怪物!$B:$L,11,FALSE))))</f>
        <v/>
      </c>
      <c r="G516" t="str">
        <f t="shared" ca="1" si="25"/>
        <v>Unit_Monster_Season0_Challenge11_6_1</v>
      </c>
      <c r="H516" t="str">
        <f t="shared" ca="1" si="26"/>
        <v>TowerDefense_Monster1</v>
      </c>
      <c r="I516" t="str">
        <f ca="1">IF(B516="","",IF(RIGHT(VLOOKUP(J516&amp;"_"&amp;K516&amp;"_"&amp;L516,[1]挑战模式!$A:$AS,14+M516,FALSE),1)="3","EffectCreate_BossEffect;EffectCreate_MonsterShow","EffectCreate_MonsterShow"))</f>
        <v>EffectCreate_MonsterShow</v>
      </c>
      <c r="J516" s="2">
        <v>0</v>
      </c>
      <c r="K516" s="2">
        <v>11</v>
      </c>
      <c r="L516" s="2">
        <v>6</v>
      </c>
      <c r="M516" s="2">
        <v>1</v>
      </c>
    </row>
    <row r="517" spans="2:13" x14ac:dyDescent="0.2">
      <c r="B517" t="str">
        <f ca="1">IF(ISNA(VLOOKUP(J517&amp;"_"&amp;K517&amp;"_"&amp;L517,[1]挑战模式!$A:$AS,1,FALSE)),"",IF(VLOOKUP(J517&amp;"_"&amp;K517&amp;"_"&amp;L517,[1]挑战模式!$A:$AS,14+M517,FALSE)="","","Monster_Season"&amp;J517&amp;"_Challenge"&amp;K517&amp;"_"&amp;L517&amp;"_"&amp;M517))</f>
        <v>Monster_Season0_Challenge11_6_2</v>
      </c>
      <c r="C517" t="str">
        <f t="shared" ca="1" si="24"/>
        <v>None</v>
      </c>
      <c r="F517" t="str">
        <f ca="1">IF(ISNA(VLOOKUP(J517&amp;"_"&amp;K517&amp;"_"&amp;L517,[1]挑战模式!$A:$AS,14+M517,FALSE)),"",IF(VLOOKUP(J517&amp;"_"&amp;K517&amp;"_"&amp;L517,[1]挑战模式!$A:$AS,14+M517,FALSE)="","",IF(VLOOKUP(VLOOKUP(J517&amp;"_"&amp;K517&amp;"_"&amp;L517,[1]挑战模式!$A:$AS,14+M517,FALSE),[1]怪物!$B:$L,11,FALSE)=0,"",VLOOKUP(VLOOKUP(J517&amp;"_"&amp;K517&amp;"_"&amp;L517,[1]挑战模式!$A:$AS,14+M517,FALSE),[1]怪物!$B:$L,11,FALSE))))</f>
        <v/>
      </c>
      <c r="G517" t="str">
        <f t="shared" ca="1" si="25"/>
        <v>Unit_Monster_Season0_Challenge11_6_2</v>
      </c>
      <c r="H517" t="str">
        <f t="shared" ca="1" si="26"/>
        <v>TowerDefense_Monster1</v>
      </c>
      <c r="I517" t="str">
        <f ca="1">IF(B517="","",IF(RIGHT(VLOOKUP(J517&amp;"_"&amp;K517&amp;"_"&amp;L517,[1]挑战模式!$A:$AS,14+M517,FALSE),1)="3","EffectCreate_BossEffect;EffectCreate_MonsterShow","EffectCreate_MonsterShow"))</f>
        <v>EffectCreate_MonsterShow</v>
      </c>
      <c r="J517" s="2">
        <v>0</v>
      </c>
      <c r="K517" s="2">
        <v>11</v>
      </c>
      <c r="L517" s="2">
        <v>6</v>
      </c>
      <c r="M517" s="2">
        <v>2</v>
      </c>
    </row>
    <row r="518" spans="2:13" x14ac:dyDescent="0.2">
      <c r="B518" t="str">
        <f ca="1">IF(ISNA(VLOOKUP(J518&amp;"_"&amp;K518&amp;"_"&amp;L518,[1]挑战模式!$A:$AS,1,FALSE)),"",IF(VLOOKUP(J518&amp;"_"&amp;K518&amp;"_"&amp;L518,[1]挑战模式!$A:$AS,14+M518,FALSE)="","","Monster_Season"&amp;J518&amp;"_Challenge"&amp;K518&amp;"_"&amp;L518&amp;"_"&amp;M518))</f>
        <v>Monster_Season0_Challenge11_6_3</v>
      </c>
      <c r="C518" t="str">
        <f t="shared" ca="1" si="24"/>
        <v>None</v>
      </c>
      <c r="F518" t="str">
        <f ca="1">IF(ISNA(VLOOKUP(J518&amp;"_"&amp;K518&amp;"_"&amp;L518,[1]挑战模式!$A:$AS,14+M518,FALSE)),"",IF(VLOOKUP(J518&amp;"_"&amp;K518&amp;"_"&amp;L518,[1]挑战模式!$A:$AS,14+M518,FALSE)="","",IF(VLOOKUP(VLOOKUP(J518&amp;"_"&amp;K518&amp;"_"&amp;L518,[1]挑战模式!$A:$AS,14+M518,FALSE),[1]怪物!$B:$L,11,FALSE)=0,"",VLOOKUP(VLOOKUP(J518&amp;"_"&amp;K518&amp;"_"&amp;L518,[1]挑战模式!$A:$AS,14+M518,FALSE),[1]怪物!$B:$L,11,FALSE))))</f>
        <v/>
      </c>
      <c r="G518" t="str">
        <f t="shared" ca="1" si="25"/>
        <v>Unit_Monster_Season0_Challenge11_6_3</v>
      </c>
      <c r="H518" t="str">
        <f t="shared" ca="1" si="26"/>
        <v>TowerDefense_Monster1</v>
      </c>
      <c r="I518" t="str">
        <f ca="1">IF(B518="","",IF(RIGHT(VLOOKUP(J518&amp;"_"&amp;K518&amp;"_"&amp;L518,[1]挑战模式!$A:$AS,14+M518,FALSE),1)="3","EffectCreate_BossEffect;EffectCreate_MonsterShow","EffectCreate_MonsterShow"))</f>
        <v>EffectCreate_MonsterShow</v>
      </c>
      <c r="J518" s="2">
        <v>0</v>
      </c>
      <c r="K518" s="2">
        <v>11</v>
      </c>
      <c r="L518" s="2">
        <v>6</v>
      </c>
      <c r="M518" s="2">
        <v>3</v>
      </c>
    </row>
    <row r="519" spans="2:13" x14ac:dyDescent="0.2">
      <c r="B519" t="str">
        <f ca="1">IF(ISNA(VLOOKUP(J519&amp;"_"&amp;K519&amp;"_"&amp;L519,[1]挑战模式!$A:$AS,1,FALSE)),"",IF(VLOOKUP(J519&amp;"_"&amp;K519&amp;"_"&amp;L519,[1]挑战模式!$A:$AS,14+M519,FALSE)="","","Monster_Season"&amp;J519&amp;"_Challenge"&amp;K519&amp;"_"&amp;L519&amp;"_"&amp;M519))</f>
        <v>Monster_Season0_Challenge11_6_4</v>
      </c>
      <c r="C519" t="str">
        <f t="shared" ca="1" si="24"/>
        <v>None</v>
      </c>
      <c r="F519" t="str">
        <f ca="1">IF(ISNA(VLOOKUP(J519&amp;"_"&amp;K519&amp;"_"&amp;L519,[1]挑战模式!$A:$AS,14+M519,FALSE)),"",IF(VLOOKUP(J519&amp;"_"&amp;K519&amp;"_"&amp;L519,[1]挑战模式!$A:$AS,14+M519,FALSE)="","",IF(VLOOKUP(VLOOKUP(J519&amp;"_"&amp;K519&amp;"_"&amp;L519,[1]挑战模式!$A:$AS,14+M519,FALSE),[1]怪物!$B:$L,11,FALSE)=0,"",VLOOKUP(VLOOKUP(J519&amp;"_"&amp;K519&amp;"_"&amp;L519,[1]挑战模式!$A:$AS,14+M519,FALSE),[1]怪物!$B:$L,11,FALSE))))</f>
        <v/>
      </c>
      <c r="G519" t="str">
        <f t="shared" ca="1" si="25"/>
        <v>Unit_Monster_Season0_Challenge11_6_4</v>
      </c>
      <c r="H519" t="str">
        <f t="shared" ca="1" si="26"/>
        <v>TowerDefense_Monster1</v>
      </c>
      <c r="I519" t="str">
        <f ca="1">IF(B519="","",IF(RIGHT(VLOOKUP(J519&amp;"_"&amp;K519&amp;"_"&amp;L519,[1]挑战模式!$A:$AS,14+M519,FALSE),1)="3","EffectCreate_BossEffect;EffectCreate_MonsterShow","EffectCreate_MonsterShow"))</f>
        <v>EffectCreate_MonsterShow</v>
      </c>
      <c r="J519" s="2">
        <v>0</v>
      </c>
      <c r="K519" s="2">
        <v>11</v>
      </c>
      <c r="L519" s="2">
        <v>6</v>
      </c>
      <c r="M519" s="2">
        <v>4</v>
      </c>
    </row>
    <row r="520" spans="2:13" x14ac:dyDescent="0.2">
      <c r="B520" t="str">
        <f ca="1">IF(ISNA(VLOOKUP(J520&amp;"_"&amp;K520&amp;"_"&amp;L520,[1]挑战模式!$A:$AS,1,FALSE)),"",IF(VLOOKUP(J520&amp;"_"&amp;K520&amp;"_"&amp;L520,[1]挑战模式!$A:$AS,14+M520,FALSE)="","","Monster_Season"&amp;J520&amp;"_Challenge"&amp;K520&amp;"_"&amp;L520&amp;"_"&amp;M520))</f>
        <v/>
      </c>
      <c r="C520" t="str">
        <f t="shared" ca="1" si="24"/>
        <v/>
      </c>
      <c r="F520" t="str">
        <f ca="1">IF(ISNA(VLOOKUP(J520&amp;"_"&amp;K520&amp;"_"&amp;L520,[1]挑战模式!$A:$AS,14+M520,FALSE)),"",IF(VLOOKUP(J520&amp;"_"&amp;K520&amp;"_"&amp;L520,[1]挑战模式!$A:$AS,14+M520,FALSE)="","",IF(VLOOKUP(VLOOKUP(J520&amp;"_"&amp;K520&amp;"_"&amp;L520,[1]挑战模式!$A:$AS,14+M520,FALSE),[1]怪物!$B:$L,11,FALSE)=0,"",VLOOKUP(VLOOKUP(J520&amp;"_"&amp;K520&amp;"_"&amp;L520,[1]挑战模式!$A:$AS,14+M520,FALSE),[1]怪物!$B:$L,11,FALSE))))</f>
        <v/>
      </c>
      <c r="G520" t="str">
        <f t="shared" ca="1" si="25"/>
        <v/>
      </c>
      <c r="H520" t="str">
        <f t="shared" ca="1" si="26"/>
        <v/>
      </c>
      <c r="I520" t="str">
        <f ca="1">IF(B520="","",IF(RIGHT(VLOOKUP(J520&amp;"_"&amp;K520&amp;"_"&amp;L520,[1]挑战模式!$A:$AS,14+M520,FALSE),1)="3","EffectCreate_BossEffect;EffectCreate_MonsterShow","EffectCreate_MonsterShow"))</f>
        <v/>
      </c>
      <c r="J520" s="2">
        <v>0</v>
      </c>
      <c r="K520" s="2">
        <v>11</v>
      </c>
      <c r="L520" s="2">
        <v>6</v>
      </c>
      <c r="M520" s="2">
        <v>5</v>
      </c>
    </row>
    <row r="521" spans="2:13" x14ac:dyDescent="0.2">
      <c r="B521" t="str">
        <f ca="1">IF(ISNA(VLOOKUP(J521&amp;"_"&amp;K521&amp;"_"&amp;L521,[1]挑战模式!$A:$AS,1,FALSE)),"",IF(VLOOKUP(J521&amp;"_"&amp;K521&amp;"_"&amp;L521,[1]挑战模式!$A:$AS,14+M521,FALSE)="","","Monster_Season"&amp;J521&amp;"_Challenge"&amp;K521&amp;"_"&amp;L521&amp;"_"&amp;M521))</f>
        <v/>
      </c>
      <c r="C521" t="str">
        <f t="shared" ca="1" si="24"/>
        <v/>
      </c>
      <c r="F521" t="str">
        <f ca="1">IF(ISNA(VLOOKUP(J521&amp;"_"&amp;K521&amp;"_"&amp;L521,[1]挑战模式!$A:$AS,14+M521,FALSE)),"",IF(VLOOKUP(J521&amp;"_"&amp;K521&amp;"_"&amp;L521,[1]挑战模式!$A:$AS,14+M521,FALSE)="","",IF(VLOOKUP(VLOOKUP(J521&amp;"_"&amp;K521&amp;"_"&amp;L521,[1]挑战模式!$A:$AS,14+M521,FALSE),[1]怪物!$B:$L,11,FALSE)=0,"",VLOOKUP(VLOOKUP(J521&amp;"_"&amp;K521&amp;"_"&amp;L521,[1]挑战模式!$A:$AS,14+M521,FALSE),[1]怪物!$B:$L,11,FALSE))))</f>
        <v/>
      </c>
      <c r="G521" t="str">
        <f t="shared" ca="1" si="25"/>
        <v/>
      </c>
      <c r="H521" t="str">
        <f t="shared" ca="1" si="26"/>
        <v/>
      </c>
      <c r="I521" t="str">
        <f ca="1">IF(B521="","",IF(RIGHT(VLOOKUP(J521&amp;"_"&amp;K521&amp;"_"&amp;L521,[1]挑战模式!$A:$AS,14+M521,FALSE),1)="3","EffectCreate_BossEffect;EffectCreate_MonsterShow","EffectCreate_MonsterShow"))</f>
        <v/>
      </c>
      <c r="J521" s="2">
        <v>0</v>
      </c>
      <c r="K521" s="2">
        <v>11</v>
      </c>
      <c r="L521" s="2">
        <v>6</v>
      </c>
      <c r="M521" s="2">
        <v>6</v>
      </c>
    </row>
    <row r="522" spans="2:13" x14ac:dyDescent="0.2">
      <c r="B522" t="str">
        <f>IF(ISNA(VLOOKUP(J522&amp;"_"&amp;K522&amp;"_"&amp;L522,[1]挑战模式!$A:$AS,1,FALSE)),"",IF(VLOOKUP(J522&amp;"_"&amp;K522&amp;"_"&amp;L522,[1]挑战模式!$A:$AS,14+M522,FALSE)="","","Monster_Season"&amp;J522&amp;"_Challenge"&amp;K522&amp;"_"&amp;L522&amp;"_"&amp;M522))</f>
        <v/>
      </c>
      <c r="C522" t="str">
        <f t="shared" si="24"/>
        <v/>
      </c>
      <c r="F522" t="str">
        <f>IF(ISNA(VLOOKUP(J522&amp;"_"&amp;K522&amp;"_"&amp;L522,[1]挑战模式!$A:$AS,14+M522,FALSE)),"",IF(VLOOKUP(J522&amp;"_"&amp;K522&amp;"_"&amp;L522,[1]挑战模式!$A:$AS,14+M522,FALSE)="","",IF(VLOOKUP(VLOOKUP(J522&amp;"_"&amp;K522&amp;"_"&amp;L522,[1]挑战模式!$A:$AS,14+M522,FALSE),[1]怪物!$B:$L,11,FALSE)=0,"",VLOOKUP(VLOOKUP(J522&amp;"_"&amp;K522&amp;"_"&amp;L522,[1]挑战模式!$A:$AS,14+M522,FALSE),[1]怪物!$B:$L,11,FALSE))))</f>
        <v/>
      </c>
      <c r="G522" t="str">
        <f t="shared" si="25"/>
        <v/>
      </c>
      <c r="H522" t="str">
        <f t="shared" si="26"/>
        <v/>
      </c>
      <c r="I522" t="str">
        <f>IF(B522="","",IF(RIGHT(VLOOKUP(J522&amp;"_"&amp;K522&amp;"_"&amp;L522,[1]挑战模式!$A:$AS,14+M522,FALSE),1)="3","EffectCreate_BossEffect;EffectCreate_MonsterShow","EffectCreate_MonsterShow"))</f>
        <v/>
      </c>
      <c r="J522" s="2">
        <v>0</v>
      </c>
      <c r="K522" s="2">
        <v>11</v>
      </c>
      <c r="L522" s="2">
        <v>7</v>
      </c>
      <c r="M522" s="2">
        <v>1</v>
      </c>
    </row>
    <row r="523" spans="2:13" x14ac:dyDescent="0.2">
      <c r="B523" t="str">
        <f>IF(ISNA(VLOOKUP(J523&amp;"_"&amp;K523&amp;"_"&amp;L523,[1]挑战模式!$A:$AS,1,FALSE)),"",IF(VLOOKUP(J523&amp;"_"&amp;K523&amp;"_"&amp;L523,[1]挑战模式!$A:$AS,14+M523,FALSE)="","","Monster_Season"&amp;J523&amp;"_Challenge"&amp;K523&amp;"_"&amp;L523&amp;"_"&amp;M523))</f>
        <v/>
      </c>
      <c r="C523" t="str">
        <f t="shared" si="24"/>
        <v/>
      </c>
      <c r="F523" t="str">
        <f>IF(ISNA(VLOOKUP(J523&amp;"_"&amp;K523&amp;"_"&amp;L523,[1]挑战模式!$A:$AS,14+M523,FALSE)),"",IF(VLOOKUP(J523&amp;"_"&amp;K523&amp;"_"&amp;L523,[1]挑战模式!$A:$AS,14+M523,FALSE)="","",IF(VLOOKUP(VLOOKUP(J523&amp;"_"&amp;K523&amp;"_"&amp;L523,[1]挑战模式!$A:$AS,14+M523,FALSE),[1]怪物!$B:$L,11,FALSE)=0,"",VLOOKUP(VLOOKUP(J523&amp;"_"&amp;K523&amp;"_"&amp;L523,[1]挑战模式!$A:$AS,14+M523,FALSE),[1]怪物!$B:$L,11,FALSE))))</f>
        <v/>
      </c>
      <c r="G523" t="str">
        <f t="shared" si="25"/>
        <v/>
      </c>
      <c r="H523" t="str">
        <f t="shared" si="26"/>
        <v/>
      </c>
      <c r="I523" t="str">
        <f>IF(B523="","",IF(RIGHT(VLOOKUP(J523&amp;"_"&amp;K523&amp;"_"&amp;L523,[1]挑战模式!$A:$AS,14+M523,FALSE),1)="3","EffectCreate_BossEffect;EffectCreate_MonsterShow","EffectCreate_MonsterShow"))</f>
        <v/>
      </c>
      <c r="J523" s="2">
        <v>0</v>
      </c>
      <c r="K523" s="2">
        <v>11</v>
      </c>
      <c r="L523" s="2">
        <v>7</v>
      </c>
      <c r="M523" s="2">
        <v>2</v>
      </c>
    </row>
    <row r="524" spans="2:13" x14ac:dyDescent="0.2">
      <c r="B524" t="str">
        <f>IF(ISNA(VLOOKUP(J524&amp;"_"&amp;K524&amp;"_"&amp;L524,[1]挑战模式!$A:$AS,1,FALSE)),"",IF(VLOOKUP(J524&amp;"_"&amp;K524&amp;"_"&amp;L524,[1]挑战模式!$A:$AS,14+M524,FALSE)="","","Monster_Season"&amp;J524&amp;"_Challenge"&amp;K524&amp;"_"&amp;L524&amp;"_"&amp;M524))</f>
        <v/>
      </c>
      <c r="C524" t="str">
        <f t="shared" si="24"/>
        <v/>
      </c>
      <c r="F524" t="str">
        <f>IF(ISNA(VLOOKUP(J524&amp;"_"&amp;K524&amp;"_"&amp;L524,[1]挑战模式!$A:$AS,14+M524,FALSE)),"",IF(VLOOKUP(J524&amp;"_"&amp;K524&amp;"_"&amp;L524,[1]挑战模式!$A:$AS,14+M524,FALSE)="","",IF(VLOOKUP(VLOOKUP(J524&amp;"_"&amp;K524&amp;"_"&amp;L524,[1]挑战模式!$A:$AS,14+M524,FALSE),[1]怪物!$B:$L,11,FALSE)=0,"",VLOOKUP(VLOOKUP(J524&amp;"_"&amp;K524&amp;"_"&amp;L524,[1]挑战模式!$A:$AS,14+M524,FALSE),[1]怪物!$B:$L,11,FALSE))))</f>
        <v/>
      </c>
      <c r="G524" t="str">
        <f t="shared" si="25"/>
        <v/>
      </c>
      <c r="H524" t="str">
        <f t="shared" si="26"/>
        <v/>
      </c>
      <c r="I524" t="str">
        <f>IF(B524="","",IF(RIGHT(VLOOKUP(J524&amp;"_"&amp;K524&amp;"_"&amp;L524,[1]挑战模式!$A:$AS,14+M524,FALSE),1)="3","EffectCreate_BossEffect;EffectCreate_MonsterShow","EffectCreate_MonsterShow"))</f>
        <v/>
      </c>
      <c r="J524" s="2">
        <v>0</v>
      </c>
      <c r="K524" s="2">
        <v>11</v>
      </c>
      <c r="L524" s="2">
        <v>7</v>
      </c>
      <c r="M524" s="2">
        <v>3</v>
      </c>
    </row>
    <row r="525" spans="2:13" x14ac:dyDescent="0.2">
      <c r="B525" t="str">
        <f>IF(ISNA(VLOOKUP(J525&amp;"_"&amp;K525&amp;"_"&amp;L525,[1]挑战模式!$A:$AS,1,FALSE)),"",IF(VLOOKUP(J525&amp;"_"&amp;K525&amp;"_"&amp;L525,[1]挑战模式!$A:$AS,14+M525,FALSE)="","","Monster_Season"&amp;J525&amp;"_Challenge"&amp;K525&amp;"_"&amp;L525&amp;"_"&amp;M525))</f>
        <v/>
      </c>
      <c r="C525" t="str">
        <f t="shared" si="24"/>
        <v/>
      </c>
      <c r="F525" t="str">
        <f>IF(ISNA(VLOOKUP(J525&amp;"_"&amp;K525&amp;"_"&amp;L525,[1]挑战模式!$A:$AS,14+M525,FALSE)),"",IF(VLOOKUP(J525&amp;"_"&amp;K525&amp;"_"&amp;L525,[1]挑战模式!$A:$AS,14+M525,FALSE)="","",IF(VLOOKUP(VLOOKUP(J525&amp;"_"&amp;K525&amp;"_"&amp;L525,[1]挑战模式!$A:$AS,14+M525,FALSE),[1]怪物!$B:$L,11,FALSE)=0,"",VLOOKUP(VLOOKUP(J525&amp;"_"&amp;K525&amp;"_"&amp;L525,[1]挑战模式!$A:$AS,14+M525,FALSE),[1]怪物!$B:$L,11,FALSE))))</f>
        <v/>
      </c>
      <c r="G525" t="str">
        <f t="shared" si="25"/>
        <v/>
      </c>
      <c r="H525" t="str">
        <f t="shared" si="26"/>
        <v/>
      </c>
      <c r="I525" t="str">
        <f>IF(B525="","",IF(RIGHT(VLOOKUP(J525&amp;"_"&amp;K525&amp;"_"&amp;L525,[1]挑战模式!$A:$AS,14+M525,FALSE),1)="3","EffectCreate_BossEffect;EffectCreate_MonsterShow","EffectCreate_MonsterShow"))</f>
        <v/>
      </c>
      <c r="J525" s="2">
        <v>0</v>
      </c>
      <c r="K525" s="2">
        <v>11</v>
      </c>
      <c r="L525" s="2">
        <v>7</v>
      </c>
      <c r="M525" s="2">
        <v>4</v>
      </c>
    </row>
    <row r="526" spans="2:13" x14ac:dyDescent="0.2">
      <c r="B526" t="str">
        <f>IF(ISNA(VLOOKUP(J526&amp;"_"&amp;K526&amp;"_"&amp;L526,[1]挑战模式!$A:$AS,1,FALSE)),"",IF(VLOOKUP(J526&amp;"_"&amp;K526&amp;"_"&amp;L526,[1]挑战模式!$A:$AS,14+M526,FALSE)="","","Monster_Season"&amp;J526&amp;"_Challenge"&amp;K526&amp;"_"&amp;L526&amp;"_"&amp;M526))</f>
        <v/>
      </c>
      <c r="C526" t="str">
        <f t="shared" si="24"/>
        <v/>
      </c>
      <c r="F526" t="str">
        <f>IF(ISNA(VLOOKUP(J526&amp;"_"&amp;K526&amp;"_"&amp;L526,[1]挑战模式!$A:$AS,14+M526,FALSE)),"",IF(VLOOKUP(J526&amp;"_"&amp;K526&amp;"_"&amp;L526,[1]挑战模式!$A:$AS,14+M526,FALSE)="","",IF(VLOOKUP(VLOOKUP(J526&amp;"_"&amp;K526&amp;"_"&amp;L526,[1]挑战模式!$A:$AS,14+M526,FALSE),[1]怪物!$B:$L,11,FALSE)=0,"",VLOOKUP(VLOOKUP(J526&amp;"_"&amp;K526&amp;"_"&amp;L526,[1]挑战模式!$A:$AS,14+M526,FALSE),[1]怪物!$B:$L,11,FALSE))))</f>
        <v/>
      </c>
      <c r="G526" t="str">
        <f t="shared" si="25"/>
        <v/>
      </c>
      <c r="H526" t="str">
        <f t="shared" si="26"/>
        <v/>
      </c>
      <c r="I526" t="str">
        <f>IF(B526="","",IF(RIGHT(VLOOKUP(J526&amp;"_"&amp;K526&amp;"_"&amp;L526,[1]挑战模式!$A:$AS,14+M526,FALSE),1)="3","EffectCreate_BossEffect;EffectCreate_MonsterShow","EffectCreate_MonsterShow"))</f>
        <v/>
      </c>
      <c r="J526" s="2">
        <v>0</v>
      </c>
      <c r="K526" s="2">
        <v>11</v>
      </c>
      <c r="L526" s="2">
        <v>7</v>
      </c>
      <c r="M526" s="2">
        <v>5</v>
      </c>
    </row>
    <row r="527" spans="2:13" x14ac:dyDescent="0.2">
      <c r="B527" t="str">
        <f>IF(ISNA(VLOOKUP(J527&amp;"_"&amp;K527&amp;"_"&amp;L527,[1]挑战模式!$A:$AS,1,FALSE)),"",IF(VLOOKUP(J527&amp;"_"&amp;K527&amp;"_"&amp;L527,[1]挑战模式!$A:$AS,14+M527,FALSE)="","","Monster_Season"&amp;J527&amp;"_Challenge"&amp;K527&amp;"_"&amp;L527&amp;"_"&amp;M527))</f>
        <v/>
      </c>
      <c r="C527" t="str">
        <f t="shared" si="24"/>
        <v/>
      </c>
      <c r="F527" t="str">
        <f>IF(ISNA(VLOOKUP(J527&amp;"_"&amp;K527&amp;"_"&amp;L527,[1]挑战模式!$A:$AS,14+M527,FALSE)),"",IF(VLOOKUP(J527&amp;"_"&amp;K527&amp;"_"&amp;L527,[1]挑战模式!$A:$AS,14+M527,FALSE)="","",IF(VLOOKUP(VLOOKUP(J527&amp;"_"&amp;K527&amp;"_"&amp;L527,[1]挑战模式!$A:$AS,14+M527,FALSE),[1]怪物!$B:$L,11,FALSE)=0,"",VLOOKUP(VLOOKUP(J527&amp;"_"&amp;K527&amp;"_"&amp;L527,[1]挑战模式!$A:$AS,14+M527,FALSE),[1]怪物!$B:$L,11,FALSE))))</f>
        <v/>
      </c>
      <c r="G527" t="str">
        <f t="shared" si="25"/>
        <v/>
      </c>
      <c r="H527" t="str">
        <f t="shared" si="26"/>
        <v/>
      </c>
      <c r="I527" t="str">
        <f>IF(B527="","",IF(RIGHT(VLOOKUP(J527&amp;"_"&amp;K527&amp;"_"&amp;L527,[1]挑战模式!$A:$AS,14+M527,FALSE),1)="3","EffectCreate_BossEffect;EffectCreate_MonsterShow","EffectCreate_MonsterShow"))</f>
        <v/>
      </c>
      <c r="J527" s="2">
        <v>0</v>
      </c>
      <c r="K527" s="2">
        <v>11</v>
      </c>
      <c r="L527" s="2">
        <v>7</v>
      </c>
      <c r="M527" s="2">
        <v>6</v>
      </c>
    </row>
    <row r="528" spans="2:13" x14ac:dyDescent="0.2">
      <c r="B528" t="str">
        <f>IF(ISNA(VLOOKUP(J528&amp;"_"&amp;K528&amp;"_"&amp;L528,[1]挑战模式!$A:$AS,1,FALSE)),"",IF(VLOOKUP(J528&amp;"_"&amp;K528&amp;"_"&amp;L528,[1]挑战模式!$A:$AS,14+M528,FALSE)="","","Monster_Season"&amp;J528&amp;"_Challenge"&amp;K528&amp;"_"&amp;L528&amp;"_"&amp;M528))</f>
        <v/>
      </c>
      <c r="C528" t="str">
        <f t="shared" si="24"/>
        <v/>
      </c>
      <c r="F528" t="str">
        <f>IF(ISNA(VLOOKUP(J528&amp;"_"&amp;K528&amp;"_"&amp;L528,[1]挑战模式!$A:$AS,14+M528,FALSE)),"",IF(VLOOKUP(J528&amp;"_"&amp;K528&amp;"_"&amp;L528,[1]挑战模式!$A:$AS,14+M528,FALSE)="","",IF(VLOOKUP(VLOOKUP(J528&amp;"_"&amp;K528&amp;"_"&amp;L528,[1]挑战模式!$A:$AS,14+M528,FALSE),[1]怪物!$B:$L,11,FALSE)=0,"",VLOOKUP(VLOOKUP(J528&amp;"_"&amp;K528&amp;"_"&amp;L528,[1]挑战模式!$A:$AS,14+M528,FALSE),[1]怪物!$B:$L,11,FALSE))))</f>
        <v/>
      </c>
      <c r="G528" t="str">
        <f t="shared" si="25"/>
        <v/>
      </c>
      <c r="H528" t="str">
        <f t="shared" si="26"/>
        <v/>
      </c>
      <c r="I528" t="str">
        <f>IF(B528="","",IF(RIGHT(VLOOKUP(J528&amp;"_"&amp;K528&amp;"_"&amp;L528,[1]挑战模式!$A:$AS,14+M528,FALSE),1)="3","EffectCreate_BossEffect;EffectCreate_MonsterShow","EffectCreate_MonsterShow"))</f>
        <v/>
      </c>
      <c r="J528" s="2">
        <v>0</v>
      </c>
      <c r="K528" s="2">
        <v>11</v>
      </c>
      <c r="L528" s="2">
        <v>8</v>
      </c>
      <c r="M528" s="2">
        <v>1</v>
      </c>
    </row>
    <row r="529" spans="2:13" x14ac:dyDescent="0.2">
      <c r="B529" t="str">
        <f>IF(ISNA(VLOOKUP(J529&amp;"_"&amp;K529&amp;"_"&amp;L529,[1]挑战模式!$A:$AS,1,FALSE)),"",IF(VLOOKUP(J529&amp;"_"&amp;K529&amp;"_"&amp;L529,[1]挑战模式!$A:$AS,14+M529,FALSE)="","","Monster_Season"&amp;J529&amp;"_Challenge"&amp;K529&amp;"_"&amp;L529&amp;"_"&amp;M529))</f>
        <v/>
      </c>
      <c r="C529" t="str">
        <f t="shared" si="24"/>
        <v/>
      </c>
      <c r="F529" t="str">
        <f>IF(ISNA(VLOOKUP(J529&amp;"_"&amp;K529&amp;"_"&amp;L529,[1]挑战模式!$A:$AS,14+M529,FALSE)),"",IF(VLOOKUP(J529&amp;"_"&amp;K529&amp;"_"&amp;L529,[1]挑战模式!$A:$AS,14+M529,FALSE)="","",IF(VLOOKUP(VLOOKUP(J529&amp;"_"&amp;K529&amp;"_"&amp;L529,[1]挑战模式!$A:$AS,14+M529,FALSE),[1]怪物!$B:$L,11,FALSE)=0,"",VLOOKUP(VLOOKUP(J529&amp;"_"&amp;K529&amp;"_"&amp;L529,[1]挑战模式!$A:$AS,14+M529,FALSE),[1]怪物!$B:$L,11,FALSE))))</f>
        <v/>
      </c>
      <c r="G529" t="str">
        <f t="shared" si="25"/>
        <v/>
      </c>
      <c r="H529" t="str">
        <f t="shared" si="26"/>
        <v/>
      </c>
      <c r="I529" t="str">
        <f>IF(B529="","",IF(RIGHT(VLOOKUP(J529&amp;"_"&amp;K529&amp;"_"&amp;L529,[1]挑战模式!$A:$AS,14+M529,FALSE),1)="3","EffectCreate_BossEffect;EffectCreate_MonsterShow","EffectCreate_MonsterShow"))</f>
        <v/>
      </c>
      <c r="J529" s="2">
        <v>0</v>
      </c>
      <c r="K529" s="2">
        <v>11</v>
      </c>
      <c r="L529" s="2">
        <v>8</v>
      </c>
      <c r="M529" s="2">
        <v>2</v>
      </c>
    </row>
    <row r="530" spans="2:13" x14ac:dyDescent="0.2">
      <c r="B530" t="str">
        <f>IF(ISNA(VLOOKUP(J530&amp;"_"&amp;K530&amp;"_"&amp;L530,[1]挑战模式!$A:$AS,1,FALSE)),"",IF(VLOOKUP(J530&amp;"_"&amp;K530&amp;"_"&amp;L530,[1]挑战模式!$A:$AS,14+M530,FALSE)="","","Monster_Season"&amp;J530&amp;"_Challenge"&amp;K530&amp;"_"&amp;L530&amp;"_"&amp;M530))</f>
        <v/>
      </c>
      <c r="C530" t="str">
        <f t="shared" si="24"/>
        <v/>
      </c>
      <c r="F530" t="str">
        <f>IF(ISNA(VLOOKUP(J530&amp;"_"&amp;K530&amp;"_"&amp;L530,[1]挑战模式!$A:$AS,14+M530,FALSE)),"",IF(VLOOKUP(J530&amp;"_"&amp;K530&amp;"_"&amp;L530,[1]挑战模式!$A:$AS,14+M530,FALSE)="","",IF(VLOOKUP(VLOOKUP(J530&amp;"_"&amp;K530&amp;"_"&amp;L530,[1]挑战模式!$A:$AS,14+M530,FALSE),[1]怪物!$B:$L,11,FALSE)=0,"",VLOOKUP(VLOOKUP(J530&amp;"_"&amp;K530&amp;"_"&amp;L530,[1]挑战模式!$A:$AS,14+M530,FALSE),[1]怪物!$B:$L,11,FALSE))))</f>
        <v/>
      </c>
      <c r="G530" t="str">
        <f t="shared" si="25"/>
        <v/>
      </c>
      <c r="H530" t="str">
        <f t="shared" si="26"/>
        <v/>
      </c>
      <c r="I530" t="str">
        <f>IF(B530="","",IF(RIGHT(VLOOKUP(J530&amp;"_"&amp;K530&amp;"_"&amp;L530,[1]挑战模式!$A:$AS,14+M530,FALSE),1)="3","EffectCreate_BossEffect;EffectCreate_MonsterShow","EffectCreate_MonsterShow"))</f>
        <v/>
      </c>
      <c r="J530" s="2">
        <v>0</v>
      </c>
      <c r="K530" s="2">
        <v>11</v>
      </c>
      <c r="L530" s="2">
        <v>8</v>
      </c>
      <c r="M530" s="2">
        <v>3</v>
      </c>
    </row>
    <row r="531" spans="2:13" x14ac:dyDescent="0.2">
      <c r="B531" t="str">
        <f>IF(ISNA(VLOOKUP(J531&amp;"_"&amp;K531&amp;"_"&amp;L531,[1]挑战模式!$A:$AS,1,FALSE)),"",IF(VLOOKUP(J531&amp;"_"&amp;K531&amp;"_"&amp;L531,[1]挑战模式!$A:$AS,14+M531,FALSE)="","","Monster_Season"&amp;J531&amp;"_Challenge"&amp;K531&amp;"_"&amp;L531&amp;"_"&amp;M531))</f>
        <v/>
      </c>
      <c r="C531" t="str">
        <f t="shared" si="24"/>
        <v/>
      </c>
      <c r="F531" t="str">
        <f>IF(ISNA(VLOOKUP(J531&amp;"_"&amp;K531&amp;"_"&amp;L531,[1]挑战模式!$A:$AS,14+M531,FALSE)),"",IF(VLOOKUP(J531&amp;"_"&amp;K531&amp;"_"&amp;L531,[1]挑战模式!$A:$AS,14+M531,FALSE)="","",IF(VLOOKUP(VLOOKUP(J531&amp;"_"&amp;K531&amp;"_"&amp;L531,[1]挑战模式!$A:$AS,14+M531,FALSE),[1]怪物!$B:$L,11,FALSE)=0,"",VLOOKUP(VLOOKUP(J531&amp;"_"&amp;K531&amp;"_"&amp;L531,[1]挑战模式!$A:$AS,14+M531,FALSE),[1]怪物!$B:$L,11,FALSE))))</f>
        <v/>
      </c>
      <c r="G531" t="str">
        <f t="shared" si="25"/>
        <v/>
      </c>
      <c r="H531" t="str">
        <f t="shared" si="26"/>
        <v/>
      </c>
      <c r="I531" t="str">
        <f>IF(B531="","",IF(RIGHT(VLOOKUP(J531&amp;"_"&amp;K531&amp;"_"&amp;L531,[1]挑战模式!$A:$AS,14+M531,FALSE),1)="3","EffectCreate_BossEffect;EffectCreate_MonsterShow","EffectCreate_MonsterShow"))</f>
        <v/>
      </c>
      <c r="J531" s="2">
        <v>0</v>
      </c>
      <c r="K531" s="2">
        <v>11</v>
      </c>
      <c r="L531" s="2">
        <v>8</v>
      </c>
      <c r="M531" s="2">
        <v>4</v>
      </c>
    </row>
    <row r="532" spans="2:13" x14ac:dyDescent="0.2">
      <c r="B532" t="str">
        <f>IF(ISNA(VLOOKUP(J532&amp;"_"&amp;K532&amp;"_"&amp;L532,[1]挑战模式!$A:$AS,1,FALSE)),"",IF(VLOOKUP(J532&amp;"_"&amp;K532&amp;"_"&amp;L532,[1]挑战模式!$A:$AS,14+M532,FALSE)="","","Monster_Season"&amp;J532&amp;"_Challenge"&amp;K532&amp;"_"&amp;L532&amp;"_"&amp;M532))</f>
        <v/>
      </c>
      <c r="C532" t="str">
        <f t="shared" si="24"/>
        <v/>
      </c>
      <c r="F532" t="str">
        <f>IF(ISNA(VLOOKUP(J532&amp;"_"&amp;K532&amp;"_"&amp;L532,[1]挑战模式!$A:$AS,14+M532,FALSE)),"",IF(VLOOKUP(J532&amp;"_"&amp;K532&amp;"_"&amp;L532,[1]挑战模式!$A:$AS,14+M532,FALSE)="","",IF(VLOOKUP(VLOOKUP(J532&amp;"_"&amp;K532&amp;"_"&amp;L532,[1]挑战模式!$A:$AS,14+M532,FALSE),[1]怪物!$B:$L,11,FALSE)=0,"",VLOOKUP(VLOOKUP(J532&amp;"_"&amp;K532&amp;"_"&amp;L532,[1]挑战模式!$A:$AS,14+M532,FALSE),[1]怪物!$B:$L,11,FALSE))))</f>
        <v/>
      </c>
      <c r="G532" t="str">
        <f t="shared" si="25"/>
        <v/>
      </c>
      <c r="H532" t="str">
        <f t="shared" si="26"/>
        <v/>
      </c>
      <c r="I532" t="str">
        <f>IF(B532="","",IF(RIGHT(VLOOKUP(J532&amp;"_"&amp;K532&amp;"_"&amp;L532,[1]挑战模式!$A:$AS,14+M532,FALSE),1)="3","EffectCreate_BossEffect;EffectCreate_MonsterShow","EffectCreate_MonsterShow"))</f>
        <v/>
      </c>
      <c r="J532" s="2">
        <v>0</v>
      </c>
      <c r="K532" s="2">
        <v>11</v>
      </c>
      <c r="L532" s="2">
        <v>8</v>
      </c>
      <c r="M532" s="2">
        <v>5</v>
      </c>
    </row>
    <row r="533" spans="2:13" x14ac:dyDescent="0.2">
      <c r="B533" t="str">
        <f>IF(ISNA(VLOOKUP(J533&amp;"_"&amp;K533&amp;"_"&amp;L533,[1]挑战模式!$A:$AS,1,FALSE)),"",IF(VLOOKUP(J533&amp;"_"&amp;K533&amp;"_"&amp;L533,[1]挑战模式!$A:$AS,14+M533,FALSE)="","","Monster_Season"&amp;J533&amp;"_Challenge"&amp;K533&amp;"_"&amp;L533&amp;"_"&amp;M533))</f>
        <v/>
      </c>
      <c r="C533" t="str">
        <f t="shared" si="24"/>
        <v/>
      </c>
      <c r="F533" t="str">
        <f>IF(ISNA(VLOOKUP(J533&amp;"_"&amp;K533&amp;"_"&amp;L533,[1]挑战模式!$A:$AS,14+M533,FALSE)),"",IF(VLOOKUP(J533&amp;"_"&amp;K533&amp;"_"&amp;L533,[1]挑战模式!$A:$AS,14+M533,FALSE)="","",IF(VLOOKUP(VLOOKUP(J533&amp;"_"&amp;K533&amp;"_"&amp;L533,[1]挑战模式!$A:$AS,14+M533,FALSE),[1]怪物!$B:$L,11,FALSE)=0,"",VLOOKUP(VLOOKUP(J533&amp;"_"&amp;K533&amp;"_"&amp;L533,[1]挑战模式!$A:$AS,14+M533,FALSE),[1]怪物!$B:$L,11,FALSE))))</f>
        <v/>
      </c>
      <c r="G533" t="str">
        <f t="shared" si="25"/>
        <v/>
      </c>
      <c r="H533" t="str">
        <f t="shared" si="26"/>
        <v/>
      </c>
      <c r="I533" t="str">
        <f>IF(B533="","",IF(RIGHT(VLOOKUP(J533&amp;"_"&amp;K533&amp;"_"&amp;L533,[1]挑战模式!$A:$AS,14+M533,FALSE),1)="3","EffectCreate_BossEffect;EffectCreate_MonsterShow","EffectCreate_MonsterShow"))</f>
        <v/>
      </c>
      <c r="J533" s="2">
        <v>0</v>
      </c>
      <c r="K533" s="2">
        <v>11</v>
      </c>
      <c r="L533" s="2">
        <v>8</v>
      </c>
      <c r="M533" s="2">
        <v>6</v>
      </c>
    </row>
    <row r="534" spans="2:13" x14ac:dyDescent="0.2">
      <c r="B534" t="str">
        <f ca="1">IF(ISNA(VLOOKUP(J534&amp;"_"&amp;K534&amp;"_"&amp;L534,[1]挑战模式!$A:$AS,1,FALSE)),"",IF(VLOOKUP(J534&amp;"_"&amp;K534&amp;"_"&amp;L534,[1]挑战模式!$A:$AS,14+M534,FALSE)="","","Monster_Season"&amp;J534&amp;"_Challenge"&amp;K534&amp;"_"&amp;L534&amp;"_"&amp;M534))</f>
        <v>Monster_Season0_Challenge12_1_1</v>
      </c>
      <c r="C534" t="str">
        <f t="shared" ca="1" si="24"/>
        <v>None</v>
      </c>
      <c r="F534" t="str">
        <f ca="1">IF(ISNA(VLOOKUP(J534&amp;"_"&amp;K534&amp;"_"&amp;L534,[1]挑战模式!$A:$AS,14+M534,FALSE)),"",IF(VLOOKUP(J534&amp;"_"&amp;K534&amp;"_"&amp;L534,[1]挑战模式!$A:$AS,14+M534,FALSE)="","",IF(VLOOKUP(VLOOKUP(J534&amp;"_"&amp;K534&amp;"_"&amp;L534,[1]挑战模式!$A:$AS,14+M534,FALSE),[1]怪物!$B:$L,11,FALSE)=0,"",VLOOKUP(VLOOKUP(J534&amp;"_"&amp;K534&amp;"_"&amp;L534,[1]挑战模式!$A:$AS,14+M534,FALSE),[1]怪物!$B:$L,11,FALSE))))</f>
        <v/>
      </c>
      <c r="G534" t="str">
        <f t="shared" ca="1" si="25"/>
        <v>Unit_Monster_Season0_Challenge12_1_1</v>
      </c>
      <c r="H534" t="str">
        <f t="shared" ca="1" si="26"/>
        <v>TowerDefense_Monster1</v>
      </c>
      <c r="I534" t="str">
        <f ca="1">IF(B534="","",IF(RIGHT(VLOOKUP(J534&amp;"_"&amp;K534&amp;"_"&amp;L534,[1]挑战模式!$A:$AS,14+M534,FALSE),1)="3","EffectCreate_BossEffect;EffectCreate_MonsterShow","EffectCreate_MonsterShow"))</f>
        <v>EffectCreate_MonsterShow</v>
      </c>
      <c r="J534" s="2">
        <v>0</v>
      </c>
      <c r="K534" s="2">
        <v>12</v>
      </c>
      <c r="L534" s="2">
        <v>1</v>
      </c>
      <c r="M534" s="2">
        <v>1</v>
      </c>
    </row>
    <row r="535" spans="2:13" x14ac:dyDescent="0.2">
      <c r="B535" t="str">
        <f ca="1">IF(ISNA(VLOOKUP(J535&amp;"_"&amp;K535&amp;"_"&amp;L535,[1]挑战模式!$A:$AS,1,FALSE)),"",IF(VLOOKUP(J535&amp;"_"&amp;K535&amp;"_"&amp;L535,[1]挑战模式!$A:$AS,14+M535,FALSE)="","","Monster_Season"&amp;J535&amp;"_Challenge"&amp;K535&amp;"_"&amp;L535&amp;"_"&amp;M535))</f>
        <v/>
      </c>
      <c r="C535" t="str">
        <f t="shared" ca="1" si="24"/>
        <v/>
      </c>
      <c r="F535" t="str">
        <f ca="1">IF(ISNA(VLOOKUP(J535&amp;"_"&amp;K535&amp;"_"&amp;L535,[1]挑战模式!$A:$AS,14+M535,FALSE)),"",IF(VLOOKUP(J535&amp;"_"&amp;K535&amp;"_"&amp;L535,[1]挑战模式!$A:$AS,14+M535,FALSE)="","",IF(VLOOKUP(VLOOKUP(J535&amp;"_"&amp;K535&amp;"_"&amp;L535,[1]挑战模式!$A:$AS,14+M535,FALSE),[1]怪物!$B:$L,11,FALSE)=0,"",VLOOKUP(VLOOKUP(J535&amp;"_"&amp;K535&amp;"_"&amp;L535,[1]挑战模式!$A:$AS,14+M535,FALSE),[1]怪物!$B:$L,11,FALSE))))</f>
        <v/>
      </c>
      <c r="G535" t="str">
        <f t="shared" ca="1" si="25"/>
        <v/>
      </c>
      <c r="H535" t="str">
        <f t="shared" ca="1" si="26"/>
        <v/>
      </c>
      <c r="I535" t="str">
        <f ca="1">IF(B535="","",IF(RIGHT(VLOOKUP(J535&amp;"_"&amp;K535&amp;"_"&amp;L535,[1]挑战模式!$A:$AS,14+M535,FALSE),1)="3","EffectCreate_BossEffect;EffectCreate_MonsterShow","EffectCreate_MonsterShow"))</f>
        <v/>
      </c>
      <c r="J535" s="2">
        <v>0</v>
      </c>
      <c r="K535" s="2">
        <v>12</v>
      </c>
      <c r="L535" s="2">
        <v>1</v>
      </c>
      <c r="M535" s="2">
        <v>2</v>
      </c>
    </row>
    <row r="536" spans="2:13" x14ac:dyDescent="0.2">
      <c r="B536" t="str">
        <f ca="1">IF(ISNA(VLOOKUP(J536&amp;"_"&amp;K536&amp;"_"&amp;L536,[1]挑战模式!$A:$AS,1,FALSE)),"",IF(VLOOKUP(J536&amp;"_"&amp;K536&amp;"_"&amp;L536,[1]挑战模式!$A:$AS,14+M536,FALSE)="","","Monster_Season"&amp;J536&amp;"_Challenge"&amp;K536&amp;"_"&amp;L536&amp;"_"&amp;M536))</f>
        <v/>
      </c>
      <c r="C536" t="str">
        <f t="shared" ca="1" si="24"/>
        <v/>
      </c>
      <c r="F536" t="str">
        <f ca="1">IF(ISNA(VLOOKUP(J536&amp;"_"&amp;K536&amp;"_"&amp;L536,[1]挑战模式!$A:$AS,14+M536,FALSE)),"",IF(VLOOKUP(J536&amp;"_"&amp;K536&amp;"_"&amp;L536,[1]挑战模式!$A:$AS,14+M536,FALSE)="","",IF(VLOOKUP(VLOOKUP(J536&amp;"_"&amp;K536&amp;"_"&amp;L536,[1]挑战模式!$A:$AS,14+M536,FALSE),[1]怪物!$B:$L,11,FALSE)=0,"",VLOOKUP(VLOOKUP(J536&amp;"_"&amp;K536&amp;"_"&amp;L536,[1]挑战模式!$A:$AS,14+M536,FALSE),[1]怪物!$B:$L,11,FALSE))))</f>
        <v/>
      </c>
      <c r="G536" t="str">
        <f t="shared" ca="1" si="25"/>
        <v/>
      </c>
      <c r="H536" t="str">
        <f t="shared" ca="1" si="26"/>
        <v/>
      </c>
      <c r="I536" t="str">
        <f ca="1">IF(B536="","",IF(RIGHT(VLOOKUP(J536&amp;"_"&amp;K536&amp;"_"&amp;L536,[1]挑战模式!$A:$AS,14+M536,FALSE),1)="3","EffectCreate_BossEffect;EffectCreate_MonsterShow","EffectCreate_MonsterShow"))</f>
        <v/>
      </c>
      <c r="J536" s="2">
        <v>0</v>
      </c>
      <c r="K536" s="2">
        <v>12</v>
      </c>
      <c r="L536" s="2">
        <v>1</v>
      </c>
      <c r="M536" s="2">
        <v>3</v>
      </c>
    </row>
    <row r="537" spans="2:13" x14ac:dyDescent="0.2">
      <c r="B537" t="str">
        <f ca="1">IF(ISNA(VLOOKUP(J537&amp;"_"&amp;K537&amp;"_"&amp;L537,[1]挑战模式!$A:$AS,1,FALSE)),"",IF(VLOOKUP(J537&amp;"_"&amp;K537&amp;"_"&amp;L537,[1]挑战模式!$A:$AS,14+M537,FALSE)="","","Monster_Season"&amp;J537&amp;"_Challenge"&amp;K537&amp;"_"&amp;L537&amp;"_"&amp;M537))</f>
        <v/>
      </c>
      <c r="C537" t="str">
        <f t="shared" ca="1" si="24"/>
        <v/>
      </c>
      <c r="F537" t="str">
        <f ca="1">IF(ISNA(VLOOKUP(J537&amp;"_"&amp;K537&amp;"_"&amp;L537,[1]挑战模式!$A:$AS,14+M537,FALSE)),"",IF(VLOOKUP(J537&amp;"_"&amp;K537&amp;"_"&amp;L537,[1]挑战模式!$A:$AS,14+M537,FALSE)="","",IF(VLOOKUP(VLOOKUP(J537&amp;"_"&amp;K537&amp;"_"&amp;L537,[1]挑战模式!$A:$AS,14+M537,FALSE),[1]怪物!$B:$L,11,FALSE)=0,"",VLOOKUP(VLOOKUP(J537&amp;"_"&amp;K537&amp;"_"&amp;L537,[1]挑战模式!$A:$AS,14+M537,FALSE),[1]怪物!$B:$L,11,FALSE))))</f>
        <v/>
      </c>
      <c r="G537" t="str">
        <f t="shared" ca="1" si="25"/>
        <v/>
      </c>
      <c r="H537" t="str">
        <f t="shared" ca="1" si="26"/>
        <v/>
      </c>
      <c r="I537" t="str">
        <f ca="1">IF(B537="","",IF(RIGHT(VLOOKUP(J537&amp;"_"&amp;K537&amp;"_"&amp;L537,[1]挑战模式!$A:$AS,14+M537,FALSE),1)="3","EffectCreate_BossEffect;EffectCreate_MonsterShow","EffectCreate_MonsterShow"))</f>
        <v/>
      </c>
      <c r="J537" s="2">
        <v>0</v>
      </c>
      <c r="K537" s="2">
        <v>12</v>
      </c>
      <c r="L537" s="2">
        <v>1</v>
      </c>
      <c r="M537" s="2">
        <v>4</v>
      </c>
    </row>
    <row r="538" spans="2:13" x14ac:dyDescent="0.2">
      <c r="B538" t="str">
        <f ca="1">IF(ISNA(VLOOKUP(J538&amp;"_"&amp;K538&amp;"_"&amp;L538,[1]挑战模式!$A:$AS,1,FALSE)),"",IF(VLOOKUP(J538&amp;"_"&amp;K538&amp;"_"&amp;L538,[1]挑战模式!$A:$AS,14+M538,FALSE)="","","Monster_Season"&amp;J538&amp;"_Challenge"&amp;K538&amp;"_"&amp;L538&amp;"_"&amp;M538))</f>
        <v/>
      </c>
      <c r="C538" t="str">
        <f t="shared" ca="1" si="24"/>
        <v/>
      </c>
      <c r="F538" t="str">
        <f ca="1">IF(ISNA(VLOOKUP(J538&amp;"_"&amp;K538&amp;"_"&amp;L538,[1]挑战模式!$A:$AS,14+M538,FALSE)),"",IF(VLOOKUP(J538&amp;"_"&amp;K538&amp;"_"&amp;L538,[1]挑战模式!$A:$AS,14+M538,FALSE)="","",IF(VLOOKUP(VLOOKUP(J538&amp;"_"&amp;K538&amp;"_"&amp;L538,[1]挑战模式!$A:$AS,14+M538,FALSE),[1]怪物!$B:$L,11,FALSE)=0,"",VLOOKUP(VLOOKUP(J538&amp;"_"&amp;K538&amp;"_"&amp;L538,[1]挑战模式!$A:$AS,14+M538,FALSE),[1]怪物!$B:$L,11,FALSE))))</f>
        <v/>
      </c>
      <c r="G538" t="str">
        <f t="shared" ca="1" si="25"/>
        <v/>
      </c>
      <c r="H538" t="str">
        <f t="shared" ca="1" si="26"/>
        <v/>
      </c>
      <c r="I538" t="str">
        <f ca="1">IF(B538="","",IF(RIGHT(VLOOKUP(J538&amp;"_"&amp;K538&amp;"_"&amp;L538,[1]挑战模式!$A:$AS,14+M538,FALSE),1)="3","EffectCreate_BossEffect;EffectCreate_MonsterShow","EffectCreate_MonsterShow"))</f>
        <v/>
      </c>
      <c r="J538" s="2">
        <v>0</v>
      </c>
      <c r="K538" s="2">
        <v>12</v>
      </c>
      <c r="L538" s="2">
        <v>1</v>
      </c>
      <c r="M538" s="2">
        <v>5</v>
      </c>
    </row>
    <row r="539" spans="2:13" x14ac:dyDescent="0.2">
      <c r="B539" t="str">
        <f ca="1">IF(ISNA(VLOOKUP(J539&amp;"_"&amp;K539&amp;"_"&amp;L539,[1]挑战模式!$A:$AS,1,FALSE)),"",IF(VLOOKUP(J539&amp;"_"&amp;K539&amp;"_"&amp;L539,[1]挑战模式!$A:$AS,14+M539,FALSE)="","","Monster_Season"&amp;J539&amp;"_Challenge"&amp;K539&amp;"_"&amp;L539&amp;"_"&amp;M539))</f>
        <v/>
      </c>
      <c r="C539" t="str">
        <f t="shared" ca="1" si="24"/>
        <v/>
      </c>
      <c r="F539" t="str">
        <f ca="1">IF(ISNA(VLOOKUP(J539&amp;"_"&amp;K539&amp;"_"&amp;L539,[1]挑战模式!$A:$AS,14+M539,FALSE)),"",IF(VLOOKUP(J539&amp;"_"&amp;K539&amp;"_"&amp;L539,[1]挑战模式!$A:$AS,14+M539,FALSE)="","",IF(VLOOKUP(VLOOKUP(J539&amp;"_"&amp;K539&amp;"_"&amp;L539,[1]挑战模式!$A:$AS,14+M539,FALSE),[1]怪物!$B:$L,11,FALSE)=0,"",VLOOKUP(VLOOKUP(J539&amp;"_"&amp;K539&amp;"_"&amp;L539,[1]挑战模式!$A:$AS,14+M539,FALSE),[1]怪物!$B:$L,11,FALSE))))</f>
        <v/>
      </c>
      <c r="G539" t="str">
        <f t="shared" ca="1" si="25"/>
        <v/>
      </c>
      <c r="H539" t="str">
        <f t="shared" ca="1" si="26"/>
        <v/>
      </c>
      <c r="I539" t="str">
        <f ca="1">IF(B539="","",IF(RIGHT(VLOOKUP(J539&amp;"_"&amp;K539&amp;"_"&amp;L539,[1]挑战模式!$A:$AS,14+M539,FALSE),1)="3","EffectCreate_BossEffect;EffectCreate_MonsterShow","EffectCreate_MonsterShow"))</f>
        <v/>
      </c>
      <c r="J539" s="2">
        <v>0</v>
      </c>
      <c r="K539" s="2">
        <v>12</v>
      </c>
      <c r="L539" s="2">
        <v>1</v>
      </c>
      <c r="M539" s="2">
        <v>6</v>
      </c>
    </row>
    <row r="540" spans="2:13" x14ac:dyDescent="0.2">
      <c r="B540" t="str">
        <f ca="1">IF(ISNA(VLOOKUP(J540&amp;"_"&amp;K540&amp;"_"&amp;L540,[1]挑战模式!$A:$AS,1,FALSE)),"",IF(VLOOKUP(J540&amp;"_"&amp;K540&amp;"_"&amp;L540,[1]挑战模式!$A:$AS,14+M540,FALSE)="","","Monster_Season"&amp;J540&amp;"_Challenge"&amp;K540&amp;"_"&amp;L540&amp;"_"&amp;M540))</f>
        <v>Monster_Season0_Challenge12_2_1</v>
      </c>
      <c r="C540" t="str">
        <f t="shared" ca="1" si="24"/>
        <v>None</v>
      </c>
      <c r="F540" t="str">
        <f ca="1">IF(ISNA(VLOOKUP(J540&amp;"_"&amp;K540&amp;"_"&amp;L540,[1]挑战模式!$A:$AS,14+M540,FALSE)),"",IF(VLOOKUP(J540&amp;"_"&amp;K540&amp;"_"&amp;L540,[1]挑战模式!$A:$AS,14+M540,FALSE)="","",IF(VLOOKUP(VLOOKUP(J540&amp;"_"&amp;K540&amp;"_"&amp;L540,[1]挑战模式!$A:$AS,14+M540,FALSE),[1]怪物!$B:$L,11,FALSE)=0,"",VLOOKUP(VLOOKUP(J540&amp;"_"&amp;K540&amp;"_"&amp;L540,[1]挑战模式!$A:$AS,14+M540,FALSE),[1]怪物!$B:$L,11,FALSE))))</f>
        <v/>
      </c>
      <c r="G540" t="str">
        <f t="shared" ca="1" si="25"/>
        <v>Unit_Monster_Season0_Challenge12_2_1</v>
      </c>
      <c r="H540" t="str">
        <f t="shared" ca="1" si="26"/>
        <v>TowerDefense_Monster1</v>
      </c>
      <c r="I540" t="str">
        <f ca="1">IF(B540="","",IF(RIGHT(VLOOKUP(J540&amp;"_"&amp;K540&amp;"_"&amp;L540,[1]挑战模式!$A:$AS,14+M540,FALSE),1)="3","EffectCreate_BossEffect;EffectCreate_MonsterShow","EffectCreate_MonsterShow"))</f>
        <v>EffectCreate_MonsterShow</v>
      </c>
      <c r="J540" s="2">
        <v>0</v>
      </c>
      <c r="K540" s="2">
        <v>12</v>
      </c>
      <c r="L540" s="2">
        <v>2</v>
      </c>
      <c r="M540" s="2">
        <v>1</v>
      </c>
    </row>
    <row r="541" spans="2:13" x14ac:dyDescent="0.2">
      <c r="B541" t="str">
        <f ca="1">IF(ISNA(VLOOKUP(J541&amp;"_"&amp;K541&amp;"_"&amp;L541,[1]挑战模式!$A:$AS,1,FALSE)),"",IF(VLOOKUP(J541&amp;"_"&amp;K541&amp;"_"&amp;L541,[1]挑战模式!$A:$AS,14+M541,FALSE)="","","Monster_Season"&amp;J541&amp;"_Challenge"&amp;K541&amp;"_"&amp;L541&amp;"_"&amp;M541))</f>
        <v>Monster_Season0_Challenge12_2_2</v>
      </c>
      <c r="C541" t="str">
        <f t="shared" ca="1" si="24"/>
        <v>None</v>
      </c>
      <c r="F541" t="str">
        <f ca="1">IF(ISNA(VLOOKUP(J541&amp;"_"&amp;K541&amp;"_"&amp;L541,[1]挑战模式!$A:$AS,14+M541,FALSE)),"",IF(VLOOKUP(J541&amp;"_"&amp;K541&amp;"_"&amp;L541,[1]挑战模式!$A:$AS,14+M541,FALSE)="","",IF(VLOOKUP(VLOOKUP(J541&amp;"_"&amp;K541&amp;"_"&amp;L541,[1]挑战模式!$A:$AS,14+M541,FALSE),[1]怪物!$B:$L,11,FALSE)=0,"",VLOOKUP(VLOOKUP(J541&amp;"_"&amp;K541&amp;"_"&amp;L541,[1]挑战模式!$A:$AS,14+M541,FALSE),[1]怪物!$B:$L,11,FALSE))))</f>
        <v/>
      </c>
      <c r="G541" t="str">
        <f t="shared" ca="1" si="25"/>
        <v>Unit_Monster_Season0_Challenge12_2_2</v>
      </c>
      <c r="H541" t="str">
        <f t="shared" ca="1" si="26"/>
        <v>TowerDefense_Monster1</v>
      </c>
      <c r="I541" t="str">
        <f ca="1">IF(B541="","",IF(RIGHT(VLOOKUP(J541&amp;"_"&amp;K541&amp;"_"&amp;L541,[1]挑战模式!$A:$AS,14+M541,FALSE),1)="3","EffectCreate_BossEffect;EffectCreate_MonsterShow","EffectCreate_MonsterShow"))</f>
        <v>EffectCreate_MonsterShow</v>
      </c>
      <c r="J541" s="2">
        <v>0</v>
      </c>
      <c r="K541" s="2">
        <v>12</v>
      </c>
      <c r="L541" s="2">
        <v>2</v>
      </c>
      <c r="M541" s="2">
        <v>2</v>
      </c>
    </row>
    <row r="542" spans="2:13" x14ac:dyDescent="0.2">
      <c r="B542" t="str">
        <f ca="1">IF(ISNA(VLOOKUP(J542&amp;"_"&amp;K542&amp;"_"&amp;L542,[1]挑战模式!$A:$AS,1,FALSE)),"",IF(VLOOKUP(J542&amp;"_"&amp;K542&amp;"_"&amp;L542,[1]挑战模式!$A:$AS,14+M542,FALSE)="","","Monster_Season"&amp;J542&amp;"_Challenge"&amp;K542&amp;"_"&amp;L542&amp;"_"&amp;M542))</f>
        <v/>
      </c>
      <c r="C542" t="str">
        <f t="shared" ca="1" si="24"/>
        <v/>
      </c>
      <c r="F542" t="str">
        <f ca="1">IF(ISNA(VLOOKUP(J542&amp;"_"&amp;K542&amp;"_"&amp;L542,[1]挑战模式!$A:$AS,14+M542,FALSE)),"",IF(VLOOKUP(J542&amp;"_"&amp;K542&amp;"_"&amp;L542,[1]挑战模式!$A:$AS,14+M542,FALSE)="","",IF(VLOOKUP(VLOOKUP(J542&amp;"_"&amp;K542&amp;"_"&amp;L542,[1]挑战模式!$A:$AS,14+M542,FALSE),[1]怪物!$B:$L,11,FALSE)=0,"",VLOOKUP(VLOOKUP(J542&amp;"_"&amp;K542&amp;"_"&amp;L542,[1]挑战模式!$A:$AS,14+M542,FALSE),[1]怪物!$B:$L,11,FALSE))))</f>
        <v/>
      </c>
      <c r="G542" t="str">
        <f t="shared" ca="1" si="25"/>
        <v/>
      </c>
      <c r="H542" t="str">
        <f t="shared" ca="1" si="26"/>
        <v/>
      </c>
      <c r="I542" t="str">
        <f ca="1">IF(B542="","",IF(RIGHT(VLOOKUP(J542&amp;"_"&amp;K542&amp;"_"&amp;L542,[1]挑战模式!$A:$AS,14+M542,FALSE),1)="3","EffectCreate_BossEffect;EffectCreate_MonsterShow","EffectCreate_MonsterShow"))</f>
        <v/>
      </c>
      <c r="J542" s="2">
        <v>0</v>
      </c>
      <c r="K542" s="2">
        <v>12</v>
      </c>
      <c r="L542" s="2">
        <v>2</v>
      </c>
      <c r="M542" s="2">
        <v>3</v>
      </c>
    </row>
    <row r="543" spans="2:13" x14ac:dyDescent="0.2">
      <c r="B543" t="str">
        <f ca="1">IF(ISNA(VLOOKUP(J543&amp;"_"&amp;K543&amp;"_"&amp;L543,[1]挑战模式!$A:$AS,1,FALSE)),"",IF(VLOOKUP(J543&amp;"_"&amp;K543&amp;"_"&amp;L543,[1]挑战模式!$A:$AS,14+M543,FALSE)="","","Monster_Season"&amp;J543&amp;"_Challenge"&amp;K543&amp;"_"&amp;L543&amp;"_"&amp;M543))</f>
        <v/>
      </c>
      <c r="C543" t="str">
        <f t="shared" ca="1" si="24"/>
        <v/>
      </c>
      <c r="F543" t="str">
        <f ca="1">IF(ISNA(VLOOKUP(J543&amp;"_"&amp;K543&amp;"_"&amp;L543,[1]挑战模式!$A:$AS,14+M543,FALSE)),"",IF(VLOOKUP(J543&amp;"_"&amp;K543&amp;"_"&amp;L543,[1]挑战模式!$A:$AS,14+M543,FALSE)="","",IF(VLOOKUP(VLOOKUP(J543&amp;"_"&amp;K543&amp;"_"&amp;L543,[1]挑战模式!$A:$AS,14+M543,FALSE),[1]怪物!$B:$L,11,FALSE)=0,"",VLOOKUP(VLOOKUP(J543&amp;"_"&amp;K543&amp;"_"&amp;L543,[1]挑战模式!$A:$AS,14+M543,FALSE),[1]怪物!$B:$L,11,FALSE))))</f>
        <v/>
      </c>
      <c r="G543" t="str">
        <f t="shared" ca="1" si="25"/>
        <v/>
      </c>
      <c r="H543" t="str">
        <f t="shared" ca="1" si="26"/>
        <v/>
      </c>
      <c r="I543" t="str">
        <f ca="1">IF(B543="","",IF(RIGHT(VLOOKUP(J543&amp;"_"&amp;K543&amp;"_"&amp;L543,[1]挑战模式!$A:$AS,14+M543,FALSE),1)="3","EffectCreate_BossEffect;EffectCreate_MonsterShow","EffectCreate_MonsterShow"))</f>
        <v/>
      </c>
      <c r="J543" s="2">
        <v>0</v>
      </c>
      <c r="K543" s="2">
        <v>12</v>
      </c>
      <c r="L543" s="2">
        <v>2</v>
      </c>
      <c r="M543" s="2">
        <v>4</v>
      </c>
    </row>
    <row r="544" spans="2:13" x14ac:dyDescent="0.2">
      <c r="B544" t="str">
        <f ca="1">IF(ISNA(VLOOKUP(J544&amp;"_"&amp;K544&amp;"_"&amp;L544,[1]挑战模式!$A:$AS,1,FALSE)),"",IF(VLOOKUP(J544&amp;"_"&amp;K544&amp;"_"&amp;L544,[1]挑战模式!$A:$AS,14+M544,FALSE)="","","Monster_Season"&amp;J544&amp;"_Challenge"&amp;K544&amp;"_"&amp;L544&amp;"_"&amp;M544))</f>
        <v/>
      </c>
      <c r="C544" t="str">
        <f t="shared" ca="1" si="24"/>
        <v/>
      </c>
      <c r="F544" t="str">
        <f ca="1">IF(ISNA(VLOOKUP(J544&amp;"_"&amp;K544&amp;"_"&amp;L544,[1]挑战模式!$A:$AS,14+M544,FALSE)),"",IF(VLOOKUP(J544&amp;"_"&amp;K544&amp;"_"&amp;L544,[1]挑战模式!$A:$AS,14+M544,FALSE)="","",IF(VLOOKUP(VLOOKUP(J544&amp;"_"&amp;K544&amp;"_"&amp;L544,[1]挑战模式!$A:$AS,14+M544,FALSE),[1]怪物!$B:$L,11,FALSE)=0,"",VLOOKUP(VLOOKUP(J544&amp;"_"&amp;K544&amp;"_"&amp;L544,[1]挑战模式!$A:$AS,14+M544,FALSE),[1]怪物!$B:$L,11,FALSE))))</f>
        <v/>
      </c>
      <c r="G544" t="str">
        <f t="shared" ca="1" si="25"/>
        <v/>
      </c>
      <c r="H544" t="str">
        <f t="shared" ca="1" si="26"/>
        <v/>
      </c>
      <c r="I544" t="str">
        <f ca="1">IF(B544="","",IF(RIGHT(VLOOKUP(J544&amp;"_"&amp;K544&amp;"_"&amp;L544,[1]挑战模式!$A:$AS,14+M544,FALSE),1)="3","EffectCreate_BossEffect;EffectCreate_MonsterShow","EffectCreate_MonsterShow"))</f>
        <v/>
      </c>
      <c r="J544" s="2">
        <v>0</v>
      </c>
      <c r="K544" s="2">
        <v>12</v>
      </c>
      <c r="L544" s="2">
        <v>2</v>
      </c>
      <c r="M544" s="2">
        <v>5</v>
      </c>
    </row>
    <row r="545" spans="2:13" x14ac:dyDescent="0.2">
      <c r="B545" t="str">
        <f ca="1">IF(ISNA(VLOOKUP(J545&amp;"_"&amp;K545&amp;"_"&amp;L545,[1]挑战模式!$A:$AS,1,FALSE)),"",IF(VLOOKUP(J545&amp;"_"&amp;K545&amp;"_"&amp;L545,[1]挑战模式!$A:$AS,14+M545,FALSE)="","","Monster_Season"&amp;J545&amp;"_Challenge"&amp;K545&amp;"_"&amp;L545&amp;"_"&amp;M545))</f>
        <v/>
      </c>
      <c r="C545" t="str">
        <f t="shared" ca="1" si="24"/>
        <v/>
      </c>
      <c r="F545" t="str">
        <f ca="1">IF(ISNA(VLOOKUP(J545&amp;"_"&amp;K545&amp;"_"&amp;L545,[1]挑战模式!$A:$AS,14+M545,FALSE)),"",IF(VLOOKUP(J545&amp;"_"&amp;K545&amp;"_"&amp;L545,[1]挑战模式!$A:$AS,14+M545,FALSE)="","",IF(VLOOKUP(VLOOKUP(J545&amp;"_"&amp;K545&amp;"_"&amp;L545,[1]挑战模式!$A:$AS,14+M545,FALSE),[1]怪物!$B:$L,11,FALSE)=0,"",VLOOKUP(VLOOKUP(J545&amp;"_"&amp;K545&amp;"_"&amp;L545,[1]挑战模式!$A:$AS,14+M545,FALSE),[1]怪物!$B:$L,11,FALSE))))</f>
        <v/>
      </c>
      <c r="G545" t="str">
        <f t="shared" ca="1" si="25"/>
        <v/>
      </c>
      <c r="H545" t="str">
        <f t="shared" ca="1" si="26"/>
        <v/>
      </c>
      <c r="I545" t="str">
        <f ca="1">IF(B545="","",IF(RIGHT(VLOOKUP(J545&amp;"_"&amp;K545&amp;"_"&amp;L545,[1]挑战模式!$A:$AS,14+M545,FALSE),1)="3","EffectCreate_BossEffect;EffectCreate_MonsterShow","EffectCreate_MonsterShow"))</f>
        <v/>
      </c>
      <c r="J545" s="2">
        <v>0</v>
      </c>
      <c r="K545" s="2">
        <v>12</v>
      </c>
      <c r="L545" s="2">
        <v>2</v>
      </c>
      <c r="M545" s="2">
        <v>6</v>
      </c>
    </row>
    <row r="546" spans="2:13" x14ac:dyDescent="0.2">
      <c r="B546" t="str">
        <f ca="1">IF(ISNA(VLOOKUP(J546&amp;"_"&amp;K546&amp;"_"&amp;L546,[1]挑战模式!$A:$AS,1,FALSE)),"",IF(VLOOKUP(J546&amp;"_"&amp;K546&amp;"_"&amp;L546,[1]挑战模式!$A:$AS,14+M546,FALSE)="","","Monster_Season"&amp;J546&amp;"_Challenge"&amp;K546&amp;"_"&amp;L546&amp;"_"&amp;M546))</f>
        <v>Monster_Season0_Challenge12_3_1</v>
      </c>
      <c r="C546" t="str">
        <f t="shared" ca="1" si="24"/>
        <v>None</v>
      </c>
      <c r="F546" t="str">
        <f ca="1">IF(ISNA(VLOOKUP(J546&amp;"_"&amp;K546&amp;"_"&amp;L546,[1]挑战模式!$A:$AS,14+M546,FALSE)),"",IF(VLOOKUP(J546&amp;"_"&amp;K546&amp;"_"&amp;L546,[1]挑战模式!$A:$AS,14+M546,FALSE)="","",IF(VLOOKUP(VLOOKUP(J546&amp;"_"&amp;K546&amp;"_"&amp;L546,[1]挑战模式!$A:$AS,14+M546,FALSE),[1]怪物!$B:$L,11,FALSE)=0,"",VLOOKUP(VLOOKUP(J546&amp;"_"&amp;K546&amp;"_"&amp;L546,[1]挑战模式!$A:$AS,14+M546,FALSE),[1]怪物!$B:$L,11,FALSE))))</f>
        <v/>
      </c>
      <c r="G546" t="str">
        <f t="shared" ca="1" si="25"/>
        <v>Unit_Monster_Season0_Challenge12_3_1</v>
      </c>
      <c r="H546" t="str">
        <f t="shared" ca="1" si="26"/>
        <v>TowerDefense_Monster1</v>
      </c>
      <c r="I546" t="str">
        <f ca="1">IF(B546="","",IF(RIGHT(VLOOKUP(J546&amp;"_"&amp;K546&amp;"_"&amp;L546,[1]挑战模式!$A:$AS,14+M546,FALSE),1)="3","EffectCreate_BossEffect;EffectCreate_MonsterShow","EffectCreate_MonsterShow"))</f>
        <v>EffectCreate_MonsterShow</v>
      </c>
      <c r="J546" s="2">
        <v>0</v>
      </c>
      <c r="K546" s="2">
        <v>12</v>
      </c>
      <c r="L546" s="2">
        <v>3</v>
      </c>
      <c r="M546" s="2">
        <v>1</v>
      </c>
    </row>
    <row r="547" spans="2:13" x14ac:dyDescent="0.2">
      <c r="B547" t="str">
        <f ca="1">IF(ISNA(VLOOKUP(J547&amp;"_"&amp;K547&amp;"_"&amp;L547,[1]挑战模式!$A:$AS,1,FALSE)),"",IF(VLOOKUP(J547&amp;"_"&amp;K547&amp;"_"&amp;L547,[1]挑战模式!$A:$AS,14+M547,FALSE)="","","Monster_Season"&amp;J547&amp;"_Challenge"&amp;K547&amp;"_"&amp;L547&amp;"_"&amp;M547))</f>
        <v>Monster_Season0_Challenge12_3_2</v>
      </c>
      <c r="C547" t="str">
        <f t="shared" ca="1" si="24"/>
        <v>None</v>
      </c>
      <c r="F547" t="str">
        <f ca="1">IF(ISNA(VLOOKUP(J547&amp;"_"&amp;K547&amp;"_"&amp;L547,[1]挑战模式!$A:$AS,14+M547,FALSE)),"",IF(VLOOKUP(J547&amp;"_"&amp;K547&amp;"_"&amp;L547,[1]挑战模式!$A:$AS,14+M547,FALSE)="","",IF(VLOOKUP(VLOOKUP(J547&amp;"_"&amp;K547&amp;"_"&amp;L547,[1]挑战模式!$A:$AS,14+M547,FALSE),[1]怪物!$B:$L,11,FALSE)=0,"",VLOOKUP(VLOOKUP(J547&amp;"_"&amp;K547&amp;"_"&amp;L547,[1]挑战模式!$A:$AS,14+M547,FALSE),[1]怪物!$B:$L,11,FALSE))))</f>
        <v/>
      </c>
      <c r="G547" t="str">
        <f t="shared" ca="1" si="25"/>
        <v>Unit_Monster_Season0_Challenge12_3_2</v>
      </c>
      <c r="H547" t="str">
        <f t="shared" ca="1" si="26"/>
        <v>TowerDefense_Monster1</v>
      </c>
      <c r="I547" t="str">
        <f ca="1">IF(B547="","",IF(RIGHT(VLOOKUP(J547&amp;"_"&amp;K547&amp;"_"&amp;L547,[1]挑战模式!$A:$AS,14+M547,FALSE),1)="3","EffectCreate_BossEffect;EffectCreate_MonsterShow","EffectCreate_MonsterShow"))</f>
        <v>EffectCreate_MonsterShow</v>
      </c>
      <c r="J547" s="2">
        <v>0</v>
      </c>
      <c r="K547" s="2">
        <v>12</v>
      </c>
      <c r="L547" s="2">
        <v>3</v>
      </c>
      <c r="M547" s="2">
        <v>2</v>
      </c>
    </row>
    <row r="548" spans="2:13" x14ac:dyDescent="0.2">
      <c r="B548" t="str">
        <f ca="1">IF(ISNA(VLOOKUP(J548&amp;"_"&amp;K548&amp;"_"&amp;L548,[1]挑战模式!$A:$AS,1,FALSE)),"",IF(VLOOKUP(J548&amp;"_"&amp;K548&amp;"_"&amp;L548,[1]挑战模式!$A:$AS,14+M548,FALSE)="","","Monster_Season"&amp;J548&amp;"_Challenge"&amp;K548&amp;"_"&amp;L548&amp;"_"&amp;M548))</f>
        <v/>
      </c>
      <c r="C548" t="str">
        <f t="shared" ca="1" si="24"/>
        <v/>
      </c>
      <c r="F548" t="str">
        <f ca="1">IF(ISNA(VLOOKUP(J548&amp;"_"&amp;K548&amp;"_"&amp;L548,[1]挑战模式!$A:$AS,14+M548,FALSE)),"",IF(VLOOKUP(J548&amp;"_"&amp;K548&amp;"_"&amp;L548,[1]挑战模式!$A:$AS,14+M548,FALSE)="","",IF(VLOOKUP(VLOOKUP(J548&amp;"_"&amp;K548&amp;"_"&amp;L548,[1]挑战模式!$A:$AS,14+M548,FALSE),[1]怪物!$B:$L,11,FALSE)=0,"",VLOOKUP(VLOOKUP(J548&amp;"_"&amp;K548&amp;"_"&amp;L548,[1]挑战模式!$A:$AS,14+M548,FALSE),[1]怪物!$B:$L,11,FALSE))))</f>
        <v/>
      </c>
      <c r="G548" t="str">
        <f t="shared" ca="1" si="25"/>
        <v/>
      </c>
      <c r="H548" t="str">
        <f t="shared" ca="1" si="26"/>
        <v/>
      </c>
      <c r="I548" t="str">
        <f ca="1">IF(B548="","",IF(RIGHT(VLOOKUP(J548&amp;"_"&amp;K548&amp;"_"&amp;L548,[1]挑战模式!$A:$AS,14+M548,FALSE),1)="3","EffectCreate_BossEffect;EffectCreate_MonsterShow","EffectCreate_MonsterShow"))</f>
        <v/>
      </c>
      <c r="J548" s="2">
        <v>0</v>
      </c>
      <c r="K548" s="2">
        <v>12</v>
      </c>
      <c r="L548" s="2">
        <v>3</v>
      </c>
      <c r="M548" s="2">
        <v>3</v>
      </c>
    </row>
    <row r="549" spans="2:13" x14ac:dyDescent="0.2">
      <c r="B549" t="str">
        <f ca="1">IF(ISNA(VLOOKUP(J549&amp;"_"&amp;K549&amp;"_"&amp;L549,[1]挑战模式!$A:$AS,1,FALSE)),"",IF(VLOOKUP(J549&amp;"_"&amp;K549&amp;"_"&amp;L549,[1]挑战模式!$A:$AS,14+M549,FALSE)="","","Monster_Season"&amp;J549&amp;"_Challenge"&amp;K549&amp;"_"&amp;L549&amp;"_"&amp;M549))</f>
        <v/>
      </c>
      <c r="C549" t="str">
        <f t="shared" ca="1" si="24"/>
        <v/>
      </c>
      <c r="F549" t="str">
        <f ca="1">IF(ISNA(VLOOKUP(J549&amp;"_"&amp;K549&amp;"_"&amp;L549,[1]挑战模式!$A:$AS,14+M549,FALSE)),"",IF(VLOOKUP(J549&amp;"_"&amp;K549&amp;"_"&amp;L549,[1]挑战模式!$A:$AS,14+M549,FALSE)="","",IF(VLOOKUP(VLOOKUP(J549&amp;"_"&amp;K549&amp;"_"&amp;L549,[1]挑战模式!$A:$AS,14+M549,FALSE),[1]怪物!$B:$L,11,FALSE)=0,"",VLOOKUP(VLOOKUP(J549&amp;"_"&amp;K549&amp;"_"&amp;L549,[1]挑战模式!$A:$AS,14+M549,FALSE),[1]怪物!$B:$L,11,FALSE))))</f>
        <v/>
      </c>
      <c r="G549" t="str">
        <f t="shared" ca="1" si="25"/>
        <v/>
      </c>
      <c r="H549" t="str">
        <f t="shared" ca="1" si="26"/>
        <v/>
      </c>
      <c r="I549" t="str">
        <f ca="1">IF(B549="","",IF(RIGHT(VLOOKUP(J549&amp;"_"&amp;K549&amp;"_"&amp;L549,[1]挑战模式!$A:$AS,14+M549,FALSE),1)="3","EffectCreate_BossEffect;EffectCreate_MonsterShow","EffectCreate_MonsterShow"))</f>
        <v/>
      </c>
      <c r="J549" s="2">
        <v>0</v>
      </c>
      <c r="K549" s="2">
        <v>12</v>
      </c>
      <c r="L549" s="2">
        <v>3</v>
      </c>
      <c r="M549" s="2">
        <v>4</v>
      </c>
    </row>
    <row r="550" spans="2:13" x14ac:dyDescent="0.2">
      <c r="B550" t="str">
        <f ca="1">IF(ISNA(VLOOKUP(J550&amp;"_"&amp;K550&amp;"_"&amp;L550,[1]挑战模式!$A:$AS,1,FALSE)),"",IF(VLOOKUP(J550&amp;"_"&amp;K550&amp;"_"&amp;L550,[1]挑战模式!$A:$AS,14+M550,FALSE)="","","Monster_Season"&amp;J550&amp;"_Challenge"&amp;K550&amp;"_"&amp;L550&amp;"_"&amp;M550))</f>
        <v/>
      </c>
      <c r="C550" t="str">
        <f t="shared" ca="1" si="24"/>
        <v/>
      </c>
      <c r="F550" t="str">
        <f ca="1">IF(ISNA(VLOOKUP(J550&amp;"_"&amp;K550&amp;"_"&amp;L550,[1]挑战模式!$A:$AS,14+M550,FALSE)),"",IF(VLOOKUP(J550&amp;"_"&amp;K550&amp;"_"&amp;L550,[1]挑战模式!$A:$AS,14+M550,FALSE)="","",IF(VLOOKUP(VLOOKUP(J550&amp;"_"&amp;K550&amp;"_"&amp;L550,[1]挑战模式!$A:$AS,14+M550,FALSE),[1]怪物!$B:$L,11,FALSE)=0,"",VLOOKUP(VLOOKUP(J550&amp;"_"&amp;K550&amp;"_"&amp;L550,[1]挑战模式!$A:$AS,14+M550,FALSE),[1]怪物!$B:$L,11,FALSE))))</f>
        <v/>
      </c>
      <c r="G550" t="str">
        <f t="shared" ca="1" si="25"/>
        <v/>
      </c>
      <c r="H550" t="str">
        <f t="shared" ca="1" si="26"/>
        <v/>
      </c>
      <c r="I550" t="str">
        <f ca="1">IF(B550="","",IF(RIGHT(VLOOKUP(J550&amp;"_"&amp;K550&amp;"_"&amp;L550,[1]挑战模式!$A:$AS,14+M550,FALSE),1)="3","EffectCreate_BossEffect;EffectCreate_MonsterShow","EffectCreate_MonsterShow"))</f>
        <v/>
      </c>
      <c r="J550" s="2">
        <v>0</v>
      </c>
      <c r="K550" s="2">
        <v>12</v>
      </c>
      <c r="L550" s="2">
        <v>3</v>
      </c>
      <c r="M550" s="2">
        <v>5</v>
      </c>
    </row>
    <row r="551" spans="2:13" x14ac:dyDescent="0.2">
      <c r="B551" t="str">
        <f ca="1">IF(ISNA(VLOOKUP(J551&amp;"_"&amp;K551&amp;"_"&amp;L551,[1]挑战模式!$A:$AS,1,FALSE)),"",IF(VLOOKUP(J551&amp;"_"&amp;K551&amp;"_"&amp;L551,[1]挑战模式!$A:$AS,14+M551,FALSE)="","","Monster_Season"&amp;J551&amp;"_Challenge"&amp;K551&amp;"_"&amp;L551&amp;"_"&amp;M551))</f>
        <v/>
      </c>
      <c r="C551" t="str">
        <f t="shared" ref="C551:C614" ca="1" si="27">IF(B551="","","None")</f>
        <v/>
      </c>
      <c r="F551" t="str">
        <f ca="1">IF(ISNA(VLOOKUP(J551&amp;"_"&amp;K551&amp;"_"&amp;L551,[1]挑战模式!$A:$AS,14+M551,FALSE)),"",IF(VLOOKUP(J551&amp;"_"&amp;K551&amp;"_"&amp;L551,[1]挑战模式!$A:$AS,14+M551,FALSE)="","",IF(VLOOKUP(VLOOKUP(J551&amp;"_"&amp;K551&amp;"_"&amp;L551,[1]挑战模式!$A:$AS,14+M551,FALSE),[1]怪物!$B:$L,11,FALSE)=0,"",VLOOKUP(VLOOKUP(J551&amp;"_"&amp;K551&amp;"_"&amp;L551,[1]挑战模式!$A:$AS,14+M551,FALSE),[1]怪物!$B:$L,11,FALSE))))</f>
        <v/>
      </c>
      <c r="G551" t="str">
        <f t="shared" ref="G551:G614" ca="1" si="28">IF(B551="","","Unit_Monster"&amp;RIGHT(B551,LEN(B551)-7))</f>
        <v/>
      </c>
      <c r="H551" t="str">
        <f t="shared" ref="H551:H614" ca="1" si="29">IF(B551="","","TowerDefense_Monster1")</f>
        <v/>
      </c>
      <c r="I551" t="str">
        <f ca="1">IF(B551="","",IF(RIGHT(VLOOKUP(J551&amp;"_"&amp;K551&amp;"_"&amp;L551,[1]挑战模式!$A:$AS,14+M551,FALSE),1)="3","EffectCreate_BossEffect;EffectCreate_MonsterShow","EffectCreate_MonsterShow"))</f>
        <v/>
      </c>
      <c r="J551" s="2">
        <v>0</v>
      </c>
      <c r="K551" s="2">
        <v>12</v>
      </c>
      <c r="L551" s="2">
        <v>3</v>
      </c>
      <c r="M551" s="2">
        <v>6</v>
      </c>
    </row>
    <row r="552" spans="2:13" x14ac:dyDescent="0.2">
      <c r="B552" t="str">
        <f ca="1">IF(ISNA(VLOOKUP(J552&amp;"_"&amp;K552&amp;"_"&amp;L552,[1]挑战模式!$A:$AS,1,FALSE)),"",IF(VLOOKUP(J552&amp;"_"&amp;K552&amp;"_"&amp;L552,[1]挑战模式!$A:$AS,14+M552,FALSE)="","","Monster_Season"&amp;J552&amp;"_Challenge"&amp;K552&amp;"_"&amp;L552&amp;"_"&amp;M552))</f>
        <v>Monster_Season0_Challenge12_4_1</v>
      </c>
      <c r="C552" t="str">
        <f t="shared" ca="1" si="27"/>
        <v>None</v>
      </c>
      <c r="F552" t="str">
        <f ca="1">IF(ISNA(VLOOKUP(J552&amp;"_"&amp;K552&amp;"_"&amp;L552,[1]挑战模式!$A:$AS,14+M552,FALSE)),"",IF(VLOOKUP(J552&amp;"_"&amp;K552&amp;"_"&amp;L552,[1]挑战模式!$A:$AS,14+M552,FALSE)="","",IF(VLOOKUP(VLOOKUP(J552&amp;"_"&amp;K552&amp;"_"&amp;L552,[1]挑战模式!$A:$AS,14+M552,FALSE),[1]怪物!$B:$L,11,FALSE)=0,"",VLOOKUP(VLOOKUP(J552&amp;"_"&amp;K552&amp;"_"&amp;L552,[1]挑战模式!$A:$AS,14+M552,FALSE),[1]怪物!$B:$L,11,FALSE))))</f>
        <v/>
      </c>
      <c r="G552" t="str">
        <f t="shared" ca="1" si="28"/>
        <v>Unit_Monster_Season0_Challenge12_4_1</v>
      </c>
      <c r="H552" t="str">
        <f t="shared" ca="1" si="29"/>
        <v>TowerDefense_Monster1</v>
      </c>
      <c r="I552" t="str">
        <f ca="1">IF(B552="","",IF(RIGHT(VLOOKUP(J552&amp;"_"&amp;K552&amp;"_"&amp;L552,[1]挑战模式!$A:$AS,14+M552,FALSE),1)="3","EffectCreate_BossEffect;EffectCreate_MonsterShow","EffectCreate_MonsterShow"))</f>
        <v>EffectCreate_MonsterShow</v>
      </c>
      <c r="J552" s="2">
        <v>0</v>
      </c>
      <c r="K552" s="2">
        <v>12</v>
      </c>
      <c r="L552" s="2">
        <v>4</v>
      </c>
      <c r="M552" s="2">
        <v>1</v>
      </c>
    </row>
    <row r="553" spans="2:13" x14ac:dyDescent="0.2">
      <c r="B553" t="str">
        <f ca="1">IF(ISNA(VLOOKUP(J553&amp;"_"&amp;K553&amp;"_"&amp;L553,[1]挑战模式!$A:$AS,1,FALSE)),"",IF(VLOOKUP(J553&amp;"_"&amp;K553&amp;"_"&amp;L553,[1]挑战模式!$A:$AS,14+M553,FALSE)="","","Monster_Season"&amp;J553&amp;"_Challenge"&amp;K553&amp;"_"&amp;L553&amp;"_"&amp;M553))</f>
        <v>Monster_Season0_Challenge12_4_2</v>
      </c>
      <c r="C553" t="str">
        <f t="shared" ca="1" si="27"/>
        <v>None</v>
      </c>
      <c r="F553" t="str">
        <f ca="1">IF(ISNA(VLOOKUP(J553&amp;"_"&amp;K553&amp;"_"&amp;L553,[1]挑战模式!$A:$AS,14+M553,FALSE)),"",IF(VLOOKUP(J553&amp;"_"&amp;K553&amp;"_"&amp;L553,[1]挑战模式!$A:$AS,14+M553,FALSE)="","",IF(VLOOKUP(VLOOKUP(J553&amp;"_"&amp;K553&amp;"_"&amp;L553,[1]挑战模式!$A:$AS,14+M553,FALSE),[1]怪物!$B:$L,11,FALSE)=0,"",VLOOKUP(VLOOKUP(J553&amp;"_"&amp;K553&amp;"_"&amp;L553,[1]挑战模式!$A:$AS,14+M553,FALSE),[1]怪物!$B:$L,11,FALSE))))</f>
        <v/>
      </c>
      <c r="G553" t="str">
        <f t="shared" ca="1" si="28"/>
        <v>Unit_Monster_Season0_Challenge12_4_2</v>
      </c>
      <c r="H553" t="str">
        <f t="shared" ca="1" si="29"/>
        <v>TowerDefense_Monster1</v>
      </c>
      <c r="I553" t="str">
        <f ca="1">IF(B553="","",IF(RIGHT(VLOOKUP(J553&amp;"_"&amp;K553&amp;"_"&amp;L553,[1]挑战模式!$A:$AS,14+M553,FALSE),1)="3","EffectCreate_BossEffect;EffectCreate_MonsterShow","EffectCreate_MonsterShow"))</f>
        <v>EffectCreate_MonsterShow</v>
      </c>
      <c r="J553" s="2">
        <v>0</v>
      </c>
      <c r="K553" s="2">
        <v>12</v>
      </c>
      <c r="L553" s="2">
        <v>4</v>
      </c>
      <c r="M553" s="2">
        <v>2</v>
      </c>
    </row>
    <row r="554" spans="2:13" x14ac:dyDescent="0.2">
      <c r="B554" t="str">
        <f ca="1">IF(ISNA(VLOOKUP(J554&amp;"_"&amp;K554&amp;"_"&amp;L554,[1]挑战模式!$A:$AS,1,FALSE)),"",IF(VLOOKUP(J554&amp;"_"&amp;K554&amp;"_"&amp;L554,[1]挑战模式!$A:$AS,14+M554,FALSE)="","","Monster_Season"&amp;J554&amp;"_Challenge"&amp;K554&amp;"_"&amp;L554&amp;"_"&amp;M554))</f>
        <v>Monster_Season0_Challenge12_4_3</v>
      </c>
      <c r="C554" t="str">
        <f t="shared" ca="1" si="27"/>
        <v>None</v>
      </c>
      <c r="F554" t="str">
        <f ca="1">IF(ISNA(VLOOKUP(J554&amp;"_"&amp;K554&amp;"_"&amp;L554,[1]挑战模式!$A:$AS,14+M554,FALSE)),"",IF(VLOOKUP(J554&amp;"_"&amp;K554&amp;"_"&amp;L554,[1]挑战模式!$A:$AS,14+M554,FALSE)="","",IF(VLOOKUP(VLOOKUP(J554&amp;"_"&amp;K554&amp;"_"&amp;L554,[1]挑战模式!$A:$AS,14+M554,FALSE),[1]怪物!$B:$L,11,FALSE)=0,"",VLOOKUP(VLOOKUP(J554&amp;"_"&amp;K554&amp;"_"&amp;L554,[1]挑战模式!$A:$AS,14+M554,FALSE),[1]怪物!$B:$L,11,FALSE))))</f>
        <v/>
      </c>
      <c r="G554" t="str">
        <f t="shared" ca="1" si="28"/>
        <v>Unit_Monster_Season0_Challenge12_4_3</v>
      </c>
      <c r="H554" t="str">
        <f t="shared" ca="1" si="29"/>
        <v>TowerDefense_Monster1</v>
      </c>
      <c r="I554" t="str">
        <f ca="1">IF(B554="","",IF(RIGHT(VLOOKUP(J554&amp;"_"&amp;K554&amp;"_"&amp;L554,[1]挑战模式!$A:$AS,14+M554,FALSE),1)="3","EffectCreate_BossEffect;EffectCreate_MonsterShow","EffectCreate_MonsterShow"))</f>
        <v>EffectCreate_MonsterShow</v>
      </c>
      <c r="J554" s="2">
        <v>0</v>
      </c>
      <c r="K554" s="2">
        <v>12</v>
      </c>
      <c r="L554" s="2">
        <v>4</v>
      </c>
      <c r="M554" s="2">
        <v>3</v>
      </c>
    </row>
    <row r="555" spans="2:13" x14ac:dyDescent="0.2">
      <c r="B555" t="str">
        <f ca="1">IF(ISNA(VLOOKUP(J555&amp;"_"&amp;K555&amp;"_"&amp;L555,[1]挑战模式!$A:$AS,1,FALSE)),"",IF(VLOOKUP(J555&amp;"_"&amp;K555&amp;"_"&amp;L555,[1]挑战模式!$A:$AS,14+M555,FALSE)="","","Monster_Season"&amp;J555&amp;"_Challenge"&amp;K555&amp;"_"&amp;L555&amp;"_"&amp;M555))</f>
        <v/>
      </c>
      <c r="C555" t="str">
        <f t="shared" ca="1" si="27"/>
        <v/>
      </c>
      <c r="F555" t="str">
        <f ca="1">IF(ISNA(VLOOKUP(J555&amp;"_"&amp;K555&amp;"_"&amp;L555,[1]挑战模式!$A:$AS,14+M555,FALSE)),"",IF(VLOOKUP(J555&amp;"_"&amp;K555&amp;"_"&amp;L555,[1]挑战模式!$A:$AS,14+M555,FALSE)="","",IF(VLOOKUP(VLOOKUP(J555&amp;"_"&amp;K555&amp;"_"&amp;L555,[1]挑战模式!$A:$AS,14+M555,FALSE),[1]怪物!$B:$L,11,FALSE)=0,"",VLOOKUP(VLOOKUP(J555&amp;"_"&amp;K555&amp;"_"&amp;L555,[1]挑战模式!$A:$AS,14+M555,FALSE),[1]怪物!$B:$L,11,FALSE))))</f>
        <v/>
      </c>
      <c r="G555" t="str">
        <f t="shared" ca="1" si="28"/>
        <v/>
      </c>
      <c r="H555" t="str">
        <f t="shared" ca="1" si="29"/>
        <v/>
      </c>
      <c r="I555" t="str">
        <f ca="1">IF(B555="","",IF(RIGHT(VLOOKUP(J555&amp;"_"&amp;K555&amp;"_"&amp;L555,[1]挑战模式!$A:$AS,14+M555,FALSE),1)="3","EffectCreate_BossEffect;EffectCreate_MonsterShow","EffectCreate_MonsterShow"))</f>
        <v/>
      </c>
      <c r="J555" s="2">
        <v>0</v>
      </c>
      <c r="K555" s="2">
        <v>12</v>
      </c>
      <c r="L555" s="2">
        <v>4</v>
      </c>
      <c r="M555" s="2">
        <v>4</v>
      </c>
    </row>
    <row r="556" spans="2:13" x14ac:dyDescent="0.2">
      <c r="B556" t="str">
        <f ca="1">IF(ISNA(VLOOKUP(J556&amp;"_"&amp;K556&amp;"_"&amp;L556,[1]挑战模式!$A:$AS,1,FALSE)),"",IF(VLOOKUP(J556&amp;"_"&amp;K556&amp;"_"&amp;L556,[1]挑战模式!$A:$AS,14+M556,FALSE)="","","Monster_Season"&amp;J556&amp;"_Challenge"&amp;K556&amp;"_"&amp;L556&amp;"_"&amp;M556))</f>
        <v/>
      </c>
      <c r="C556" t="str">
        <f t="shared" ca="1" si="27"/>
        <v/>
      </c>
      <c r="F556" t="str">
        <f ca="1">IF(ISNA(VLOOKUP(J556&amp;"_"&amp;K556&amp;"_"&amp;L556,[1]挑战模式!$A:$AS,14+M556,FALSE)),"",IF(VLOOKUP(J556&amp;"_"&amp;K556&amp;"_"&amp;L556,[1]挑战模式!$A:$AS,14+M556,FALSE)="","",IF(VLOOKUP(VLOOKUP(J556&amp;"_"&amp;K556&amp;"_"&amp;L556,[1]挑战模式!$A:$AS,14+M556,FALSE),[1]怪物!$B:$L,11,FALSE)=0,"",VLOOKUP(VLOOKUP(J556&amp;"_"&amp;K556&amp;"_"&amp;L556,[1]挑战模式!$A:$AS,14+M556,FALSE),[1]怪物!$B:$L,11,FALSE))))</f>
        <v/>
      </c>
      <c r="G556" t="str">
        <f t="shared" ca="1" si="28"/>
        <v/>
      </c>
      <c r="H556" t="str">
        <f t="shared" ca="1" si="29"/>
        <v/>
      </c>
      <c r="I556" t="str">
        <f ca="1">IF(B556="","",IF(RIGHT(VLOOKUP(J556&amp;"_"&amp;K556&amp;"_"&amp;L556,[1]挑战模式!$A:$AS,14+M556,FALSE),1)="3","EffectCreate_BossEffect;EffectCreate_MonsterShow","EffectCreate_MonsterShow"))</f>
        <v/>
      </c>
      <c r="J556" s="2">
        <v>0</v>
      </c>
      <c r="K556" s="2">
        <v>12</v>
      </c>
      <c r="L556" s="2">
        <v>4</v>
      </c>
      <c r="M556" s="2">
        <v>5</v>
      </c>
    </row>
    <row r="557" spans="2:13" x14ac:dyDescent="0.2">
      <c r="B557" t="str">
        <f ca="1">IF(ISNA(VLOOKUP(J557&amp;"_"&amp;K557&amp;"_"&amp;L557,[1]挑战模式!$A:$AS,1,FALSE)),"",IF(VLOOKUP(J557&amp;"_"&amp;K557&amp;"_"&amp;L557,[1]挑战模式!$A:$AS,14+M557,FALSE)="","","Monster_Season"&amp;J557&amp;"_Challenge"&amp;K557&amp;"_"&amp;L557&amp;"_"&amp;M557))</f>
        <v/>
      </c>
      <c r="C557" t="str">
        <f t="shared" ca="1" si="27"/>
        <v/>
      </c>
      <c r="F557" t="str">
        <f ca="1">IF(ISNA(VLOOKUP(J557&amp;"_"&amp;K557&amp;"_"&amp;L557,[1]挑战模式!$A:$AS,14+M557,FALSE)),"",IF(VLOOKUP(J557&amp;"_"&amp;K557&amp;"_"&amp;L557,[1]挑战模式!$A:$AS,14+M557,FALSE)="","",IF(VLOOKUP(VLOOKUP(J557&amp;"_"&amp;K557&amp;"_"&amp;L557,[1]挑战模式!$A:$AS,14+M557,FALSE),[1]怪物!$B:$L,11,FALSE)=0,"",VLOOKUP(VLOOKUP(J557&amp;"_"&amp;K557&amp;"_"&amp;L557,[1]挑战模式!$A:$AS,14+M557,FALSE),[1]怪物!$B:$L,11,FALSE))))</f>
        <v/>
      </c>
      <c r="G557" t="str">
        <f t="shared" ca="1" si="28"/>
        <v/>
      </c>
      <c r="H557" t="str">
        <f t="shared" ca="1" si="29"/>
        <v/>
      </c>
      <c r="I557" t="str">
        <f ca="1">IF(B557="","",IF(RIGHT(VLOOKUP(J557&amp;"_"&amp;K557&amp;"_"&amp;L557,[1]挑战模式!$A:$AS,14+M557,FALSE),1)="3","EffectCreate_BossEffect;EffectCreate_MonsterShow","EffectCreate_MonsterShow"))</f>
        <v/>
      </c>
      <c r="J557" s="2">
        <v>0</v>
      </c>
      <c r="K557" s="2">
        <v>12</v>
      </c>
      <c r="L557" s="2">
        <v>4</v>
      </c>
      <c r="M557" s="2">
        <v>6</v>
      </c>
    </row>
    <row r="558" spans="2:13" x14ac:dyDescent="0.2">
      <c r="B558" t="str">
        <f ca="1">IF(ISNA(VLOOKUP(J558&amp;"_"&amp;K558&amp;"_"&amp;L558,[1]挑战模式!$A:$AS,1,FALSE)),"",IF(VLOOKUP(J558&amp;"_"&amp;K558&amp;"_"&amp;L558,[1]挑战模式!$A:$AS,14+M558,FALSE)="","","Monster_Season"&amp;J558&amp;"_Challenge"&amp;K558&amp;"_"&amp;L558&amp;"_"&amp;M558))</f>
        <v>Monster_Season0_Challenge12_5_1</v>
      </c>
      <c r="C558" t="str">
        <f t="shared" ca="1" si="27"/>
        <v>None</v>
      </c>
      <c r="F558" t="str">
        <f ca="1">IF(ISNA(VLOOKUP(J558&amp;"_"&amp;K558&amp;"_"&amp;L558,[1]挑战模式!$A:$AS,14+M558,FALSE)),"",IF(VLOOKUP(J558&amp;"_"&amp;K558&amp;"_"&amp;L558,[1]挑战模式!$A:$AS,14+M558,FALSE)="","",IF(VLOOKUP(VLOOKUP(J558&amp;"_"&amp;K558&amp;"_"&amp;L558,[1]挑战模式!$A:$AS,14+M558,FALSE),[1]怪物!$B:$L,11,FALSE)=0,"",VLOOKUP(VLOOKUP(J558&amp;"_"&amp;K558&amp;"_"&amp;L558,[1]挑战模式!$A:$AS,14+M558,FALSE),[1]怪物!$B:$L,11,FALSE))))</f>
        <v/>
      </c>
      <c r="G558" t="str">
        <f t="shared" ca="1" si="28"/>
        <v>Unit_Monster_Season0_Challenge12_5_1</v>
      </c>
      <c r="H558" t="str">
        <f t="shared" ca="1" si="29"/>
        <v>TowerDefense_Monster1</v>
      </c>
      <c r="I558" t="str">
        <f ca="1">IF(B558="","",IF(RIGHT(VLOOKUP(J558&amp;"_"&amp;K558&amp;"_"&amp;L558,[1]挑战模式!$A:$AS,14+M558,FALSE),1)="3","EffectCreate_BossEffect;EffectCreate_MonsterShow","EffectCreate_MonsterShow"))</f>
        <v>EffectCreate_MonsterShow</v>
      </c>
      <c r="J558" s="2">
        <v>0</v>
      </c>
      <c r="K558" s="2">
        <v>12</v>
      </c>
      <c r="L558" s="2">
        <v>5</v>
      </c>
      <c r="M558" s="2">
        <v>1</v>
      </c>
    </row>
    <row r="559" spans="2:13" x14ac:dyDescent="0.2">
      <c r="B559" t="str">
        <f ca="1">IF(ISNA(VLOOKUP(J559&amp;"_"&amp;K559&amp;"_"&amp;L559,[1]挑战模式!$A:$AS,1,FALSE)),"",IF(VLOOKUP(J559&amp;"_"&amp;K559&amp;"_"&amp;L559,[1]挑战模式!$A:$AS,14+M559,FALSE)="","","Monster_Season"&amp;J559&amp;"_Challenge"&amp;K559&amp;"_"&amp;L559&amp;"_"&amp;M559))</f>
        <v>Monster_Season0_Challenge12_5_2</v>
      </c>
      <c r="C559" t="str">
        <f t="shared" ca="1" si="27"/>
        <v>None</v>
      </c>
      <c r="F559" t="str">
        <f ca="1">IF(ISNA(VLOOKUP(J559&amp;"_"&amp;K559&amp;"_"&amp;L559,[1]挑战模式!$A:$AS,14+M559,FALSE)),"",IF(VLOOKUP(J559&amp;"_"&amp;K559&amp;"_"&amp;L559,[1]挑战模式!$A:$AS,14+M559,FALSE)="","",IF(VLOOKUP(VLOOKUP(J559&amp;"_"&amp;K559&amp;"_"&amp;L559,[1]挑战模式!$A:$AS,14+M559,FALSE),[1]怪物!$B:$L,11,FALSE)=0,"",VLOOKUP(VLOOKUP(J559&amp;"_"&amp;K559&amp;"_"&amp;L559,[1]挑战模式!$A:$AS,14+M559,FALSE),[1]怪物!$B:$L,11,FALSE))))</f>
        <v/>
      </c>
      <c r="G559" t="str">
        <f t="shared" ca="1" si="28"/>
        <v>Unit_Monster_Season0_Challenge12_5_2</v>
      </c>
      <c r="H559" t="str">
        <f t="shared" ca="1" si="29"/>
        <v>TowerDefense_Monster1</v>
      </c>
      <c r="I559" t="str">
        <f ca="1">IF(B559="","",IF(RIGHT(VLOOKUP(J559&amp;"_"&amp;K559&amp;"_"&amp;L559,[1]挑战模式!$A:$AS,14+M559,FALSE),1)="3","EffectCreate_BossEffect;EffectCreate_MonsterShow","EffectCreate_MonsterShow"))</f>
        <v>EffectCreate_MonsterShow</v>
      </c>
      <c r="J559" s="2">
        <v>0</v>
      </c>
      <c r="K559" s="2">
        <v>12</v>
      </c>
      <c r="L559" s="2">
        <v>5</v>
      </c>
      <c r="M559" s="2">
        <v>2</v>
      </c>
    </row>
    <row r="560" spans="2:13" x14ac:dyDescent="0.2">
      <c r="B560" t="str">
        <f ca="1">IF(ISNA(VLOOKUP(J560&amp;"_"&amp;K560&amp;"_"&amp;L560,[1]挑战模式!$A:$AS,1,FALSE)),"",IF(VLOOKUP(J560&amp;"_"&amp;K560&amp;"_"&amp;L560,[1]挑战模式!$A:$AS,14+M560,FALSE)="","","Monster_Season"&amp;J560&amp;"_Challenge"&amp;K560&amp;"_"&amp;L560&amp;"_"&amp;M560))</f>
        <v>Monster_Season0_Challenge12_5_3</v>
      </c>
      <c r="C560" t="str">
        <f t="shared" ca="1" si="27"/>
        <v>None</v>
      </c>
      <c r="F560" t="str">
        <f ca="1">IF(ISNA(VLOOKUP(J560&amp;"_"&amp;K560&amp;"_"&amp;L560,[1]挑战模式!$A:$AS,14+M560,FALSE)),"",IF(VLOOKUP(J560&amp;"_"&amp;K560&amp;"_"&amp;L560,[1]挑战模式!$A:$AS,14+M560,FALSE)="","",IF(VLOOKUP(VLOOKUP(J560&amp;"_"&amp;K560&amp;"_"&amp;L560,[1]挑战模式!$A:$AS,14+M560,FALSE),[1]怪物!$B:$L,11,FALSE)=0,"",VLOOKUP(VLOOKUP(J560&amp;"_"&amp;K560&amp;"_"&amp;L560,[1]挑战模式!$A:$AS,14+M560,FALSE),[1]怪物!$B:$L,11,FALSE))))</f>
        <v/>
      </c>
      <c r="G560" t="str">
        <f t="shared" ca="1" si="28"/>
        <v>Unit_Monster_Season0_Challenge12_5_3</v>
      </c>
      <c r="H560" t="str">
        <f t="shared" ca="1" si="29"/>
        <v>TowerDefense_Monster1</v>
      </c>
      <c r="I560" t="str">
        <f ca="1">IF(B560="","",IF(RIGHT(VLOOKUP(J560&amp;"_"&amp;K560&amp;"_"&amp;L560,[1]挑战模式!$A:$AS,14+M560,FALSE),1)="3","EffectCreate_BossEffect;EffectCreate_MonsterShow","EffectCreate_MonsterShow"))</f>
        <v>EffectCreate_MonsterShow</v>
      </c>
      <c r="J560" s="2">
        <v>0</v>
      </c>
      <c r="K560" s="2">
        <v>12</v>
      </c>
      <c r="L560" s="2">
        <v>5</v>
      </c>
      <c r="M560" s="2">
        <v>3</v>
      </c>
    </row>
    <row r="561" spans="2:13" x14ac:dyDescent="0.2">
      <c r="B561" t="str">
        <f ca="1">IF(ISNA(VLOOKUP(J561&amp;"_"&amp;K561&amp;"_"&amp;L561,[1]挑战模式!$A:$AS,1,FALSE)),"",IF(VLOOKUP(J561&amp;"_"&amp;K561&amp;"_"&amp;L561,[1]挑战模式!$A:$AS,14+M561,FALSE)="","","Monster_Season"&amp;J561&amp;"_Challenge"&amp;K561&amp;"_"&amp;L561&amp;"_"&amp;M561))</f>
        <v/>
      </c>
      <c r="C561" t="str">
        <f t="shared" ca="1" si="27"/>
        <v/>
      </c>
      <c r="F561" t="str">
        <f ca="1">IF(ISNA(VLOOKUP(J561&amp;"_"&amp;K561&amp;"_"&amp;L561,[1]挑战模式!$A:$AS,14+M561,FALSE)),"",IF(VLOOKUP(J561&amp;"_"&amp;K561&amp;"_"&amp;L561,[1]挑战模式!$A:$AS,14+M561,FALSE)="","",IF(VLOOKUP(VLOOKUP(J561&amp;"_"&amp;K561&amp;"_"&amp;L561,[1]挑战模式!$A:$AS,14+M561,FALSE),[1]怪物!$B:$L,11,FALSE)=0,"",VLOOKUP(VLOOKUP(J561&amp;"_"&amp;K561&amp;"_"&amp;L561,[1]挑战模式!$A:$AS,14+M561,FALSE),[1]怪物!$B:$L,11,FALSE))))</f>
        <v/>
      </c>
      <c r="G561" t="str">
        <f t="shared" ca="1" si="28"/>
        <v/>
      </c>
      <c r="H561" t="str">
        <f t="shared" ca="1" si="29"/>
        <v/>
      </c>
      <c r="I561" t="str">
        <f ca="1">IF(B561="","",IF(RIGHT(VLOOKUP(J561&amp;"_"&amp;K561&amp;"_"&amp;L561,[1]挑战模式!$A:$AS,14+M561,FALSE),1)="3","EffectCreate_BossEffect;EffectCreate_MonsterShow","EffectCreate_MonsterShow"))</f>
        <v/>
      </c>
      <c r="J561" s="2">
        <v>0</v>
      </c>
      <c r="K561" s="2">
        <v>12</v>
      </c>
      <c r="L561" s="2">
        <v>5</v>
      </c>
      <c r="M561" s="2">
        <v>4</v>
      </c>
    </row>
    <row r="562" spans="2:13" x14ac:dyDescent="0.2">
      <c r="B562" t="str">
        <f ca="1">IF(ISNA(VLOOKUP(J562&amp;"_"&amp;K562&amp;"_"&amp;L562,[1]挑战模式!$A:$AS,1,FALSE)),"",IF(VLOOKUP(J562&amp;"_"&amp;K562&amp;"_"&amp;L562,[1]挑战模式!$A:$AS,14+M562,FALSE)="","","Monster_Season"&amp;J562&amp;"_Challenge"&amp;K562&amp;"_"&amp;L562&amp;"_"&amp;M562))</f>
        <v/>
      </c>
      <c r="C562" t="str">
        <f t="shared" ca="1" si="27"/>
        <v/>
      </c>
      <c r="F562" t="str">
        <f ca="1">IF(ISNA(VLOOKUP(J562&amp;"_"&amp;K562&amp;"_"&amp;L562,[1]挑战模式!$A:$AS,14+M562,FALSE)),"",IF(VLOOKUP(J562&amp;"_"&amp;K562&amp;"_"&amp;L562,[1]挑战模式!$A:$AS,14+M562,FALSE)="","",IF(VLOOKUP(VLOOKUP(J562&amp;"_"&amp;K562&amp;"_"&amp;L562,[1]挑战模式!$A:$AS,14+M562,FALSE),[1]怪物!$B:$L,11,FALSE)=0,"",VLOOKUP(VLOOKUP(J562&amp;"_"&amp;K562&amp;"_"&amp;L562,[1]挑战模式!$A:$AS,14+M562,FALSE),[1]怪物!$B:$L,11,FALSE))))</f>
        <v/>
      </c>
      <c r="G562" t="str">
        <f t="shared" ca="1" si="28"/>
        <v/>
      </c>
      <c r="H562" t="str">
        <f t="shared" ca="1" si="29"/>
        <v/>
      </c>
      <c r="I562" t="str">
        <f ca="1">IF(B562="","",IF(RIGHT(VLOOKUP(J562&amp;"_"&amp;K562&amp;"_"&amp;L562,[1]挑战模式!$A:$AS,14+M562,FALSE),1)="3","EffectCreate_BossEffect;EffectCreate_MonsterShow","EffectCreate_MonsterShow"))</f>
        <v/>
      </c>
      <c r="J562" s="2">
        <v>0</v>
      </c>
      <c r="K562" s="2">
        <v>12</v>
      </c>
      <c r="L562" s="2">
        <v>5</v>
      </c>
      <c r="M562" s="2">
        <v>5</v>
      </c>
    </row>
    <row r="563" spans="2:13" x14ac:dyDescent="0.2">
      <c r="B563" t="str">
        <f ca="1">IF(ISNA(VLOOKUP(J563&amp;"_"&amp;K563&amp;"_"&amp;L563,[1]挑战模式!$A:$AS,1,FALSE)),"",IF(VLOOKUP(J563&amp;"_"&amp;K563&amp;"_"&amp;L563,[1]挑战模式!$A:$AS,14+M563,FALSE)="","","Monster_Season"&amp;J563&amp;"_Challenge"&amp;K563&amp;"_"&amp;L563&amp;"_"&amp;M563))</f>
        <v/>
      </c>
      <c r="C563" t="str">
        <f t="shared" ca="1" si="27"/>
        <v/>
      </c>
      <c r="F563" t="str">
        <f ca="1">IF(ISNA(VLOOKUP(J563&amp;"_"&amp;K563&amp;"_"&amp;L563,[1]挑战模式!$A:$AS,14+M563,FALSE)),"",IF(VLOOKUP(J563&amp;"_"&amp;K563&amp;"_"&amp;L563,[1]挑战模式!$A:$AS,14+M563,FALSE)="","",IF(VLOOKUP(VLOOKUP(J563&amp;"_"&amp;K563&amp;"_"&amp;L563,[1]挑战模式!$A:$AS,14+M563,FALSE),[1]怪物!$B:$L,11,FALSE)=0,"",VLOOKUP(VLOOKUP(J563&amp;"_"&amp;K563&amp;"_"&amp;L563,[1]挑战模式!$A:$AS,14+M563,FALSE),[1]怪物!$B:$L,11,FALSE))))</f>
        <v/>
      </c>
      <c r="G563" t="str">
        <f t="shared" ca="1" si="28"/>
        <v/>
      </c>
      <c r="H563" t="str">
        <f t="shared" ca="1" si="29"/>
        <v/>
      </c>
      <c r="I563" t="str">
        <f ca="1">IF(B563="","",IF(RIGHT(VLOOKUP(J563&amp;"_"&amp;K563&amp;"_"&amp;L563,[1]挑战模式!$A:$AS,14+M563,FALSE),1)="3","EffectCreate_BossEffect;EffectCreate_MonsterShow","EffectCreate_MonsterShow"))</f>
        <v/>
      </c>
      <c r="J563" s="2">
        <v>0</v>
      </c>
      <c r="K563" s="2">
        <v>12</v>
      </c>
      <c r="L563" s="2">
        <v>5</v>
      </c>
      <c r="M563" s="2">
        <v>6</v>
      </c>
    </row>
    <row r="564" spans="2:13" x14ac:dyDescent="0.2">
      <c r="B564" t="str">
        <f ca="1">IF(ISNA(VLOOKUP(J564&amp;"_"&amp;K564&amp;"_"&amp;L564,[1]挑战模式!$A:$AS,1,FALSE)),"",IF(VLOOKUP(J564&amp;"_"&amp;K564&amp;"_"&amp;L564,[1]挑战模式!$A:$AS,14+M564,FALSE)="","","Monster_Season"&amp;J564&amp;"_Challenge"&amp;K564&amp;"_"&amp;L564&amp;"_"&amp;M564))</f>
        <v>Monster_Season0_Challenge12_6_1</v>
      </c>
      <c r="C564" t="str">
        <f t="shared" ca="1" si="27"/>
        <v>None</v>
      </c>
      <c r="F564" t="str">
        <f ca="1">IF(ISNA(VLOOKUP(J564&amp;"_"&amp;K564&amp;"_"&amp;L564,[1]挑战模式!$A:$AS,14+M564,FALSE)),"",IF(VLOOKUP(J564&amp;"_"&amp;K564&amp;"_"&amp;L564,[1]挑战模式!$A:$AS,14+M564,FALSE)="","",IF(VLOOKUP(VLOOKUP(J564&amp;"_"&amp;K564&amp;"_"&amp;L564,[1]挑战模式!$A:$AS,14+M564,FALSE),[1]怪物!$B:$L,11,FALSE)=0,"",VLOOKUP(VLOOKUP(J564&amp;"_"&amp;K564&amp;"_"&amp;L564,[1]挑战模式!$A:$AS,14+M564,FALSE),[1]怪物!$B:$L,11,FALSE))))</f>
        <v/>
      </c>
      <c r="G564" t="str">
        <f t="shared" ca="1" si="28"/>
        <v>Unit_Monster_Season0_Challenge12_6_1</v>
      </c>
      <c r="H564" t="str">
        <f t="shared" ca="1" si="29"/>
        <v>TowerDefense_Monster1</v>
      </c>
      <c r="I564" t="str">
        <f ca="1">IF(B564="","",IF(RIGHT(VLOOKUP(J564&amp;"_"&amp;K564&amp;"_"&amp;L564,[1]挑战模式!$A:$AS,14+M564,FALSE),1)="3","EffectCreate_BossEffect;EffectCreate_MonsterShow","EffectCreate_MonsterShow"))</f>
        <v>EffectCreate_MonsterShow</v>
      </c>
      <c r="J564" s="2">
        <v>0</v>
      </c>
      <c r="K564" s="2">
        <v>12</v>
      </c>
      <c r="L564" s="2">
        <v>6</v>
      </c>
      <c r="M564" s="2">
        <v>1</v>
      </c>
    </row>
    <row r="565" spans="2:13" x14ac:dyDescent="0.2">
      <c r="B565" t="str">
        <f ca="1">IF(ISNA(VLOOKUP(J565&amp;"_"&amp;K565&amp;"_"&amp;L565,[1]挑战模式!$A:$AS,1,FALSE)),"",IF(VLOOKUP(J565&amp;"_"&amp;K565&amp;"_"&amp;L565,[1]挑战模式!$A:$AS,14+M565,FALSE)="","","Monster_Season"&amp;J565&amp;"_Challenge"&amp;K565&amp;"_"&amp;L565&amp;"_"&amp;M565))</f>
        <v>Monster_Season0_Challenge12_6_2</v>
      </c>
      <c r="C565" t="str">
        <f t="shared" ca="1" si="27"/>
        <v>None</v>
      </c>
      <c r="F565" t="str">
        <f ca="1">IF(ISNA(VLOOKUP(J565&amp;"_"&amp;K565&amp;"_"&amp;L565,[1]挑战模式!$A:$AS,14+M565,FALSE)),"",IF(VLOOKUP(J565&amp;"_"&amp;K565&amp;"_"&amp;L565,[1]挑战模式!$A:$AS,14+M565,FALSE)="","",IF(VLOOKUP(VLOOKUP(J565&amp;"_"&amp;K565&amp;"_"&amp;L565,[1]挑战模式!$A:$AS,14+M565,FALSE),[1]怪物!$B:$L,11,FALSE)=0,"",VLOOKUP(VLOOKUP(J565&amp;"_"&amp;K565&amp;"_"&amp;L565,[1]挑战模式!$A:$AS,14+M565,FALSE),[1]怪物!$B:$L,11,FALSE))))</f>
        <v/>
      </c>
      <c r="G565" t="str">
        <f t="shared" ca="1" si="28"/>
        <v>Unit_Monster_Season0_Challenge12_6_2</v>
      </c>
      <c r="H565" t="str">
        <f t="shared" ca="1" si="29"/>
        <v>TowerDefense_Monster1</v>
      </c>
      <c r="I565" t="str">
        <f ca="1">IF(B565="","",IF(RIGHT(VLOOKUP(J565&amp;"_"&amp;K565&amp;"_"&amp;L565,[1]挑战模式!$A:$AS,14+M565,FALSE),1)="3","EffectCreate_BossEffect;EffectCreate_MonsterShow","EffectCreate_MonsterShow"))</f>
        <v>EffectCreate_MonsterShow</v>
      </c>
      <c r="J565" s="2">
        <v>0</v>
      </c>
      <c r="K565" s="2">
        <v>12</v>
      </c>
      <c r="L565" s="2">
        <v>6</v>
      </c>
      <c r="M565" s="2">
        <v>2</v>
      </c>
    </row>
    <row r="566" spans="2:13" x14ac:dyDescent="0.2">
      <c r="B566" t="str">
        <f ca="1">IF(ISNA(VLOOKUP(J566&amp;"_"&amp;K566&amp;"_"&amp;L566,[1]挑战模式!$A:$AS,1,FALSE)),"",IF(VLOOKUP(J566&amp;"_"&amp;K566&amp;"_"&amp;L566,[1]挑战模式!$A:$AS,14+M566,FALSE)="","","Monster_Season"&amp;J566&amp;"_Challenge"&amp;K566&amp;"_"&amp;L566&amp;"_"&amp;M566))</f>
        <v>Monster_Season0_Challenge12_6_3</v>
      </c>
      <c r="C566" t="str">
        <f t="shared" ca="1" si="27"/>
        <v>None</v>
      </c>
      <c r="F566" t="str">
        <f ca="1">IF(ISNA(VLOOKUP(J566&amp;"_"&amp;K566&amp;"_"&amp;L566,[1]挑战模式!$A:$AS,14+M566,FALSE)),"",IF(VLOOKUP(J566&amp;"_"&amp;K566&amp;"_"&amp;L566,[1]挑战模式!$A:$AS,14+M566,FALSE)="","",IF(VLOOKUP(VLOOKUP(J566&amp;"_"&amp;K566&amp;"_"&amp;L566,[1]挑战模式!$A:$AS,14+M566,FALSE),[1]怪物!$B:$L,11,FALSE)=0,"",VLOOKUP(VLOOKUP(J566&amp;"_"&amp;K566&amp;"_"&amp;L566,[1]挑战模式!$A:$AS,14+M566,FALSE),[1]怪物!$B:$L,11,FALSE))))</f>
        <v/>
      </c>
      <c r="G566" t="str">
        <f t="shared" ca="1" si="28"/>
        <v>Unit_Monster_Season0_Challenge12_6_3</v>
      </c>
      <c r="H566" t="str">
        <f t="shared" ca="1" si="29"/>
        <v>TowerDefense_Monster1</v>
      </c>
      <c r="I566" t="str">
        <f ca="1">IF(B566="","",IF(RIGHT(VLOOKUP(J566&amp;"_"&amp;K566&amp;"_"&amp;L566,[1]挑战模式!$A:$AS,14+M566,FALSE),1)="3","EffectCreate_BossEffect;EffectCreate_MonsterShow","EffectCreate_MonsterShow"))</f>
        <v>EffectCreate_MonsterShow</v>
      </c>
      <c r="J566" s="2">
        <v>0</v>
      </c>
      <c r="K566" s="2">
        <v>12</v>
      </c>
      <c r="L566" s="2">
        <v>6</v>
      </c>
      <c r="M566" s="2">
        <v>3</v>
      </c>
    </row>
    <row r="567" spans="2:13" x14ac:dyDescent="0.2">
      <c r="B567" t="str">
        <f ca="1">IF(ISNA(VLOOKUP(J567&amp;"_"&amp;K567&amp;"_"&amp;L567,[1]挑战模式!$A:$AS,1,FALSE)),"",IF(VLOOKUP(J567&amp;"_"&amp;K567&amp;"_"&amp;L567,[1]挑战模式!$A:$AS,14+M567,FALSE)="","","Monster_Season"&amp;J567&amp;"_Challenge"&amp;K567&amp;"_"&amp;L567&amp;"_"&amp;M567))</f>
        <v>Monster_Season0_Challenge12_6_4</v>
      </c>
      <c r="C567" t="str">
        <f t="shared" ca="1" si="27"/>
        <v>None</v>
      </c>
      <c r="F567" t="str">
        <f ca="1">IF(ISNA(VLOOKUP(J567&amp;"_"&amp;K567&amp;"_"&amp;L567,[1]挑战模式!$A:$AS,14+M567,FALSE)),"",IF(VLOOKUP(J567&amp;"_"&amp;K567&amp;"_"&amp;L567,[1]挑战模式!$A:$AS,14+M567,FALSE)="","",IF(VLOOKUP(VLOOKUP(J567&amp;"_"&amp;K567&amp;"_"&amp;L567,[1]挑战模式!$A:$AS,14+M567,FALSE),[1]怪物!$B:$L,11,FALSE)=0,"",VLOOKUP(VLOOKUP(J567&amp;"_"&amp;K567&amp;"_"&amp;L567,[1]挑战模式!$A:$AS,14+M567,FALSE),[1]怪物!$B:$L,11,FALSE))))</f>
        <v/>
      </c>
      <c r="G567" t="str">
        <f t="shared" ca="1" si="28"/>
        <v>Unit_Monster_Season0_Challenge12_6_4</v>
      </c>
      <c r="H567" t="str">
        <f t="shared" ca="1" si="29"/>
        <v>TowerDefense_Monster1</v>
      </c>
      <c r="I567" t="str">
        <f ca="1">IF(B567="","",IF(RIGHT(VLOOKUP(J567&amp;"_"&amp;K567&amp;"_"&amp;L567,[1]挑战模式!$A:$AS,14+M567,FALSE),1)="3","EffectCreate_BossEffect;EffectCreate_MonsterShow","EffectCreate_MonsterShow"))</f>
        <v>EffectCreate_MonsterShow</v>
      </c>
      <c r="J567" s="2">
        <v>0</v>
      </c>
      <c r="K567" s="2">
        <v>12</v>
      </c>
      <c r="L567" s="2">
        <v>6</v>
      </c>
      <c r="M567" s="2">
        <v>4</v>
      </c>
    </row>
    <row r="568" spans="2:13" x14ac:dyDescent="0.2">
      <c r="B568" t="str">
        <f ca="1">IF(ISNA(VLOOKUP(J568&amp;"_"&amp;K568&amp;"_"&amp;L568,[1]挑战模式!$A:$AS,1,FALSE)),"",IF(VLOOKUP(J568&amp;"_"&amp;K568&amp;"_"&amp;L568,[1]挑战模式!$A:$AS,14+M568,FALSE)="","","Monster_Season"&amp;J568&amp;"_Challenge"&amp;K568&amp;"_"&amp;L568&amp;"_"&amp;M568))</f>
        <v/>
      </c>
      <c r="C568" t="str">
        <f t="shared" ca="1" si="27"/>
        <v/>
      </c>
      <c r="F568" t="str">
        <f ca="1">IF(ISNA(VLOOKUP(J568&amp;"_"&amp;K568&amp;"_"&amp;L568,[1]挑战模式!$A:$AS,14+M568,FALSE)),"",IF(VLOOKUP(J568&amp;"_"&amp;K568&amp;"_"&amp;L568,[1]挑战模式!$A:$AS,14+M568,FALSE)="","",IF(VLOOKUP(VLOOKUP(J568&amp;"_"&amp;K568&amp;"_"&amp;L568,[1]挑战模式!$A:$AS,14+M568,FALSE),[1]怪物!$B:$L,11,FALSE)=0,"",VLOOKUP(VLOOKUP(J568&amp;"_"&amp;K568&amp;"_"&amp;L568,[1]挑战模式!$A:$AS,14+M568,FALSE),[1]怪物!$B:$L,11,FALSE))))</f>
        <v/>
      </c>
      <c r="G568" t="str">
        <f t="shared" ca="1" si="28"/>
        <v/>
      </c>
      <c r="H568" t="str">
        <f t="shared" ca="1" si="29"/>
        <v/>
      </c>
      <c r="I568" t="str">
        <f ca="1">IF(B568="","",IF(RIGHT(VLOOKUP(J568&amp;"_"&amp;K568&amp;"_"&amp;L568,[1]挑战模式!$A:$AS,14+M568,FALSE),1)="3","EffectCreate_BossEffect;EffectCreate_MonsterShow","EffectCreate_MonsterShow"))</f>
        <v/>
      </c>
      <c r="J568" s="2">
        <v>0</v>
      </c>
      <c r="K568" s="2">
        <v>12</v>
      </c>
      <c r="L568" s="2">
        <v>6</v>
      </c>
      <c r="M568" s="2">
        <v>5</v>
      </c>
    </row>
    <row r="569" spans="2:13" x14ac:dyDescent="0.2">
      <c r="B569" t="str">
        <f ca="1">IF(ISNA(VLOOKUP(J569&amp;"_"&amp;K569&amp;"_"&amp;L569,[1]挑战模式!$A:$AS,1,FALSE)),"",IF(VLOOKUP(J569&amp;"_"&amp;K569&amp;"_"&amp;L569,[1]挑战模式!$A:$AS,14+M569,FALSE)="","","Monster_Season"&amp;J569&amp;"_Challenge"&amp;K569&amp;"_"&amp;L569&amp;"_"&amp;M569))</f>
        <v/>
      </c>
      <c r="C569" t="str">
        <f t="shared" ca="1" si="27"/>
        <v/>
      </c>
      <c r="F569" t="str">
        <f ca="1">IF(ISNA(VLOOKUP(J569&amp;"_"&amp;K569&amp;"_"&amp;L569,[1]挑战模式!$A:$AS,14+M569,FALSE)),"",IF(VLOOKUP(J569&amp;"_"&amp;K569&amp;"_"&amp;L569,[1]挑战模式!$A:$AS,14+M569,FALSE)="","",IF(VLOOKUP(VLOOKUP(J569&amp;"_"&amp;K569&amp;"_"&amp;L569,[1]挑战模式!$A:$AS,14+M569,FALSE),[1]怪物!$B:$L,11,FALSE)=0,"",VLOOKUP(VLOOKUP(J569&amp;"_"&amp;K569&amp;"_"&amp;L569,[1]挑战模式!$A:$AS,14+M569,FALSE),[1]怪物!$B:$L,11,FALSE))))</f>
        <v/>
      </c>
      <c r="G569" t="str">
        <f t="shared" ca="1" si="28"/>
        <v/>
      </c>
      <c r="H569" t="str">
        <f t="shared" ca="1" si="29"/>
        <v/>
      </c>
      <c r="I569" t="str">
        <f ca="1">IF(B569="","",IF(RIGHT(VLOOKUP(J569&amp;"_"&amp;K569&amp;"_"&amp;L569,[1]挑战模式!$A:$AS,14+M569,FALSE),1)="3","EffectCreate_BossEffect;EffectCreate_MonsterShow","EffectCreate_MonsterShow"))</f>
        <v/>
      </c>
      <c r="J569" s="2">
        <v>0</v>
      </c>
      <c r="K569" s="2">
        <v>12</v>
      </c>
      <c r="L569" s="2">
        <v>6</v>
      </c>
      <c r="M569" s="2">
        <v>6</v>
      </c>
    </row>
    <row r="570" spans="2:13" x14ac:dyDescent="0.2">
      <c r="B570" t="str">
        <f ca="1">IF(ISNA(VLOOKUP(J570&amp;"_"&amp;K570&amp;"_"&amp;L570,[1]挑战模式!$A:$AS,1,FALSE)),"",IF(VLOOKUP(J570&amp;"_"&amp;K570&amp;"_"&amp;L570,[1]挑战模式!$A:$AS,14+M570,FALSE)="","","Monster_Season"&amp;J570&amp;"_Challenge"&amp;K570&amp;"_"&amp;L570&amp;"_"&amp;M570))</f>
        <v>Monster_Season0_Challenge12_7_1</v>
      </c>
      <c r="C570" t="str">
        <f t="shared" ca="1" si="27"/>
        <v>None</v>
      </c>
      <c r="F570" t="str">
        <f ca="1">IF(ISNA(VLOOKUP(J570&amp;"_"&amp;K570&amp;"_"&amp;L570,[1]挑战模式!$A:$AS,14+M570,FALSE)),"",IF(VLOOKUP(J570&amp;"_"&amp;K570&amp;"_"&amp;L570,[1]挑战模式!$A:$AS,14+M570,FALSE)="","",IF(VLOOKUP(VLOOKUP(J570&amp;"_"&amp;K570&amp;"_"&amp;L570,[1]挑战模式!$A:$AS,14+M570,FALSE),[1]怪物!$B:$L,11,FALSE)=0,"",VLOOKUP(VLOOKUP(J570&amp;"_"&amp;K570&amp;"_"&amp;L570,[1]挑战模式!$A:$AS,14+M570,FALSE),[1]怪物!$B:$L,11,FALSE))))</f>
        <v/>
      </c>
      <c r="G570" t="str">
        <f t="shared" ca="1" si="28"/>
        <v>Unit_Monster_Season0_Challenge12_7_1</v>
      </c>
      <c r="H570" t="str">
        <f t="shared" ca="1" si="29"/>
        <v>TowerDefense_Monster1</v>
      </c>
      <c r="I570" t="str">
        <f ca="1">IF(B570="","",IF(RIGHT(VLOOKUP(J570&amp;"_"&amp;K570&amp;"_"&amp;L570,[1]挑战模式!$A:$AS,14+M570,FALSE),1)="3","EffectCreate_BossEffect;EffectCreate_MonsterShow","EffectCreate_MonsterShow"))</f>
        <v>EffectCreate_MonsterShow</v>
      </c>
      <c r="J570" s="2">
        <v>0</v>
      </c>
      <c r="K570" s="2">
        <v>12</v>
      </c>
      <c r="L570" s="2">
        <v>7</v>
      </c>
      <c r="M570" s="2">
        <v>1</v>
      </c>
    </row>
    <row r="571" spans="2:13" x14ac:dyDescent="0.2">
      <c r="B571" t="str">
        <f ca="1">IF(ISNA(VLOOKUP(J571&amp;"_"&amp;K571&amp;"_"&amp;L571,[1]挑战模式!$A:$AS,1,FALSE)),"",IF(VLOOKUP(J571&amp;"_"&amp;K571&amp;"_"&amp;L571,[1]挑战模式!$A:$AS,14+M571,FALSE)="","","Monster_Season"&amp;J571&amp;"_Challenge"&amp;K571&amp;"_"&amp;L571&amp;"_"&amp;M571))</f>
        <v>Monster_Season0_Challenge12_7_2</v>
      </c>
      <c r="C571" t="str">
        <f t="shared" ca="1" si="27"/>
        <v>None</v>
      </c>
      <c r="F571" t="str">
        <f ca="1">IF(ISNA(VLOOKUP(J571&amp;"_"&amp;K571&amp;"_"&amp;L571,[1]挑战模式!$A:$AS,14+M571,FALSE)),"",IF(VLOOKUP(J571&amp;"_"&amp;K571&amp;"_"&amp;L571,[1]挑战模式!$A:$AS,14+M571,FALSE)="","",IF(VLOOKUP(VLOOKUP(J571&amp;"_"&amp;K571&amp;"_"&amp;L571,[1]挑战模式!$A:$AS,14+M571,FALSE),[1]怪物!$B:$L,11,FALSE)=0,"",VLOOKUP(VLOOKUP(J571&amp;"_"&amp;K571&amp;"_"&amp;L571,[1]挑战模式!$A:$AS,14+M571,FALSE),[1]怪物!$B:$L,11,FALSE))))</f>
        <v/>
      </c>
      <c r="G571" t="str">
        <f t="shared" ca="1" si="28"/>
        <v>Unit_Monster_Season0_Challenge12_7_2</v>
      </c>
      <c r="H571" t="str">
        <f t="shared" ca="1" si="29"/>
        <v>TowerDefense_Monster1</v>
      </c>
      <c r="I571" t="str">
        <f ca="1">IF(B571="","",IF(RIGHT(VLOOKUP(J571&amp;"_"&amp;K571&amp;"_"&amp;L571,[1]挑战模式!$A:$AS,14+M571,FALSE),1)="3","EffectCreate_BossEffect;EffectCreate_MonsterShow","EffectCreate_MonsterShow"))</f>
        <v>EffectCreate_MonsterShow</v>
      </c>
      <c r="J571" s="2">
        <v>0</v>
      </c>
      <c r="K571" s="2">
        <v>12</v>
      </c>
      <c r="L571" s="2">
        <v>7</v>
      </c>
      <c r="M571" s="2">
        <v>2</v>
      </c>
    </row>
    <row r="572" spans="2:13" x14ac:dyDescent="0.2">
      <c r="B572" t="str">
        <f ca="1">IF(ISNA(VLOOKUP(J572&amp;"_"&amp;K572&amp;"_"&amp;L572,[1]挑战模式!$A:$AS,1,FALSE)),"",IF(VLOOKUP(J572&amp;"_"&amp;K572&amp;"_"&amp;L572,[1]挑战模式!$A:$AS,14+M572,FALSE)="","","Monster_Season"&amp;J572&amp;"_Challenge"&amp;K572&amp;"_"&amp;L572&amp;"_"&amp;M572))</f>
        <v>Monster_Season0_Challenge12_7_3</v>
      </c>
      <c r="C572" t="str">
        <f t="shared" ca="1" si="27"/>
        <v>None</v>
      </c>
      <c r="F572" t="str">
        <f ca="1">IF(ISNA(VLOOKUP(J572&amp;"_"&amp;K572&amp;"_"&amp;L572,[1]挑战模式!$A:$AS,14+M572,FALSE)),"",IF(VLOOKUP(J572&amp;"_"&amp;K572&amp;"_"&amp;L572,[1]挑战模式!$A:$AS,14+M572,FALSE)="","",IF(VLOOKUP(VLOOKUP(J572&amp;"_"&amp;K572&amp;"_"&amp;L572,[1]挑战模式!$A:$AS,14+M572,FALSE),[1]怪物!$B:$L,11,FALSE)=0,"",VLOOKUP(VLOOKUP(J572&amp;"_"&amp;K572&amp;"_"&amp;L572,[1]挑战模式!$A:$AS,14+M572,FALSE),[1]怪物!$B:$L,11,FALSE))))</f>
        <v/>
      </c>
      <c r="G572" t="str">
        <f t="shared" ca="1" si="28"/>
        <v>Unit_Monster_Season0_Challenge12_7_3</v>
      </c>
      <c r="H572" t="str">
        <f t="shared" ca="1" si="29"/>
        <v>TowerDefense_Monster1</v>
      </c>
      <c r="I572" t="str">
        <f ca="1">IF(B572="","",IF(RIGHT(VLOOKUP(J572&amp;"_"&amp;K572&amp;"_"&amp;L572,[1]挑战模式!$A:$AS,14+M572,FALSE),1)="3","EffectCreate_BossEffect;EffectCreate_MonsterShow","EffectCreate_MonsterShow"))</f>
        <v>EffectCreate_MonsterShow</v>
      </c>
      <c r="J572" s="2">
        <v>0</v>
      </c>
      <c r="K572" s="2">
        <v>12</v>
      </c>
      <c r="L572" s="2">
        <v>7</v>
      </c>
      <c r="M572" s="2">
        <v>3</v>
      </c>
    </row>
    <row r="573" spans="2:13" x14ac:dyDescent="0.2">
      <c r="B573" t="str">
        <f ca="1">IF(ISNA(VLOOKUP(J573&amp;"_"&amp;K573&amp;"_"&amp;L573,[1]挑战模式!$A:$AS,1,FALSE)),"",IF(VLOOKUP(J573&amp;"_"&amp;K573&amp;"_"&amp;L573,[1]挑战模式!$A:$AS,14+M573,FALSE)="","","Monster_Season"&amp;J573&amp;"_Challenge"&amp;K573&amp;"_"&amp;L573&amp;"_"&amp;M573))</f>
        <v>Monster_Season0_Challenge12_7_4</v>
      </c>
      <c r="C573" t="str">
        <f t="shared" ca="1" si="27"/>
        <v>None</v>
      </c>
      <c r="F573" t="str">
        <f ca="1">IF(ISNA(VLOOKUP(J573&amp;"_"&amp;K573&amp;"_"&amp;L573,[1]挑战模式!$A:$AS,14+M573,FALSE)),"",IF(VLOOKUP(J573&amp;"_"&amp;K573&amp;"_"&amp;L573,[1]挑战模式!$A:$AS,14+M573,FALSE)="","",IF(VLOOKUP(VLOOKUP(J573&amp;"_"&amp;K573&amp;"_"&amp;L573,[1]挑战模式!$A:$AS,14+M573,FALSE),[1]怪物!$B:$L,11,FALSE)=0,"",VLOOKUP(VLOOKUP(J573&amp;"_"&amp;K573&amp;"_"&amp;L573,[1]挑战模式!$A:$AS,14+M573,FALSE),[1]怪物!$B:$L,11,FALSE))))</f>
        <v/>
      </c>
      <c r="G573" t="str">
        <f t="shared" ca="1" si="28"/>
        <v>Unit_Monster_Season0_Challenge12_7_4</v>
      </c>
      <c r="H573" t="str">
        <f t="shared" ca="1" si="29"/>
        <v>TowerDefense_Monster1</v>
      </c>
      <c r="I573" t="str">
        <f ca="1">IF(B573="","",IF(RIGHT(VLOOKUP(J573&amp;"_"&amp;K573&amp;"_"&amp;L573,[1]挑战模式!$A:$AS,14+M573,FALSE),1)="3","EffectCreate_BossEffect;EffectCreate_MonsterShow","EffectCreate_MonsterShow"))</f>
        <v>EffectCreate_MonsterShow</v>
      </c>
      <c r="J573" s="2">
        <v>0</v>
      </c>
      <c r="K573" s="2">
        <v>12</v>
      </c>
      <c r="L573" s="2">
        <v>7</v>
      </c>
      <c r="M573" s="2">
        <v>4</v>
      </c>
    </row>
    <row r="574" spans="2:13" x14ac:dyDescent="0.2">
      <c r="B574" t="str">
        <f ca="1">IF(ISNA(VLOOKUP(J574&amp;"_"&amp;K574&amp;"_"&amp;L574,[1]挑战模式!$A:$AS,1,FALSE)),"",IF(VLOOKUP(J574&amp;"_"&amp;K574&amp;"_"&amp;L574,[1]挑战模式!$A:$AS,14+M574,FALSE)="","","Monster_Season"&amp;J574&amp;"_Challenge"&amp;K574&amp;"_"&amp;L574&amp;"_"&amp;M574))</f>
        <v/>
      </c>
      <c r="C574" t="str">
        <f t="shared" ca="1" si="27"/>
        <v/>
      </c>
      <c r="F574" t="str">
        <f ca="1">IF(ISNA(VLOOKUP(J574&amp;"_"&amp;K574&amp;"_"&amp;L574,[1]挑战模式!$A:$AS,14+M574,FALSE)),"",IF(VLOOKUP(J574&amp;"_"&amp;K574&amp;"_"&amp;L574,[1]挑战模式!$A:$AS,14+M574,FALSE)="","",IF(VLOOKUP(VLOOKUP(J574&amp;"_"&amp;K574&amp;"_"&amp;L574,[1]挑战模式!$A:$AS,14+M574,FALSE),[1]怪物!$B:$L,11,FALSE)=0,"",VLOOKUP(VLOOKUP(J574&amp;"_"&amp;K574&amp;"_"&amp;L574,[1]挑战模式!$A:$AS,14+M574,FALSE),[1]怪物!$B:$L,11,FALSE))))</f>
        <v/>
      </c>
      <c r="G574" t="str">
        <f t="shared" ca="1" si="28"/>
        <v/>
      </c>
      <c r="H574" t="str">
        <f t="shared" ca="1" si="29"/>
        <v/>
      </c>
      <c r="I574" t="str">
        <f ca="1">IF(B574="","",IF(RIGHT(VLOOKUP(J574&amp;"_"&amp;K574&amp;"_"&amp;L574,[1]挑战模式!$A:$AS,14+M574,FALSE),1)="3","EffectCreate_BossEffect;EffectCreate_MonsterShow","EffectCreate_MonsterShow"))</f>
        <v/>
      </c>
      <c r="J574" s="2">
        <v>0</v>
      </c>
      <c r="K574" s="2">
        <v>12</v>
      </c>
      <c r="L574" s="2">
        <v>7</v>
      </c>
      <c r="M574" s="2">
        <v>5</v>
      </c>
    </row>
    <row r="575" spans="2:13" x14ac:dyDescent="0.2">
      <c r="B575" t="str">
        <f ca="1">IF(ISNA(VLOOKUP(J575&amp;"_"&amp;K575&amp;"_"&amp;L575,[1]挑战模式!$A:$AS,1,FALSE)),"",IF(VLOOKUP(J575&amp;"_"&amp;K575&amp;"_"&amp;L575,[1]挑战模式!$A:$AS,14+M575,FALSE)="","","Monster_Season"&amp;J575&amp;"_Challenge"&amp;K575&amp;"_"&amp;L575&amp;"_"&amp;M575))</f>
        <v/>
      </c>
      <c r="C575" t="str">
        <f t="shared" ca="1" si="27"/>
        <v/>
      </c>
      <c r="F575" t="str">
        <f ca="1">IF(ISNA(VLOOKUP(J575&amp;"_"&amp;K575&amp;"_"&amp;L575,[1]挑战模式!$A:$AS,14+M575,FALSE)),"",IF(VLOOKUP(J575&amp;"_"&amp;K575&amp;"_"&amp;L575,[1]挑战模式!$A:$AS,14+M575,FALSE)="","",IF(VLOOKUP(VLOOKUP(J575&amp;"_"&amp;K575&amp;"_"&amp;L575,[1]挑战模式!$A:$AS,14+M575,FALSE),[1]怪物!$B:$L,11,FALSE)=0,"",VLOOKUP(VLOOKUP(J575&amp;"_"&amp;K575&amp;"_"&amp;L575,[1]挑战模式!$A:$AS,14+M575,FALSE),[1]怪物!$B:$L,11,FALSE))))</f>
        <v/>
      </c>
      <c r="G575" t="str">
        <f t="shared" ca="1" si="28"/>
        <v/>
      </c>
      <c r="H575" t="str">
        <f t="shared" ca="1" si="29"/>
        <v/>
      </c>
      <c r="I575" t="str">
        <f ca="1">IF(B575="","",IF(RIGHT(VLOOKUP(J575&amp;"_"&amp;K575&amp;"_"&amp;L575,[1]挑战模式!$A:$AS,14+M575,FALSE),1)="3","EffectCreate_BossEffect;EffectCreate_MonsterShow","EffectCreate_MonsterShow"))</f>
        <v/>
      </c>
      <c r="J575" s="2">
        <v>0</v>
      </c>
      <c r="K575" s="2">
        <v>12</v>
      </c>
      <c r="L575" s="2">
        <v>7</v>
      </c>
      <c r="M575" s="2">
        <v>6</v>
      </c>
    </row>
    <row r="576" spans="2:13" x14ac:dyDescent="0.2">
      <c r="B576" t="str">
        <f ca="1">IF(ISNA(VLOOKUP(J576&amp;"_"&amp;K576&amp;"_"&amp;L576,[1]挑战模式!$A:$AS,1,FALSE)),"",IF(VLOOKUP(J576&amp;"_"&amp;K576&amp;"_"&amp;L576,[1]挑战模式!$A:$AS,14+M576,FALSE)="","","Monster_Season"&amp;J576&amp;"_Challenge"&amp;K576&amp;"_"&amp;L576&amp;"_"&amp;M576))</f>
        <v>Monster_Season0_Challenge12_8_1</v>
      </c>
      <c r="C576" t="str">
        <f t="shared" ca="1" si="27"/>
        <v>None</v>
      </c>
      <c r="F576" t="str">
        <f ca="1">IF(ISNA(VLOOKUP(J576&amp;"_"&amp;K576&amp;"_"&amp;L576,[1]挑战模式!$A:$AS,14+M576,FALSE)),"",IF(VLOOKUP(J576&amp;"_"&amp;K576&amp;"_"&amp;L576,[1]挑战模式!$A:$AS,14+M576,FALSE)="","",IF(VLOOKUP(VLOOKUP(J576&amp;"_"&amp;K576&amp;"_"&amp;L576,[1]挑战模式!$A:$AS,14+M576,FALSE),[1]怪物!$B:$L,11,FALSE)=0,"",VLOOKUP(VLOOKUP(J576&amp;"_"&amp;K576&amp;"_"&amp;L576,[1]挑战模式!$A:$AS,14+M576,FALSE),[1]怪物!$B:$L,11,FALSE))))</f>
        <v/>
      </c>
      <c r="G576" t="str">
        <f t="shared" ca="1" si="28"/>
        <v>Unit_Monster_Season0_Challenge12_8_1</v>
      </c>
      <c r="H576" t="str">
        <f t="shared" ca="1" si="29"/>
        <v>TowerDefense_Monster1</v>
      </c>
      <c r="I576" t="str">
        <f ca="1">IF(B576="","",IF(RIGHT(VLOOKUP(J576&amp;"_"&amp;K576&amp;"_"&amp;L576,[1]挑战模式!$A:$AS,14+M576,FALSE),1)="3","EffectCreate_BossEffect;EffectCreate_MonsterShow","EffectCreate_MonsterShow"))</f>
        <v>EffectCreate_MonsterShow</v>
      </c>
      <c r="J576" s="2">
        <v>0</v>
      </c>
      <c r="K576" s="2">
        <v>12</v>
      </c>
      <c r="L576" s="2">
        <v>8</v>
      </c>
      <c r="M576" s="2">
        <v>1</v>
      </c>
    </row>
    <row r="577" spans="2:13" x14ac:dyDescent="0.2">
      <c r="B577" t="str">
        <f ca="1">IF(ISNA(VLOOKUP(J577&amp;"_"&amp;K577&amp;"_"&amp;L577,[1]挑战模式!$A:$AS,1,FALSE)),"",IF(VLOOKUP(J577&amp;"_"&amp;K577&amp;"_"&amp;L577,[1]挑战模式!$A:$AS,14+M577,FALSE)="","","Monster_Season"&amp;J577&amp;"_Challenge"&amp;K577&amp;"_"&amp;L577&amp;"_"&amp;M577))</f>
        <v>Monster_Season0_Challenge12_8_2</v>
      </c>
      <c r="C577" t="str">
        <f t="shared" ca="1" si="27"/>
        <v>None</v>
      </c>
      <c r="F577" t="str">
        <f ca="1">IF(ISNA(VLOOKUP(J577&amp;"_"&amp;K577&amp;"_"&amp;L577,[1]挑战模式!$A:$AS,14+M577,FALSE)),"",IF(VLOOKUP(J577&amp;"_"&amp;K577&amp;"_"&amp;L577,[1]挑战模式!$A:$AS,14+M577,FALSE)="","",IF(VLOOKUP(VLOOKUP(J577&amp;"_"&amp;K577&amp;"_"&amp;L577,[1]挑战模式!$A:$AS,14+M577,FALSE),[1]怪物!$B:$L,11,FALSE)=0,"",VLOOKUP(VLOOKUP(J577&amp;"_"&amp;K577&amp;"_"&amp;L577,[1]挑战模式!$A:$AS,14+M577,FALSE),[1]怪物!$B:$L,11,FALSE))))</f>
        <v/>
      </c>
      <c r="G577" t="str">
        <f t="shared" ca="1" si="28"/>
        <v>Unit_Monster_Season0_Challenge12_8_2</v>
      </c>
      <c r="H577" t="str">
        <f t="shared" ca="1" si="29"/>
        <v>TowerDefense_Monster1</v>
      </c>
      <c r="I577" t="str">
        <f ca="1">IF(B577="","",IF(RIGHT(VLOOKUP(J577&amp;"_"&amp;K577&amp;"_"&amp;L577,[1]挑战模式!$A:$AS,14+M577,FALSE),1)="3","EffectCreate_BossEffect;EffectCreate_MonsterShow","EffectCreate_MonsterShow"))</f>
        <v>EffectCreate_MonsterShow</v>
      </c>
      <c r="J577" s="2">
        <v>0</v>
      </c>
      <c r="K577" s="2">
        <v>12</v>
      </c>
      <c r="L577" s="2">
        <v>8</v>
      </c>
      <c r="M577" s="2">
        <v>2</v>
      </c>
    </row>
    <row r="578" spans="2:13" x14ac:dyDescent="0.2">
      <c r="B578" t="str">
        <f ca="1">IF(ISNA(VLOOKUP(J578&amp;"_"&amp;K578&amp;"_"&amp;L578,[1]挑战模式!$A:$AS,1,FALSE)),"",IF(VLOOKUP(J578&amp;"_"&amp;K578&amp;"_"&amp;L578,[1]挑战模式!$A:$AS,14+M578,FALSE)="","","Monster_Season"&amp;J578&amp;"_Challenge"&amp;K578&amp;"_"&amp;L578&amp;"_"&amp;M578))</f>
        <v>Monster_Season0_Challenge12_8_3</v>
      </c>
      <c r="C578" t="str">
        <f t="shared" ca="1" si="27"/>
        <v>None</v>
      </c>
      <c r="F578" t="str">
        <f ca="1">IF(ISNA(VLOOKUP(J578&amp;"_"&amp;K578&amp;"_"&amp;L578,[1]挑战模式!$A:$AS,14+M578,FALSE)),"",IF(VLOOKUP(J578&amp;"_"&amp;K578&amp;"_"&amp;L578,[1]挑战模式!$A:$AS,14+M578,FALSE)="","",IF(VLOOKUP(VLOOKUP(J578&amp;"_"&amp;K578&amp;"_"&amp;L578,[1]挑战模式!$A:$AS,14+M578,FALSE),[1]怪物!$B:$L,11,FALSE)=0,"",VLOOKUP(VLOOKUP(J578&amp;"_"&amp;K578&amp;"_"&amp;L578,[1]挑战模式!$A:$AS,14+M578,FALSE),[1]怪物!$B:$L,11,FALSE))))</f>
        <v/>
      </c>
      <c r="G578" t="str">
        <f t="shared" ca="1" si="28"/>
        <v>Unit_Monster_Season0_Challenge12_8_3</v>
      </c>
      <c r="H578" t="str">
        <f t="shared" ca="1" si="29"/>
        <v>TowerDefense_Monster1</v>
      </c>
      <c r="I578" t="str">
        <f ca="1">IF(B578="","",IF(RIGHT(VLOOKUP(J578&amp;"_"&amp;K578&amp;"_"&amp;L578,[1]挑战模式!$A:$AS,14+M578,FALSE),1)="3","EffectCreate_BossEffect;EffectCreate_MonsterShow","EffectCreate_MonsterShow"))</f>
        <v>EffectCreate_MonsterShow</v>
      </c>
      <c r="J578" s="2">
        <v>0</v>
      </c>
      <c r="K578" s="2">
        <v>12</v>
      </c>
      <c r="L578" s="2">
        <v>8</v>
      </c>
      <c r="M578" s="2">
        <v>3</v>
      </c>
    </row>
    <row r="579" spans="2:13" x14ac:dyDescent="0.2">
      <c r="B579" t="str">
        <f ca="1">IF(ISNA(VLOOKUP(J579&amp;"_"&amp;K579&amp;"_"&amp;L579,[1]挑战模式!$A:$AS,1,FALSE)),"",IF(VLOOKUP(J579&amp;"_"&amp;K579&amp;"_"&amp;L579,[1]挑战模式!$A:$AS,14+M579,FALSE)="","","Monster_Season"&amp;J579&amp;"_Challenge"&amp;K579&amp;"_"&amp;L579&amp;"_"&amp;M579))</f>
        <v>Monster_Season0_Challenge12_8_4</v>
      </c>
      <c r="C579" t="str">
        <f t="shared" ca="1" si="27"/>
        <v>None</v>
      </c>
      <c r="F579" t="str">
        <f ca="1">IF(ISNA(VLOOKUP(J579&amp;"_"&amp;K579&amp;"_"&amp;L579,[1]挑战模式!$A:$AS,14+M579,FALSE)),"",IF(VLOOKUP(J579&amp;"_"&amp;K579&amp;"_"&amp;L579,[1]挑战模式!$A:$AS,14+M579,FALSE)="","",IF(VLOOKUP(VLOOKUP(J579&amp;"_"&amp;K579&amp;"_"&amp;L579,[1]挑战模式!$A:$AS,14+M579,FALSE),[1]怪物!$B:$L,11,FALSE)=0,"",VLOOKUP(VLOOKUP(J579&amp;"_"&amp;K579&amp;"_"&amp;L579,[1]挑战模式!$A:$AS,14+M579,FALSE),[1]怪物!$B:$L,11,FALSE))))</f>
        <v/>
      </c>
      <c r="G579" t="str">
        <f t="shared" ca="1" si="28"/>
        <v>Unit_Monster_Season0_Challenge12_8_4</v>
      </c>
      <c r="H579" t="str">
        <f t="shared" ca="1" si="29"/>
        <v>TowerDefense_Monster1</v>
      </c>
      <c r="I579" t="str">
        <f ca="1">IF(B579="","",IF(RIGHT(VLOOKUP(J579&amp;"_"&amp;K579&amp;"_"&amp;L579,[1]挑战模式!$A:$AS,14+M579,FALSE),1)="3","EffectCreate_BossEffect;EffectCreate_MonsterShow","EffectCreate_MonsterShow"))</f>
        <v>EffectCreate_MonsterShow</v>
      </c>
      <c r="J579" s="2">
        <v>0</v>
      </c>
      <c r="K579" s="2">
        <v>12</v>
      </c>
      <c r="L579" s="2">
        <v>8</v>
      </c>
      <c r="M579" s="2">
        <v>4</v>
      </c>
    </row>
    <row r="580" spans="2:13" x14ac:dyDescent="0.2">
      <c r="B580" t="str">
        <f ca="1">IF(ISNA(VLOOKUP(J580&amp;"_"&amp;K580&amp;"_"&amp;L580,[1]挑战模式!$A:$AS,1,FALSE)),"",IF(VLOOKUP(J580&amp;"_"&amp;K580&amp;"_"&amp;L580,[1]挑战模式!$A:$AS,14+M580,FALSE)="","","Monster_Season"&amp;J580&amp;"_Challenge"&amp;K580&amp;"_"&amp;L580&amp;"_"&amp;M580))</f>
        <v>Monster_Season0_Challenge12_8_5</v>
      </c>
      <c r="C580" t="str">
        <f t="shared" ca="1" si="27"/>
        <v>None</v>
      </c>
      <c r="F580" t="str">
        <f ca="1">IF(ISNA(VLOOKUP(J580&amp;"_"&amp;K580&amp;"_"&amp;L580,[1]挑战模式!$A:$AS,14+M580,FALSE)),"",IF(VLOOKUP(J580&amp;"_"&amp;K580&amp;"_"&amp;L580,[1]挑战模式!$A:$AS,14+M580,FALSE)="","",IF(VLOOKUP(VLOOKUP(J580&amp;"_"&amp;K580&amp;"_"&amp;L580,[1]挑战模式!$A:$AS,14+M580,FALSE),[1]怪物!$B:$L,11,FALSE)=0,"",VLOOKUP(VLOOKUP(J580&amp;"_"&amp;K580&amp;"_"&amp;L580,[1]挑战模式!$A:$AS,14+M580,FALSE),[1]怪物!$B:$L,11,FALSE))))</f>
        <v/>
      </c>
      <c r="G580" t="str">
        <f t="shared" ca="1" si="28"/>
        <v>Unit_Monster_Season0_Challenge12_8_5</v>
      </c>
      <c r="H580" t="str">
        <f t="shared" ca="1" si="29"/>
        <v>TowerDefense_Monster1</v>
      </c>
      <c r="I580" t="str">
        <f ca="1">IF(B580="","",IF(RIGHT(VLOOKUP(J580&amp;"_"&amp;K580&amp;"_"&amp;L580,[1]挑战模式!$A:$AS,14+M580,FALSE),1)="3","EffectCreate_BossEffect;EffectCreate_MonsterShow","EffectCreate_MonsterShow"))</f>
        <v>EffectCreate_BossEffect;EffectCreate_MonsterShow</v>
      </c>
      <c r="J580" s="2">
        <v>0</v>
      </c>
      <c r="K580" s="2">
        <v>12</v>
      </c>
      <c r="L580" s="2">
        <v>8</v>
      </c>
      <c r="M580" s="2">
        <v>5</v>
      </c>
    </row>
    <row r="581" spans="2:13" x14ac:dyDescent="0.2">
      <c r="B581" t="str">
        <f ca="1">IF(ISNA(VLOOKUP(J581&amp;"_"&amp;K581&amp;"_"&amp;L581,[1]挑战模式!$A:$AS,1,FALSE)),"",IF(VLOOKUP(J581&amp;"_"&amp;K581&amp;"_"&amp;L581,[1]挑战模式!$A:$AS,14+M581,FALSE)="","","Monster_Season"&amp;J581&amp;"_Challenge"&amp;K581&amp;"_"&amp;L581&amp;"_"&amp;M581))</f>
        <v/>
      </c>
      <c r="C581" t="str">
        <f t="shared" ca="1" si="27"/>
        <v/>
      </c>
      <c r="F581" t="str">
        <f ca="1">IF(ISNA(VLOOKUP(J581&amp;"_"&amp;K581&amp;"_"&amp;L581,[1]挑战模式!$A:$AS,14+M581,FALSE)),"",IF(VLOOKUP(J581&amp;"_"&amp;K581&amp;"_"&amp;L581,[1]挑战模式!$A:$AS,14+M581,FALSE)="","",IF(VLOOKUP(VLOOKUP(J581&amp;"_"&amp;K581&amp;"_"&amp;L581,[1]挑战模式!$A:$AS,14+M581,FALSE),[1]怪物!$B:$L,11,FALSE)=0,"",VLOOKUP(VLOOKUP(J581&amp;"_"&amp;K581&amp;"_"&amp;L581,[1]挑战模式!$A:$AS,14+M581,FALSE),[1]怪物!$B:$L,11,FALSE))))</f>
        <v/>
      </c>
      <c r="G581" t="str">
        <f t="shared" ca="1" si="28"/>
        <v/>
      </c>
      <c r="H581" t="str">
        <f t="shared" ca="1" si="29"/>
        <v/>
      </c>
      <c r="I581" t="str">
        <f ca="1">IF(B581="","",IF(RIGHT(VLOOKUP(J581&amp;"_"&amp;K581&amp;"_"&amp;L581,[1]挑战模式!$A:$AS,14+M581,FALSE),1)="3","EffectCreate_BossEffect;EffectCreate_MonsterShow","EffectCreate_MonsterShow"))</f>
        <v/>
      </c>
      <c r="J581" s="2">
        <v>0</v>
      </c>
      <c r="K581" s="2">
        <v>12</v>
      </c>
      <c r="L581" s="2">
        <v>8</v>
      </c>
      <c r="M581" s="2">
        <v>6</v>
      </c>
    </row>
    <row r="582" spans="2:13" x14ac:dyDescent="0.2">
      <c r="B582" t="str">
        <f ca="1">IF(ISNA(VLOOKUP(J582&amp;"_"&amp;K582&amp;"_"&amp;L582,[1]挑战模式!$A:$AS,1,FALSE)),"",IF(VLOOKUP(J582&amp;"_"&amp;K582&amp;"_"&amp;L582,[1]挑战模式!$A:$AS,14+M582,FALSE)="","","Monster_Season"&amp;J582&amp;"_Challenge"&amp;K582&amp;"_"&amp;L582&amp;"_"&amp;M582))</f>
        <v>Monster_Season0_Challenge13_1_1</v>
      </c>
      <c r="C582" t="str">
        <f t="shared" ca="1" si="27"/>
        <v>None</v>
      </c>
      <c r="F582" t="str">
        <f ca="1">IF(ISNA(VLOOKUP(J582&amp;"_"&amp;K582&amp;"_"&amp;L582,[1]挑战模式!$A:$AS,14+M582,FALSE)),"",IF(VLOOKUP(J582&amp;"_"&amp;K582&amp;"_"&amp;L582,[1]挑战模式!$A:$AS,14+M582,FALSE)="","",IF(VLOOKUP(VLOOKUP(J582&amp;"_"&amp;K582&amp;"_"&amp;L582,[1]挑战模式!$A:$AS,14+M582,FALSE),[1]怪物!$B:$L,11,FALSE)=0,"",VLOOKUP(VLOOKUP(J582&amp;"_"&amp;K582&amp;"_"&amp;L582,[1]挑战模式!$A:$AS,14+M582,FALSE),[1]怪物!$B:$L,11,FALSE))))</f>
        <v>Video_Weaken</v>
      </c>
      <c r="G582" t="str">
        <f t="shared" ca="1" si="28"/>
        <v>Unit_Monster_Season0_Challenge13_1_1</v>
      </c>
      <c r="H582" t="str">
        <f t="shared" ca="1" si="29"/>
        <v>TowerDefense_Monster1</v>
      </c>
      <c r="I582" t="str">
        <f ca="1">IF(B582="","",IF(RIGHT(VLOOKUP(J582&amp;"_"&amp;K582&amp;"_"&amp;L582,[1]挑战模式!$A:$AS,14+M582,FALSE),1)="3","EffectCreate_BossEffect;EffectCreate_MonsterShow","EffectCreate_MonsterShow"))</f>
        <v>EffectCreate_MonsterShow</v>
      </c>
      <c r="J582" s="2">
        <v>0</v>
      </c>
      <c r="K582" s="2">
        <v>13</v>
      </c>
      <c r="L582" s="2">
        <v>1</v>
      </c>
      <c r="M582" s="2">
        <v>1</v>
      </c>
    </row>
    <row r="583" spans="2:13" x14ac:dyDescent="0.2">
      <c r="B583" t="str">
        <f ca="1">IF(ISNA(VLOOKUP(J583&amp;"_"&amp;K583&amp;"_"&amp;L583,[1]挑战模式!$A:$AS,1,FALSE)),"",IF(VLOOKUP(J583&amp;"_"&amp;K583&amp;"_"&amp;L583,[1]挑战模式!$A:$AS,14+M583,FALSE)="","","Monster_Season"&amp;J583&amp;"_Challenge"&amp;K583&amp;"_"&amp;L583&amp;"_"&amp;M583))</f>
        <v/>
      </c>
      <c r="C583" t="str">
        <f t="shared" ca="1" si="27"/>
        <v/>
      </c>
      <c r="F583" t="str">
        <f ca="1">IF(ISNA(VLOOKUP(J583&amp;"_"&amp;K583&amp;"_"&amp;L583,[1]挑战模式!$A:$AS,14+M583,FALSE)),"",IF(VLOOKUP(J583&amp;"_"&amp;K583&amp;"_"&amp;L583,[1]挑战模式!$A:$AS,14+M583,FALSE)="","",IF(VLOOKUP(VLOOKUP(J583&amp;"_"&amp;K583&amp;"_"&amp;L583,[1]挑战模式!$A:$AS,14+M583,FALSE),[1]怪物!$B:$L,11,FALSE)=0,"",VLOOKUP(VLOOKUP(J583&amp;"_"&amp;K583&amp;"_"&amp;L583,[1]挑战模式!$A:$AS,14+M583,FALSE),[1]怪物!$B:$L,11,FALSE))))</f>
        <v/>
      </c>
      <c r="G583" t="str">
        <f t="shared" ca="1" si="28"/>
        <v/>
      </c>
      <c r="H583" t="str">
        <f t="shared" ca="1" si="29"/>
        <v/>
      </c>
      <c r="I583" t="str">
        <f ca="1">IF(B583="","",IF(RIGHT(VLOOKUP(J583&amp;"_"&amp;K583&amp;"_"&amp;L583,[1]挑战模式!$A:$AS,14+M583,FALSE),1)="3","EffectCreate_BossEffect;EffectCreate_MonsterShow","EffectCreate_MonsterShow"))</f>
        <v/>
      </c>
      <c r="J583" s="2">
        <v>0</v>
      </c>
      <c r="K583" s="2">
        <v>13</v>
      </c>
      <c r="L583" s="2">
        <v>1</v>
      </c>
      <c r="M583" s="2">
        <v>2</v>
      </c>
    </row>
    <row r="584" spans="2:13" x14ac:dyDescent="0.2">
      <c r="B584" t="str">
        <f ca="1">IF(ISNA(VLOOKUP(J584&amp;"_"&amp;K584&amp;"_"&amp;L584,[1]挑战模式!$A:$AS,1,FALSE)),"",IF(VLOOKUP(J584&amp;"_"&amp;K584&amp;"_"&amp;L584,[1]挑战模式!$A:$AS,14+M584,FALSE)="","","Monster_Season"&amp;J584&amp;"_Challenge"&amp;K584&amp;"_"&amp;L584&amp;"_"&amp;M584))</f>
        <v/>
      </c>
      <c r="C584" t="str">
        <f t="shared" ca="1" si="27"/>
        <v/>
      </c>
      <c r="F584" t="str">
        <f ca="1">IF(ISNA(VLOOKUP(J584&amp;"_"&amp;K584&amp;"_"&amp;L584,[1]挑战模式!$A:$AS,14+M584,FALSE)),"",IF(VLOOKUP(J584&amp;"_"&amp;K584&amp;"_"&amp;L584,[1]挑战模式!$A:$AS,14+M584,FALSE)="","",IF(VLOOKUP(VLOOKUP(J584&amp;"_"&amp;K584&amp;"_"&amp;L584,[1]挑战模式!$A:$AS,14+M584,FALSE),[1]怪物!$B:$L,11,FALSE)=0,"",VLOOKUP(VLOOKUP(J584&amp;"_"&amp;K584&amp;"_"&amp;L584,[1]挑战模式!$A:$AS,14+M584,FALSE),[1]怪物!$B:$L,11,FALSE))))</f>
        <v/>
      </c>
      <c r="G584" t="str">
        <f t="shared" ca="1" si="28"/>
        <v/>
      </c>
      <c r="H584" t="str">
        <f t="shared" ca="1" si="29"/>
        <v/>
      </c>
      <c r="I584" t="str">
        <f ca="1">IF(B584="","",IF(RIGHT(VLOOKUP(J584&amp;"_"&amp;K584&amp;"_"&amp;L584,[1]挑战模式!$A:$AS,14+M584,FALSE),1)="3","EffectCreate_BossEffect;EffectCreate_MonsterShow","EffectCreate_MonsterShow"))</f>
        <v/>
      </c>
      <c r="J584" s="2">
        <v>0</v>
      </c>
      <c r="K584" s="2">
        <v>13</v>
      </c>
      <c r="L584" s="2">
        <v>1</v>
      </c>
      <c r="M584" s="2">
        <v>3</v>
      </c>
    </row>
    <row r="585" spans="2:13" x14ac:dyDescent="0.2">
      <c r="B585" t="str">
        <f ca="1">IF(ISNA(VLOOKUP(J585&amp;"_"&amp;K585&amp;"_"&amp;L585,[1]挑战模式!$A:$AS,1,FALSE)),"",IF(VLOOKUP(J585&amp;"_"&amp;K585&amp;"_"&amp;L585,[1]挑战模式!$A:$AS,14+M585,FALSE)="","","Monster_Season"&amp;J585&amp;"_Challenge"&amp;K585&amp;"_"&amp;L585&amp;"_"&amp;M585))</f>
        <v/>
      </c>
      <c r="C585" t="str">
        <f t="shared" ca="1" si="27"/>
        <v/>
      </c>
      <c r="F585" t="str">
        <f ca="1">IF(ISNA(VLOOKUP(J585&amp;"_"&amp;K585&amp;"_"&amp;L585,[1]挑战模式!$A:$AS,14+M585,FALSE)),"",IF(VLOOKUP(J585&amp;"_"&amp;K585&amp;"_"&amp;L585,[1]挑战模式!$A:$AS,14+M585,FALSE)="","",IF(VLOOKUP(VLOOKUP(J585&amp;"_"&amp;K585&amp;"_"&amp;L585,[1]挑战模式!$A:$AS,14+M585,FALSE),[1]怪物!$B:$L,11,FALSE)=0,"",VLOOKUP(VLOOKUP(J585&amp;"_"&amp;K585&amp;"_"&amp;L585,[1]挑战模式!$A:$AS,14+M585,FALSE),[1]怪物!$B:$L,11,FALSE))))</f>
        <v/>
      </c>
      <c r="G585" t="str">
        <f t="shared" ca="1" si="28"/>
        <v/>
      </c>
      <c r="H585" t="str">
        <f t="shared" ca="1" si="29"/>
        <v/>
      </c>
      <c r="I585" t="str">
        <f ca="1">IF(B585="","",IF(RIGHT(VLOOKUP(J585&amp;"_"&amp;K585&amp;"_"&amp;L585,[1]挑战模式!$A:$AS,14+M585,FALSE),1)="3","EffectCreate_BossEffect;EffectCreate_MonsterShow","EffectCreate_MonsterShow"))</f>
        <v/>
      </c>
      <c r="J585" s="2">
        <v>0</v>
      </c>
      <c r="K585" s="2">
        <v>13</v>
      </c>
      <c r="L585" s="2">
        <v>1</v>
      </c>
      <c r="M585" s="2">
        <v>4</v>
      </c>
    </row>
    <row r="586" spans="2:13" x14ac:dyDescent="0.2">
      <c r="B586" t="str">
        <f ca="1">IF(ISNA(VLOOKUP(J586&amp;"_"&amp;K586&amp;"_"&amp;L586,[1]挑战模式!$A:$AS,1,FALSE)),"",IF(VLOOKUP(J586&amp;"_"&amp;K586&amp;"_"&amp;L586,[1]挑战模式!$A:$AS,14+M586,FALSE)="","","Monster_Season"&amp;J586&amp;"_Challenge"&amp;K586&amp;"_"&amp;L586&amp;"_"&amp;M586))</f>
        <v/>
      </c>
      <c r="C586" t="str">
        <f t="shared" ca="1" si="27"/>
        <v/>
      </c>
      <c r="F586" t="str">
        <f ca="1">IF(ISNA(VLOOKUP(J586&amp;"_"&amp;K586&amp;"_"&amp;L586,[1]挑战模式!$A:$AS,14+M586,FALSE)),"",IF(VLOOKUP(J586&amp;"_"&amp;K586&amp;"_"&amp;L586,[1]挑战模式!$A:$AS,14+M586,FALSE)="","",IF(VLOOKUP(VLOOKUP(J586&amp;"_"&amp;K586&amp;"_"&amp;L586,[1]挑战模式!$A:$AS,14+M586,FALSE),[1]怪物!$B:$L,11,FALSE)=0,"",VLOOKUP(VLOOKUP(J586&amp;"_"&amp;K586&amp;"_"&amp;L586,[1]挑战模式!$A:$AS,14+M586,FALSE),[1]怪物!$B:$L,11,FALSE))))</f>
        <v/>
      </c>
      <c r="G586" t="str">
        <f t="shared" ca="1" si="28"/>
        <v/>
      </c>
      <c r="H586" t="str">
        <f t="shared" ca="1" si="29"/>
        <v/>
      </c>
      <c r="I586" t="str">
        <f ca="1">IF(B586="","",IF(RIGHT(VLOOKUP(J586&amp;"_"&amp;K586&amp;"_"&amp;L586,[1]挑战模式!$A:$AS,14+M586,FALSE),1)="3","EffectCreate_BossEffect;EffectCreate_MonsterShow","EffectCreate_MonsterShow"))</f>
        <v/>
      </c>
      <c r="J586" s="2">
        <v>0</v>
      </c>
      <c r="K586" s="2">
        <v>13</v>
      </c>
      <c r="L586" s="2">
        <v>1</v>
      </c>
      <c r="M586" s="2">
        <v>5</v>
      </c>
    </row>
    <row r="587" spans="2:13" x14ac:dyDescent="0.2">
      <c r="B587" t="str">
        <f ca="1">IF(ISNA(VLOOKUP(J587&amp;"_"&amp;K587&amp;"_"&amp;L587,[1]挑战模式!$A:$AS,1,FALSE)),"",IF(VLOOKUP(J587&amp;"_"&amp;K587&amp;"_"&amp;L587,[1]挑战模式!$A:$AS,14+M587,FALSE)="","","Monster_Season"&amp;J587&amp;"_Challenge"&amp;K587&amp;"_"&amp;L587&amp;"_"&amp;M587))</f>
        <v/>
      </c>
      <c r="C587" t="str">
        <f t="shared" ca="1" si="27"/>
        <v/>
      </c>
      <c r="F587" t="str">
        <f ca="1">IF(ISNA(VLOOKUP(J587&amp;"_"&amp;K587&amp;"_"&amp;L587,[1]挑战模式!$A:$AS,14+M587,FALSE)),"",IF(VLOOKUP(J587&amp;"_"&amp;K587&amp;"_"&amp;L587,[1]挑战模式!$A:$AS,14+M587,FALSE)="","",IF(VLOOKUP(VLOOKUP(J587&amp;"_"&amp;K587&amp;"_"&amp;L587,[1]挑战模式!$A:$AS,14+M587,FALSE),[1]怪物!$B:$L,11,FALSE)=0,"",VLOOKUP(VLOOKUP(J587&amp;"_"&amp;K587&amp;"_"&amp;L587,[1]挑战模式!$A:$AS,14+M587,FALSE),[1]怪物!$B:$L,11,FALSE))))</f>
        <v/>
      </c>
      <c r="G587" t="str">
        <f t="shared" ca="1" si="28"/>
        <v/>
      </c>
      <c r="H587" t="str">
        <f t="shared" ca="1" si="29"/>
        <v/>
      </c>
      <c r="I587" t="str">
        <f ca="1">IF(B587="","",IF(RIGHT(VLOOKUP(J587&amp;"_"&amp;K587&amp;"_"&amp;L587,[1]挑战模式!$A:$AS,14+M587,FALSE),1)="3","EffectCreate_BossEffect;EffectCreate_MonsterShow","EffectCreate_MonsterShow"))</f>
        <v/>
      </c>
      <c r="J587" s="2">
        <v>0</v>
      </c>
      <c r="K587" s="2">
        <v>13</v>
      </c>
      <c r="L587" s="2">
        <v>1</v>
      </c>
      <c r="M587" s="2">
        <v>6</v>
      </c>
    </row>
    <row r="588" spans="2:13" x14ac:dyDescent="0.2">
      <c r="B588" t="str">
        <f ca="1">IF(ISNA(VLOOKUP(J588&amp;"_"&amp;K588&amp;"_"&amp;L588,[1]挑战模式!$A:$AS,1,FALSE)),"",IF(VLOOKUP(J588&amp;"_"&amp;K588&amp;"_"&amp;L588,[1]挑战模式!$A:$AS,14+M588,FALSE)="","","Monster_Season"&amp;J588&amp;"_Challenge"&amp;K588&amp;"_"&amp;L588&amp;"_"&amp;M588))</f>
        <v>Monster_Season0_Challenge13_2_1</v>
      </c>
      <c r="C588" t="str">
        <f t="shared" ca="1" si="27"/>
        <v>None</v>
      </c>
      <c r="F588" t="str">
        <f ca="1">IF(ISNA(VLOOKUP(J588&amp;"_"&amp;K588&amp;"_"&amp;L588,[1]挑战模式!$A:$AS,14+M588,FALSE)),"",IF(VLOOKUP(J588&amp;"_"&amp;K588&amp;"_"&amp;L588,[1]挑战模式!$A:$AS,14+M588,FALSE)="","",IF(VLOOKUP(VLOOKUP(J588&amp;"_"&amp;K588&amp;"_"&amp;L588,[1]挑战模式!$A:$AS,14+M588,FALSE),[1]怪物!$B:$L,11,FALSE)=0,"",VLOOKUP(VLOOKUP(J588&amp;"_"&amp;K588&amp;"_"&amp;L588,[1]挑战模式!$A:$AS,14+M588,FALSE),[1]怪物!$B:$L,11,FALSE))))</f>
        <v>Video_Weaken</v>
      </c>
      <c r="G588" t="str">
        <f t="shared" ca="1" si="28"/>
        <v>Unit_Monster_Season0_Challenge13_2_1</v>
      </c>
      <c r="H588" t="str">
        <f t="shared" ca="1" si="29"/>
        <v>TowerDefense_Monster1</v>
      </c>
      <c r="I588" t="str">
        <f ca="1">IF(B588="","",IF(RIGHT(VLOOKUP(J588&amp;"_"&amp;K588&amp;"_"&amp;L588,[1]挑战模式!$A:$AS,14+M588,FALSE),1)="3","EffectCreate_BossEffect;EffectCreate_MonsterShow","EffectCreate_MonsterShow"))</f>
        <v>EffectCreate_MonsterShow</v>
      </c>
      <c r="J588" s="2">
        <v>0</v>
      </c>
      <c r="K588" s="2">
        <v>13</v>
      </c>
      <c r="L588" s="2">
        <v>2</v>
      </c>
      <c r="M588" s="2">
        <v>1</v>
      </c>
    </row>
    <row r="589" spans="2:13" x14ac:dyDescent="0.2">
      <c r="B589" t="str">
        <f ca="1">IF(ISNA(VLOOKUP(J589&amp;"_"&amp;K589&amp;"_"&amp;L589,[1]挑战模式!$A:$AS,1,FALSE)),"",IF(VLOOKUP(J589&amp;"_"&amp;K589&amp;"_"&amp;L589,[1]挑战模式!$A:$AS,14+M589,FALSE)="","","Monster_Season"&amp;J589&amp;"_Challenge"&amp;K589&amp;"_"&amp;L589&amp;"_"&amp;M589))</f>
        <v>Monster_Season0_Challenge13_2_2</v>
      </c>
      <c r="C589" t="str">
        <f t="shared" ca="1" si="27"/>
        <v>None</v>
      </c>
      <c r="F589" t="str">
        <f ca="1">IF(ISNA(VLOOKUP(J589&amp;"_"&amp;K589&amp;"_"&amp;L589,[1]挑战模式!$A:$AS,14+M589,FALSE)),"",IF(VLOOKUP(J589&amp;"_"&amp;K589&amp;"_"&amp;L589,[1]挑战模式!$A:$AS,14+M589,FALSE)="","",IF(VLOOKUP(VLOOKUP(J589&amp;"_"&amp;K589&amp;"_"&amp;L589,[1]挑战模式!$A:$AS,14+M589,FALSE),[1]怪物!$B:$L,11,FALSE)=0,"",VLOOKUP(VLOOKUP(J589&amp;"_"&amp;K589&amp;"_"&amp;L589,[1]挑战模式!$A:$AS,14+M589,FALSE),[1]怪物!$B:$L,11,FALSE))))</f>
        <v/>
      </c>
      <c r="G589" t="str">
        <f t="shared" ca="1" si="28"/>
        <v>Unit_Monster_Season0_Challenge13_2_2</v>
      </c>
      <c r="H589" t="str">
        <f t="shared" ca="1" si="29"/>
        <v>TowerDefense_Monster1</v>
      </c>
      <c r="I589" t="str">
        <f ca="1">IF(B589="","",IF(RIGHT(VLOOKUP(J589&amp;"_"&amp;K589&amp;"_"&amp;L589,[1]挑战模式!$A:$AS,14+M589,FALSE),1)="3","EffectCreate_BossEffect;EffectCreate_MonsterShow","EffectCreate_MonsterShow"))</f>
        <v>EffectCreate_MonsterShow</v>
      </c>
      <c r="J589" s="2">
        <v>0</v>
      </c>
      <c r="K589" s="2">
        <v>13</v>
      </c>
      <c r="L589" s="2">
        <v>2</v>
      </c>
      <c r="M589" s="2">
        <v>2</v>
      </c>
    </row>
    <row r="590" spans="2:13" x14ac:dyDescent="0.2">
      <c r="B590" t="str">
        <f ca="1">IF(ISNA(VLOOKUP(J590&amp;"_"&amp;K590&amp;"_"&amp;L590,[1]挑战模式!$A:$AS,1,FALSE)),"",IF(VLOOKUP(J590&amp;"_"&amp;K590&amp;"_"&amp;L590,[1]挑战模式!$A:$AS,14+M590,FALSE)="","","Monster_Season"&amp;J590&amp;"_Challenge"&amp;K590&amp;"_"&amp;L590&amp;"_"&amp;M590))</f>
        <v/>
      </c>
      <c r="C590" t="str">
        <f t="shared" ca="1" si="27"/>
        <v/>
      </c>
      <c r="F590" t="str">
        <f ca="1">IF(ISNA(VLOOKUP(J590&amp;"_"&amp;K590&amp;"_"&amp;L590,[1]挑战模式!$A:$AS,14+M590,FALSE)),"",IF(VLOOKUP(J590&amp;"_"&amp;K590&amp;"_"&amp;L590,[1]挑战模式!$A:$AS,14+M590,FALSE)="","",IF(VLOOKUP(VLOOKUP(J590&amp;"_"&amp;K590&amp;"_"&amp;L590,[1]挑战模式!$A:$AS,14+M590,FALSE),[1]怪物!$B:$L,11,FALSE)=0,"",VLOOKUP(VLOOKUP(J590&amp;"_"&amp;K590&amp;"_"&amp;L590,[1]挑战模式!$A:$AS,14+M590,FALSE),[1]怪物!$B:$L,11,FALSE))))</f>
        <v/>
      </c>
      <c r="G590" t="str">
        <f t="shared" ca="1" si="28"/>
        <v/>
      </c>
      <c r="H590" t="str">
        <f t="shared" ca="1" si="29"/>
        <v/>
      </c>
      <c r="I590" t="str">
        <f ca="1">IF(B590="","",IF(RIGHT(VLOOKUP(J590&amp;"_"&amp;K590&amp;"_"&amp;L590,[1]挑战模式!$A:$AS,14+M590,FALSE),1)="3","EffectCreate_BossEffect;EffectCreate_MonsterShow","EffectCreate_MonsterShow"))</f>
        <v/>
      </c>
      <c r="J590" s="2">
        <v>0</v>
      </c>
      <c r="K590" s="2">
        <v>13</v>
      </c>
      <c r="L590" s="2">
        <v>2</v>
      </c>
      <c r="M590" s="2">
        <v>3</v>
      </c>
    </row>
    <row r="591" spans="2:13" x14ac:dyDescent="0.2">
      <c r="B591" t="str">
        <f ca="1">IF(ISNA(VLOOKUP(J591&amp;"_"&amp;K591&amp;"_"&amp;L591,[1]挑战模式!$A:$AS,1,FALSE)),"",IF(VLOOKUP(J591&amp;"_"&amp;K591&amp;"_"&amp;L591,[1]挑战模式!$A:$AS,14+M591,FALSE)="","","Monster_Season"&amp;J591&amp;"_Challenge"&amp;K591&amp;"_"&amp;L591&amp;"_"&amp;M591))</f>
        <v/>
      </c>
      <c r="C591" t="str">
        <f t="shared" ca="1" si="27"/>
        <v/>
      </c>
      <c r="F591" t="str">
        <f ca="1">IF(ISNA(VLOOKUP(J591&amp;"_"&amp;K591&amp;"_"&amp;L591,[1]挑战模式!$A:$AS,14+M591,FALSE)),"",IF(VLOOKUP(J591&amp;"_"&amp;K591&amp;"_"&amp;L591,[1]挑战模式!$A:$AS,14+M591,FALSE)="","",IF(VLOOKUP(VLOOKUP(J591&amp;"_"&amp;K591&amp;"_"&amp;L591,[1]挑战模式!$A:$AS,14+M591,FALSE),[1]怪物!$B:$L,11,FALSE)=0,"",VLOOKUP(VLOOKUP(J591&amp;"_"&amp;K591&amp;"_"&amp;L591,[1]挑战模式!$A:$AS,14+M591,FALSE),[1]怪物!$B:$L,11,FALSE))))</f>
        <v/>
      </c>
      <c r="G591" t="str">
        <f t="shared" ca="1" si="28"/>
        <v/>
      </c>
      <c r="H591" t="str">
        <f t="shared" ca="1" si="29"/>
        <v/>
      </c>
      <c r="I591" t="str">
        <f ca="1">IF(B591="","",IF(RIGHT(VLOOKUP(J591&amp;"_"&amp;K591&amp;"_"&amp;L591,[1]挑战模式!$A:$AS,14+M591,FALSE),1)="3","EffectCreate_BossEffect;EffectCreate_MonsterShow","EffectCreate_MonsterShow"))</f>
        <v/>
      </c>
      <c r="J591" s="2">
        <v>0</v>
      </c>
      <c r="K591" s="2">
        <v>13</v>
      </c>
      <c r="L591" s="2">
        <v>2</v>
      </c>
      <c r="M591" s="2">
        <v>4</v>
      </c>
    </row>
    <row r="592" spans="2:13" x14ac:dyDescent="0.2">
      <c r="B592" t="str">
        <f ca="1">IF(ISNA(VLOOKUP(J592&amp;"_"&amp;K592&amp;"_"&amp;L592,[1]挑战模式!$A:$AS,1,FALSE)),"",IF(VLOOKUP(J592&amp;"_"&amp;K592&amp;"_"&amp;L592,[1]挑战模式!$A:$AS,14+M592,FALSE)="","","Monster_Season"&amp;J592&amp;"_Challenge"&amp;K592&amp;"_"&amp;L592&amp;"_"&amp;M592))</f>
        <v/>
      </c>
      <c r="C592" t="str">
        <f t="shared" ca="1" si="27"/>
        <v/>
      </c>
      <c r="F592" t="str">
        <f ca="1">IF(ISNA(VLOOKUP(J592&amp;"_"&amp;K592&amp;"_"&amp;L592,[1]挑战模式!$A:$AS,14+M592,FALSE)),"",IF(VLOOKUP(J592&amp;"_"&amp;K592&amp;"_"&amp;L592,[1]挑战模式!$A:$AS,14+M592,FALSE)="","",IF(VLOOKUP(VLOOKUP(J592&amp;"_"&amp;K592&amp;"_"&amp;L592,[1]挑战模式!$A:$AS,14+M592,FALSE),[1]怪物!$B:$L,11,FALSE)=0,"",VLOOKUP(VLOOKUP(J592&amp;"_"&amp;K592&amp;"_"&amp;L592,[1]挑战模式!$A:$AS,14+M592,FALSE),[1]怪物!$B:$L,11,FALSE))))</f>
        <v/>
      </c>
      <c r="G592" t="str">
        <f t="shared" ca="1" si="28"/>
        <v/>
      </c>
      <c r="H592" t="str">
        <f t="shared" ca="1" si="29"/>
        <v/>
      </c>
      <c r="I592" t="str">
        <f ca="1">IF(B592="","",IF(RIGHT(VLOOKUP(J592&amp;"_"&amp;K592&amp;"_"&amp;L592,[1]挑战模式!$A:$AS,14+M592,FALSE),1)="3","EffectCreate_BossEffect;EffectCreate_MonsterShow","EffectCreate_MonsterShow"))</f>
        <v/>
      </c>
      <c r="J592" s="2">
        <v>0</v>
      </c>
      <c r="K592" s="2">
        <v>13</v>
      </c>
      <c r="L592" s="2">
        <v>2</v>
      </c>
      <c r="M592" s="2">
        <v>5</v>
      </c>
    </row>
    <row r="593" spans="2:13" x14ac:dyDescent="0.2">
      <c r="B593" t="str">
        <f ca="1">IF(ISNA(VLOOKUP(J593&amp;"_"&amp;K593&amp;"_"&amp;L593,[1]挑战模式!$A:$AS,1,FALSE)),"",IF(VLOOKUP(J593&amp;"_"&amp;K593&amp;"_"&amp;L593,[1]挑战模式!$A:$AS,14+M593,FALSE)="","","Monster_Season"&amp;J593&amp;"_Challenge"&amp;K593&amp;"_"&amp;L593&amp;"_"&amp;M593))</f>
        <v/>
      </c>
      <c r="C593" t="str">
        <f t="shared" ca="1" si="27"/>
        <v/>
      </c>
      <c r="F593" t="str">
        <f ca="1">IF(ISNA(VLOOKUP(J593&amp;"_"&amp;K593&amp;"_"&amp;L593,[1]挑战模式!$A:$AS,14+M593,FALSE)),"",IF(VLOOKUP(J593&amp;"_"&amp;K593&amp;"_"&amp;L593,[1]挑战模式!$A:$AS,14+M593,FALSE)="","",IF(VLOOKUP(VLOOKUP(J593&amp;"_"&amp;K593&amp;"_"&amp;L593,[1]挑战模式!$A:$AS,14+M593,FALSE),[1]怪物!$B:$L,11,FALSE)=0,"",VLOOKUP(VLOOKUP(J593&amp;"_"&amp;K593&amp;"_"&amp;L593,[1]挑战模式!$A:$AS,14+M593,FALSE),[1]怪物!$B:$L,11,FALSE))))</f>
        <v/>
      </c>
      <c r="G593" t="str">
        <f t="shared" ca="1" si="28"/>
        <v/>
      </c>
      <c r="H593" t="str">
        <f t="shared" ca="1" si="29"/>
        <v/>
      </c>
      <c r="I593" t="str">
        <f ca="1">IF(B593="","",IF(RIGHT(VLOOKUP(J593&amp;"_"&amp;K593&amp;"_"&amp;L593,[1]挑战模式!$A:$AS,14+M593,FALSE),1)="3","EffectCreate_BossEffect;EffectCreate_MonsterShow","EffectCreate_MonsterShow"))</f>
        <v/>
      </c>
      <c r="J593" s="2">
        <v>0</v>
      </c>
      <c r="K593" s="2">
        <v>13</v>
      </c>
      <c r="L593" s="2">
        <v>2</v>
      </c>
      <c r="M593" s="2">
        <v>6</v>
      </c>
    </row>
    <row r="594" spans="2:13" x14ac:dyDescent="0.2">
      <c r="B594" t="str">
        <f ca="1">IF(ISNA(VLOOKUP(J594&amp;"_"&amp;K594&amp;"_"&amp;L594,[1]挑战模式!$A:$AS,1,FALSE)),"",IF(VLOOKUP(J594&amp;"_"&amp;K594&amp;"_"&amp;L594,[1]挑战模式!$A:$AS,14+M594,FALSE)="","","Monster_Season"&amp;J594&amp;"_Challenge"&amp;K594&amp;"_"&amp;L594&amp;"_"&amp;M594))</f>
        <v>Monster_Season0_Challenge13_3_1</v>
      </c>
      <c r="C594" t="str">
        <f t="shared" ca="1" si="27"/>
        <v>None</v>
      </c>
      <c r="F594" t="str">
        <f ca="1">IF(ISNA(VLOOKUP(J594&amp;"_"&amp;K594&amp;"_"&amp;L594,[1]挑战模式!$A:$AS,14+M594,FALSE)),"",IF(VLOOKUP(J594&amp;"_"&amp;K594&amp;"_"&amp;L594,[1]挑战模式!$A:$AS,14+M594,FALSE)="","",IF(VLOOKUP(VLOOKUP(J594&amp;"_"&amp;K594&amp;"_"&amp;L594,[1]挑战模式!$A:$AS,14+M594,FALSE),[1]怪物!$B:$L,11,FALSE)=0,"",VLOOKUP(VLOOKUP(J594&amp;"_"&amp;K594&amp;"_"&amp;L594,[1]挑战模式!$A:$AS,14+M594,FALSE),[1]怪物!$B:$L,11,FALSE))))</f>
        <v/>
      </c>
      <c r="G594" t="str">
        <f t="shared" ca="1" si="28"/>
        <v>Unit_Monster_Season0_Challenge13_3_1</v>
      </c>
      <c r="H594" t="str">
        <f t="shared" ca="1" si="29"/>
        <v>TowerDefense_Monster1</v>
      </c>
      <c r="I594" t="str">
        <f ca="1">IF(B594="","",IF(RIGHT(VLOOKUP(J594&amp;"_"&amp;K594&amp;"_"&amp;L594,[1]挑战模式!$A:$AS,14+M594,FALSE),1)="3","EffectCreate_BossEffect;EffectCreate_MonsterShow","EffectCreate_MonsterShow"))</f>
        <v>EffectCreate_MonsterShow</v>
      </c>
      <c r="J594" s="2">
        <v>0</v>
      </c>
      <c r="K594" s="2">
        <v>13</v>
      </c>
      <c r="L594" s="2">
        <v>3</v>
      </c>
      <c r="M594" s="2">
        <v>1</v>
      </c>
    </row>
    <row r="595" spans="2:13" x14ac:dyDescent="0.2">
      <c r="B595" t="str">
        <f ca="1">IF(ISNA(VLOOKUP(J595&amp;"_"&amp;K595&amp;"_"&amp;L595,[1]挑战模式!$A:$AS,1,FALSE)),"",IF(VLOOKUP(J595&amp;"_"&amp;K595&amp;"_"&amp;L595,[1]挑战模式!$A:$AS,14+M595,FALSE)="","","Monster_Season"&amp;J595&amp;"_Challenge"&amp;K595&amp;"_"&amp;L595&amp;"_"&amp;M595))</f>
        <v>Monster_Season0_Challenge13_3_2</v>
      </c>
      <c r="C595" t="str">
        <f t="shared" ca="1" si="27"/>
        <v>None</v>
      </c>
      <c r="F595" t="str">
        <f ca="1">IF(ISNA(VLOOKUP(J595&amp;"_"&amp;K595&amp;"_"&amp;L595,[1]挑战模式!$A:$AS,14+M595,FALSE)),"",IF(VLOOKUP(J595&amp;"_"&amp;K595&amp;"_"&amp;L595,[1]挑战模式!$A:$AS,14+M595,FALSE)="","",IF(VLOOKUP(VLOOKUP(J595&amp;"_"&amp;K595&amp;"_"&amp;L595,[1]挑战模式!$A:$AS,14+M595,FALSE),[1]怪物!$B:$L,11,FALSE)=0,"",VLOOKUP(VLOOKUP(J595&amp;"_"&amp;K595&amp;"_"&amp;L595,[1]挑战模式!$A:$AS,14+M595,FALSE),[1]怪物!$B:$L,11,FALSE))))</f>
        <v/>
      </c>
      <c r="G595" t="str">
        <f t="shared" ca="1" si="28"/>
        <v>Unit_Monster_Season0_Challenge13_3_2</v>
      </c>
      <c r="H595" t="str">
        <f t="shared" ca="1" si="29"/>
        <v>TowerDefense_Monster1</v>
      </c>
      <c r="I595" t="str">
        <f ca="1">IF(B595="","",IF(RIGHT(VLOOKUP(J595&amp;"_"&amp;K595&amp;"_"&amp;L595,[1]挑战模式!$A:$AS,14+M595,FALSE),1)="3","EffectCreate_BossEffect;EffectCreate_MonsterShow","EffectCreate_MonsterShow"))</f>
        <v>EffectCreate_MonsterShow</v>
      </c>
      <c r="J595" s="2">
        <v>0</v>
      </c>
      <c r="K595" s="2">
        <v>13</v>
      </c>
      <c r="L595" s="2">
        <v>3</v>
      </c>
      <c r="M595" s="2">
        <v>2</v>
      </c>
    </row>
    <row r="596" spans="2:13" x14ac:dyDescent="0.2">
      <c r="B596" t="str">
        <f ca="1">IF(ISNA(VLOOKUP(J596&amp;"_"&amp;K596&amp;"_"&amp;L596,[1]挑战模式!$A:$AS,1,FALSE)),"",IF(VLOOKUP(J596&amp;"_"&amp;K596&amp;"_"&amp;L596,[1]挑战模式!$A:$AS,14+M596,FALSE)="","","Monster_Season"&amp;J596&amp;"_Challenge"&amp;K596&amp;"_"&amp;L596&amp;"_"&amp;M596))</f>
        <v/>
      </c>
      <c r="C596" t="str">
        <f t="shared" ca="1" si="27"/>
        <v/>
      </c>
      <c r="F596" t="str">
        <f ca="1">IF(ISNA(VLOOKUP(J596&amp;"_"&amp;K596&amp;"_"&amp;L596,[1]挑战模式!$A:$AS,14+M596,FALSE)),"",IF(VLOOKUP(J596&amp;"_"&amp;K596&amp;"_"&amp;L596,[1]挑战模式!$A:$AS,14+M596,FALSE)="","",IF(VLOOKUP(VLOOKUP(J596&amp;"_"&amp;K596&amp;"_"&amp;L596,[1]挑战模式!$A:$AS,14+M596,FALSE),[1]怪物!$B:$L,11,FALSE)=0,"",VLOOKUP(VLOOKUP(J596&amp;"_"&amp;K596&amp;"_"&amp;L596,[1]挑战模式!$A:$AS,14+M596,FALSE),[1]怪物!$B:$L,11,FALSE))))</f>
        <v/>
      </c>
      <c r="G596" t="str">
        <f t="shared" ca="1" si="28"/>
        <v/>
      </c>
      <c r="H596" t="str">
        <f t="shared" ca="1" si="29"/>
        <v/>
      </c>
      <c r="I596" t="str">
        <f ca="1">IF(B596="","",IF(RIGHT(VLOOKUP(J596&amp;"_"&amp;K596&amp;"_"&amp;L596,[1]挑战模式!$A:$AS,14+M596,FALSE),1)="3","EffectCreate_BossEffect;EffectCreate_MonsterShow","EffectCreate_MonsterShow"))</f>
        <v/>
      </c>
      <c r="J596" s="2">
        <v>0</v>
      </c>
      <c r="K596" s="2">
        <v>13</v>
      </c>
      <c r="L596" s="2">
        <v>3</v>
      </c>
      <c r="M596" s="2">
        <v>3</v>
      </c>
    </row>
    <row r="597" spans="2:13" x14ac:dyDescent="0.2">
      <c r="B597" t="str">
        <f ca="1">IF(ISNA(VLOOKUP(J597&amp;"_"&amp;K597&amp;"_"&amp;L597,[1]挑战模式!$A:$AS,1,FALSE)),"",IF(VLOOKUP(J597&amp;"_"&amp;K597&amp;"_"&amp;L597,[1]挑战模式!$A:$AS,14+M597,FALSE)="","","Monster_Season"&amp;J597&amp;"_Challenge"&amp;K597&amp;"_"&amp;L597&amp;"_"&amp;M597))</f>
        <v/>
      </c>
      <c r="C597" t="str">
        <f t="shared" ca="1" si="27"/>
        <v/>
      </c>
      <c r="F597" t="str">
        <f ca="1">IF(ISNA(VLOOKUP(J597&amp;"_"&amp;K597&amp;"_"&amp;L597,[1]挑战模式!$A:$AS,14+M597,FALSE)),"",IF(VLOOKUP(J597&amp;"_"&amp;K597&amp;"_"&amp;L597,[1]挑战模式!$A:$AS,14+M597,FALSE)="","",IF(VLOOKUP(VLOOKUP(J597&amp;"_"&amp;K597&amp;"_"&amp;L597,[1]挑战模式!$A:$AS,14+M597,FALSE),[1]怪物!$B:$L,11,FALSE)=0,"",VLOOKUP(VLOOKUP(J597&amp;"_"&amp;K597&amp;"_"&amp;L597,[1]挑战模式!$A:$AS,14+M597,FALSE),[1]怪物!$B:$L,11,FALSE))))</f>
        <v/>
      </c>
      <c r="G597" t="str">
        <f t="shared" ca="1" si="28"/>
        <v/>
      </c>
      <c r="H597" t="str">
        <f t="shared" ca="1" si="29"/>
        <v/>
      </c>
      <c r="I597" t="str">
        <f ca="1">IF(B597="","",IF(RIGHT(VLOOKUP(J597&amp;"_"&amp;K597&amp;"_"&amp;L597,[1]挑战模式!$A:$AS,14+M597,FALSE),1)="3","EffectCreate_BossEffect;EffectCreate_MonsterShow","EffectCreate_MonsterShow"))</f>
        <v/>
      </c>
      <c r="J597" s="2">
        <v>0</v>
      </c>
      <c r="K597" s="2">
        <v>13</v>
      </c>
      <c r="L597" s="2">
        <v>3</v>
      </c>
      <c r="M597" s="2">
        <v>4</v>
      </c>
    </row>
    <row r="598" spans="2:13" x14ac:dyDescent="0.2">
      <c r="B598" t="str">
        <f ca="1">IF(ISNA(VLOOKUP(J598&amp;"_"&amp;K598&amp;"_"&amp;L598,[1]挑战模式!$A:$AS,1,FALSE)),"",IF(VLOOKUP(J598&amp;"_"&amp;K598&amp;"_"&amp;L598,[1]挑战模式!$A:$AS,14+M598,FALSE)="","","Monster_Season"&amp;J598&amp;"_Challenge"&amp;K598&amp;"_"&amp;L598&amp;"_"&amp;M598))</f>
        <v/>
      </c>
      <c r="C598" t="str">
        <f t="shared" ca="1" si="27"/>
        <v/>
      </c>
      <c r="F598" t="str">
        <f ca="1">IF(ISNA(VLOOKUP(J598&amp;"_"&amp;K598&amp;"_"&amp;L598,[1]挑战模式!$A:$AS,14+M598,FALSE)),"",IF(VLOOKUP(J598&amp;"_"&amp;K598&amp;"_"&amp;L598,[1]挑战模式!$A:$AS,14+M598,FALSE)="","",IF(VLOOKUP(VLOOKUP(J598&amp;"_"&amp;K598&amp;"_"&amp;L598,[1]挑战模式!$A:$AS,14+M598,FALSE),[1]怪物!$B:$L,11,FALSE)=0,"",VLOOKUP(VLOOKUP(J598&amp;"_"&amp;K598&amp;"_"&amp;L598,[1]挑战模式!$A:$AS,14+M598,FALSE),[1]怪物!$B:$L,11,FALSE))))</f>
        <v/>
      </c>
      <c r="G598" t="str">
        <f t="shared" ca="1" si="28"/>
        <v/>
      </c>
      <c r="H598" t="str">
        <f t="shared" ca="1" si="29"/>
        <v/>
      </c>
      <c r="I598" t="str">
        <f ca="1">IF(B598="","",IF(RIGHT(VLOOKUP(J598&amp;"_"&amp;K598&amp;"_"&amp;L598,[1]挑战模式!$A:$AS,14+M598,FALSE),1)="3","EffectCreate_BossEffect;EffectCreate_MonsterShow","EffectCreate_MonsterShow"))</f>
        <v/>
      </c>
      <c r="J598" s="2">
        <v>0</v>
      </c>
      <c r="K598" s="2">
        <v>13</v>
      </c>
      <c r="L598" s="2">
        <v>3</v>
      </c>
      <c r="M598" s="2">
        <v>5</v>
      </c>
    </row>
    <row r="599" spans="2:13" x14ac:dyDescent="0.2">
      <c r="B599" t="str">
        <f ca="1">IF(ISNA(VLOOKUP(J599&amp;"_"&amp;K599&amp;"_"&amp;L599,[1]挑战模式!$A:$AS,1,FALSE)),"",IF(VLOOKUP(J599&amp;"_"&amp;K599&amp;"_"&amp;L599,[1]挑战模式!$A:$AS,14+M599,FALSE)="","","Monster_Season"&amp;J599&amp;"_Challenge"&amp;K599&amp;"_"&amp;L599&amp;"_"&amp;M599))</f>
        <v/>
      </c>
      <c r="C599" t="str">
        <f t="shared" ca="1" si="27"/>
        <v/>
      </c>
      <c r="F599" t="str">
        <f ca="1">IF(ISNA(VLOOKUP(J599&amp;"_"&amp;K599&amp;"_"&amp;L599,[1]挑战模式!$A:$AS,14+M599,FALSE)),"",IF(VLOOKUP(J599&amp;"_"&amp;K599&amp;"_"&amp;L599,[1]挑战模式!$A:$AS,14+M599,FALSE)="","",IF(VLOOKUP(VLOOKUP(J599&amp;"_"&amp;K599&amp;"_"&amp;L599,[1]挑战模式!$A:$AS,14+M599,FALSE),[1]怪物!$B:$L,11,FALSE)=0,"",VLOOKUP(VLOOKUP(J599&amp;"_"&amp;K599&amp;"_"&amp;L599,[1]挑战模式!$A:$AS,14+M599,FALSE),[1]怪物!$B:$L,11,FALSE))))</f>
        <v/>
      </c>
      <c r="G599" t="str">
        <f t="shared" ca="1" si="28"/>
        <v/>
      </c>
      <c r="H599" t="str">
        <f t="shared" ca="1" si="29"/>
        <v/>
      </c>
      <c r="I599" t="str">
        <f ca="1">IF(B599="","",IF(RIGHT(VLOOKUP(J599&amp;"_"&amp;K599&amp;"_"&amp;L599,[1]挑战模式!$A:$AS,14+M599,FALSE),1)="3","EffectCreate_BossEffect;EffectCreate_MonsterShow","EffectCreate_MonsterShow"))</f>
        <v/>
      </c>
      <c r="J599" s="2">
        <v>0</v>
      </c>
      <c r="K599" s="2">
        <v>13</v>
      </c>
      <c r="L599" s="2">
        <v>3</v>
      </c>
      <c r="M599" s="2">
        <v>6</v>
      </c>
    </row>
    <row r="600" spans="2:13" x14ac:dyDescent="0.2">
      <c r="B600" t="str">
        <f ca="1">IF(ISNA(VLOOKUP(J600&amp;"_"&amp;K600&amp;"_"&amp;L600,[1]挑战模式!$A:$AS,1,FALSE)),"",IF(VLOOKUP(J600&amp;"_"&amp;K600&amp;"_"&amp;L600,[1]挑战模式!$A:$AS,14+M600,FALSE)="","","Monster_Season"&amp;J600&amp;"_Challenge"&amp;K600&amp;"_"&amp;L600&amp;"_"&amp;M600))</f>
        <v>Monster_Season0_Challenge13_4_1</v>
      </c>
      <c r="C600" t="str">
        <f t="shared" ca="1" si="27"/>
        <v>None</v>
      </c>
      <c r="F600" t="str">
        <f ca="1">IF(ISNA(VLOOKUP(J600&amp;"_"&amp;K600&amp;"_"&amp;L600,[1]挑战模式!$A:$AS,14+M600,FALSE)),"",IF(VLOOKUP(J600&amp;"_"&amp;K600&amp;"_"&amp;L600,[1]挑战模式!$A:$AS,14+M600,FALSE)="","",IF(VLOOKUP(VLOOKUP(J600&amp;"_"&amp;K600&amp;"_"&amp;L600,[1]挑战模式!$A:$AS,14+M600,FALSE),[1]怪物!$B:$L,11,FALSE)=0,"",VLOOKUP(VLOOKUP(J600&amp;"_"&amp;K600&amp;"_"&amp;L600,[1]挑战模式!$A:$AS,14+M600,FALSE),[1]怪物!$B:$L,11,FALSE))))</f>
        <v/>
      </c>
      <c r="G600" t="str">
        <f t="shared" ca="1" si="28"/>
        <v>Unit_Monster_Season0_Challenge13_4_1</v>
      </c>
      <c r="H600" t="str">
        <f t="shared" ca="1" si="29"/>
        <v>TowerDefense_Monster1</v>
      </c>
      <c r="I600" t="str">
        <f ca="1">IF(B600="","",IF(RIGHT(VLOOKUP(J600&amp;"_"&amp;K600&amp;"_"&amp;L600,[1]挑战模式!$A:$AS,14+M600,FALSE),1)="3","EffectCreate_BossEffect;EffectCreate_MonsterShow","EffectCreate_MonsterShow"))</f>
        <v>EffectCreate_MonsterShow</v>
      </c>
      <c r="J600" s="2">
        <v>0</v>
      </c>
      <c r="K600" s="2">
        <v>13</v>
      </c>
      <c r="L600" s="2">
        <v>4</v>
      </c>
      <c r="M600" s="2">
        <v>1</v>
      </c>
    </row>
    <row r="601" spans="2:13" x14ac:dyDescent="0.2">
      <c r="B601" t="str">
        <f ca="1">IF(ISNA(VLOOKUP(J601&amp;"_"&amp;K601&amp;"_"&amp;L601,[1]挑战模式!$A:$AS,1,FALSE)),"",IF(VLOOKUP(J601&amp;"_"&amp;K601&amp;"_"&amp;L601,[1]挑战模式!$A:$AS,14+M601,FALSE)="","","Monster_Season"&amp;J601&amp;"_Challenge"&amp;K601&amp;"_"&amp;L601&amp;"_"&amp;M601))</f>
        <v>Monster_Season0_Challenge13_4_2</v>
      </c>
      <c r="C601" t="str">
        <f t="shared" ca="1" si="27"/>
        <v>None</v>
      </c>
      <c r="F601" t="str">
        <f ca="1">IF(ISNA(VLOOKUP(J601&amp;"_"&amp;K601&amp;"_"&amp;L601,[1]挑战模式!$A:$AS,14+M601,FALSE)),"",IF(VLOOKUP(J601&amp;"_"&amp;K601&amp;"_"&amp;L601,[1]挑战模式!$A:$AS,14+M601,FALSE)="","",IF(VLOOKUP(VLOOKUP(J601&amp;"_"&amp;K601&amp;"_"&amp;L601,[1]挑战模式!$A:$AS,14+M601,FALSE),[1]怪物!$B:$L,11,FALSE)=0,"",VLOOKUP(VLOOKUP(J601&amp;"_"&amp;K601&amp;"_"&amp;L601,[1]挑战模式!$A:$AS,14+M601,FALSE),[1]怪物!$B:$L,11,FALSE))))</f>
        <v/>
      </c>
      <c r="G601" t="str">
        <f t="shared" ca="1" si="28"/>
        <v>Unit_Monster_Season0_Challenge13_4_2</v>
      </c>
      <c r="H601" t="str">
        <f t="shared" ca="1" si="29"/>
        <v>TowerDefense_Monster1</v>
      </c>
      <c r="I601" t="str">
        <f ca="1">IF(B601="","",IF(RIGHT(VLOOKUP(J601&amp;"_"&amp;K601&amp;"_"&amp;L601,[1]挑战模式!$A:$AS,14+M601,FALSE),1)="3","EffectCreate_BossEffect;EffectCreate_MonsterShow","EffectCreate_MonsterShow"))</f>
        <v>EffectCreate_MonsterShow</v>
      </c>
      <c r="J601" s="2">
        <v>0</v>
      </c>
      <c r="K601" s="2">
        <v>13</v>
      </c>
      <c r="L601" s="2">
        <v>4</v>
      </c>
      <c r="M601" s="2">
        <v>2</v>
      </c>
    </row>
    <row r="602" spans="2:13" x14ac:dyDescent="0.2">
      <c r="B602" t="str">
        <f ca="1">IF(ISNA(VLOOKUP(J602&amp;"_"&amp;K602&amp;"_"&amp;L602,[1]挑战模式!$A:$AS,1,FALSE)),"",IF(VLOOKUP(J602&amp;"_"&amp;K602&amp;"_"&amp;L602,[1]挑战模式!$A:$AS,14+M602,FALSE)="","","Monster_Season"&amp;J602&amp;"_Challenge"&amp;K602&amp;"_"&amp;L602&amp;"_"&amp;M602))</f>
        <v>Monster_Season0_Challenge13_4_3</v>
      </c>
      <c r="C602" t="str">
        <f t="shared" ca="1" si="27"/>
        <v>None</v>
      </c>
      <c r="F602" t="str">
        <f ca="1">IF(ISNA(VLOOKUP(J602&amp;"_"&amp;K602&amp;"_"&amp;L602,[1]挑战模式!$A:$AS,14+M602,FALSE)),"",IF(VLOOKUP(J602&amp;"_"&amp;K602&amp;"_"&amp;L602,[1]挑战模式!$A:$AS,14+M602,FALSE)="","",IF(VLOOKUP(VLOOKUP(J602&amp;"_"&amp;K602&amp;"_"&amp;L602,[1]挑战模式!$A:$AS,14+M602,FALSE),[1]怪物!$B:$L,11,FALSE)=0,"",VLOOKUP(VLOOKUP(J602&amp;"_"&amp;K602&amp;"_"&amp;L602,[1]挑战模式!$A:$AS,14+M602,FALSE),[1]怪物!$B:$L,11,FALSE))))</f>
        <v/>
      </c>
      <c r="G602" t="str">
        <f t="shared" ca="1" si="28"/>
        <v>Unit_Monster_Season0_Challenge13_4_3</v>
      </c>
      <c r="H602" t="str">
        <f t="shared" ca="1" si="29"/>
        <v>TowerDefense_Monster1</v>
      </c>
      <c r="I602" t="str">
        <f ca="1">IF(B602="","",IF(RIGHT(VLOOKUP(J602&amp;"_"&amp;K602&amp;"_"&amp;L602,[1]挑战模式!$A:$AS,14+M602,FALSE),1)="3","EffectCreate_BossEffect;EffectCreate_MonsterShow","EffectCreate_MonsterShow"))</f>
        <v>EffectCreate_MonsterShow</v>
      </c>
      <c r="J602" s="2">
        <v>0</v>
      </c>
      <c r="K602" s="2">
        <v>13</v>
      </c>
      <c r="L602" s="2">
        <v>4</v>
      </c>
      <c r="M602" s="2">
        <v>3</v>
      </c>
    </row>
    <row r="603" spans="2:13" x14ac:dyDescent="0.2">
      <c r="B603" t="str">
        <f ca="1">IF(ISNA(VLOOKUP(J603&amp;"_"&amp;K603&amp;"_"&amp;L603,[1]挑战模式!$A:$AS,1,FALSE)),"",IF(VLOOKUP(J603&amp;"_"&amp;K603&amp;"_"&amp;L603,[1]挑战模式!$A:$AS,14+M603,FALSE)="","","Monster_Season"&amp;J603&amp;"_Challenge"&amp;K603&amp;"_"&amp;L603&amp;"_"&amp;M603))</f>
        <v/>
      </c>
      <c r="C603" t="str">
        <f t="shared" ca="1" si="27"/>
        <v/>
      </c>
      <c r="F603" t="str">
        <f ca="1">IF(ISNA(VLOOKUP(J603&amp;"_"&amp;K603&amp;"_"&amp;L603,[1]挑战模式!$A:$AS,14+M603,FALSE)),"",IF(VLOOKUP(J603&amp;"_"&amp;K603&amp;"_"&amp;L603,[1]挑战模式!$A:$AS,14+M603,FALSE)="","",IF(VLOOKUP(VLOOKUP(J603&amp;"_"&amp;K603&amp;"_"&amp;L603,[1]挑战模式!$A:$AS,14+M603,FALSE),[1]怪物!$B:$L,11,FALSE)=0,"",VLOOKUP(VLOOKUP(J603&amp;"_"&amp;K603&amp;"_"&amp;L603,[1]挑战模式!$A:$AS,14+M603,FALSE),[1]怪物!$B:$L,11,FALSE))))</f>
        <v/>
      </c>
      <c r="G603" t="str">
        <f t="shared" ca="1" si="28"/>
        <v/>
      </c>
      <c r="H603" t="str">
        <f t="shared" ca="1" si="29"/>
        <v/>
      </c>
      <c r="I603" t="str">
        <f ca="1">IF(B603="","",IF(RIGHT(VLOOKUP(J603&amp;"_"&amp;K603&amp;"_"&amp;L603,[1]挑战模式!$A:$AS,14+M603,FALSE),1)="3","EffectCreate_BossEffect;EffectCreate_MonsterShow","EffectCreate_MonsterShow"))</f>
        <v/>
      </c>
      <c r="J603" s="2">
        <v>0</v>
      </c>
      <c r="K603" s="2">
        <v>13</v>
      </c>
      <c r="L603" s="2">
        <v>4</v>
      </c>
      <c r="M603" s="2">
        <v>4</v>
      </c>
    </row>
    <row r="604" spans="2:13" x14ac:dyDescent="0.2">
      <c r="B604" t="str">
        <f ca="1">IF(ISNA(VLOOKUP(J604&amp;"_"&amp;K604&amp;"_"&amp;L604,[1]挑战模式!$A:$AS,1,FALSE)),"",IF(VLOOKUP(J604&amp;"_"&amp;K604&amp;"_"&amp;L604,[1]挑战模式!$A:$AS,14+M604,FALSE)="","","Monster_Season"&amp;J604&amp;"_Challenge"&amp;K604&amp;"_"&amp;L604&amp;"_"&amp;M604))</f>
        <v/>
      </c>
      <c r="C604" t="str">
        <f t="shared" ca="1" si="27"/>
        <v/>
      </c>
      <c r="F604" t="str">
        <f ca="1">IF(ISNA(VLOOKUP(J604&amp;"_"&amp;K604&amp;"_"&amp;L604,[1]挑战模式!$A:$AS,14+M604,FALSE)),"",IF(VLOOKUP(J604&amp;"_"&amp;K604&amp;"_"&amp;L604,[1]挑战模式!$A:$AS,14+M604,FALSE)="","",IF(VLOOKUP(VLOOKUP(J604&amp;"_"&amp;K604&amp;"_"&amp;L604,[1]挑战模式!$A:$AS,14+M604,FALSE),[1]怪物!$B:$L,11,FALSE)=0,"",VLOOKUP(VLOOKUP(J604&amp;"_"&amp;K604&amp;"_"&amp;L604,[1]挑战模式!$A:$AS,14+M604,FALSE),[1]怪物!$B:$L,11,FALSE))))</f>
        <v/>
      </c>
      <c r="G604" t="str">
        <f t="shared" ca="1" si="28"/>
        <v/>
      </c>
      <c r="H604" t="str">
        <f t="shared" ca="1" si="29"/>
        <v/>
      </c>
      <c r="I604" t="str">
        <f ca="1">IF(B604="","",IF(RIGHT(VLOOKUP(J604&amp;"_"&amp;K604&amp;"_"&amp;L604,[1]挑战模式!$A:$AS,14+M604,FALSE),1)="3","EffectCreate_BossEffect;EffectCreate_MonsterShow","EffectCreate_MonsterShow"))</f>
        <v/>
      </c>
      <c r="J604" s="2">
        <v>0</v>
      </c>
      <c r="K604" s="2">
        <v>13</v>
      </c>
      <c r="L604" s="2">
        <v>4</v>
      </c>
      <c r="M604" s="2">
        <v>5</v>
      </c>
    </row>
    <row r="605" spans="2:13" x14ac:dyDescent="0.2">
      <c r="B605" t="str">
        <f ca="1">IF(ISNA(VLOOKUP(J605&amp;"_"&amp;K605&amp;"_"&amp;L605,[1]挑战模式!$A:$AS,1,FALSE)),"",IF(VLOOKUP(J605&amp;"_"&amp;K605&amp;"_"&amp;L605,[1]挑战模式!$A:$AS,14+M605,FALSE)="","","Monster_Season"&amp;J605&amp;"_Challenge"&amp;K605&amp;"_"&amp;L605&amp;"_"&amp;M605))</f>
        <v/>
      </c>
      <c r="C605" t="str">
        <f t="shared" ca="1" si="27"/>
        <v/>
      </c>
      <c r="F605" t="str">
        <f ca="1">IF(ISNA(VLOOKUP(J605&amp;"_"&amp;K605&amp;"_"&amp;L605,[1]挑战模式!$A:$AS,14+M605,FALSE)),"",IF(VLOOKUP(J605&amp;"_"&amp;K605&amp;"_"&amp;L605,[1]挑战模式!$A:$AS,14+M605,FALSE)="","",IF(VLOOKUP(VLOOKUP(J605&amp;"_"&amp;K605&amp;"_"&amp;L605,[1]挑战模式!$A:$AS,14+M605,FALSE),[1]怪物!$B:$L,11,FALSE)=0,"",VLOOKUP(VLOOKUP(J605&amp;"_"&amp;K605&amp;"_"&amp;L605,[1]挑战模式!$A:$AS,14+M605,FALSE),[1]怪物!$B:$L,11,FALSE))))</f>
        <v/>
      </c>
      <c r="G605" t="str">
        <f t="shared" ca="1" si="28"/>
        <v/>
      </c>
      <c r="H605" t="str">
        <f t="shared" ca="1" si="29"/>
        <v/>
      </c>
      <c r="I605" t="str">
        <f ca="1">IF(B605="","",IF(RIGHT(VLOOKUP(J605&amp;"_"&amp;K605&amp;"_"&amp;L605,[1]挑战模式!$A:$AS,14+M605,FALSE),1)="3","EffectCreate_BossEffect;EffectCreate_MonsterShow","EffectCreate_MonsterShow"))</f>
        <v/>
      </c>
      <c r="J605" s="2">
        <v>0</v>
      </c>
      <c r="K605" s="2">
        <v>13</v>
      </c>
      <c r="L605" s="2">
        <v>4</v>
      </c>
      <c r="M605" s="2">
        <v>6</v>
      </c>
    </row>
    <row r="606" spans="2:13" x14ac:dyDescent="0.2">
      <c r="B606" t="str">
        <f ca="1">IF(ISNA(VLOOKUP(J606&amp;"_"&amp;K606&amp;"_"&amp;L606,[1]挑战模式!$A:$AS,1,FALSE)),"",IF(VLOOKUP(J606&amp;"_"&amp;K606&amp;"_"&amp;L606,[1]挑战模式!$A:$AS,14+M606,FALSE)="","","Monster_Season"&amp;J606&amp;"_Challenge"&amp;K606&amp;"_"&amp;L606&amp;"_"&amp;M606))</f>
        <v>Monster_Season0_Challenge13_5_1</v>
      </c>
      <c r="C606" t="str">
        <f t="shared" ca="1" si="27"/>
        <v>None</v>
      </c>
      <c r="F606" t="str">
        <f ca="1">IF(ISNA(VLOOKUP(J606&amp;"_"&amp;K606&amp;"_"&amp;L606,[1]挑战模式!$A:$AS,14+M606,FALSE)),"",IF(VLOOKUP(J606&amp;"_"&amp;K606&amp;"_"&amp;L606,[1]挑战模式!$A:$AS,14+M606,FALSE)="","",IF(VLOOKUP(VLOOKUP(J606&amp;"_"&amp;K606&amp;"_"&amp;L606,[1]挑战模式!$A:$AS,14+M606,FALSE),[1]怪物!$B:$L,11,FALSE)=0,"",VLOOKUP(VLOOKUP(J606&amp;"_"&amp;K606&amp;"_"&amp;L606,[1]挑战模式!$A:$AS,14+M606,FALSE),[1]怪物!$B:$L,11,FALSE))))</f>
        <v/>
      </c>
      <c r="G606" t="str">
        <f t="shared" ca="1" si="28"/>
        <v>Unit_Monster_Season0_Challenge13_5_1</v>
      </c>
      <c r="H606" t="str">
        <f t="shared" ca="1" si="29"/>
        <v>TowerDefense_Monster1</v>
      </c>
      <c r="I606" t="str">
        <f ca="1">IF(B606="","",IF(RIGHT(VLOOKUP(J606&amp;"_"&amp;K606&amp;"_"&amp;L606,[1]挑战模式!$A:$AS,14+M606,FALSE),1)="3","EffectCreate_BossEffect;EffectCreate_MonsterShow","EffectCreate_MonsterShow"))</f>
        <v>EffectCreate_MonsterShow</v>
      </c>
      <c r="J606" s="2">
        <v>0</v>
      </c>
      <c r="K606" s="2">
        <v>13</v>
      </c>
      <c r="L606" s="2">
        <v>5</v>
      </c>
      <c r="M606" s="2">
        <v>1</v>
      </c>
    </row>
    <row r="607" spans="2:13" x14ac:dyDescent="0.2">
      <c r="B607" t="str">
        <f ca="1">IF(ISNA(VLOOKUP(J607&amp;"_"&amp;K607&amp;"_"&amp;L607,[1]挑战模式!$A:$AS,1,FALSE)),"",IF(VLOOKUP(J607&amp;"_"&amp;K607&amp;"_"&amp;L607,[1]挑战模式!$A:$AS,14+M607,FALSE)="","","Monster_Season"&amp;J607&amp;"_Challenge"&amp;K607&amp;"_"&amp;L607&amp;"_"&amp;M607))</f>
        <v>Monster_Season0_Challenge13_5_2</v>
      </c>
      <c r="C607" t="str">
        <f t="shared" ca="1" si="27"/>
        <v>None</v>
      </c>
      <c r="F607" t="str">
        <f ca="1">IF(ISNA(VLOOKUP(J607&amp;"_"&amp;K607&amp;"_"&amp;L607,[1]挑战模式!$A:$AS,14+M607,FALSE)),"",IF(VLOOKUP(J607&amp;"_"&amp;K607&amp;"_"&amp;L607,[1]挑战模式!$A:$AS,14+M607,FALSE)="","",IF(VLOOKUP(VLOOKUP(J607&amp;"_"&amp;K607&amp;"_"&amp;L607,[1]挑战模式!$A:$AS,14+M607,FALSE),[1]怪物!$B:$L,11,FALSE)=0,"",VLOOKUP(VLOOKUP(J607&amp;"_"&amp;K607&amp;"_"&amp;L607,[1]挑战模式!$A:$AS,14+M607,FALSE),[1]怪物!$B:$L,11,FALSE))))</f>
        <v/>
      </c>
      <c r="G607" t="str">
        <f t="shared" ca="1" si="28"/>
        <v>Unit_Monster_Season0_Challenge13_5_2</v>
      </c>
      <c r="H607" t="str">
        <f t="shared" ca="1" si="29"/>
        <v>TowerDefense_Monster1</v>
      </c>
      <c r="I607" t="str">
        <f ca="1">IF(B607="","",IF(RIGHT(VLOOKUP(J607&amp;"_"&amp;K607&amp;"_"&amp;L607,[1]挑战模式!$A:$AS,14+M607,FALSE),1)="3","EffectCreate_BossEffect;EffectCreate_MonsterShow","EffectCreate_MonsterShow"))</f>
        <v>EffectCreate_MonsterShow</v>
      </c>
      <c r="J607" s="2">
        <v>0</v>
      </c>
      <c r="K607" s="2">
        <v>13</v>
      </c>
      <c r="L607" s="2">
        <v>5</v>
      </c>
      <c r="M607" s="2">
        <v>2</v>
      </c>
    </row>
    <row r="608" spans="2:13" x14ac:dyDescent="0.2">
      <c r="B608" t="str">
        <f ca="1">IF(ISNA(VLOOKUP(J608&amp;"_"&amp;K608&amp;"_"&amp;L608,[1]挑战模式!$A:$AS,1,FALSE)),"",IF(VLOOKUP(J608&amp;"_"&amp;K608&amp;"_"&amp;L608,[1]挑战模式!$A:$AS,14+M608,FALSE)="","","Monster_Season"&amp;J608&amp;"_Challenge"&amp;K608&amp;"_"&amp;L608&amp;"_"&amp;M608))</f>
        <v>Monster_Season0_Challenge13_5_3</v>
      </c>
      <c r="C608" t="str">
        <f t="shared" ca="1" si="27"/>
        <v>None</v>
      </c>
      <c r="F608" t="str">
        <f ca="1">IF(ISNA(VLOOKUP(J608&amp;"_"&amp;K608&amp;"_"&amp;L608,[1]挑战模式!$A:$AS,14+M608,FALSE)),"",IF(VLOOKUP(J608&amp;"_"&amp;K608&amp;"_"&amp;L608,[1]挑战模式!$A:$AS,14+M608,FALSE)="","",IF(VLOOKUP(VLOOKUP(J608&amp;"_"&amp;K608&amp;"_"&amp;L608,[1]挑战模式!$A:$AS,14+M608,FALSE),[1]怪物!$B:$L,11,FALSE)=0,"",VLOOKUP(VLOOKUP(J608&amp;"_"&amp;K608&amp;"_"&amp;L608,[1]挑战模式!$A:$AS,14+M608,FALSE),[1]怪物!$B:$L,11,FALSE))))</f>
        <v>Video_Weaken</v>
      </c>
      <c r="G608" t="str">
        <f t="shared" ca="1" si="28"/>
        <v>Unit_Monster_Season0_Challenge13_5_3</v>
      </c>
      <c r="H608" t="str">
        <f t="shared" ca="1" si="29"/>
        <v>TowerDefense_Monster1</v>
      </c>
      <c r="I608" t="str">
        <f ca="1">IF(B608="","",IF(RIGHT(VLOOKUP(J608&amp;"_"&amp;K608&amp;"_"&amp;L608,[1]挑战模式!$A:$AS,14+M608,FALSE),1)="3","EffectCreate_BossEffect;EffectCreate_MonsterShow","EffectCreate_MonsterShow"))</f>
        <v>EffectCreate_MonsterShow</v>
      </c>
      <c r="J608" s="2">
        <v>0</v>
      </c>
      <c r="K608" s="2">
        <v>13</v>
      </c>
      <c r="L608" s="2">
        <v>5</v>
      </c>
      <c r="M608" s="2">
        <v>3</v>
      </c>
    </row>
    <row r="609" spans="2:13" x14ac:dyDescent="0.2">
      <c r="B609" t="str">
        <f ca="1">IF(ISNA(VLOOKUP(J609&amp;"_"&amp;K609&amp;"_"&amp;L609,[1]挑战模式!$A:$AS,1,FALSE)),"",IF(VLOOKUP(J609&amp;"_"&amp;K609&amp;"_"&amp;L609,[1]挑战模式!$A:$AS,14+M609,FALSE)="","","Monster_Season"&amp;J609&amp;"_Challenge"&amp;K609&amp;"_"&amp;L609&amp;"_"&amp;M609))</f>
        <v/>
      </c>
      <c r="C609" t="str">
        <f t="shared" ca="1" si="27"/>
        <v/>
      </c>
      <c r="F609" t="str">
        <f ca="1">IF(ISNA(VLOOKUP(J609&amp;"_"&amp;K609&amp;"_"&amp;L609,[1]挑战模式!$A:$AS,14+M609,FALSE)),"",IF(VLOOKUP(J609&amp;"_"&amp;K609&amp;"_"&amp;L609,[1]挑战模式!$A:$AS,14+M609,FALSE)="","",IF(VLOOKUP(VLOOKUP(J609&amp;"_"&amp;K609&amp;"_"&amp;L609,[1]挑战模式!$A:$AS,14+M609,FALSE),[1]怪物!$B:$L,11,FALSE)=0,"",VLOOKUP(VLOOKUP(J609&amp;"_"&amp;K609&amp;"_"&amp;L609,[1]挑战模式!$A:$AS,14+M609,FALSE),[1]怪物!$B:$L,11,FALSE))))</f>
        <v/>
      </c>
      <c r="G609" t="str">
        <f t="shared" ca="1" si="28"/>
        <v/>
      </c>
      <c r="H609" t="str">
        <f t="shared" ca="1" si="29"/>
        <v/>
      </c>
      <c r="I609" t="str">
        <f ca="1">IF(B609="","",IF(RIGHT(VLOOKUP(J609&amp;"_"&amp;K609&amp;"_"&amp;L609,[1]挑战模式!$A:$AS,14+M609,FALSE),1)="3","EffectCreate_BossEffect;EffectCreate_MonsterShow","EffectCreate_MonsterShow"))</f>
        <v/>
      </c>
      <c r="J609" s="2">
        <v>0</v>
      </c>
      <c r="K609" s="2">
        <v>13</v>
      </c>
      <c r="L609" s="2">
        <v>5</v>
      </c>
      <c r="M609" s="2">
        <v>4</v>
      </c>
    </row>
    <row r="610" spans="2:13" x14ac:dyDescent="0.2">
      <c r="B610" t="str">
        <f ca="1">IF(ISNA(VLOOKUP(J610&amp;"_"&amp;K610&amp;"_"&amp;L610,[1]挑战模式!$A:$AS,1,FALSE)),"",IF(VLOOKUP(J610&amp;"_"&amp;K610&amp;"_"&amp;L610,[1]挑战模式!$A:$AS,14+M610,FALSE)="","","Monster_Season"&amp;J610&amp;"_Challenge"&amp;K610&amp;"_"&amp;L610&amp;"_"&amp;M610))</f>
        <v/>
      </c>
      <c r="C610" t="str">
        <f t="shared" ca="1" si="27"/>
        <v/>
      </c>
      <c r="F610" t="str">
        <f ca="1">IF(ISNA(VLOOKUP(J610&amp;"_"&amp;K610&amp;"_"&amp;L610,[1]挑战模式!$A:$AS,14+M610,FALSE)),"",IF(VLOOKUP(J610&amp;"_"&amp;K610&amp;"_"&amp;L610,[1]挑战模式!$A:$AS,14+M610,FALSE)="","",IF(VLOOKUP(VLOOKUP(J610&amp;"_"&amp;K610&amp;"_"&amp;L610,[1]挑战模式!$A:$AS,14+M610,FALSE),[1]怪物!$B:$L,11,FALSE)=0,"",VLOOKUP(VLOOKUP(J610&amp;"_"&amp;K610&amp;"_"&amp;L610,[1]挑战模式!$A:$AS,14+M610,FALSE),[1]怪物!$B:$L,11,FALSE))))</f>
        <v/>
      </c>
      <c r="G610" t="str">
        <f t="shared" ca="1" si="28"/>
        <v/>
      </c>
      <c r="H610" t="str">
        <f t="shared" ca="1" si="29"/>
        <v/>
      </c>
      <c r="I610" t="str">
        <f ca="1">IF(B610="","",IF(RIGHT(VLOOKUP(J610&amp;"_"&amp;K610&amp;"_"&amp;L610,[1]挑战模式!$A:$AS,14+M610,FALSE),1)="3","EffectCreate_BossEffect;EffectCreate_MonsterShow","EffectCreate_MonsterShow"))</f>
        <v/>
      </c>
      <c r="J610" s="2">
        <v>0</v>
      </c>
      <c r="K610" s="2">
        <v>13</v>
      </c>
      <c r="L610" s="2">
        <v>5</v>
      </c>
      <c r="M610" s="2">
        <v>5</v>
      </c>
    </row>
    <row r="611" spans="2:13" x14ac:dyDescent="0.2">
      <c r="B611" t="str">
        <f ca="1">IF(ISNA(VLOOKUP(J611&amp;"_"&amp;K611&amp;"_"&amp;L611,[1]挑战模式!$A:$AS,1,FALSE)),"",IF(VLOOKUP(J611&amp;"_"&amp;K611&amp;"_"&amp;L611,[1]挑战模式!$A:$AS,14+M611,FALSE)="","","Monster_Season"&amp;J611&amp;"_Challenge"&amp;K611&amp;"_"&amp;L611&amp;"_"&amp;M611))</f>
        <v/>
      </c>
      <c r="C611" t="str">
        <f t="shared" ca="1" si="27"/>
        <v/>
      </c>
      <c r="F611" t="str">
        <f ca="1">IF(ISNA(VLOOKUP(J611&amp;"_"&amp;K611&amp;"_"&amp;L611,[1]挑战模式!$A:$AS,14+M611,FALSE)),"",IF(VLOOKUP(J611&amp;"_"&amp;K611&amp;"_"&amp;L611,[1]挑战模式!$A:$AS,14+M611,FALSE)="","",IF(VLOOKUP(VLOOKUP(J611&amp;"_"&amp;K611&amp;"_"&amp;L611,[1]挑战模式!$A:$AS,14+M611,FALSE),[1]怪物!$B:$L,11,FALSE)=0,"",VLOOKUP(VLOOKUP(J611&amp;"_"&amp;K611&amp;"_"&amp;L611,[1]挑战模式!$A:$AS,14+M611,FALSE),[1]怪物!$B:$L,11,FALSE))))</f>
        <v/>
      </c>
      <c r="G611" t="str">
        <f t="shared" ca="1" si="28"/>
        <v/>
      </c>
      <c r="H611" t="str">
        <f t="shared" ca="1" si="29"/>
        <v/>
      </c>
      <c r="I611" t="str">
        <f ca="1">IF(B611="","",IF(RIGHT(VLOOKUP(J611&amp;"_"&amp;K611&amp;"_"&amp;L611,[1]挑战模式!$A:$AS,14+M611,FALSE),1)="3","EffectCreate_BossEffect;EffectCreate_MonsterShow","EffectCreate_MonsterShow"))</f>
        <v/>
      </c>
      <c r="J611" s="2">
        <v>0</v>
      </c>
      <c r="K611" s="2">
        <v>13</v>
      </c>
      <c r="L611" s="2">
        <v>5</v>
      </c>
      <c r="M611" s="2">
        <v>6</v>
      </c>
    </row>
    <row r="612" spans="2:13" x14ac:dyDescent="0.2">
      <c r="B612" t="str">
        <f ca="1">IF(ISNA(VLOOKUP(J612&amp;"_"&amp;K612&amp;"_"&amp;L612,[1]挑战模式!$A:$AS,1,FALSE)),"",IF(VLOOKUP(J612&amp;"_"&amp;K612&amp;"_"&amp;L612,[1]挑战模式!$A:$AS,14+M612,FALSE)="","","Monster_Season"&amp;J612&amp;"_Challenge"&amp;K612&amp;"_"&amp;L612&amp;"_"&amp;M612))</f>
        <v>Monster_Season0_Challenge13_6_1</v>
      </c>
      <c r="C612" t="str">
        <f t="shared" ca="1" si="27"/>
        <v>None</v>
      </c>
      <c r="F612" t="str">
        <f ca="1">IF(ISNA(VLOOKUP(J612&amp;"_"&amp;K612&amp;"_"&amp;L612,[1]挑战模式!$A:$AS,14+M612,FALSE)),"",IF(VLOOKUP(J612&amp;"_"&amp;K612&amp;"_"&amp;L612,[1]挑战模式!$A:$AS,14+M612,FALSE)="","",IF(VLOOKUP(VLOOKUP(J612&amp;"_"&amp;K612&amp;"_"&amp;L612,[1]挑战模式!$A:$AS,14+M612,FALSE),[1]怪物!$B:$L,11,FALSE)=0,"",VLOOKUP(VLOOKUP(J612&amp;"_"&amp;K612&amp;"_"&amp;L612,[1]挑战模式!$A:$AS,14+M612,FALSE),[1]怪物!$B:$L,11,FALSE))))</f>
        <v/>
      </c>
      <c r="G612" t="str">
        <f t="shared" ca="1" si="28"/>
        <v>Unit_Monster_Season0_Challenge13_6_1</v>
      </c>
      <c r="H612" t="str">
        <f t="shared" ca="1" si="29"/>
        <v>TowerDefense_Monster1</v>
      </c>
      <c r="I612" t="str">
        <f ca="1">IF(B612="","",IF(RIGHT(VLOOKUP(J612&amp;"_"&amp;K612&amp;"_"&amp;L612,[1]挑战模式!$A:$AS,14+M612,FALSE),1)="3","EffectCreate_BossEffect;EffectCreate_MonsterShow","EffectCreate_MonsterShow"))</f>
        <v>EffectCreate_MonsterShow</v>
      </c>
      <c r="J612" s="2">
        <v>0</v>
      </c>
      <c r="K612" s="2">
        <v>13</v>
      </c>
      <c r="L612" s="2">
        <v>6</v>
      </c>
      <c r="M612" s="2">
        <v>1</v>
      </c>
    </row>
    <row r="613" spans="2:13" x14ac:dyDescent="0.2">
      <c r="B613" t="str">
        <f ca="1">IF(ISNA(VLOOKUP(J613&amp;"_"&amp;K613&amp;"_"&amp;L613,[1]挑战模式!$A:$AS,1,FALSE)),"",IF(VLOOKUP(J613&amp;"_"&amp;K613&amp;"_"&amp;L613,[1]挑战模式!$A:$AS,14+M613,FALSE)="","","Monster_Season"&amp;J613&amp;"_Challenge"&amp;K613&amp;"_"&amp;L613&amp;"_"&amp;M613))</f>
        <v>Monster_Season0_Challenge13_6_2</v>
      </c>
      <c r="C613" t="str">
        <f t="shared" ca="1" si="27"/>
        <v>None</v>
      </c>
      <c r="F613" t="str">
        <f ca="1">IF(ISNA(VLOOKUP(J613&amp;"_"&amp;K613&amp;"_"&amp;L613,[1]挑战模式!$A:$AS,14+M613,FALSE)),"",IF(VLOOKUP(J613&amp;"_"&amp;K613&amp;"_"&amp;L613,[1]挑战模式!$A:$AS,14+M613,FALSE)="","",IF(VLOOKUP(VLOOKUP(J613&amp;"_"&amp;K613&amp;"_"&amp;L613,[1]挑战模式!$A:$AS,14+M613,FALSE),[1]怪物!$B:$L,11,FALSE)=0,"",VLOOKUP(VLOOKUP(J613&amp;"_"&amp;K613&amp;"_"&amp;L613,[1]挑战模式!$A:$AS,14+M613,FALSE),[1]怪物!$B:$L,11,FALSE))))</f>
        <v/>
      </c>
      <c r="G613" t="str">
        <f t="shared" ca="1" si="28"/>
        <v>Unit_Monster_Season0_Challenge13_6_2</v>
      </c>
      <c r="H613" t="str">
        <f t="shared" ca="1" si="29"/>
        <v>TowerDefense_Monster1</v>
      </c>
      <c r="I613" t="str">
        <f ca="1">IF(B613="","",IF(RIGHT(VLOOKUP(J613&amp;"_"&amp;K613&amp;"_"&amp;L613,[1]挑战模式!$A:$AS,14+M613,FALSE),1)="3","EffectCreate_BossEffect;EffectCreate_MonsterShow","EffectCreate_MonsterShow"))</f>
        <v>EffectCreate_MonsterShow</v>
      </c>
      <c r="J613" s="2">
        <v>0</v>
      </c>
      <c r="K613" s="2">
        <v>13</v>
      </c>
      <c r="L613" s="2">
        <v>6</v>
      </c>
      <c r="M613" s="2">
        <v>2</v>
      </c>
    </row>
    <row r="614" spans="2:13" x14ac:dyDescent="0.2">
      <c r="B614" t="str">
        <f ca="1">IF(ISNA(VLOOKUP(J614&amp;"_"&amp;K614&amp;"_"&amp;L614,[1]挑战模式!$A:$AS,1,FALSE)),"",IF(VLOOKUP(J614&amp;"_"&amp;K614&amp;"_"&amp;L614,[1]挑战模式!$A:$AS,14+M614,FALSE)="","","Monster_Season"&amp;J614&amp;"_Challenge"&amp;K614&amp;"_"&amp;L614&amp;"_"&amp;M614))</f>
        <v>Monster_Season0_Challenge13_6_3</v>
      </c>
      <c r="C614" t="str">
        <f t="shared" ca="1" si="27"/>
        <v>None</v>
      </c>
      <c r="F614" t="str">
        <f ca="1">IF(ISNA(VLOOKUP(J614&amp;"_"&amp;K614&amp;"_"&amp;L614,[1]挑战模式!$A:$AS,14+M614,FALSE)),"",IF(VLOOKUP(J614&amp;"_"&amp;K614&amp;"_"&amp;L614,[1]挑战模式!$A:$AS,14+M614,FALSE)="","",IF(VLOOKUP(VLOOKUP(J614&amp;"_"&amp;K614&amp;"_"&amp;L614,[1]挑战模式!$A:$AS,14+M614,FALSE),[1]怪物!$B:$L,11,FALSE)=0,"",VLOOKUP(VLOOKUP(J614&amp;"_"&amp;K614&amp;"_"&amp;L614,[1]挑战模式!$A:$AS,14+M614,FALSE),[1]怪物!$B:$L,11,FALSE))))</f>
        <v/>
      </c>
      <c r="G614" t="str">
        <f t="shared" ca="1" si="28"/>
        <v>Unit_Monster_Season0_Challenge13_6_3</v>
      </c>
      <c r="H614" t="str">
        <f t="shared" ca="1" si="29"/>
        <v>TowerDefense_Monster1</v>
      </c>
      <c r="I614" t="str">
        <f ca="1">IF(B614="","",IF(RIGHT(VLOOKUP(J614&amp;"_"&amp;K614&amp;"_"&amp;L614,[1]挑战模式!$A:$AS,14+M614,FALSE),1)="3","EffectCreate_BossEffect;EffectCreate_MonsterShow","EffectCreate_MonsterShow"))</f>
        <v>EffectCreate_MonsterShow</v>
      </c>
      <c r="J614" s="2">
        <v>0</v>
      </c>
      <c r="K614" s="2">
        <v>13</v>
      </c>
      <c r="L614" s="2">
        <v>6</v>
      </c>
      <c r="M614" s="2">
        <v>3</v>
      </c>
    </row>
    <row r="615" spans="2:13" x14ac:dyDescent="0.2">
      <c r="B615" t="str">
        <f ca="1">IF(ISNA(VLOOKUP(J615&amp;"_"&amp;K615&amp;"_"&amp;L615,[1]挑战模式!$A:$AS,1,FALSE)),"",IF(VLOOKUP(J615&amp;"_"&amp;K615&amp;"_"&amp;L615,[1]挑战模式!$A:$AS,14+M615,FALSE)="","","Monster_Season"&amp;J615&amp;"_Challenge"&amp;K615&amp;"_"&amp;L615&amp;"_"&amp;M615))</f>
        <v>Monster_Season0_Challenge13_6_4</v>
      </c>
      <c r="C615" t="str">
        <f t="shared" ref="C615:C678" ca="1" si="30">IF(B615="","","None")</f>
        <v>None</v>
      </c>
      <c r="F615" t="str">
        <f ca="1">IF(ISNA(VLOOKUP(J615&amp;"_"&amp;K615&amp;"_"&amp;L615,[1]挑战模式!$A:$AS,14+M615,FALSE)),"",IF(VLOOKUP(J615&amp;"_"&amp;K615&amp;"_"&amp;L615,[1]挑战模式!$A:$AS,14+M615,FALSE)="","",IF(VLOOKUP(VLOOKUP(J615&amp;"_"&amp;K615&amp;"_"&amp;L615,[1]挑战模式!$A:$AS,14+M615,FALSE),[1]怪物!$B:$L,11,FALSE)=0,"",VLOOKUP(VLOOKUP(J615&amp;"_"&amp;K615&amp;"_"&amp;L615,[1]挑战模式!$A:$AS,14+M615,FALSE),[1]怪物!$B:$L,11,FALSE))))</f>
        <v>Video_Weaken</v>
      </c>
      <c r="G615" t="str">
        <f t="shared" ref="G615:G678" ca="1" si="31">IF(B615="","","Unit_Monster"&amp;RIGHT(B615,LEN(B615)-7))</f>
        <v>Unit_Monster_Season0_Challenge13_6_4</v>
      </c>
      <c r="H615" t="str">
        <f t="shared" ref="H615:H678" ca="1" si="32">IF(B615="","","TowerDefense_Monster1")</f>
        <v>TowerDefense_Monster1</v>
      </c>
      <c r="I615" t="str">
        <f ca="1">IF(B615="","",IF(RIGHT(VLOOKUP(J615&amp;"_"&amp;K615&amp;"_"&amp;L615,[1]挑战模式!$A:$AS,14+M615,FALSE),1)="3","EffectCreate_BossEffect;EffectCreate_MonsterShow","EffectCreate_MonsterShow"))</f>
        <v>EffectCreate_MonsterShow</v>
      </c>
      <c r="J615" s="2">
        <v>0</v>
      </c>
      <c r="K615" s="2">
        <v>13</v>
      </c>
      <c r="L615" s="2">
        <v>6</v>
      </c>
      <c r="M615" s="2">
        <v>4</v>
      </c>
    </row>
    <row r="616" spans="2:13" x14ac:dyDescent="0.2">
      <c r="B616" t="str">
        <f ca="1">IF(ISNA(VLOOKUP(J616&amp;"_"&amp;K616&amp;"_"&amp;L616,[1]挑战模式!$A:$AS,1,FALSE)),"",IF(VLOOKUP(J616&amp;"_"&amp;K616&amp;"_"&amp;L616,[1]挑战模式!$A:$AS,14+M616,FALSE)="","","Monster_Season"&amp;J616&amp;"_Challenge"&amp;K616&amp;"_"&amp;L616&amp;"_"&amp;M616))</f>
        <v/>
      </c>
      <c r="C616" t="str">
        <f t="shared" ca="1" si="30"/>
        <v/>
      </c>
      <c r="F616" t="str">
        <f ca="1">IF(ISNA(VLOOKUP(J616&amp;"_"&amp;K616&amp;"_"&amp;L616,[1]挑战模式!$A:$AS,14+M616,FALSE)),"",IF(VLOOKUP(J616&amp;"_"&amp;K616&amp;"_"&amp;L616,[1]挑战模式!$A:$AS,14+M616,FALSE)="","",IF(VLOOKUP(VLOOKUP(J616&amp;"_"&amp;K616&amp;"_"&amp;L616,[1]挑战模式!$A:$AS,14+M616,FALSE),[1]怪物!$B:$L,11,FALSE)=0,"",VLOOKUP(VLOOKUP(J616&amp;"_"&amp;K616&amp;"_"&amp;L616,[1]挑战模式!$A:$AS,14+M616,FALSE),[1]怪物!$B:$L,11,FALSE))))</f>
        <v/>
      </c>
      <c r="G616" t="str">
        <f t="shared" ca="1" si="31"/>
        <v/>
      </c>
      <c r="H616" t="str">
        <f t="shared" ca="1" si="32"/>
        <v/>
      </c>
      <c r="I616" t="str">
        <f ca="1">IF(B616="","",IF(RIGHT(VLOOKUP(J616&amp;"_"&amp;K616&amp;"_"&amp;L616,[1]挑战模式!$A:$AS,14+M616,FALSE),1)="3","EffectCreate_BossEffect;EffectCreate_MonsterShow","EffectCreate_MonsterShow"))</f>
        <v/>
      </c>
      <c r="J616" s="2">
        <v>0</v>
      </c>
      <c r="K616" s="2">
        <v>13</v>
      </c>
      <c r="L616" s="2">
        <v>6</v>
      </c>
      <c r="M616" s="2">
        <v>5</v>
      </c>
    </row>
    <row r="617" spans="2:13" x14ac:dyDescent="0.2">
      <c r="B617" t="str">
        <f ca="1">IF(ISNA(VLOOKUP(J617&amp;"_"&amp;K617&amp;"_"&amp;L617,[1]挑战模式!$A:$AS,1,FALSE)),"",IF(VLOOKUP(J617&amp;"_"&amp;K617&amp;"_"&amp;L617,[1]挑战模式!$A:$AS,14+M617,FALSE)="","","Monster_Season"&amp;J617&amp;"_Challenge"&amp;K617&amp;"_"&amp;L617&amp;"_"&amp;M617))</f>
        <v/>
      </c>
      <c r="C617" t="str">
        <f t="shared" ca="1" si="30"/>
        <v/>
      </c>
      <c r="F617" t="str">
        <f ca="1">IF(ISNA(VLOOKUP(J617&amp;"_"&amp;K617&amp;"_"&amp;L617,[1]挑战模式!$A:$AS,14+M617,FALSE)),"",IF(VLOOKUP(J617&amp;"_"&amp;K617&amp;"_"&amp;L617,[1]挑战模式!$A:$AS,14+M617,FALSE)="","",IF(VLOOKUP(VLOOKUP(J617&amp;"_"&amp;K617&amp;"_"&amp;L617,[1]挑战模式!$A:$AS,14+M617,FALSE),[1]怪物!$B:$L,11,FALSE)=0,"",VLOOKUP(VLOOKUP(J617&amp;"_"&amp;K617&amp;"_"&amp;L617,[1]挑战模式!$A:$AS,14+M617,FALSE),[1]怪物!$B:$L,11,FALSE))))</f>
        <v/>
      </c>
      <c r="G617" t="str">
        <f t="shared" ca="1" si="31"/>
        <v/>
      </c>
      <c r="H617" t="str">
        <f t="shared" ca="1" si="32"/>
        <v/>
      </c>
      <c r="I617" t="str">
        <f ca="1">IF(B617="","",IF(RIGHT(VLOOKUP(J617&amp;"_"&amp;K617&amp;"_"&amp;L617,[1]挑战模式!$A:$AS,14+M617,FALSE),1)="3","EffectCreate_BossEffect;EffectCreate_MonsterShow","EffectCreate_MonsterShow"))</f>
        <v/>
      </c>
      <c r="J617" s="2">
        <v>0</v>
      </c>
      <c r="K617" s="2">
        <v>13</v>
      </c>
      <c r="L617" s="2">
        <v>6</v>
      </c>
      <c r="M617" s="2">
        <v>6</v>
      </c>
    </row>
    <row r="618" spans="2:13" x14ac:dyDescent="0.2">
      <c r="B618" t="str">
        <f>IF(ISNA(VLOOKUP(J618&amp;"_"&amp;K618&amp;"_"&amp;L618,[1]挑战模式!$A:$AS,1,FALSE)),"",IF(VLOOKUP(J618&amp;"_"&amp;K618&amp;"_"&amp;L618,[1]挑战模式!$A:$AS,14+M618,FALSE)="","","Monster_Season"&amp;J618&amp;"_Challenge"&amp;K618&amp;"_"&amp;L618&amp;"_"&amp;M618))</f>
        <v/>
      </c>
      <c r="C618" t="str">
        <f t="shared" si="30"/>
        <v/>
      </c>
      <c r="F618" t="str">
        <f>IF(ISNA(VLOOKUP(J618&amp;"_"&amp;K618&amp;"_"&amp;L618,[1]挑战模式!$A:$AS,14+M618,FALSE)),"",IF(VLOOKUP(J618&amp;"_"&amp;K618&amp;"_"&amp;L618,[1]挑战模式!$A:$AS,14+M618,FALSE)="","",IF(VLOOKUP(VLOOKUP(J618&amp;"_"&amp;K618&amp;"_"&amp;L618,[1]挑战模式!$A:$AS,14+M618,FALSE),[1]怪物!$B:$L,11,FALSE)=0,"",VLOOKUP(VLOOKUP(J618&amp;"_"&amp;K618&amp;"_"&amp;L618,[1]挑战模式!$A:$AS,14+M618,FALSE),[1]怪物!$B:$L,11,FALSE))))</f>
        <v/>
      </c>
      <c r="G618" t="str">
        <f t="shared" si="31"/>
        <v/>
      </c>
      <c r="H618" t="str">
        <f t="shared" si="32"/>
        <v/>
      </c>
      <c r="I618" t="str">
        <f>IF(B618="","",IF(RIGHT(VLOOKUP(J618&amp;"_"&amp;K618&amp;"_"&amp;L618,[1]挑战模式!$A:$AS,14+M618,FALSE),1)="3","EffectCreate_BossEffect;EffectCreate_MonsterShow","EffectCreate_MonsterShow"))</f>
        <v/>
      </c>
      <c r="J618" s="2">
        <v>0</v>
      </c>
      <c r="K618" s="2">
        <v>13</v>
      </c>
      <c r="L618" s="2">
        <v>7</v>
      </c>
      <c r="M618" s="2">
        <v>1</v>
      </c>
    </row>
    <row r="619" spans="2:13" x14ac:dyDescent="0.2">
      <c r="B619" t="str">
        <f>IF(ISNA(VLOOKUP(J619&amp;"_"&amp;K619&amp;"_"&amp;L619,[1]挑战模式!$A:$AS,1,FALSE)),"",IF(VLOOKUP(J619&amp;"_"&amp;K619&amp;"_"&amp;L619,[1]挑战模式!$A:$AS,14+M619,FALSE)="","","Monster_Season"&amp;J619&amp;"_Challenge"&amp;K619&amp;"_"&amp;L619&amp;"_"&amp;M619))</f>
        <v/>
      </c>
      <c r="C619" t="str">
        <f t="shared" si="30"/>
        <v/>
      </c>
      <c r="F619" t="str">
        <f>IF(ISNA(VLOOKUP(J619&amp;"_"&amp;K619&amp;"_"&amp;L619,[1]挑战模式!$A:$AS,14+M619,FALSE)),"",IF(VLOOKUP(J619&amp;"_"&amp;K619&amp;"_"&amp;L619,[1]挑战模式!$A:$AS,14+M619,FALSE)="","",IF(VLOOKUP(VLOOKUP(J619&amp;"_"&amp;K619&amp;"_"&amp;L619,[1]挑战模式!$A:$AS,14+M619,FALSE),[1]怪物!$B:$L,11,FALSE)=0,"",VLOOKUP(VLOOKUP(J619&amp;"_"&amp;K619&amp;"_"&amp;L619,[1]挑战模式!$A:$AS,14+M619,FALSE),[1]怪物!$B:$L,11,FALSE))))</f>
        <v/>
      </c>
      <c r="G619" t="str">
        <f t="shared" si="31"/>
        <v/>
      </c>
      <c r="H619" t="str">
        <f t="shared" si="32"/>
        <v/>
      </c>
      <c r="I619" t="str">
        <f>IF(B619="","",IF(RIGHT(VLOOKUP(J619&amp;"_"&amp;K619&amp;"_"&amp;L619,[1]挑战模式!$A:$AS,14+M619,FALSE),1)="3","EffectCreate_BossEffect;EffectCreate_MonsterShow","EffectCreate_MonsterShow"))</f>
        <v/>
      </c>
      <c r="J619" s="2">
        <v>0</v>
      </c>
      <c r="K619" s="2">
        <v>13</v>
      </c>
      <c r="L619" s="2">
        <v>7</v>
      </c>
      <c r="M619" s="2">
        <v>2</v>
      </c>
    </row>
    <row r="620" spans="2:13" x14ac:dyDescent="0.2">
      <c r="B620" t="str">
        <f>IF(ISNA(VLOOKUP(J620&amp;"_"&amp;K620&amp;"_"&amp;L620,[1]挑战模式!$A:$AS,1,FALSE)),"",IF(VLOOKUP(J620&amp;"_"&amp;K620&amp;"_"&amp;L620,[1]挑战模式!$A:$AS,14+M620,FALSE)="","","Monster_Season"&amp;J620&amp;"_Challenge"&amp;K620&amp;"_"&amp;L620&amp;"_"&amp;M620))</f>
        <v/>
      </c>
      <c r="C620" t="str">
        <f t="shared" si="30"/>
        <v/>
      </c>
      <c r="F620" t="str">
        <f>IF(ISNA(VLOOKUP(J620&amp;"_"&amp;K620&amp;"_"&amp;L620,[1]挑战模式!$A:$AS,14+M620,FALSE)),"",IF(VLOOKUP(J620&amp;"_"&amp;K620&amp;"_"&amp;L620,[1]挑战模式!$A:$AS,14+M620,FALSE)="","",IF(VLOOKUP(VLOOKUP(J620&amp;"_"&amp;K620&amp;"_"&amp;L620,[1]挑战模式!$A:$AS,14+M620,FALSE),[1]怪物!$B:$L,11,FALSE)=0,"",VLOOKUP(VLOOKUP(J620&amp;"_"&amp;K620&amp;"_"&amp;L620,[1]挑战模式!$A:$AS,14+M620,FALSE),[1]怪物!$B:$L,11,FALSE))))</f>
        <v/>
      </c>
      <c r="G620" t="str">
        <f t="shared" si="31"/>
        <v/>
      </c>
      <c r="H620" t="str">
        <f t="shared" si="32"/>
        <v/>
      </c>
      <c r="I620" t="str">
        <f>IF(B620="","",IF(RIGHT(VLOOKUP(J620&amp;"_"&amp;K620&amp;"_"&amp;L620,[1]挑战模式!$A:$AS,14+M620,FALSE),1)="3","EffectCreate_BossEffect;EffectCreate_MonsterShow","EffectCreate_MonsterShow"))</f>
        <v/>
      </c>
      <c r="J620" s="2">
        <v>0</v>
      </c>
      <c r="K620" s="2">
        <v>13</v>
      </c>
      <c r="L620" s="2">
        <v>7</v>
      </c>
      <c r="M620" s="2">
        <v>3</v>
      </c>
    </row>
    <row r="621" spans="2:13" x14ac:dyDescent="0.2">
      <c r="B621" t="str">
        <f>IF(ISNA(VLOOKUP(J621&amp;"_"&amp;K621&amp;"_"&amp;L621,[1]挑战模式!$A:$AS,1,FALSE)),"",IF(VLOOKUP(J621&amp;"_"&amp;K621&amp;"_"&amp;L621,[1]挑战模式!$A:$AS,14+M621,FALSE)="","","Monster_Season"&amp;J621&amp;"_Challenge"&amp;K621&amp;"_"&amp;L621&amp;"_"&amp;M621))</f>
        <v/>
      </c>
      <c r="C621" t="str">
        <f t="shared" si="30"/>
        <v/>
      </c>
      <c r="F621" t="str">
        <f>IF(ISNA(VLOOKUP(J621&amp;"_"&amp;K621&amp;"_"&amp;L621,[1]挑战模式!$A:$AS,14+M621,FALSE)),"",IF(VLOOKUP(J621&amp;"_"&amp;K621&amp;"_"&amp;L621,[1]挑战模式!$A:$AS,14+M621,FALSE)="","",IF(VLOOKUP(VLOOKUP(J621&amp;"_"&amp;K621&amp;"_"&amp;L621,[1]挑战模式!$A:$AS,14+M621,FALSE),[1]怪物!$B:$L,11,FALSE)=0,"",VLOOKUP(VLOOKUP(J621&amp;"_"&amp;K621&amp;"_"&amp;L621,[1]挑战模式!$A:$AS,14+M621,FALSE),[1]怪物!$B:$L,11,FALSE))))</f>
        <v/>
      </c>
      <c r="G621" t="str">
        <f t="shared" si="31"/>
        <v/>
      </c>
      <c r="H621" t="str">
        <f t="shared" si="32"/>
        <v/>
      </c>
      <c r="I621" t="str">
        <f>IF(B621="","",IF(RIGHT(VLOOKUP(J621&amp;"_"&amp;K621&amp;"_"&amp;L621,[1]挑战模式!$A:$AS,14+M621,FALSE),1)="3","EffectCreate_BossEffect;EffectCreate_MonsterShow","EffectCreate_MonsterShow"))</f>
        <v/>
      </c>
      <c r="J621" s="2">
        <v>0</v>
      </c>
      <c r="K621" s="2">
        <v>13</v>
      </c>
      <c r="L621" s="2">
        <v>7</v>
      </c>
      <c r="M621" s="2">
        <v>4</v>
      </c>
    </row>
    <row r="622" spans="2:13" x14ac:dyDescent="0.2">
      <c r="B622" t="str">
        <f>IF(ISNA(VLOOKUP(J622&amp;"_"&amp;K622&amp;"_"&amp;L622,[1]挑战模式!$A:$AS,1,FALSE)),"",IF(VLOOKUP(J622&amp;"_"&amp;K622&amp;"_"&amp;L622,[1]挑战模式!$A:$AS,14+M622,FALSE)="","","Monster_Season"&amp;J622&amp;"_Challenge"&amp;K622&amp;"_"&amp;L622&amp;"_"&amp;M622))</f>
        <v/>
      </c>
      <c r="C622" t="str">
        <f t="shared" si="30"/>
        <v/>
      </c>
      <c r="F622" t="str">
        <f>IF(ISNA(VLOOKUP(J622&amp;"_"&amp;K622&amp;"_"&amp;L622,[1]挑战模式!$A:$AS,14+M622,FALSE)),"",IF(VLOOKUP(J622&amp;"_"&amp;K622&amp;"_"&amp;L622,[1]挑战模式!$A:$AS,14+M622,FALSE)="","",IF(VLOOKUP(VLOOKUP(J622&amp;"_"&amp;K622&amp;"_"&amp;L622,[1]挑战模式!$A:$AS,14+M622,FALSE),[1]怪物!$B:$L,11,FALSE)=0,"",VLOOKUP(VLOOKUP(J622&amp;"_"&amp;K622&amp;"_"&amp;L622,[1]挑战模式!$A:$AS,14+M622,FALSE),[1]怪物!$B:$L,11,FALSE))))</f>
        <v/>
      </c>
      <c r="G622" t="str">
        <f t="shared" si="31"/>
        <v/>
      </c>
      <c r="H622" t="str">
        <f t="shared" si="32"/>
        <v/>
      </c>
      <c r="I622" t="str">
        <f>IF(B622="","",IF(RIGHT(VLOOKUP(J622&amp;"_"&amp;K622&amp;"_"&amp;L622,[1]挑战模式!$A:$AS,14+M622,FALSE),1)="3","EffectCreate_BossEffect;EffectCreate_MonsterShow","EffectCreate_MonsterShow"))</f>
        <v/>
      </c>
      <c r="J622" s="2">
        <v>0</v>
      </c>
      <c r="K622" s="2">
        <v>13</v>
      </c>
      <c r="L622" s="2">
        <v>7</v>
      </c>
      <c r="M622" s="2">
        <v>5</v>
      </c>
    </row>
    <row r="623" spans="2:13" x14ac:dyDescent="0.2">
      <c r="B623" t="str">
        <f>IF(ISNA(VLOOKUP(J623&amp;"_"&amp;K623&amp;"_"&amp;L623,[1]挑战模式!$A:$AS,1,FALSE)),"",IF(VLOOKUP(J623&amp;"_"&amp;K623&amp;"_"&amp;L623,[1]挑战模式!$A:$AS,14+M623,FALSE)="","","Monster_Season"&amp;J623&amp;"_Challenge"&amp;K623&amp;"_"&amp;L623&amp;"_"&amp;M623))</f>
        <v/>
      </c>
      <c r="C623" t="str">
        <f t="shared" si="30"/>
        <v/>
      </c>
      <c r="F623" t="str">
        <f>IF(ISNA(VLOOKUP(J623&amp;"_"&amp;K623&amp;"_"&amp;L623,[1]挑战模式!$A:$AS,14+M623,FALSE)),"",IF(VLOOKUP(J623&amp;"_"&amp;K623&amp;"_"&amp;L623,[1]挑战模式!$A:$AS,14+M623,FALSE)="","",IF(VLOOKUP(VLOOKUP(J623&amp;"_"&amp;K623&amp;"_"&amp;L623,[1]挑战模式!$A:$AS,14+M623,FALSE),[1]怪物!$B:$L,11,FALSE)=0,"",VLOOKUP(VLOOKUP(J623&amp;"_"&amp;K623&amp;"_"&amp;L623,[1]挑战模式!$A:$AS,14+M623,FALSE),[1]怪物!$B:$L,11,FALSE))))</f>
        <v/>
      </c>
      <c r="G623" t="str">
        <f t="shared" si="31"/>
        <v/>
      </c>
      <c r="H623" t="str">
        <f t="shared" si="32"/>
        <v/>
      </c>
      <c r="I623" t="str">
        <f>IF(B623="","",IF(RIGHT(VLOOKUP(J623&amp;"_"&amp;K623&amp;"_"&amp;L623,[1]挑战模式!$A:$AS,14+M623,FALSE),1)="3","EffectCreate_BossEffect;EffectCreate_MonsterShow","EffectCreate_MonsterShow"))</f>
        <v/>
      </c>
      <c r="J623" s="2">
        <v>0</v>
      </c>
      <c r="K623" s="2">
        <v>13</v>
      </c>
      <c r="L623" s="2">
        <v>7</v>
      </c>
      <c r="M623" s="2">
        <v>6</v>
      </c>
    </row>
    <row r="624" spans="2:13" x14ac:dyDescent="0.2">
      <c r="B624" t="str">
        <f>IF(ISNA(VLOOKUP(J624&amp;"_"&amp;K624&amp;"_"&amp;L624,[1]挑战模式!$A:$AS,1,FALSE)),"",IF(VLOOKUP(J624&amp;"_"&amp;K624&amp;"_"&amp;L624,[1]挑战模式!$A:$AS,14+M624,FALSE)="","","Monster_Season"&amp;J624&amp;"_Challenge"&amp;K624&amp;"_"&amp;L624&amp;"_"&amp;M624))</f>
        <v/>
      </c>
      <c r="C624" t="str">
        <f t="shared" si="30"/>
        <v/>
      </c>
      <c r="F624" t="str">
        <f>IF(ISNA(VLOOKUP(J624&amp;"_"&amp;K624&amp;"_"&amp;L624,[1]挑战模式!$A:$AS,14+M624,FALSE)),"",IF(VLOOKUP(J624&amp;"_"&amp;K624&amp;"_"&amp;L624,[1]挑战模式!$A:$AS,14+M624,FALSE)="","",IF(VLOOKUP(VLOOKUP(J624&amp;"_"&amp;K624&amp;"_"&amp;L624,[1]挑战模式!$A:$AS,14+M624,FALSE),[1]怪物!$B:$L,11,FALSE)=0,"",VLOOKUP(VLOOKUP(J624&amp;"_"&amp;K624&amp;"_"&amp;L624,[1]挑战模式!$A:$AS,14+M624,FALSE),[1]怪物!$B:$L,11,FALSE))))</f>
        <v/>
      </c>
      <c r="G624" t="str">
        <f t="shared" si="31"/>
        <v/>
      </c>
      <c r="H624" t="str">
        <f t="shared" si="32"/>
        <v/>
      </c>
      <c r="I624" t="str">
        <f>IF(B624="","",IF(RIGHT(VLOOKUP(J624&amp;"_"&amp;K624&amp;"_"&amp;L624,[1]挑战模式!$A:$AS,14+M624,FALSE),1)="3","EffectCreate_BossEffect;EffectCreate_MonsterShow","EffectCreate_MonsterShow"))</f>
        <v/>
      </c>
      <c r="J624" s="2">
        <v>0</v>
      </c>
      <c r="K624" s="2">
        <v>13</v>
      </c>
      <c r="L624" s="2">
        <v>8</v>
      </c>
      <c r="M624" s="2">
        <v>1</v>
      </c>
    </row>
    <row r="625" spans="2:13" x14ac:dyDescent="0.2">
      <c r="B625" t="str">
        <f>IF(ISNA(VLOOKUP(J625&amp;"_"&amp;K625&amp;"_"&amp;L625,[1]挑战模式!$A:$AS,1,FALSE)),"",IF(VLOOKUP(J625&amp;"_"&amp;K625&amp;"_"&amp;L625,[1]挑战模式!$A:$AS,14+M625,FALSE)="","","Monster_Season"&amp;J625&amp;"_Challenge"&amp;K625&amp;"_"&amp;L625&amp;"_"&amp;M625))</f>
        <v/>
      </c>
      <c r="C625" t="str">
        <f t="shared" si="30"/>
        <v/>
      </c>
      <c r="F625" t="str">
        <f>IF(ISNA(VLOOKUP(J625&amp;"_"&amp;K625&amp;"_"&amp;L625,[1]挑战模式!$A:$AS,14+M625,FALSE)),"",IF(VLOOKUP(J625&amp;"_"&amp;K625&amp;"_"&amp;L625,[1]挑战模式!$A:$AS,14+M625,FALSE)="","",IF(VLOOKUP(VLOOKUP(J625&amp;"_"&amp;K625&amp;"_"&amp;L625,[1]挑战模式!$A:$AS,14+M625,FALSE),[1]怪物!$B:$L,11,FALSE)=0,"",VLOOKUP(VLOOKUP(J625&amp;"_"&amp;K625&amp;"_"&amp;L625,[1]挑战模式!$A:$AS,14+M625,FALSE),[1]怪物!$B:$L,11,FALSE))))</f>
        <v/>
      </c>
      <c r="G625" t="str">
        <f t="shared" si="31"/>
        <v/>
      </c>
      <c r="H625" t="str">
        <f t="shared" si="32"/>
        <v/>
      </c>
      <c r="I625" t="str">
        <f>IF(B625="","",IF(RIGHT(VLOOKUP(J625&amp;"_"&amp;K625&amp;"_"&amp;L625,[1]挑战模式!$A:$AS,14+M625,FALSE),1)="3","EffectCreate_BossEffect;EffectCreate_MonsterShow","EffectCreate_MonsterShow"))</f>
        <v/>
      </c>
      <c r="J625" s="2">
        <v>0</v>
      </c>
      <c r="K625" s="2">
        <v>13</v>
      </c>
      <c r="L625" s="2">
        <v>8</v>
      </c>
      <c r="M625" s="2">
        <v>2</v>
      </c>
    </row>
    <row r="626" spans="2:13" x14ac:dyDescent="0.2">
      <c r="B626" t="str">
        <f>IF(ISNA(VLOOKUP(J626&amp;"_"&amp;K626&amp;"_"&amp;L626,[1]挑战模式!$A:$AS,1,FALSE)),"",IF(VLOOKUP(J626&amp;"_"&amp;K626&amp;"_"&amp;L626,[1]挑战模式!$A:$AS,14+M626,FALSE)="","","Monster_Season"&amp;J626&amp;"_Challenge"&amp;K626&amp;"_"&amp;L626&amp;"_"&amp;M626))</f>
        <v/>
      </c>
      <c r="C626" t="str">
        <f t="shared" si="30"/>
        <v/>
      </c>
      <c r="F626" t="str">
        <f>IF(ISNA(VLOOKUP(J626&amp;"_"&amp;K626&amp;"_"&amp;L626,[1]挑战模式!$A:$AS,14+M626,FALSE)),"",IF(VLOOKUP(J626&amp;"_"&amp;K626&amp;"_"&amp;L626,[1]挑战模式!$A:$AS,14+M626,FALSE)="","",IF(VLOOKUP(VLOOKUP(J626&amp;"_"&amp;K626&amp;"_"&amp;L626,[1]挑战模式!$A:$AS,14+M626,FALSE),[1]怪物!$B:$L,11,FALSE)=0,"",VLOOKUP(VLOOKUP(J626&amp;"_"&amp;K626&amp;"_"&amp;L626,[1]挑战模式!$A:$AS,14+M626,FALSE),[1]怪物!$B:$L,11,FALSE))))</f>
        <v/>
      </c>
      <c r="G626" t="str">
        <f t="shared" si="31"/>
        <v/>
      </c>
      <c r="H626" t="str">
        <f t="shared" si="32"/>
        <v/>
      </c>
      <c r="I626" t="str">
        <f>IF(B626="","",IF(RIGHT(VLOOKUP(J626&amp;"_"&amp;K626&amp;"_"&amp;L626,[1]挑战模式!$A:$AS,14+M626,FALSE),1)="3","EffectCreate_BossEffect;EffectCreate_MonsterShow","EffectCreate_MonsterShow"))</f>
        <v/>
      </c>
      <c r="J626" s="2">
        <v>0</v>
      </c>
      <c r="K626" s="2">
        <v>13</v>
      </c>
      <c r="L626" s="2">
        <v>8</v>
      </c>
      <c r="M626" s="2">
        <v>3</v>
      </c>
    </row>
    <row r="627" spans="2:13" x14ac:dyDescent="0.2">
      <c r="B627" t="str">
        <f>IF(ISNA(VLOOKUP(J627&amp;"_"&amp;K627&amp;"_"&amp;L627,[1]挑战模式!$A:$AS,1,FALSE)),"",IF(VLOOKUP(J627&amp;"_"&amp;K627&amp;"_"&amp;L627,[1]挑战模式!$A:$AS,14+M627,FALSE)="","","Monster_Season"&amp;J627&amp;"_Challenge"&amp;K627&amp;"_"&amp;L627&amp;"_"&amp;M627))</f>
        <v/>
      </c>
      <c r="C627" t="str">
        <f t="shared" si="30"/>
        <v/>
      </c>
      <c r="F627" t="str">
        <f>IF(ISNA(VLOOKUP(J627&amp;"_"&amp;K627&amp;"_"&amp;L627,[1]挑战模式!$A:$AS,14+M627,FALSE)),"",IF(VLOOKUP(J627&amp;"_"&amp;K627&amp;"_"&amp;L627,[1]挑战模式!$A:$AS,14+M627,FALSE)="","",IF(VLOOKUP(VLOOKUP(J627&amp;"_"&amp;K627&amp;"_"&amp;L627,[1]挑战模式!$A:$AS,14+M627,FALSE),[1]怪物!$B:$L,11,FALSE)=0,"",VLOOKUP(VLOOKUP(J627&amp;"_"&amp;K627&amp;"_"&amp;L627,[1]挑战模式!$A:$AS,14+M627,FALSE),[1]怪物!$B:$L,11,FALSE))))</f>
        <v/>
      </c>
      <c r="G627" t="str">
        <f t="shared" si="31"/>
        <v/>
      </c>
      <c r="H627" t="str">
        <f t="shared" si="32"/>
        <v/>
      </c>
      <c r="I627" t="str">
        <f>IF(B627="","",IF(RIGHT(VLOOKUP(J627&amp;"_"&amp;K627&amp;"_"&amp;L627,[1]挑战模式!$A:$AS,14+M627,FALSE),1)="3","EffectCreate_BossEffect;EffectCreate_MonsterShow","EffectCreate_MonsterShow"))</f>
        <v/>
      </c>
      <c r="J627" s="2">
        <v>0</v>
      </c>
      <c r="K627" s="2">
        <v>13</v>
      </c>
      <c r="L627" s="2">
        <v>8</v>
      </c>
      <c r="M627" s="2">
        <v>4</v>
      </c>
    </row>
    <row r="628" spans="2:13" x14ac:dyDescent="0.2">
      <c r="B628" t="str">
        <f>IF(ISNA(VLOOKUP(J628&amp;"_"&amp;K628&amp;"_"&amp;L628,[1]挑战模式!$A:$AS,1,FALSE)),"",IF(VLOOKUP(J628&amp;"_"&amp;K628&amp;"_"&amp;L628,[1]挑战模式!$A:$AS,14+M628,FALSE)="","","Monster_Season"&amp;J628&amp;"_Challenge"&amp;K628&amp;"_"&amp;L628&amp;"_"&amp;M628))</f>
        <v/>
      </c>
      <c r="C628" t="str">
        <f t="shared" si="30"/>
        <v/>
      </c>
      <c r="F628" t="str">
        <f>IF(ISNA(VLOOKUP(J628&amp;"_"&amp;K628&amp;"_"&amp;L628,[1]挑战模式!$A:$AS,14+M628,FALSE)),"",IF(VLOOKUP(J628&amp;"_"&amp;K628&amp;"_"&amp;L628,[1]挑战模式!$A:$AS,14+M628,FALSE)="","",IF(VLOOKUP(VLOOKUP(J628&amp;"_"&amp;K628&amp;"_"&amp;L628,[1]挑战模式!$A:$AS,14+M628,FALSE),[1]怪物!$B:$L,11,FALSE)=0,"",VLOOKUP(VLOOKUP(J628&amp;"_"&amp;K628&amp;"_"&amp;L628,[1]挑战模式!$A:$AS,14+M628,FALSE),[1]怪物!$B:$L,11,FALSE))))</f>
        <v/>
      </c>
      <c r="G628" t="str">
        <f t="shared" si="31"/>
        <v/>
      </c>
      <c r="H628" t="str">
        <f t="shared" si="32"/>
        <v/>
      </c>
      <c r="I628" t="str">
        <f>IF(B628="","",IF(RIGHT(VLOOKUP(J628&amp;"_"&amp;K628&amp;"_"&amp;L628,[1]挑战模式!$A:$AS,14+M628,FALSE),1)="3","EffectCreate_BossEffect;EffectCreate_MonsterShow","EffectCreate_MonsterShow"))</f>
        <v/>
      </c>
      <c r="J628" s="2">
        <v>0</v>
      </c>
      <c r="K628" s="2">
        <v>13</v>
      </c>
      <c r="L628" s="2">
        <v>8</v>
      </c>
      <c r="M628" s="2">
        <v>5</v>
      </c>
    </row>
    <row r="629" spans="2:13" x14ac:dyDescent="0.2">
      <c r="B629" t="str">
        <f>IF(ISNA(VLOOKUP(J629&amp;"_"&amp;K629&amp;"_"&amp;L629,[1]挑战模式!$A:$AS,1,FALSE)),"",IF(VLOOKUP(J629&amp;"_"&amp;K629&amp;"_"&amp;L629,[1]挑战模式!$A:$AS,14+M629,FALSE)="","","Monster_Season"&amp;J629&amp;"_Challenge"&amp;K629&amp;"_"&amp;L629&amp;"_"&amp;M629))</f>
        <v/>
      </c>
      <c r="C629" t="str">
        <f t="shared" si="30"/>
        <v/>
      </c>
      <c r="F629" t="str">
        <f>IF(ISNA(VLOOKUP(J629&amp;"_"&amp;K629&amp;"_"&amp;L629,[1]挑战模式!$A:$AS,14+M629,FALSE)),"",IF(VLOOKUP(J629&amp;"_"&amp;K629&amp;"_"&amp;L629,[1]挑战模式!$A:$AS,14+M629,FALSE)="","",IF(VLOOKUP(VLOOKUP(J629&amp;"_"&amp;K629&amp;"_"&amp;L629,[1]挑战模式!$A:$AS,14+M629,FALSE),[1]怪物!$B:$L,11,FALSE)=0,"",VLOOKUP(VLOOKUP(J629&amp;"_"&amp;K629&amp;"_"&amp;L629,[1]挑战模式!$A:$AS,14+M629,FALSE),[1]怪物!$B:$L,11,FALSE))))</f>
        <v/>
      </c>
      <c r="G629" t="str">
        <f t="shared" si="31"/>
        <v/>
      </c>
      <c r="H629" t="str">
        <f t="shared" si="32"/>
        <v/>
      </c>
      <c r="I629" t="str">
        <f>IF(B629="","",IF(RIGHT(VLOOKUP(J629&amp;"_"&amp;K629&amp;"_"&amp;L629,[1]挑战模式!$A:$AS,14+M629,FALSE),1)="3","EffectCreate_BossEffect;EffectCreate_MonsterShow","EffectCreate_MonsterShow"))</f>
        <v/>
      </c>
      <c r="J629" s="2">
        <v>0</v>
      </c>
      <c r="K629" s="2">
        <v>13</v>
      </c>
      <c r="L629" s="2">
        <v>8</v>
      </c>
      <c r="M629" s="2">
        <v>6</v>
      </c>
    </row>
    <row r="630" spans="2:13" x14ac:dyDescent="0.2">
      <c r="B630" t="str">
        <f ca="1">IF(ISNA(VLOOKUP(J630&amp;"_"&amp;K630&amp;"_"&amp;L630,[1]挑战模式!$A:$AS,1,FALSE)),"",IF(VLOOKUP(J630&amp;"_"&amp;K630&amp;"_"&amp;L630,[1]挑战模式!$A:$AS,14+M630,FALSE)="","","Monster_Season"&amp;J630&amp;"_Challenge"&amp;K630&amp;"_"&amp;L630&amp;"_"&amp;M630))</f>
        <v>Monster_Season0_Challenge14_1_1</v>
      </c>
      <c r="C630" t="str">
        <f t="shared" ca="1" si="30"/>
        <v>None</v>
      </c>
      <c r="F630" t="str">
        <f ca="1">IF(ISNA(VLOOKUP(J630&amp;"_"&amp;K630&amp;"_"&amp;L630,[1]挑战模式!$A:$AS,14+M630,FALSE)),"",IF(VLOOKUP(J630&amp;"_"&amp;K630&amp;"_"&amp;L630,[1]挑战模式!$A:$AS,14+M630,FALSE)="","",IF(VLOOKUP(VLOOKUP(J630&amp;"_"&amp;K630&amp;"_"&amp;L630,[1]挑战模式!$A:$AS,14+M630,FALSE),[1]怪物!$B:$L,11,FALSE)=0,"",VLOOKUP(VLOOKUP(J630&amp;"_"&amp;K630&amp;"_"&amp;L630,[1]挑战模式!$A:$AS,14+M630,FALSE),[1]怪物!$B:$L,11,FALSE))))</f>
        <v/>
      </c>
      <c r="G630" t="str">
        <f t="shared" ca="1" si="31"/>
        <v>Unit_Monster_Season0_Challenge14_1_1</v>
      </c>
      <c r="H630" t="str">
        <f t="shared" ca="1" si="32"/>
        <v>TowerDefense_Monster1</v>
      </c>
      <c r="I630" t="str">
        <f ca="1">IF(B630="","",IF(RIGHT(VLOOKUP(J630&amp;"_"&amp;K630&amp;"_"&amp;L630,[1]挑战模式!$A:$AS,14+M630,FALSE),1)="3","EffectCreate_BossEffect;EffectCreate_MonsterShow","EffectCreate_MonsterShow"))</f>
        <v>EffectCreate_MonsterShow</v>
      </c>
      <c r="J630" s="2">
        <v>0</v>
      </c>
      <c r="K630" s="2">
        <v>14</v>
      </c>
      <c r="L630" s="2">
        <v>1</v>
      </c>
      <c r="M630" s="2">
        <v>1</v>
      </c>
    </row>
    <row r="631" spans="2:13" x14ac:dyDescent="0.2">
      <c r="B631" t="str">
        <f ca="1">IF(ISNA(VLOOKUP(J631&amp;"_"&amp;K631&amp;"_"&amp;L631,[1]挑战模式!$A:$AS,1,FALSE)),"",IF(VLOOKUP(J631&amp;"_"&amp;K631&amp;"_"&amp;L631,[1]挑战模式!$A:$AS,14+M631,FALSE)="","","Monster_Season"&amp;J631&amp;"_Challenge"&amp;K631&amp;"_"&amp;L631&amp;"_"&amp;M631))</f>
        <v/>
      </c>
      <c r="C631" t="str">
        <f t="shared" ca="1" si="30"/>
        <v/>
      </c>
      <c r="F631" t="str">
        <f ca="1">IF(ISNA(VLOOKUP(J631&amp;"_"&amp;K631&amp;"_"&amp;L631,[1]挑战模式!$A:$AS,14+M631,FALSE)),"",IF(VLOOKUP(J631&amp;"_"&amp;K631&amp;"_"&amp;L631,[1]挑战模式!$A:$AS,14+M631,FALSE)="","",IF(VLOOKUP(VLOOKUP(J631&amp;"_"&amp;K631&amp;"_"&amp;L631,[1]挑战模式!$A:$AS,14+M631,FALSE),[1]怪物!$B:$L,11,FALSE)=0,"",VLOOKUP(VLOOKUP(J631&amp;"_"&amp;K631&amp;"_"&amp;L631,[1]挑战模式!$A:$AS,14+M631,FALSE),[1]怪物!$B:$L,11,FALSE))))</f>
        <v/>
      </c>
      <c r="G631" t="str">
        <f t="shared" ca="1" si="31"/>
        <v/>
      </c>
      <c r="H631" t="str">
        <f t="shared" ca="1" si="32"/>
        <v/>
      </c>
      <c r="I631" t="str">
        <f ca="1">IF(B631="","",IF(RIGHT(VLOOKUP(J631&amp;"_"&amp;K631&amp;"_"&amp;L631,[1]挑战模式!$A:$AS,14+M631,FALSE),1)="3","EffectCreate_BossEffect;EffectCreate_MonsterShow","EffectCreate_MonsterShow"))</f>
        <v/>
      </c>
      <c r="J631" s="2">
        <v>0</v>
      </c>
      <c r="K631" s="2">
        <v>14</v>
      </c>
      <c r="L631" s="2">
        <v>1</v>
      </c>
      <c r="M631" s="2">
        <v>2</v>
      </c>
    </row>
    <row r="632" spans="2:13" x14ac:dyDescent="0.2">
      <c r="B632" t="str">
        <f ca="1">IF(ISNA(VLOOKUP(J632&amp;"_"&amp;K632&amp;"_"&amp;L632,[1]挑战模式!$A:$AS,1,FALSE)),"",IF(VLOOKUP(J632&amp;"_"&amp;K632&amp;"_"&amp;L632,[1]挑战模式!$A:$AS,14+M632,FALSE)="","","Monster_Season"&amp;J632&amp;"_Challenge"&amp;K632&amp;"_"&amp;L632&amp;"_"&amp;M632))</f>
        <v/>
      </c>
      <c r="C632" t="str">
        <f t="shared" ca="1" si="30"/>
        <v/>
      </c>
      <c r="F632" t="str">
        <f ca="1">IF(ISNA(VLOOKUP(J632&amp;"_"&amp;K632&amp;"_"&amp;L632,[1]挑战模式!$A:$AS,14+M632,FALSE)),"",IF(VLOOKUP(J632&amp;"_"&amp;K632&amp;"_"&amp;L632,[1]挑战模式!$A:$AS,14+M632,FALSE)="","",IF(VLOOKUP(VLOOKUP(J632&amp;"_"&amp;K632&amp;"_"&amp;L632,[1]挑战模式!$A:$AS,14+M632,FALSE),[1]怪物!$B:$L,11,FALSE)=0,"",VLOOKUP(VLOOKUP(J632&amp;"_"&amp;K632&amp;"_"&amp;L632,[1]挑战模式!$A:$AS,14+M632,FALSE),[1]怪物!$B:$L,11,FALSE))))</f>
        <v/>
      </c>
      <c r="G632" t="str">
        <f t="shared" ca="1" si="31"/>
        <v/>
      </c>
      <c r="H632" t="str">
        <f t="shared" ca="1" si="32"/>
        <v/>
      </c>
      <c r="I632" t="str">
        <f ca="1">IF(B632="","",IF(RIGHT(VLOOKUP(J632&amp;"_"&amp;K632&amp;"_"&amp;L632,[1]挑战模式!$A:$AS,14+M632,FALSE),1)="3","EffectCreate_BossEffect;EffectCreate_MonsterShow","EffectCreate_MonsterShow"))</f>
        <v/>
      </c>
      <c r="J632" s="2">
        <v>0</v>
      </c>
      <c r="K632" s="2">
        <v>14</v>
      </c>
      <c r="L632" s="2">
        <v>1</v>
      </c>
      <c r="M632" s="2">
        <v>3</v>
      </c>
    </row>
    <row r="633" spans="2:13" x14ac:dyDescent="0.2">
      <c r="B633" t="str">
        <f ca="1">IF(ISNA(VLOOKUP(J633&amp;"_"&amp;K633&amp;"_"&amp;L633,[1]挑战模式!$A:$AS,1,FALSE)),"",IF(VLOOKUP(J633&amp;"_"&amp;K633&amp;"_"&amp;L633,[1]挑战模式!$A:$AS,14+M633,FALSE)="","","Monster_Season"&amp;J633&amp;"_Challenge"&amp;K633&amp;"_"&amp;L633&amp;"_"&amp;M633))</f>
        <v/>
      </c>
      <c r="C633" t="str">
        <f t="shared" ca="1" si="30"/>
        <v/>
      </c>
      <c r="F633" t="str">
        <f ca="1">IF(ISNA(VLOOKUP(J633&amp;"_"&amp;K633&amp;"_"&amp;L633,[1]挑战模式!$A:$AS,14+M633,FALSE)),"",IF(VLOOKUP(J633&amp;"_"&amp;K633&amp;"_"&amp;L633,[1]挑战模式!$A:$AS,14+M633,FALSE)="","",IF(VLOOKUP(VLOOKUP(J633&amp;"_"&amp;K633&amp;"_"&amp;L633,[1]挑战模式!$A:$AS,14+M633,FALSE),[1]怪物!$B:$L,11,FALSE)=0,"",VLOOKUP(VLOOKUP(J633&amp;"_"&amp;K633&amp;"_"&amp;L633,[1]挑战模式!$A:$AS,14+M633,FALSE),[1]怪物!$B:$L,11,FALSE))))</f>
        <v/>
      </c>
      <c r="G633" t="str">
        <f t="shared" ca="1" si="31"/>
        <v/>
      </c>
      <c r="H633" t="str">
        <f t="shared" ca="1" si="32"/>
        <v/>
      </c>
      <c r="I633" t="str">
        <f ca="1">IF(B633="","",IF(RIGHT(VLOOKUP(J633&amp;"_"&amp;K633&amp;"_"&amp;L633,[1]挑战模式!$A:$AS,14+M633,FALSE),1)="3","EffectCreate_BossEffect;EffectCreate_MonsterShow","EffectCreate_MonsterShow"))</f>
        <v/>
      </c>
      <c r="J633" s="2">
        <v>0</v>
      </c>
      <c r="K633" s="2">
        <v>14</v>
      </c>
      <c r="L633" s="2">
        <v>1</v>
      </c>
      <c r="M633" s="2">
        <v>4</v>
      </c>
    </row>
    <row r="634" spans="2:13" x14ac:dyDescent="0.2">
      <c r="B634" t="str">
        <f ca="1">IF(ISNA(VLOOKUP(J634&amp;"_"&amp;K634&amp;"_"&amp;L634,[1]挑战模式!$A:$AS,1,FALSE)),"",IF(VLOOKUP(J634&amp;"_"&amp;K634&amp;"_"&amp;L634,[1]挑战模式!$A:$AS,14+M634,FALSE)="","","Monster_Season"&amp;J634&amp;"_Challenge"&amp;K634&amp;"_"&amp;L634&amp;"_"&amp;M634))</f>
        <v/>
      </c>
      <c r="C634" t="str">
        <f t="shared" ca="1" si="30"/>
        <v/>
      </c>
      <c r="F634" t="str">
        <f ca="1">IF(ISNA(VLOOKUP(J634&amp;"_"&amp;K634&amp;"_"&amp;L634,[1]挑战模式!$A:$AS,14+M634,FALSE)),"",IF(VLOOKUP(J634&amp;"_"&amp;K634&amp;"_"&amp;L634,[1]挑战模式!$A:$AS,14+M634,FALSE)="","",IF(VLOOKUP(VLOOKUP(J634&amp;"_"&amp;K634&amp;"_"&amp;L634,[1]挑战模式!$A:$AS,14+M634,FALSE),[1]怪物!$B:$L,11,FALSE)=0,"",VLOOKUP(VLOOKUP(J634&amp;"_"&amp;K634&amp;"_"&amp;L634,[1]挑战模式!$A:$AS,14+M634,FALSE),[1]怪物!$B:$L,11,FALSE))))</f>
        <v/>
      </c>
      <c r="G634" t="str">
        <f t="shared" ca="1" si="31"/>
        <v/>
      </c>
      <c r="H634" t="str">
        <f t="shared" ca="1" si="32"/>
        <v/>
      </c>
      <c r="I634" t="str">
        <f ca="1">IF(B634="","",IF(RIGHT(VLOOKUP(J634&amp;"_"&amp;K634&amp;"_"&amp;L634,[1]挑战模式!$A:$AS,14+M634,FALSE),1)="3","EffectCreate_BossEffect;EffectCreate_MonsterShow","EffectCreate_MonsterShow"))</f>
        <v/>
      </c>
      <c r="J634" s="2">
        <v>0</v>
      </c>
      <c r="K634" s="2">
        <v>14</v>
      </c>
      <c r="L634" s="2">
        <v>1</v>
      </c>
      <c r="M634" s="2">
        <v>5</v>
      </c>
    </row>
    <row r="635" spans="2:13" x14ac:dyDescent="0.2">
      <c r="B635" t="str">
        <f ca="1">IF(ISNA(VLOOKUP(J635&amp;"_"&amp;K635&amp;"_"&amp;L635,[1]挑战模式!$A:$AS,1,FALSE)),"",IF(VLOOKUP(J635&amp;"_"&amp;K635&amp;"_"&amp;L635,[1]挑战模式!$A:$AS,14+M635,FALSE)="","","Monster_Season"&amp;J635&amp;"_Challenge"&amp;K635&amp;"_"&amp;L635&amp;"_"&amp;M635))</f>
        <v/>
      </c>
      <c r="C635" t="str">
        <f t="shared" ca="1" si="30"/>
        <v/>
      </c>
      <c r="F635" t="str">
        <f ca="1">IF(ISNA(VLOOKUP(J635&amp;"_"&amp;K635&amp;"_"&amp;L635,[1]挑战模式!$A:$AS,14+M635,FALSE)),"",IF(VLOOKUP(J635&amp;"_"&amp;K635&amp;"_"&amp;L635,[1]挑战模式!$A:$AS,14+M635,FALSE)="","",IF(VLOOKUP(VLOOKUP(J635&amp;"_"&amp;K635&amp;"_"&amp;L635,[1]挑战模式!$A:$AS,14+M635,FALSE),[1]怪物!$B:$L,11,FALSE)=0,"",VLOOKUP(VLOOKUP(J635&amp;"_"&amp;K635&amp;"_"&amp;L635,[1]挑战模式!$A:$AS,14+M635,FALSE),[1]怪物!$B:$L,11,FALSE))))</f>
        <v/>
      </c>
      <c r="G635" t="str">
        <f t="shared" ca="1" si="31"/>
        <v/>
      </c>
      <c r="H635" t="str">
        <f t="shared" ca="1" si="32"/>
        <v/>
      </c>
      <c r="I635" t="str">
        <f ca="1">IF(B635="","",IF(RIGHT(VLOOKUP(J635&amp;"_"&amp;K635&amp;"_"&amp;L635,[1]挑战模式!$A:$AS,14+M635,FALSE),1)="3","EffectCreate_BossEffect;EffectCreate_MonsterShow","EffectCreate_MonsterShow"))</f>
        <v/>
      </c>
      <c r="J635" s="2">
        <v>0</v>
      </c>
      <c r="K635" s="2">
        <v>14</v>
      </c>
      <c r="L635" s="2">
        <v>1</v>
      </c>
      <c r="M635" s="2">
        <v>6</v>
      </c>
    </row>
    <row r="636" spans="2:13" x14ac:dyDescent="0.2">
      <c r="B636" t="str">
        <f ca="1">IF(ISNA(VLOOKUP(J636&amp;"_"&amp;K636&amp;"_"&amp;L636,[1]挑战模式!$A:$AS,1,FALSE)),"",IF(VLOOKUP(J636&amp;"_"&amp;K636&amp;"_"&amp;L636,[1]挑战模式!$A:$AS,14+M636,FALSE)="","","Monster_Season"&amp;J636&amp;"_Challenge"&amp;K636&amp;"_"&amp;L636&amp;"_"&amp;M636))</f>
        <v>Monster_Season0_Challenge14_2_1</v>
      </c>
      <c r="C636" t="str">
        <f t="shared" ca="1" si="30"/>
        <v>None</v>
      </c>
      <c r="F636" t="str">
        <f ca="1">IF(ISNA(VLOOKUP(J636&amp;"_"&amp;K636&amp;"_"&amp;L636,[1]挑战模式!$A:$AS,14+M636,FALSE)),"",IF(VLOOKUP(J636&amp;"_"&amp;K636&amp;"_"&amp;L636,[1]挑战模式!$A:$AS,14+M636,FALSE)="","",IF(VLOOKUP(VLOOKUP(J636&amp;"_"&amp;K636&amp;"_"&amp;L636,[1]挑战模式!$A:$AS,14+M636,FALSE),[1]怪物!$B:$L,11,FALSE)=0,"",VLOOKUP(VLOOKUP(J636&amp;"_"&amp;K636&amp;"_"&amp;L636,[1]挑战模式!$A:$AS,14+M636,FALSE),[1]怪物!$B:$L,11,FALSE))))</f>
        <v/>
      </c>
      <c r="G636" t="str">
        <f t="shared" ca="1" si="31"/>
        <v>Unit_Monster_Season0_Challenge14_2_1</v>
      </c>
      <c r="H636" t="str">
        <f t="shared" ca="1" si="32"/>
        <v>TowerDefense_Monster1</v>
      </c>
      <c r="I636" t="str">
        <f ca="1">IF(B636="","",IF(RIGHT(VLOOKUP(J636&amp;"_"&amp;K636&amp;"_"&amp;L636,[1]挑战模式!$A:$AS,14+M636,FALSE),1)="3","EffectCreate_BossEffect;EffectCreate_MonsterShow","EffectCreate_MonsterShow"))</f>
        <v>EffectCreate_MonsterShow</v>
      </c>
      <c r="J636" s="2">
        <v>0</v>
      </c>
      <c r="K636" s="2">
        <v>14</v>
      </c>
      <c r="L636" s="2">
        <v>2</v>
      </c>
      <c r="M636" s="2">
        <v>1</v>
      </c>
    </row>
    <row r="637" spans="2:13" x14ac:dyDescent="0.2">
      <c r="B637" t="str">
        <f ca="1">IF(ISNA(VLOOKUP(J637&amp;"_"&amp;K637&amp;"_"&amp;L637,[1]挑战模式!$A:$AS,1,FALSE)),"",IF(VLOOKUP(J637&amp;"_"&amp;K637&amp;"_"&amp;L637,[1]挑战模式!$A:$AS,14+M637,FALSE)="","","Monster_Season"&amp;J637&amp;"_Challenge"&amp;K637&amp;"_"&amp;L637&amp;"_"&amp;M637))</f>
        <v>Monster_Season0_Challenge14_2_2</v>
      </c>
      <c r="C637" t="str">
        <f t="shared" ca="1" si="30"/>
        <v>None</v>
      </c>
      <c r="F637" t="str">
        <f ca="1">IF(ISNA(VLOOKUP(J637&amp;"_"&amp;K637&amp;"_"&amp;L637,[1]挑战模式!$A:$AS,14+M637,FALSE)),"",IF(VLOOKUP(J637&amp;"_"&amp;K637&amp;"_"&amp;L637,[1]挑战模式!$A:$AS,14+M637,FALSE)="","",IF(VLOOKUP(VLOOKUP(J637&amp;"_"&amp;K637&amp;"_"&amp;L637,[1]挑战模式!$A:$AS,14+M637,FALSE),[1]怪物!$B:$L,11,FALSE)=0,"",VLOOKUP(VLOOKUP(J637&amp;"_"&amp;K637&amp;"_"&amp;L637,[1]挑战模式!$A:$AS,14+M637,FALSE),[1]怪物!$B:$L,11,FALSE))))</f>
        <v/>
      </c>
      <c r="G637" t="str">
        <f t="shared" ca="1" si="31"/>
        <v>Unit_Monster_Season0_Challenge14_2_2</v>
      </c>
      <c r="H637" t="str">
        <f t="shared" ca="1" si="32"/>
        <v>TowerDefense_Monster1</v>
      </c>
      <c r="I637" t="str">
        <f ca="1">IF(B637="","",IF(RIGHT(VLOOKUP(J637&amp;"_"&amp;K637&amp;"_"&amp;L637,[1]挑战模式!$A:$AS,14+M637,FALSE),1)="3","EffectCreate_BossEffect;EffectCreate_MonsterShow","EffectCreate_MonsterShow"))</f>
        <v>EffectCreate_MonsterShow</v>
      </c>
      <c r="J637" s="2">
        <v>0</v>
      </c>
      <c r="K637" s="2">
        <v>14</v>
      </c>
      <c r="L637" s="2">
        <v>2</v>
      </c>
      <c r="M637" s="2">
        <v>2</v>
      </c>
    </row>
    <row r="638" spans="2:13" x14ac:dyDescent="0.2">
      <c r="B638" t="str">
        <f ca="1">IF(ISNA(VLOOKUP(J638&amp;"_"&amp;K638&amp;"_"&amp;L638,[1]挑战模式!$A:$AS,1,FALSE)),"",IF(VLOOKUP(J638&amp;"_"&amp;K638&amp;"_"&amp;L638,[1]挑战模式!$A:$AS,14+M638,FALSE)="","","Monster_Season"&amp;J638&amp;"_Challenge"&amp;K638&amp;"_"&amp;L638&amp;"_"&amp;M638))</f>
        <v/>
      </c>
      <c r="C638" t="str">
        <f t="shared" ca="1" si="30"/>
        <v/>
      </c>
      <c r="F638" t="str">
        <f ca="1">IF(ISNA(VLOOKUP(J638&amp;"_"&amp;K638&amp;"_"&amp;L638,[1]挑战模式!$A:$AS,14+M638,FALSE)),"",IF(VLOOKUP(J638&amp;"_"&amp;K638&amp;"_"&amp;L638,[1]挑战模式!$A:$AS,14+M638,FALSE)="","",IF(VLOOKUP(VLOOKUP(J638&amp;"_"&amp;K638&amp;"_"&amp;L638,[1]挑战模式!$A:$AS,14+M638,FALSE),[1]怪物!$B:$L,11,FALSE)=0,"",VLOOKUP(VLOOKUP(J638&amp;"_"&amp;K638&amp;"_"&amp;L638,[1]挑战模式!$A:$AS,14+M638,FALSE),[1]怪物!$B:$L,11,FALSE))))</f>
        <v/>
      </c>
      <c r="G638" t="str">
        <f t="shared" ca="1" si="31"/>
        <v/>
      </c>
      <c r="H638" t="str">
        <f t="shared" ca="1" si="32"/>
        <v/>
      </c>
      <c r="I638" t="str">
        <f ca="1">IF(B638="","",IF(RIGHT(VLOOKUP(J638&amp;"_"&amp;K638&amp;"_"&amp;L638,[1]挑战模式!$A:$AS,14+M638,FALSE),1)="3","EffectCreate_BossEffect;EffectCreate_MonsterShow","EffectCreate_MonsterShow"))</f>
        <v/>
      </c>
      <c r="J638" s="2">
        <v>0</v>
      </c>
      <c r="K638" s="2">
        <v>14</v>
      </c>
      <c r="L638" s="2">
        <v>2</v>
      </c>
      <c r="M638" s="2">
        <v>3</v>
      </c>
    </row>
    <row r="639" spans="2:13" x14ac:dyDescent="0.2">
      <c r="B639" t="str">
        <f ca="1">IF(ISNA(VLOOKUP(J639&amp;"_"&amp;K639&amp;"_"&amp;L639,[1]挑战模式!$A:$AS,1,FALSE)),"",IF(VLOOKUP(J639&amp;"_"&amp;K639&amp;"_"&amp;L639,[1]挑战模式!$A:$AS,14+M639,FALSE)="","","Monster_Season"&amp;J639&amp;"_Challenge"&amp;K639&amp;"_"&amp;L639&amp;"_"&amp;M639))</f>
        <v/>
      </c>
      <c r="C639" t="str">
        <f t="shared" ca="1" si="30"/>
        <v/>
      </c>
      <c r="F639" t="str">
        <f ca="1">IF(ISNA(VLOOKUP(J639&amp;"_"&amp;K639&amp;"_"&amp;L639,[1]挑战模式!$A:$AS,14+M639,FALSE)),"",IF(VLOOKUP(J639&amp;"_"&amp;K639&amp;"_"&amp;L639,[1]挑战模式!$A:$AS,14+M639,FALSE)="","",IF(VLOOKUP(VLOOKUP(J639&amp;"_"&amp;K639&amp;"_"&amp;L639,[1]挑战模式!$A:$AS,14+M639,FALSE),[1]怪物!$B:$L,11,FALSE)=0,"",VLOOKUP(VLOOKUP(J639&amp;"_"&amp;K639&amp;"_"&amp;L639,[1]挑战模式!$A:$AS,14+M639,FALSE),[1]怪物!$B:$L,11,FALSE))))</f>
        <v/>
      </c>
      <c r="G639" t="str">
        <f t="shared" ca="1" si="31"/>
        <v/>
      </c>
      <c r="H639" t="str">
        <f t="shared" ca="1" si="32"/>
        <v/>
      </c>
      <c r="I639" t="str">
        <f ca="1">IF(B639="","",IF(RIGHT(VLOOKUP(J639&amp;"_"&amp;K639&amp;"_"&amp;L639,[1]挑战模式!$A:$AS,14+M639,FALSE),1)="3","EffectCreate_BossEffect;EffectCreate_MonsterShow","EffectCreate_MonsterShow"))</f>
        <v/>
      </c>
      <c r="J639" s="2">
        <v>0</v>
      </c>
      <c r="K639" s="2">
        <v>14</v>
      </c>
      <c r="L639" s="2">
        <v>2</v>
      </c>
      <c r="M639" s="2">
        <v>4</v>
      </c>
    </row>
    <row r="640" spans="2:13" x14ac:dyDescent="0.2">
      <c r="B640" t="str">
        <f ca="1">IF(ISNA(VLOOKUP(J640&amp;"_"&amp;K640&amp;"_"&amp;L640,[1]挑战模式!$A:$AS,1,FALSE)),"",IF(VLOOKUP(J640&amp;"_"&amp;K640&amp;"_"&amp;L640,[1]挑战模式!$A:$AS,14+M640,FALSE)="","","Monster_Season"&amp;J640&amp;"_Challenge"&amp;K640&amp;"_"&amp;L640&amp;"_"&amp;M640))</f>
        <v/>
      </c>
      <c r="C640" t="str">
        <f t="shared" ca="1" si="30"/>
        <v/>
      </c>
      <c r="F640" t="str">
        <f ca="1">IF(ISNA(VLOOKUP(J640&amp;"_"&amp;K640&amp;"_"&amp;L640,[1]挑战模式!$A:$AS,14+M640,FALSE)),"",IF(VLOOKUP(J640&amp;"_"&amp;K640&amp;"_"&amp;L640,[1]挑战模式!$A:$AS,14+M640,FALSE)="","",IF(VLOOKUP(VLOOKUP(J640&amp;"_"&amp;K640&amp;"_"&amp;L640,[1]挑战模式!$A:$AS,14+M640,FALSE),[1]怪物!$B:$L,11,FALSE)=0,"",VLOOKUP(VLOOKUP(J640&amp;"_"&amp;K640&amp;"_"&amp;L640,[1]挑战模式!$A:$AS,14+M640,FALSE),[1]怪物!$B:$L,11,FALSE))))</f>
        <v/>
      </c>
      <c r="G640" t="str">
        <f t="shared" ca="1" si="31"/>
        <v/>
      </c>
      <c r="H640" t="str">
        <f t="shared" ca="1" si="32"/>
        <v/>
      </c>
      <c r="I640" t="str">
        <f ca="1">IF(B640="","",IF(RIGHT(VLOOKUP(J640&amp;"_"&amp;K640&amp;"_"&amp;L640,[1]挑战模式!$A:$AS,14+M640,FALSE),1)="3","EffectCreate_BossEffect;EffectCreate_MonsterShow","EffectCreate_MonsterShow"))</f>
        <v/>
      </c>
      <c r="J640" s="2">
        <v>0</v>
      </c>
      <c r="K640" s="2">
        <v>14</v>
      </c>
      <c r="L640" s="2">
        <v>2</v>
      </c>
      <c r="M640" s="2">
        <v>5</v>
      </c>
    </row>
    <row r="641" spans="2:13" x14ac:dyDescent="0.2">
      <c r="B641" t="str">
        <f ca="1">IF(ISNA(VLOOKUP(J641&amp;"_"&amp;K641&amp;"_"&amp;L641,[1]挑战模式!$A:$AS,1,FALSE)),"",IF(VLOOKUP(J641&amp;"_"&amp;K641&amp;"_"&amp;L641,[1]挑战模式!$A:$AS,14+M641,FALSE)="","","Monster_Season"&amp;J641&amp;"_Challenge"&amp;K641&amp;"_"&amp;L641&amp;"_"&amp;M641))</f>
        <v/>
      </c>
      <c r="C641" t="str">
        <f t="shared" ca="1" si="30"/>
        <v/>
      </c>
      <c r="F641" t="str">
        <f ca="1">IF(ISNA(VLOOKUP(J641&amp;"_"&amp;K641&amp;"_"&amp;L641,[1]挑战模式!$A:$AS,14+M641,FALSE)),"",IF(VLOOKUP(J641&amp;"_"&amp;K641&amp;"_"&amp;L641,[1]挑战模式!$A:$AS,14+M641,FALSE)="","",IF(VLOOKUP(VLOOKUP(J641&amp;"_"&amp;K641&amp;"_"&amp;L641,[1]挑战模式!$A:$AS,14+M641,FALSE),[1]怪物!$B:$L,11,FALSE)=0,"",VLOOKUP(VLOOKUP(J641&amp;"_"&amp;K641&amp;"_"&amp;L641,[1]挑战模式!$A:$AS,14+M641,FALSE),[1]怪物!$B:$L,11,FALSE))))</f>
        <v/>
      </c>
      <c r="G641" t="str">
        <f t="shared" ca="1" si="31"/>
        <v/>
      </c>
      <c r="H641" t="str">
        <f t="shared" ca="1" si="32"/>
        <v/>
      </c>
      <c r="I641" t="str">
        <f ca="1">IF(B641="","",IF(RIGHT(VLOOKUP(J641&amp;"_"&amp;K641&amp;"_"&amp;L641,[1]挑战模式!$A:$AS,14+M641,FALSE),1)="3","EffectCreate_BossEffect;EffectCreate_MonsterShow","EffectCreate_MonsterShow"))</f>
        <v/>
      </c>
      <c r="J641" s="2">
        <v>0</v>
      </c>
      <c r="K641" s="2">
        <v>14</v>
      </c>
      <c r="L641" s="2">
        <v>2</v>
      </c>
      <c r="M641" s="2">
        <v>6</v>
      </c>
    </row>
    <row r="642" spans="2:13" x14ac:dyDescent="0.2">
      <c r="B642" t="str">
        <f ca="1">IF(ISNA(VLOOKUP(J642&amp;"_"&amp;K642&amp;"_"&amp;L642,[1]挑战模式!$A:$AS,1,FALSE)),"",IF(VLOOKUP(J642&amp;"_"&amp;K642&amp;"_"&amp;L642,[1]挑战模式!$A:$AS,14+M642,FALSE)="","","Monster_Season"&amp;J642&amp;"_Challenge"&amp;K642&amp;"_"&amp;L642&amp;"_"&amp;M642))</f>
        <v>Monster_Season0_Challenge14_3_1</v>
      </c>
      <c r="C642" t="str">
        <f t="shared" ca="1" si="30"/>
        <v>None</v>
      </c>
      <c r="F642" t="str">
        <f ca="1">IF(ISNA(VLOOKUP(J642&amp;"_"&amp;K642&amp;"_"&amp;L642,[1]挑战模式!$A:$AS,14+M642,FALSE)),"",IF(VLOOKUP(J642&amp;"_"&amp;K642&amp;"_"&amp;L642,[1]挑战模式!$A:$AS,14+M642,FALSE)="","",IF(VLOOKUP(VLOOKUP(J642&amp;"_"&amp;K642&amp;"_"&amp;L642,[1]挑战模式!$A:$AS,14+M642,FALSE),[1]怪物!$B:$L,11,FALSE)=0,"",VLOOKUP(VLOOKUP(J642&amp;"_"&amp;K642&amp;"_"&amp;L642,[1]挑战模式!$A:$AS,14+M642,FALSE),[1]怪物!$B:$L,11,FALSE))))</f>
        <v/>
      </c>
      <c r="G642" t="str">
        <f t="shared" ca="1" si="31"/>
        <v>Unit_Monster_Season0_Challenge14_3_1</v>
      </c>
      <c r="H642" t="str">
        <f t="shared" ca="1" si="32"/>
        <v>TowerDefense_Monster1</v>
      </c>
      <c r="I642" t="str">
        <f ca="1">IF(B642="","",IF(RIGHT(VLOOKUP(J642&amp;"_"&amp;K642&amp;"_"&amp;L642,[1]挑战模式!$A:$AS,14+M642,FALSE),1)="3","EffectCreate_BossEffect;EffectCreate_MonsterShow","EffectCreate_MonsterShow"))</f>
        <v>EffectCreate_MonsterShow</v>
      </c>
      <c r="J642" s="2">
        <v>0</v>
      </c>
      <c r="K642" s="2">
        <v>14</v>
      </c>
      <c r="L642" s="2">
        <v>3</v>
      </c>
      <c r="M642" s="2">
        <v>1</v>
      </c>
    </row>
    <row r="643" spans="2:13" x14ac:dyDescent="0.2">
      <c r="B643" t="str">
        <f ca="1">IF(ISNA(VLOOKUP(J643&amp;"_"&amp;K643&amp;"_"&amp;L643,[1]挑战模式!$A:$AS,1,FALSE)),"",IF(VLOOKUP(J643&amp;"_"&amp;K643&amp;"_"&amp;L643,[1]挑战模式!$A:$AS,14+M643,FALSE)="","","Monster_Season"&amp;J643&amp;"_Challenge"&amp;K643&amp;"_"&amp;L643&amp;"_"&amp;M643))</f>
        <v>Monster_Season0_Challenge14_3_2</v>
      </c>
      <c r="C643" t="str">
        <f t="shared" ca="1" si="30"/>
        <v>None</v>
      </c>
      <c r="F643" t="str">
        <f ca="1">IF(ISNA(VLOOKUP(J643&amp;"_"&amp;K643&amp;"_"&amp;L643,[1]挑战模式!$A:$AS,14+M643,FALSE)),"",IF(VLOOKUP(J643&amp;"_"&amp;K643&amp;"_"&amp;L643,[1]挑战模式!$A:$AS,14+M643,FALSE)="","",IF(VLOOKUP(VLOOKUP(J643&amp;"_"&amp;K643&amp;"_"&amp;L643,[1]挑战模式!$A:$AS,14+M643,FALSE),[1]怪物!$B:$L,11,FALSE)=0,"",VLOOKUP(VLOOKUP(J643&amp;"_"&amp;K643&amp;"_"&amp;L643,[1]挑战模式!$A:$AS,14+M643,FALSE),[1]怪物!$B:$L,11,FALSE))))</f>
        <v/>
      </c>
      <c r="G643" t="str">
        <f t="shared" ca="1" si="31"/>
        <v>Unit_Monster_Season0_Challenge14_3_2</v>
      </c>
      <c r="H643" t="str">
        <f t="shared" ca="1" si="32"/>
        <v>TowerDefense_Monster1</v>
      </c>
      <c r="I643" t="str">
        <f ca="1">IF(B643="","",IF(RIGHT(VLOOKUP(J643&amp;"_"&amp;K643&amp;"_"&amp;L643,[1]挑战模式!$A:$AS,14+M643,FALSE),1)="3","EffectCreate_BossEffect;EffectCreate_MonsterShow","EffectCreate_MonsterShow"))</f>
        <v>EffectCreate_MonsterShow</v>
      </c>
      <c r="J643" s="2">
        <v>0</v>
      </c>
      <c r="K643" s="2">
        <v>14</v>
      </c>
      <c r="L643" s="2">
        <v>3</v>
      </c>
      <c r="M643" s="2">
        <v>2</v>
      </c>
    </row>
    <row r="644" spans="2:13" x14ac:dyDescent="0.2">
      <c r="B644" t="str">
        <f ca="1">IF(ISNA(VLOOKUP(J644&amp;"_"&amp;K644&amp;"_"&amp;L644,[1]挑战模式!$A:$AS,1,FALSE)),"",IF(VLOOKUP(J644&amp;"_"&amp;K644&amp;"_"&amp;L644,[1]挑战模式!$A:$AS,14+M644,FALSE)="","","Monster_Season"&amp;J644&amp;"_Challenge"&amp;K644&amp;"_"&amp;L644&amp;"_"&amp;M644))</f>
        <v/>
      </c>
      <c r="C644" t="str">
        <f t="shared" ca="1" si="30"/>
        <v/>
      </c>
      <c r="F644" t="str">
        <f ca="1">IF(ISNA(VLOOKUP(J644&amp;"_"&amp;K644&amp;"_"&amp;L644,[1]挑战模式!$A:$AS,14+M644,FALSE)),"",IF(VLOOKUP(J644&amp;"_"&amp;K644&amp;"_"&amp;L644,[1]挑战模式!$A:$AS,14+M644,FALSE)="","",IF(VLOOKUP(VLOOKUP(J644&amp;"_"&amp;K644&amp;"_"&amp;L644,[1]挑战模式!$A:$AS,14+M644,FALSE),[1]怪物!$B:$L,11,FALSE)=0,"",VLOOKUP(VLOOKUP(J644&amp;"_"&amp;K644&amp;"_"&amp;L644,[1]挑战模式!$A:$AS,14+M644,FALSE),[1]怪物!$B:$L,11,FALSE))))</f>
        <v/>
      </c>
      <c r="G644" t="str">
        <f t="shared" ca="1" si="31"/>
        <v/>
      </c>
      <c r="H644" t="str">
        <f t="shared" ca="1" si="32"/>
        <v/>
      </c>
      <c r="I644" t="str">
        <f ca="1">IF(B644="","",IF(RIGHT(VLOOKUP(J644&amp;"_"&amp;K644&amp;"_"&amp;L644,[1]挑战模式!$A:$AS,14+M644,FALSE),1)="3","EffectCreate_BossEffect;EffectCreate_MonsterShow","EffectCreate_MonsterShow"))</f>
        <v/>
      </c>
      <c r="J644" s="2">
        <v>0</v>
      </c>
      <c r="K644" s="2">
        <v>14</v>
      </c>
      <c r="L644" s="2">
        <v>3</v>
      </c>
      <c r="M644" s="2">
        <v>3</v>
      </c>
    </row>
    <row r="645" spans="2:13" x14ac:dyDescent="0.2">
      <c r="B645" t="str">
        <f ca="1">IF(ISNA(VLOOKUP(J645&amp;"_"&amp;K645&amp;"_"&amp;L645,[1]挑战模式!$A:$AS,1,FALSE)),"",IF(VLOOKUP(J645&amp;"_"&amp;K645&amp;"_"&amp;L645,[1]挑战模式!$A:$AS,14+M645,FALSE)="","","Monster_Season"&amp;J645&amp;"_Challenge"&amp;K645&amp;"_"&amp;L645&amp;"_"&amp;M645))</f>
        <v/>
      </c>
      <c r="C645" t="str">
        <f t="shared" ca="1" si="30"/>
        <v/>
      </c>
      <c r="F645" t="str">
        <f ca="1">IF(ISNA(VLOOKUP(J645&amp;"_"&amp;K645&amp;"_"&amp;L645,[1]挑战模式!$A:$AS,14+M645,FALSE)),"",IF(VLOOKUP(J645&amp;"_"&amp;K645&amp;"_"&amp;L645,[1]挑战模式!$A:$AS,14+M645,FALSE)="","",IF(VLOOKUP(VLOOKUP(J645&amp;"_"&amp;K645&amp;"_"&amp;L645,[1]挑战模式!$A:$AS,14+M645,FALSE),[1]怪物!$B:$L,11,FALSE)=0,"",VLOOKUP(VLOOKUP(J645&amp;"_"&amp;K645&amp;"_"&amp;L645,[1]挑战模式!$A:$AS,14+M645,FALSE),[1]怪物!$B:$L,11,FALSE))))</f>
        <v/>
      </c>
      <c r="G645" t="str">
        <f t="shared" ca="1" si="31"/>
        <v/>
      </c>
      <c r="H645" t="str">
        <f t="shared" ca="1" si="32"/>
        <v/>
      </c>
      <c r="I645" t="str">
        <f ca="1">IF(B645="","",IF(RIGHT(VLOOKUP(J645&amp;"_"&amp;K645&amp;"_"&amp;L645,[1]挑战模式!$A:$AS,14+M645,FALSE),1)="3","EffectCreate_BossEffect;EffectCreate_MonsterShow","EffectCreate_MonsterShow"))</f>
        <v/>
      </c>
      <c r="J645" s="2">
        <v>0</v>
      </c>
      <c r="K645" s="2">
        <v>14</v>
      </c>
      <c r="L645" s="2">
        <v>3</v>
      </c>
      <c r="M645" s="2">
        <v>4</v>
      </c>
    </row>
    <row r="646" spans="2:13" x14ac:dyDescent="0.2">
      <c r="B646" t="str">
        <f ca="1">IF(ISNA(VLOOKUP(J646&amp;"_"&amp;K646&amp;"_"&amp;L646,[1]挑战模式!$A:$AS,1,FALSE)),"",IF(VLOOKUP(J646&amp;"_"&amp;K646&amp;"_"&amp;L646,[1]挑战模式!$A:$AS,14+M646,FALSE)="","","Monster_Season"&amp;J646&amp;"_Challenge"&amp;K646&amp;"_"&amp;L646&amp;"_"&amp;M646))</f>
        <v/>
      </c>
      <c r="C646" t="str">
        <f t="shared" ca="1" si="30"/>
        <v/>
      </c>
      <c r="F646" t="str">
        <f ca="1">IF(ISNA(VLOOKUP(J646&amp;"_"&amp;K646&amp;"_"&amp;L646,[1]挑战模式!$A:$AS,14+M646,FALSE)),"",IF(VLOOKUP(J646&amp;"_"&amp;K646&amp;"_"&amp;L646,[1]挑战模式!$A:$AS,14+M646,FALSE)="","",IF(VLOOKUP(VLOOKUP(J646&amp;"_"&amp;K646&amp;"_"&amp;L646,[1]挑战模式!$A:$AS,14+M646,FALSE),[1]怪物!$B:$L,11,FALSE)=0,"",VLOOKUP(VLOOKUP(J646&amp;"_"&amp;K646&amp;"_"&amp;L646,[1]挑战模式!$A:$AS,14+M646,FALSE),[1]怪物!$B:$L,11,FALSE))))</f>
        <v/>
      </c>
      <c r="G646" t="str">
        <f t="shared" ca="1" si="31"/>
        <v/>
      </c>
      <c r="H646" t="str">
        <f t="shared" ca="1" si="32"/>
        <v/>
      </c>
      <c r="I646" t="str">
        <f ca="1">IF(B646="","",IF(RIGHT(VLOOKUP(J646&amp;"_"&amp;K646&amp;"_"&amp;L646,[1]挑战模式!$A:$AS,14+M646,FALSE),1)="3","EffectCreate_BossEffect;EffectCreate_MonsterShow","EffectCreate_MonsterShow"))</f>
        <v/>
      </c>
      <c r="J646" s="2">
        <v>0</v>
      </c>
      <c r="K646" s="2">
        <v>14</v>
      </c>
      <c r="L646" s="2">
        <v>3</v>
      </c>
      <c r="M646" s="2">
        <v>5</v>
      </c>
    </row>
    <row r="647" spans="2:13" x14ac:dyDescent="0.2">
      <c r="B647" t="str">
        <f ca="1">IF(ISNA(VLOOKUP(J647&amp;"_"&amp;K647&amp;"_"&amp;L647,[1]挑战模式!$A:$AS,1,FALSE)),"",IF(VLOOKUP(J647&amp;"_"&amp;K647&amp;"_"&amp;L647,[1]挑战模式!$A:$AS,14+M647,FALSE)="","","Monster_Season"&amp;J647&amp;"_Challenge"&amp;K647&amp;"_"&amp;L647&amp;"_"&amp;M647))</f>
        <v/>
      </c>
      <c r="C647" t="str">
        <f t="shared" ca="1" si="30"/>
        <v/>
      </c>
      <c r="F647" t="str">
        <f ca="1">IF(ISNA(VLOOKUP(J647&amp;"_"&amp;K647&amp;"_"&amp;L647,[1]挑战模式!$A:$AS,14+M647,FALSE)),"",IF(VLOOKUP(J647&amp;"_"&amp;K647&amp;"_"&amp;L647,[1]挑战模式!$A:$AS,14+M647,FALSE)="","",IF(VLOOKUP(VLOOKUP(J647&amp;"_"&amp;K647&amp;"_"&amp;L647,[1]挑战模式!$A:$AS,14+M647,FALSE),[1]怪物!$B:$L,11,FALSE)=0,"",VLOOKUP(VLOOKUP(J647&amp;"_"&amp;K647&amp;"_"&amp;L647,[1]挑战模式!$A:$AS,14+M647,FALSE),[1]怪物!$B:$L,11,FALSE))))</f>
        <v/>
      </c>
      <c r="G647" t="str">
        <f t="shared" ca="1" si="31"/>
        <v/>
      </c>
      <c r="H647" t="str">
        <f t="shared" ca="1" si="32"/>
        <v/>
      </c>
      <c r="I647" t="str">
        <f ca="1">IF(B647="","",IF(RIGHT(VLOOKUP(J647&amp;"_"&amp;K647&amp;"_"&amp;L647,[1]挑战模式!$A:$AS,14+M647,FALSE),1)="3","EffectCreate_BossEffect;EffectCreate_MonsterShow","EffectCreate_MonsterShow"))</f>
        <v/>
      </c>
      <c r="J647" s="2">
        <v>0</v>
      </c>
      <c r="K647" s="2">
        <v>14</v>
      </c>
      <c r="L647" s="2">
        <v>3</v>
      </c>
      <c r="M647" s="2">
        <v>6</v>
      </c>
    </row>
    <row r="648" spans="2:13" x14ac:dyDescent="0.2">
      <c r="B648" t="str">
        <f ca="1">IF(ISNA(VLOOKUP(J648&amp;"_"&amp;K648&amp;"_"&amp;L648,[1]挑战模式!$A:$AS,1,FALSE)),"",IF(VLOOKUP(J648&amp;"_"&amp;K648&amp;"_"&amp;L648,[1]挑战模式!$A:$AS,14+M648,FALSE)="","","Monster_Season"&amp;J648&amp;"_Challenge"&amp;K648&amp;"_"&amp;L648&amp;"_"&amp;M648))</f>
        <v>Monster_Season0_Challenge14_4_1</v>
      </c>
      <c r="C648" t="str">
        <f t="shared" ca="1" si="30"/>
        <v>None</v>
      </c>
      <c r="F648" t="str">
        <f ca="1">IF(ISNA(VLOOKUP(J648&amp;"_"&amp;K648&amp;"_"&amp;L648,[1]挑战模式!$A:$AS,14+M648,FALSE)),"",IF(VLOOKUP(J648&amp;"_"&amp;K648&amp;"_"&amp;L648,[1]挑战模式!$A:$AS,14+M648,FALSE)="","",IF(VLOOKUP(VLOOKUP(J648&amp;"_"&amp;K648&amp;"_"&amp;L648,[1]挑战模式!$A:$AS,14+M648,FALSE),[1]怪物!$B:$L,11,FALSE)=0,"",VLOOKUP(VLOOKUP(J648&amp;"_"&amp;K648&amp;"_"&amp;L648,[1]挑战模式!$A:$AS,14+M648,FALSE),[1]怪物!$B:$L,11,FALSE))))</f>
        <v/>
      </c>
      <c r="G648" t="str">
        <f t="shared" ca="1" si="31"/>
        <v>Unit_Monster_Season0_Challenge14_4_1</v>
      </c>
      <c r="H648" t="str">
        <f t="shared" ca="1" si="32"/>
        <v>TowerDefense_Monster1</v>
      </c>
      <c r="I648" t="str">
        <f ca="1">IF(B648="","",IF(RIGHT(VLOOKUP(J648&amp;"_"&amp;K648&amp;"_"&amp;L648,[1]挑战模式!$A:$AS,14+M648,FALSE),1)="3","EffectCreate_BossEffect;EffectCreate_MonsterShow","EffectCreate_MonsterShow"))</f>
        <v>EffectCreate_MonsterShow</v>
      </c>
      <c r="J648" s="2">
        <v>0</v>
      </c>
      <c r="K648" s="2">
        <v>14</v>
      </c>
      <c r="L648" s="2">
        <v>4</v>
      </c>
      <c r="M648" s="2">
        <v>1</v>
      </c>
    </row>
    <row r="649" spans="2:13" x14ac:dyDescent="0.2">
      <c r="B649" t="str">
        <f ca="1">IF(ISNA(VLOOKUP(J649&amp;"_"&amp;K649&amp;"_"&amp;L649,[1]挑战模式!$A:$AS,1,FALSE)),"",IF(VLOOKUP(J649&amp;"_"&amp;K649&amp;"_"&amp;L649,[1]挑战模式!$A:$AS,14+M649,FALSE)="","","Monster_Season"&amp;J649&amp;"_Challenge"&amp;K649&amp;"_"&amp;L649&amp;"_"&amp;M649))</f>
        <v>Monster_Season0_Challenge14_4_2</v>
      </c>
      <c r="C649" t="str">
        <f t="shared" ca="1" si="30"/>
        <v>None</v>
      </c>
      <c r="F649" t="str">
        <f ca="1">IF(ISNA(VLOOKUP(J649&amp;"_"&amp;K649&amp;"_"&amp;L649,[1]挑战模式!$A:$AS,14+M649,FALSE)),"",IF(VLOOKUP(J649&amp;"_"&amp;K649&amp;"_"&amp;L649,[1]挑战模式!$A:$AS,14+M649,FALSE)="","",IF(VLOOKUP(VLOOKUP(J649&amp;"_"&amp;K649&amp;"_"&amp;L649,[1]挑战模式!$A:$AS,14+M649,FALSE),[1]怪物!$B:$L,11,FALSE)=0,"",VLOOKUP(VLOOKUP(J649&amp;"_"&amp;K649&amp;"_"&amp;L649,[1]挑战模式!$A:$AS,14+M649,FALSE),[1]怪物!$B:$L,11,FALSE))))</f>
        <v/>
      </c>
      <c r="G649" t="str">
        <f t="shared" ca="1" si="31"/>
        <v>Unit_Monster_Season0_Challenge14_4_2</v>
      </c>
      <c r="H649" t="str">
        <f t="shared" ca="1" si="32"/>
        <v>TowerDefense_Monster1</v>
      </c>
      <c r="I649" t="str">
        <f ca="1">IF(B649="","",IF(RIGHT(VLOOKUP(J649&amp;"_"&amp;K649&amp;"_"&amp;L649,[1]挑战模式!$A:$AS,14+M649,FALSE),1)="3","EffectCreate_BossEffect;EffectCreate_MonsterShow","EffectCreate_MonsterShow"))</f>
        <v>EffectCreate_MonsterShow</v>
      </c>
      <c r="J649" s="2">
        <v>0</v>
      </c>
      <c r="K649" s="2">
        <v>14</v>
      </c>
      <c r="L649" s="2">
        <v>4</v>
      </c>
      <c r="M649" s="2">
        <v>2</v>
      </c>
    </row>
    <row r="650" spans="2:13" x14ac:dyDescent="0.2">
      <c r="B650" t="str">
        <f ca="1">IF(ISNA(VLOOKUP(J650&amp;"_"&amp;K650&amp;"_"&amp;L650,[1]挑战模式!$A:$AS,1,FALSE)),"",IF(VLOOKUP(J650&amp;"_"&amp;K650&amp;"_"&amp;L650,[1]挑战模式!$A:$AS,14+M650,FALSE)="","","Monster_Season"&amp;J650&amp;"_Challenge"&amp;K650&amp;"_"&amp;L650&amp;"_"&amp;M650))</f>
        <v>Monster_Season0_Challenge14_4_3</v>
      </c>
      <c r="C650" t="str">
        <f t="shared" ca="1" si="30"/>
        <v>None</v>
      </c>
      <c r="F650" t="str">
        <f ca="1">IF(ISNA(VLOOKUP(J650&amp;"_"&amp;K650&amp;"_"&amp;L650,[1]挑战模式!$A:$AS,14+M650,FALSE)),"",IF(VLOOKUP(J650&amp;"_"&amp;K650&amp;"_"&amp;L650,[1]挑战模式!$A:$AS,14+M650,FALSE)="","",IF(VLOOKUP(VLOOKUP(J650&amp;"_"&amp;K650&amp;"_"&amp;L650,[1]挑战模式!$A:$AS,14+M650,FALSE),[1]怪物!$B:$L,11,FALSE)=0,"",VLOOKUP(VLOOKUP(J650&amp;"_"&amp;K650&amp;"_"&amp;L650,[1]挑战模式!$A:$AS,14+M650,FALSE),[1]怪物!$B:$L,11,FALSE))))</f>
        <v>Video_Weaken</v>
      </c>
      <c r="G650" t="str">
        <f t="shared" ca="1" si="31"/>
        <v>Unit_Monster_Season0_Challenge14_4_3</v>
      </c>
      <c r="H650" t="str">
        <f t="shared" ca="1" si="32"/>
        <v>TowerDefense_Monster1</v>
      </c>
      <c r="I650" t="str">
        <f ca="1">IF(B650="","",IF(RIGHT(VLOOKUP(J650&amp;"_"&amp;K650&amp;"_"&amp;L650,[1]挑战模式!$A:$AS,14+M650,FALSE),1)="3","EffectCreate_BossEffect;EffectCreate_MonsterShow","EffectCreate_MonsterShow"))</f>
        <v>EffectCreate_MonsterShow</v>
      </c>
      <c r="J650" s="2">
        <v>0</v>
      </c>
      <c r="K650" s="2">
        <v>14</v>
      </c>
      <c r="L650" s="2">
        <v>4</v>
      </c>
      <c r="M650" s="2">
        <v>3</v>
      </c>
    </row>
    <row r="651" spans="2:13" x14ac:dyDescent="0.2">
      <c r="B651" t="str">
        <f ca="1">IF(ISNA(VLOOKUP(J651&amp;"_"&amp;K651&amp;"_"&amp;L651,[1]挑战模式!$A:$AS,1,FALSE)),"",IF(VLOOKUP(J651&amp;"_"&amp;K651&amp;"_"&amp;L651,[1]挑战模式!$A:$AS,14+M651,FALSE)="","","Monster_Season"&amp;J651&amp;"_Challenge"&amp;K651&amp;"_"&amp;L651&amp;"_"&amp;M651))</f>
        <v/>
      </c>
      <c r="C651" t="str">
        <f t="shared" ca="1" si="30"/>
        <v/>
      </c>
      <c r="F651" t="str">
        <f ca="1">IF(ISNA(VLOOKUP(J651&amp;"_"&amp;K651&amp;"_"&amp;L651,[1]挑战模式!$A:$AS,14+M651,FALSE)),"",IF(VLOOKUP(J651&amp;"_"&amp;K651&amp;"_"&amp;L651,[1]挑战模式!$A:$AS,14+M651,FALSE)="","",IF(VLOOKUP(VLOOKUP(J651&amp;"_"&amp;K651&amp;"_"&amp;L651,[1]挑战模式!$A:$AS,14+M651,FALSE),[1]怪物!$B:$L,11,FALSE)=0,"",VLOOKUP(VLOOKUP(J651&amp;"_"&amp;K651&amp;"_"&amp;L651,[1]挑战模式!$A:$AS,14+M651,FALSE),[1]怪物!$B:$L,11,FALSE))))</f>
        <v/>
      </c>
      <c r="G651" t="str">
        <f t="shared" ca="1" si="31"/>
        <v/>
      </c>
      <c r="H651" t="str">
        <f t="shared" ca="1" si="32"/>
        <v/>
      </c>
      <c r="I651" t="str">
        <f ca="1">IF(B651="","",IF(RIGHT(VLOOKUP(J651&amp;"_"&amp;K651&amp;"_"&amp;L651,[1]挑战模式!$A:$AS,14+M651,FALSE),1)="3","EffectCreate_BossEffect;EffectCreate_MonsterShow","EffectCreate_MonsterShow"))</f>
        <v/>
      </c>
      <c r="J651" s="2">
        <v>0</v>
      </c>
      <c r="K651" s="2">
        <v>14</v>
      </c>
      <c r="L651" s="2">
        <v>4</v>
      </c>
      <c r="M651" s="2">
        <v>4</v>
      </c>
    </row>
    <row r="652" spans="2:13" x14ac:dyDescent="0.2">
      <c r="B652" t="str">
        <f ca="1">IF(ISNA(VLOOKUP(J652&amp;"_"&amp;K652&amp;"_"&amp;L652,[1]挑战模式!$A:$AS,1,FALSE)),"",IF(VLOOKUP(J652&amp;"_"&amp;K652&amp;"_"&amp;L652,[1]挑战模式!$A:$AS,14+M652,FALSE)="","","Monster_Season"&amp;J652&amp;"_Challenge"&amp;K652&amp;"_"&amp;L652&amp;"_"&amp;M652))</f>
        <v/>
      </c>
      <c r="C652" t="str">
        <f t="shared" ca="1" si="30"/>
        <v/>
      </c>
      <c r="F652" t="str">
        <f ca="1">IF(ISNA(VLOOKUP(J652&amp;"_"&amp;K652&amp;"_"&amp;L652,[1]挑战模式!$A:$AS,14+M652,FALSE)),"",IF(VLOOKUP(J652&amp;"_"&amp;K652&amp;"_"&amp;L652,[1]挑战模式!$A:$AS,14+M652,FALSE)="","",IF(VLOOKUP(VLOOKUP(J652&amp;"_"&amp;K652&amp;"_"&amp;L652,[1]挑战模式!$A:$AS,14+M652,FALSE),[1]怪物!$B:$L,11,FALSE)=0,"",VLOOKUP(VLOOKUP(J652&amp;"_"&amp;K652&amp;"_"&amp;L652,[1]挑战模式!$A:$AS,14+M652,FALSE),[1]怪物!$B:$L,11,FALSE))))</f>
        <v/>
      </c>
      <c r="G652" t="str">
        <f t="shared" ca="1" si="31"/>
        <v/>
      </c>
      <c r="H652" t="str">
        <f t="shared" ca="1" si="32"/>
        <v/>
      </c>
      <c r="I652" t="str">
        <f ca="1">IF(B652="","",IF(RIGHT(VLOOKUP(J652&amp;"_"&amp;K652&amp;"_"&amp;L652,[1]挑战模式!$A:$AS,14+M652,FALSE),1)="3","EffectCreate_BossEffect;EffectCreate_MonsterShow","EffectCreate_MonsterShow"))</f>
        <v/>
      </c>
      <c r="J652" s="2">
        <v>0</v>
      </c>
      <c r="K652" s="2">
        <v>14</v>
      </c>
      <c r="L652" s="2">
        <v>4</v>
      </c>
      <c r="M652" s="2">
        <v>5</v>
      </c>
    </row>
    <row r="653" spans="2:13" x14ac:dyDescent="0.2">
      <c r="B653" t="str">
        <f ca="1">IF(ISNA(VLOOKUP(J653&amp;"_"&amp;K653&amp;"_"&amp;L653,[1]挑战模式!$A:$AS,1,FALSE)),"",IF(VLOOKUP(J653&amp;"_"&amp;K653&amp;"_"&amp;L653,[1]挑战模式!$A:$AS,14+M653,FALSE)="","","Monster_Season"&amp;J653&amp;"_Challenge"&amp;K653&amp;"_"&amp;L653&amp;"_"&amp;M653))</f>
        <v/>
      </c>
      <c r="C653" t="str">
        <f t="shared" ca="1" si="30"/>
        <v/>
      </c>
      <c r="F653" t="str">
        <f ca="1">IF(ISNA(VLOOKUP(J653&amp;"_"&amp;K653&amp;"_"&amp;L653,[1]挑战模式!$A:$AS,14+M653,FALSE)),"",IF(VLOOKUP(J653&amp;"_"&amp;K653&amp;"_"&amp;L653,[1]挑战模式!$A:$AS,14+M653,FALSE)="","",IF(VLOOKUP(VLOOKUP(J653&amp;"_"&amp;K653&amp;"_"&amp;L653,[1]挑战模式!$A:$AS,14+M653,FALSE),[1]怪物!$B:$L,11,FALSE)=0,"",VLOOKUP(VLOOKUP(J653&amp;"_"&amp;K653&amp;"_"&amp;L653,[1]挑战模式!$A:$AS,14+M653,FALSE),[1]怪物!$B:$L,11,FALSE))))</f>
        <v/>
      </c>
      <c r="G653" t="str">
        <f t="shared" ca="1" si="31"/>
        <v/>
      </c>
      <c r="H653" t="str">
        <f t="shared" ca="1" si="32"/>
        <v/>
      </c>
      <c r="I653" t="str">
        <f ca="1">IF(B653="","",IF(RIGHT(VLOOKUP(J653&amp;"_"&amp;K653&amp;"_"&amp;L653,[1]挑战模式!$A:$AS,14+M653,FALSE),1)="3","EffectCreate_BossEffect;EffectCreate_MonsterShow","EffectCreate_MonsterShow"))</f>
        <v/>
      </c>
      <c r="J653" s="2">
        <v>0</v>
      </c>
      <c r="K653" s="2">
        <v>14</v>
      </c>
      <c r="L653" s="2">
        <v>4</v>
      </c>
      <c r="M653" s="2">
        <v>6</v>
      </c>
    </row>
    <row r="654" spans="2:13" x14ac:dyDescent="0.2">
      <c r="B654" t="str">
        <f ca="1">IF(ISNA(VLOOKUP(J654&amp;"_"&amp;K654&amp;"_"&amp;L654,[1]挑战模式!$A:$AS,1,FALSE)),"",IF(VLOOKUP(J654&amp;"_"&amp;K654&amp;"_"&amp;L654,[1]挑战模式!$A:$AS,14+M654,FALSE)="","","Monster_Season"&amp;J654&amp;"_Challenge"&amp;K654&amp;"_"&amp;L654&amp;"_"&amp;M654))</f>
        <v>Monster_Season0_Challenge14_5_1</v>
      </c>
      <c r="C654" t="str">
        <f t="shared" ca="1" si="30"/>
        <v>None</v>
      </c>
      <c r="F654" t="str">
        <f ca="1">IF(ISNA(VLOOKUP(J654&amp;"_"&amp;K654&amp;"_"&amp;L654,[1]挑战模式!$A:$AS,14+M654,FALSE)),"",IF(VLOOKUP(J654&amp;"_"&amp;K654&amp;"_"&amp;L654,[1]挑战模式!$A:$AS,14+M654,FALSE)="","",IF(VLOOKUP(VLOOKUP(J654&amp;"_"&amp;K654&amp;"_"&amp;L654,[1]挑战模式!$A:$AS,14+M654,FALSE),[1]怪物!$B:$L,11,FALSE)=0,"",VLOOKUP(VLOOKUP(J654&amp;"_"&amp;K654&amp;"_"&amp;L654,[1]挑战模式!$A:$AS,14+M654,FALSE),[1]怪物!$B:$L,11,FALSE))))</f>
        <v/>
      </c>
      <c r="G654" t="str">
        <f t="shared" ca="1" si="31"/>
        <v>Unit_Monster_Season0_Challenge14_5_1</v>
      </c>
      <c r="H654" t="str">
        <f t="shared" ca="1" si="32"/>
        <v>TowerDefense_Monster1</v>
      </c>
      <c r="I654" t="str">
        <f ca="1">IF(B654="","",IF(RIGHT(VLOOKUP(J654&amp;"_"&amp;K654&amp;"_"&amp;L654,[1]挑战模式!$A:$AS,14+M654,FALSE),1)="3","EffectCreate_BossEffect;EffectCreate_MonsterShow","EffectCreate_MonsterShow"))</f>
        <v>EffectCreate_MonsterShow</v>
      </c>
      <c r="J654" s="2">
        <v>0</v>
      </c>
      <c r="K654" s="2">
        <v>14</v>
      </c>
      <c r="L654" s="2">
        <v>5</v>
      </c>
      <c r="M654" s="2">
        <v>1</v>
      </c>
    </row>
    <row r="655" spans="2:13" x14ac:dyDescent="0.2">
      <c r="B655" t="str">
        <f ca="1">IF(ISNA(VLOOKUP(J655&amp;"_"&amp;K655&amp;"_"&amp;L655,[1]挑战模式!$A:$AS,1,FALSE)),"",IF(VLOOKUP(J655&amp;"_"&amp;K655&amp;"_"&amp;L655,[1]挑战模式!$A:$AS,14+M655,FALSE)="","","Monster_Season"&amp;J655&amp;"_Challenge"&amp;K655&amp;"_"&amp;L655&amp;"_"&amp;M655))</f>
        <v>Monster_Season0_Challenge14_5_2</v>
      </c>
      <c r="C655" t="str">
        <f t="shared" ca="1" si="30"/>
        <v>None</v>
      </c>
      <c r="F655" t="str">
        <f ca="1">IF(ISNA(VLOOKUP(J655&amp;"_"&amp;K655&amp;"_"&amp;L655,[1]挑战模式!$A:$AS,14+M655,FALSE)),"",IF(VLOOKUP(J655&amp;"_"&amp;K655&amp;"_"&amp;L655,[1]挑战模式!$A:$AS,14+M655,FALSE)="","",IF(VLOOKUP(VLOOKUP(J655&amp;"_"&amp;K655&amp;"_"&amp;L655,[1]挑战模式!$A:$AS,14+M655,FALSE),[1]怪物!$B:$L,11,FALSE)=0,"",VLOOKUP(VLOOKUP(J655&amp;"_"&amp;K655&amp;"_"&amp;L655,[1]挑战模式!$A:$AS,14+M655,FALSE),[1]怪物!$B:$L,11,FALSE))))</f>
        <v>Video_Weaken</v>
      </c>
      <c r="G655" t="str">
        <f t="shared" ca="1" si="31"/>
        <v>Unit_Monster_Season0_Challenge14_5_2</v>
      </c>
      <c r="H655" t="str">
        <f t="shared" ca="1" si="32"/>
        <v>TowerDefense_Monster1</v>
      </c>
      <c r="I655" t="str">
        <f ca="1">IF(B655="","",IF(RIGHT(VLOOKUP(J655&amp;"_"&amp;K655&amp;"_"&amp;L655,[1]挑战模式!$A:$AS,14+M655,FALSE),1)="3","EffectCreate_BossEffect;EffectCreate_MonsterShow","EffectCreate_MonsterShow"))</f>
        <v>EffectCreate_MonsterShow</v>
      </c>
      <c r="J655" s="2">
        <v>0</v>
      </c>
      <c r="K655" s="2">
        <v>14</v>
      </c>
      <c r="L655" s="2">
        <v>5</v>
      </c>
      <c r="M655" s="2">
        <v>2</v>
      </c>
    </row>
    <row r="656" spans="2:13" x14ac:dyDescent="0.2">
      <c r="B656" t="str">
        <f ca="1">IF(ISNA(VLOOKUP(J656&amp;"_"&amp;K656&amp;"_"&amp;L656,[1]挑战模式!$A:$AS,1,FALSE)),"",IF(VLOOKUP(J656&amp;"_"&amp;K656&amp;"_"&amp;L656,[1]挑战模式!$A:$AS,14+M656,FALSE)="","","Monster_Season"&amp;J656&amp;"_Challenge"&amp;K656&amp;"_"&amp;L656&amp;"_"&amp;M656))</f>
        <v>Monster_Season0_Challenge14_5_3</v>
      </c>
      <c r="C656" t="str">
        <f t="shared" ca="1" si="30"/>
        <v>None</v>
      </c>
      <c r="F656" t="str">
        <f ca="1">IF(ISNA(VLOOKUP(J656&amp;"_"&amp;K656&amp;"_"&amp;L656,[1]挑战模式!$A:$AS,14+M656,FALSE)),"",IF(VLOOKUP(J656&amp;"_"&amp;K656&amp;"_"&amp;L656,[1]挑战模式!$A:$AS,14+M656,FALSE)="","",IF(VLOOKUP(VLOOKUP(J656&amp;"_"&amp;K656&amp;"_"&amp;L656,[1]挑战模式!$A:$AS,14+M656,FALSE),[1]怪物!$B:$L,11,FALSE)=0,"",VLOOKUP(VLOOKUP(J656&amp;"_"&amp;K656&amp;"_"&amp;L656,[1]挑战模式!$A:$AS,14+M656,FALSE),[1]怪物!$B:$L,11,FALSE))))</f>
        <v/>
      </c>
      <c r="G656" t="str">
        <f t="shared" ca="1" si="31"/>
        <v>Unit_Monster_Season0_Challenge14_5_3</v>
      </c>
      <c r="H656" t="str">
        <f t="shared" ca="1" si="32"/>
        <v>TowerDefense_Monster1</v>
      </c>
      <c r="I656" t="str">
        <f ca="1">IF(B656="","",IF(RIGHT(VLOOKUP(J656&amp;"_"&amp;K656&amp;"_"&amp;L656,[1]挑战模式!$A:$AS,14+M656,FALSE),1)="3","EffectCreate_BossEffect;EffectCreate_MonsterShow","EffectCreate_MonsterShow"))</f>
        <v>EffectCreate_MonsterShow</v>
      </c>
      <c r="J656" s="2">
        <v>0</v>
      </c>
      <c r="K656" s="2">
        <v>14</v>
      </c>
      <c r="L656" s="2">
        <v>5</v>
      </c>
      <c r="M656" s="2">
        <v>3</v>
      </c>
    </row>
    <row r="657" spans="2:13" x14ac:dyDescent="0.2">
      <c r="B657" t="str">
        <f ca="1">IF(ISNA(VLOOKUP(J657&amp;"_"&amp;K657&amp;"_"&amp;L657,[1]挑战模式!$A:$AS,1,FALSE)),"",IF(VLOOKUP(J657&amp;"_"&amp;K657&amp;"_"&amp;L657,[1]挑战模式!$A:$AS,14+M657,FALSE)="","","Monster_Season"&amp;J657&amp;"_Challenge"&amp;K657&amp;"_"&amp;L657&amp;"_"&amp;M657))</f>
        <v/>
      </c>
      <c r="C657" t="str">
        <f t="shared" ca="1" si="30"/>
        <v/>
      </c>
      <c r="F657" t="str">
        <f ca="1">IF(ISNA(VLOOKUP(J657&amp;"_"&amp;K657&amp;"_"&amp;L657,[1]挑战模式!$A:$AS,14+M657,FALSE)),"",IF(VLOOKUP(J657&amp;"_"&amp;K657&amp;"_"&amp;L657,[1]挑战模式!$A:$AS,14+M657,FALSE)="","",IF(VLOOKUP(VLOOKUP(J657&amp;"_"&amp;K657&amp;"_"&amp;L657,[1]挑战模式!$A:$AS,14+M657,FALSE),[1]怪物!$B:$L,11,FALSE)=0,"",VLOOKUP(VLOOKUP(J657&amp;"_"&amp;K657&amp;"_"&amp;L657,[1]挑战模式!$A:$AS,14+M657,FALSE),[1]怪物!$B:$L,11,FALSE))))</f>
        <v/>
      </c>
      <c r="G657" t="str">
        <f t="shared" ca="1" si="31"/>
        <v/>
      </c>
      <c r="H657" t="str">
        <f t="shared" ca="1" si="32"/>
        <v/>
      </c>
      <c r="I657" t="str">
        <f ca="1">IF(B657="","",IF(RIGHT(VLOOKUP(J657&amp;"_"&amp;K657&amp;"_"&amp;L657,[1]挑战模式!$A:$AS,14+M657,FALSE),1)="3","EffectCreate_BossEffect;EffectCreate_MonsterShow","EffectCreate_MonsterShow"))</f>
        <v/>
      </c>
      <c r="J657" s="2">
        <v>0</v>
      </c>
      <c r="K657" s="2">
        <v>14</v>
      </c>
      <c r="L657" s="2">
        <v>5</v>
      </c>
      <c r="M657" s="2">
        <v>4</v>
      </c>
    </row>
    <row r="658" spans="2:13" x14ac:dyDescent="0.2">
      <c r="B658" t="str">
        <f ca="1">IF(ISNA(VLOOKUP(J658&amp;"_"&amp;K658&amp;"_"&amp;L658,[1]挑战模式!$A:$AS,1,FALSE)),"",IF(VLOOKUP(J658&amp;"_"&amp;K658&amp;"_"&amp;L658,[1]挑战模式!$A:$AS,14+M658,FALSE)="","","Monster_Season"&amp;J658&amp;"_Challenge"&amp;K658&amp;"_"&amp;L658&amp;"_"&amp;M658))</f>
        <v/>
      </c>
      <c r="C658" t="str">
        <f t="shared" ca="1" si="30"/>
        <v/>
      </c>
      <c r="F658" t="str">
        <f ca="1">IF(ISNA(VLOOKUP(J658&amp;"_"&amp;K658&amp;"_"&amp;L658,[1]挑战模式!$A:$AS,14+M658,FALSE)),"",IF(VLOOKUP(J658&amp;"_"&amp;K658&amp;"_"&amp;L658,[1]挑战模式!$A:$AS,14+M658,FALSE)="","",IF(VLOOKUP(VLOOKUP(J658&amp;"_"&amp;K658&amp;"_"&amp;L658,[1]挑战模式!$A:$AS,14+M658,FALSE),[1]怪物!$B:$L,11,FALSE)=0,"",VLOOKUP(VLOOKUP(J658&amp;"_"&amp;K658&amp;"_"&amp;L658,[1]挑战模式!$A:$AS,14+M658,FALSE),[1]怪物!$B:$L,11,FALSE))))</f>
        <v/>
      </c>
      <c r="G658" t="str">
        <f t="shared" ca="1" si="31"/>
        <v/>
      </c>
      <c r="H658" t="str">
        <f t="shared" ca="1" si="32"/>
        <v/>
      </c>
      <c r="I658" t="str">
        <f ca="1">IF(B658="","",IF(RIGHT(VLOOKUP(J658&amp;"_"&amp;K658&amp;"_"&amp;L658,[1]挑战模式!$A:$AS,14+M658,FALSE),1)="3","EffectCreate_BossEffect;EffectCreate_MonsterShow","EffectCreate_MonsterShow"))</f>
        <v/>
      </c>
      <c r="J658" s="2">
        <v>0</v>
      </c>
      <c r="K658" s="2">
        <v>14</v>
      </c>
      <c r="L658" s="2">
        <v>5</v>
      </c>
      <c r="M658" s="2">
        <v>5</v>
      </c>
    </row>
    <row r="659" spans="2:13" x14ac:dyDescent="0.2">
      <c r="B659" t="str">
        <f ca="1">IF(ISNA(VLOOKUP(J659&amp;"_"&amp;K659&amp;"_"&amp;L659,[1]挑战模式!$A:$AS,1,FALSE)),"",IF(VLOOKUP(J659&amp;"_"&amp;K659&amp;"_"&amp;L659,[1]挑战模式!$A:$AS,14+M659,FALSE)="","","Monster_Season"&amp;J659&amp;"_Challenge"&amp;K659&amp;"_"&amp;L659&amp;"_"&amp;M659))</f>
        <v/>
      </c>
      <c r="C659" t="str">
        <f t="shared" ca="1" si="30"/>
        <v/>
      </c>
      <c r="F659" t="str">
        <f ca="1">IF(ISNA(VLOOKUP(J659&amp;"_"&amp;K659&amp;"_"&amp;L659,[1]挑战模式!$A:$AS,14+M659,FALSE)),"",IF(VLOOKUP(J659&amp;"_"&amp;K659&amp;"_"&amp;L659,[1]挑战模式!$A:$AS,14+M659,FALSE)="","",IF(VLOOKUP(VLOOKUP(J659&amp;"_"&amp;K659&amp;"_"&amp;L659,[1]挑战模式!$A:$AS,14+M659,FALSE),[1]怪物!$B:$L,11,FALSE)=0,"",VLOOKUP(VLOOKUP(J659&amp;"_"&amp;K659&amp;"_"&amp;L659,[1]挑战模式!$A:$AS,14+M659,FALSE),[1]怪物!$B:$L,11,FALSE))))</f>
        <v/>
      </c>
      <c r="G659" t="str">
        <f t="shared" ca="1" si="31"/>
        <v/>
      </c>
      <c r="H659" t="str">
        <f t="shared" ca="1" si="32"/>
        <v/>
      </c>
      <c r="I659" t="str">
        <f ca="1">IF(B659="","",IF(RIGHT(VLOOKUP(J659&amp;"_"&amp;K659&amp;"_"&amp;L659,[1]挑战模式!$A:$AS,14+M659,FALSE),1)="3","EffectCreate_BossEffect;EffectCreate_MonsterShow","EffectCreate_MonsterShow"))</f>
        <v/>
      </c>
      <c r="J659" s="2">
        <v>0</v>
      </c>
      <c r="K659" s="2">
        <v>14</v>
      </c>
      <c r="L659" s="2">
        <v>5</v>
      </c>
      <c r="M659" s="2">
        <v>6</v>
      </c>
    </row>
    <row r="660" spans="2:13" x14ac:dyDescent="0.2">
      <c r="B660" t="str">
        <f ca="1">IF(ISNA(VLOOKUP(J660&amp;"_"&amp;K660&amp;"_"&amp;L660,[1]挑战模式!$A:$AS,1,FALSE)),"",IF(VLOOKUP(J660&amp;"_"&amp;K660&amp;"_"&amp;L660,[1]挑战模式!$A:$AS,14+M660,FALSE)="","","Monster_Season"&amp;J660&amp;"_Challenge"&amp;K660&amp;"_"&amp;L660&amp;"_"&amp;M660))</f>
        <v>Monster_Season0_Challenge14_6_1</v>
      </c>
      <c r="C660" t="str">
        <f t="shared" ca="1" si="30"/>
        <v>None</v>
      </c>
      <c r="F660" t="str">
        <f ca="1">IF(ISNA(VLOOKUP(J660&amp;"_"&amp;K660&amp;"_"&amp;L660,[1]挑战模式!$A:$AS,14+M660,FALSE)),"",IF(VLOOKUP(J660&amp;"_"&amp;K660&amp;"_"&amp;L660,[1]挑战模式!$A:$AS,14+M660,FALSE)="","",IF(VLOOKUP(VLOOKUP(J660&amp;"_"&amp;K660&amp;"_"&amp;L660,[1]挑战模式!$A:$AS,14+M660,FALSE),[1]怪物!$B:$L,11,FALSE)=0,"",VLOOKUP(VLOOKUP(J660&amp;"_"&amp;K660&amp;"_"&amp;L660,[1]挑战模式!$A:$AS,14+M660,FALSE),[1]怪物!$B:$L,11,FALSE))))</f>
        <v/>
      </c>
      <c r="G660" t="str">
        <f t="shared" ca="1" si="31"/>
        <v>Unit_Monster_Season0_Challenge14_6_1</v>
      </c>
      <c r="H660" t="str">
        <f t="shared" ca="1" si="32"/>
        <v>TowerDefense_Monster1</v>
      </c>
      <c r="I660" t="str">
        <f ca="1">IF(B660="","",IF(RIGHT(VLOOKUP(J660&amp;"_"&amp;K660&amp;"_"&amp;L660,[1]挑战模式!$A:$AS,14+M660,FALSE),1)="3","EffectCreate_BossEffect;EffectCreate_MonsterShow","EffectCreate_MonsterShow"))</f>
        <v>EffectCreate_MonsterShow</v>
      </c>
      <c r="J660" s="2">
        <v>0</v>
      </c>
      <c r="K660" s="2">
        <v>14</v>
      </c>
      <c r="L660" s="2">
        <v>6</v>
      </c>
      <c r="M660" s="2">
        <v>1</v>
      </c>
    </row>
    <row r="661" spans="2:13" x14ac:dyDescent="0.2">
      <c r="B661" t="str">
        <f ca="1">IF(ISNA(VLOOKUP(J661&amp;"_"&amp;K661&amp;"_"&amp;L661,[1]挑战模式!$A:$AS,1,FALSE)),"",IF(VLOOKUP(J661&amp;"_"&amp;K661&amp;"_"&amp;L661,[1]挑战模式!$A:$AS,14+M661,FALSE)="","","Monster_Season"&amp;J661&amp;"_Challenge"&amp;K661&amp;"_"&amp;L661&amp;"_"&amp;M661))</f>
        <v>Monster_Season0_Challenge14_6_2</v>
      </c>
      <c r="C661" t="str">
        <f t="shared" ca="1" si="30"/>
        <v>None</v>
      </c>
      <c r="F661" t="str">
        <f ca="1">IF(ISNA(VLOOKUP(J661&amp;"_"&amp;K661&amp;"_"&amp;L661,[1]挑战模式!$A:$AS,14+M661,FALSE)),"",IF(VLOOKUP(J661&amp;"_"&amp;K661&amp;"_"&amp;L661,[1]挑战模式!$A:$AS,14+M661,FALSE)="","",IF(VLOOKUP(VLOOKUP(J661&amp;"_"&amp;K661&amp;"_"&amp;L661,[1]挑战模式!$A:$AS,14+M661,FALSE),[1]怪物!$B:$L,11,FALSE)=0,"",VLOOKUP(VLOOKUP(J661&amp;"_"&amp;K661&amp;"_"&amp;L661,[1]挑战模式!$A:$AS,14+M661,FALSE),[1]怪物!$B:$L,11,FALSE))))</f>
        <v/>
      </c>
      <c r="G661" t="str">
        <f t="shared" ca="1" si="31"/>
        <v>Unit_Monster_Season0_Challenge14_6_2</v>
      </c>
      <c r="H661" t="str">
        <f t="shared" ca="1" si="32"/>
        <v>TowerDefense_Monster1</v>
      </c>
      <c r="I661" t="str">
        <f ca="1">IF(B661="","",IF(RIGHT(VLOOKUP(J661&amp;"_"&amp;K661&amp;"_"&amp;L661,[1]挑战模式!$A:$AS,14+M661,FALSE),1)="3","EffectCreate_BossEffect;EffectCreate_MonsterShow","EffectCreate_MonsterShow"))</f>
        <v>EffectCreate_MonsterShow</v>
      </c>
      <c r="J661" s="2">
        <v>0</v>
      </c>
      <c r="K661" s="2">
        <v>14</v>
      </c>
      <c r="L661" s="2">
        <v>6</v>
      </c>
      <c r="M661" s="2">
        <v>2</v>
      </c>
    </row>
    <row r="662" spans="2:13" x14ac:dyDescent="0.2">
      <c r="B662" t="str">
        <f ca="1">IF(ISNA(VLOOKUP(J662&amp;"_"&amp;K662&amp;"_"&amp;L662,[1]挑战模式!$A:$AS,1,FALSE)),"",IF(VLOOKUP(J662&amp;"_"&amp;K662&amp;"_"&amp;L662,[1]挑战模式!$A:$AS,14+M662,FALSE)="","","Monster_Season"&amp;J662&amp;"_Challenge"&amp;K662&amp;"_"&amp;L662&amp;"_"&amp;M662))</f>
        <v>Monster_Season0_Challenge14_6_3</v>
      </c>
      <c r="C662" t="str">
        <f t="shared" ca="1" si="30"/>
        <v>None</v>
      </c>
      <c r="F662" t="str">
        <f ca="1">IF(ISNA(VLOOKUP(J662&amp;"_"&amp;K662&amp;"_"&amp;L662,[1]挑战模式!$A:$AS,14+M662,FALSE)),"",IF(VLOOKUP(J662&amp;"_"&amp;K662&amp;"_"&amp;L662,[1]挑战模式!$A:$AS,14+M662,FALSE)="","",IF(VLOOKUP(VLOOKUP(J662&amp;"_"&amp;K662&amp;"_"&amp;L662,[1]挑战模式!$A:$AS,14+M662,FALSE),[1]怪物!$B:$L,11,FALSE)=0,"",VLOOKUP(VLOOKUP(J662&amp;"_"&amp;K662&amp;"_"&amp;L662,[1]挑战模式!$A:$AS,14+M662,FALSE),[1]怪物!$B:$L,11,FALSE))))</f>
        <v>Video_Weaken</v>
      </c>
      <c r="G662" t="str">
        <f t="shared" ca="1" si="31"/>
        <v>Unit_Monster_Season0_Challenge14_6_3</v>
      </c>
      <c r="H662" t="str">
        <f t="shared" ca="1" si="32"/>
        <v>TowerDefense_Monster1</v>
      </c>
      <c r="I662" t="str">
        <f ca="1">IF(B662="","",IF(RIGHT(VLOOKUP(J662&amp;"_"&amp;K662&amp;"_"&amp;L662,[1]挑战模式!$A:$AS,14+M662,FALSE),1)="3","EffectCreate_BossEffect;EffectCreate_MonsterShow","EffectCreate_MonsterShow"))</f>
        <v>EffectCreate_MonsterShow</v>
      </c>
      <c r="J662" s="2">
        <v>0</v>
      </c>
      <c r="K662" s="2">
        <v>14</v>
      </c>
      <c r="L662" s="2">
        <v>6</v>
      </c>
      <c r="M662" s="2">
        <v>3</v>
      </c>
    </row>
    <row r="663" spans="2:13" x14ac:dyDescent="0.2">
      <c r="B663" t="str">
        <f ca="1">IF(ISNA(VLOOKUP(J663&amp;"_"&amp;K663&amp;"_"&amp;L663,[1]挑战模式!$A:$AS,1,FALSE)),"",IF(VLOOKUP(J663&amp;"_"&amp;K663&amp;"_"&amp;L663,[1]挑战模式!$A:$AS,14+M663,FALSE)="","","Monster_Season"&amp;J663&amp;"_Challenge"&amp;K663&amp;"_"&amp;L663&amp;"_"&amp;M663))</f>
        <v>Monster_Season0_Challenge14_6_4</v>
      </c>
      <c r="C663" t="str">
        <f t="shared" ca="1" si="30"/>
        <v>None</v>
      </c>
      <c r="F663" t="str">
        <f ca="1">IF(ISNA(VLOOKUP(J663&amp;"_"&amp;K663&amp;"_"&amp;L663,[1]挑战模式!$A:$AS,14+M663,FALSE)),"",IF(VLOOKUP(J663&amp;"_"&amp;K663&amp;"_"&amp;L663,[1]挑战模式!$A:$AS,14+M663,FALSE)="","",IF(VLOOKUP(VLOOKUP(J663&amp;"_"&amp;K663&amp;"_"&amp;L663,[1]挑战模式!$A:$AS,14+M663,FALSE),[1]怪物!$B:$L,11,FALSE)=0,"",VLOOKUP(VLOOKUP(J663&amp;"_"&amp;K663&amp;"_"&amp;L663,[1]挑战模式!$A:$AS,14+M663,FALSE),[1]怪物!$B:$L,11,FALSE))))</f>
        <v/>
      </c>
      <c r="G663" t="str">
        <f t="shared" ca="1" si="31"/>
        <v>Unit_Monster_Season0_Challenge14_6_4</v>
      </c>
      <c r="H663" t="str">
        <f t="shared" ca="1" si="32"/>
        <v>TowerDefense_Monster1</v>
      </c>
      <c r="I663" t="str">
        <f ca="1">IF(B663="","",IF(RIGHT(VLOOKUP(J663&amp;"_"&amp;K663&amp;"_"&amp;L663,[1]挑战模式!$A:$AS,14+M663,FALSE),1)="3","EffectCreate_BossEffect;EffectCreate_MonsterShow","EffectCreate_MonsterShow"))</f>
        <v>EffectCreate_MonsterShow</v>
      </c>
      <c r="J663" s="2">
        <v>0</v>
      </c>
      <c r="K663" s="2">
        <v>14</v>
      </c>
      <c r="L663" s="2">
        <v>6</v>
      </c>
      <c r="M663" s="2">
        <v>4</v>
      </c>
    </row>
    <row r="664" spans="2:13" x14ac:dyDescent="0.2">
      <c r="B664" t="str">
        <f ca="1">IF(ISNA(VLOOKUP(J664&amp;"_"&amp;K664&amp;"_"&amp;L664,[1]挑战模式!$A:$AS,1,FALSE)),"",IF(VLOOKUP(J664&amp;"_"&amp;K664&amp;"_"&amp;L664,[1]挑战模式!$A:$AS,14+M664,FALSE)="","","Monster_Season"&amp;J664&amp;"_Challenge"&amp;K664&amp;"_"&amp;L664&amp;"_"&amp;M664))</f>
        <v/>
      </c>
      <c r="C664" t="str">
        <f t="shared" ca="1" si="30"/>
        <v/>
      </c>
      <c r="F664" t="str">
        <f ca="1">IF(ISNA(VLOOKUP(J664&amp;"_"&amp;K664&amp;"_"&amp;L664,[1]挑战模式!$A:$AS,14+M664,FALSE)),"",IF(VLOOKUP(J664&amp;"_"&amp;K664&amp;"_"&amp;L664,[1]挑战模式!$A:$AS,14+M664,FALSE)="","",IF(VLOOKUP(VLOOKUP(J664&amp;"_"&amp;K664&amp;"_"&amp;L664,[1]挑战模式!$A:$AS,14+M664,FALSE),[1]怪物!$B:$L,11,FALSE)=0,"",VLOOKUP(VLOOKUP(J664&amp;"_"&amp;K664&amp;"_"&amp;L664,[1]挑战模式!$A:$AS,14+M664,FALSE),[1]怪物!$B:$L,11,FALSE))))</f>
        <v/>
      </c>
      <c r="G664" t="str">
        <f t="shared" ca="1" si="31"/>
        <v/>
      </c>
      <c r="H664" t="str">
        <f t="shared" ca="1" si="32"/>
        <v/>
      </c>
      <c r="I664" t="str">
        <f ca="1">IF(B664="","",IF(RIGHT(VLOOKUP(J664&amp;"_"&amp;K664&amp;"_"&amp;L664,[1]挑战模式!$A:$AS,14+M664,FALSE),1)="3","EffectCreate_BossEffect;EffectCreate_MonsterShow","EffectCreate_MonsterShow"))</f>
        <v/>
      </c>
      <c r="J664" s="2">
        <v>0</v>
      </c>
      <c r="K664" s="2">
        <v>14</v>
      </c>
      <c r="L664" s="2">
        <v>6</v>
      </c>
      <c r="M664" s="2">
        <v>5</v>
      </c>
    </row>
    <row r="665" spans="2:13" x14ac:dyDescent="0.2">
      <c r="B665" t="str">
        <f ca="1">IF(ISNA(VLOOKUP(J665&amp;"_"&amp;K665&amp;"_"&amp;L665,[1]挑战模式!$A:$AS,1,FALSE)),"",IF(VLOOKUP(J665&amp;"_"&amp;K665&amp;"_"&amp;L665,[1]挑战模式!$A:$AS,14+M665,FALSE)="","","Monster_Season"&amp;J665&amp;"_Challenge"&amp;K665&amp;"_"&amp;L665&amp;"_"&amp;M665))</f>
        <v/>
      </c>
      <c r="C665" t="str">
        <f t="shared" ca="1" si="30"/>
        <v/>
      </c>
      <c r="F665" t="str">
        <f ca="1">IF(ISNA(VLOOKUP(J665&amp;"_"&amp;K665&amp;"_"&amp;L665,[1]挑战模式!$A:$AS,14+M665,FALSE)),"",IF(VLOOKUP(J665&amp;"_"&amp;K665&amp;"_"&amp;L665,[1]挑战模式!$A:$AS,14+M665,FALSE)="","",IF(VLOOKUP(VLOOKUP(J665&amp;"_"&amp;K665&amp;"_"&amp;L665,[1]挑战模式!$A:$AS,14+M665,FALSE),[1]怪物!$B:$L,11,FALSE)=0,"",VLOOKUP(VLOOKUP(J665&amp;"_"&amp;K665&amp;"_"&amp;L665,[1]挑战模式!$A:$AS,14+M665,FALSE),[1]怪物!$B:$L,11,FALSE))))</f>
        <v/>
      </c>
      <c r="G665" t="str">
        <f t="shared" ca="1" si="31"/>
        <v/>
      </c>
      <c r="H665" t="str">
        <f t="shared" ca="1" si="32"/>
        <v/>
      </c>
      <c r="I665" t="str">
        <f ca="1">IF(B665="","",IF(RIGHT(VLOOKUP(J665&amp;"_"&amp;K665&amp;"_"&amp;L665,[1]挑战模式!$A:$AS,14+M665,FALSE),1)="3","EffectCreate_BossEffect;EffectCreate_MonsterShow","EffectCreate_MonsterShow"))</f>
        <v/>
      </c>
      <c r="J665" s="2">
        <v>0</v>
      </c>
      <c r="K665" s="2">
        <v>14</v>
      </c>
      <c r="L665" s="2">
        <v>6</v>
      </c>
      <c r="M665" s="2">
        <v>6</v>
      </c>
    </row>
    <row r="666" spans="2:13" x14ac:dyDescent="0.2">
      <c r="B666" t="str">
        <f>IF(ISNA(VLOOKUP(J666&amp;"_"&amp;K666&amp;"_"&amp;L666,[1]挑战模式!$A:$AS,1,FALSE)),"",IF(VLOOKUP(J666&amp;"_"&amp;K666&amp;"_"&amp;L666,[1]挑战模式!$A:$AS,14+M666,FALSE)="","","Monster_Season"&amp;J666&amp;"_Challenge"&amp;K666&amp;"_"&amp;L666&amp;"_"&amp;M666))</f>
        <v/>
      </c>
      <c r="C666" t="str">
        <f t="shared" si="30"/>
        <v/>
      </c>
      <c r="F666" t="str">
        <f>IF(ISNA(VLOOKUP(J666&amp;"_"&amp;K666&amp;"_"&amp;L666,[1]挑战模式!$A:$AS,14+M666,FALSE)),"",IF(VLOOKUP(J666&amp;"_"&amp;K666&amp;"_"&amp;L666,[1]挑战模式!$A:$AS,14+M666,FALSE)="","",IF(VLOOKUP(VLOOKUP(J666&amp;"_"&amp;K666&amp;"_"&amp;L666,[1]挑战模式!$A:$AS,14+M666,FALSE),[1]怪物!$B:$L,11,FALSE)=0,"",VLOOKUP(VLOOKUP(J666&amp;"_"&amp;K666&amp;"_"&amp;L666,[1]挑战模式!$A:$AS,14+M666,FALSE),[1]怪物!$B:$L,11,FALSE))))</f>
        <v/>
      </c>
      <c r="G666" t="str">
        <f t="shared" si="31"/>
        <v/>
      </c>
      <c r="H666" t="str">
        <f t="shared" si="32"/>
        <v/>
      </c>
      <c r="I666" t="str">
        <f>IF(B666="","",IF(RIGHT(VLOOKUP(J666&amp;"_"&amp;K666&amp;"_"&amp;L666,[1]挑战模式!$A:$AS,14+M666,FALSE),1)="3","EffectCreate_BossEffect;EffectCreate_MonsterShow","EffectCreate_MonsterShow"))</f>
        <v/>
      </c>
      <c r="J666" s="2">
        <v>0</v>
      </c>
      <c r="K666" s="2">
        <v>14</v>
      </c>
      <c r="L666" s="2">
        <v>7</v>
      </c>
      <c r="M666" s="2">
        <v>1</v>
      </c>
    </row>
    <row r="667" spans="2:13" x14ac:dyDescent="0.2">
      <c r="B667" t="str">
        <f>IF(ISNA(VLOOKUP(J667&amp;"_"&amp;K667&amp;"_"&amp;L667,[1]挑战模式!$A:$AS,1,FALSE)),"",IF(VLOOKUP(J667&amp;"_"&amp;K667&amp;"_"&amp;L667,[1]挑战模式!$A:$AS,14+M667,FALSE)="","","Monster_Season"&amp;J667&amp;"_Challenge"&amp;K667&amp;"_"&amp;L667&amp;"_"&amp;M667))</f>
        <v/>
      </c>
      <c r="C667" t="str">
        <f t="shared" si="30"/>
        <v/>
      </c>
      <c r="F667" t="str">
        <f>IF(ISNA(VLOOKUP(J667&amp;"_"&amp;K667&amp;"_"&amp;L667,[1]挑战模式!$A:$AS,14+M667,FALSE)),"",IF(VLOOKUP(J667&amp;"_"&amp;K667&amp;"_"&amp;L667,[1]挑战模式!$A:$AS,14+M667,FALSE)="","",IF(VLOOKUP(VLOOKUP(J667&amp;"_"&amp;K667&amp;"_"&amp;L667,[1]挑战模式!$A:$AS,14+M667,FALSE),[1]怪物!$B:$L,11,FALSE)=0,"",VLOOKUP(VLOOKUP(J667&amp;"_"&amp;K667&amp;"_"&amp;L667,[1]挑战模式!$A:$AS,14+M667,FALSE),[1]怪物!$B:$L,11,FALSE))))</f>
        <v/>
      </c>
      <c r="G667" t="str">
        <f t="shared" si="31"/>
        <v/>
      </c>
      <c r="H667" t="str">
        <f t="shared" si="32"/>
        <v/>
      </c>
      <c r="I667" t="str">
        <f>IF(B667="","",IF(RIGHT(VLOOKUP(J667&amp;"_"&amp;K667&amp;"_"&amp;L667,[1]挑战模式!$A:$AS,14+M667,FALSE),1)="3","EffectCreate_BossEffect;EffectCreate_MonsterShow","EffectCreate_MonsterShow"))</f>
        <v/>
      </c>
      <c r="J667" s="2">
        <v>0</v>
      </c>
      <c r="K667" s="2">
        <v>14</v>
      </c>
      <c r="L667" s="2">
        <v>7</v>
      </c>
      <c r="M667" s="2">
        <v>2</v>
      </c>
    </row>
    <row r="668" spans="2:13" x14ac:dyDescent="0.2">
      <c r="B668" t="str">
        <f>IF(ISNA(VLOOKUP(J668&amp;"_"&amp;K668&amp;"_"&amp;L668,[1]挑战模式!$A:$AS,1,FALSE)),"",IF(VLOOKUP(J668&amp;"_"&amp;K668&amp;"_"&amp;L668,[1]挑战模式!$A:$AS,14+M668,FALSE)="","","Monster_Season"&amp;J668&amp;"_Challenge"&amp;K668&amp;"_"&amp;L668&amp;"_"&amp;M668))</f>
        <v/>
      </c>
      <c r="C668" t="str">
        <f t="shared" si="30"/>
        <v/>
      </c>
      <c r="F668" t="str">
        <f>IF(ISNA(VLOOKUP(J668&amp;"_"&amp;K668&amp;"_"&amp;L668,[1]挑战模式!$A:$AS,14+M668,FALSE)),"",IF(VLOOKUP(J668&amp;"_"&amp;K668&amp;"_"&amp;L668,[1]挑战模式!$A:$AS,14+M668,FALSE)="","",IF(VLOOKUP(VLOOKUP(J668&amp;"_"&amp;K668&amp;"_"&amp;L668,[1]挑战模式!$A:$AS,14+M668,FALSE),[1]怪物!$B:$L,11,FALSE)=0,"",VLOOKUP(VLOOKUP(J668&amp;"_"&amp;K668&amp;"_"&amp;L668,[1]挑战模式!$A:$AS,14+M668,FALSE),[1]怪物!$B:$L,11,FALSE))))</f>
        <v/>
      </c>
      <c r="G668" t="str">
        <f t="shared" si="31"/>
        <v/>
      </c>
      <c r="H668" t="str">
        <f t="shared" si="32"/>
        <v/>
      </c>
      <c r="I668" t="str">
        <f>IF(B668="","",IF(RIGHT(VLOOKUP(J668&amp;"_"&amp;K668&amp;"_"&amp;L668,[1]挑战模式!$A:$AS,14+M668,FALSE),1)="3","EffectCreate_BossEffect;EffectCreate_MonsterShow","EffectCreate_MonsterShow"))</f>
        <v/>
      </c>
      <c r="J668" s="2">
        <v>0</v>
      </c>
      <c r="K668" s="2">
        <v>14</v>
      </c>
      <c r="L668" s="2">
        <v>7</v>
      </c>
      <c r="M668" s="2">
        <v>3</v>
      </c>
    </row>
    <row r="669" spans="2:13" x14ac:dyDescent="0.2">
      <c r="B669" t="str">
        <f>IF(ISNA(VLOOKUP(J669&amp;"_"&amp;K669&amp;"_"&amp;L669,[1]挑战模式!$A:$AS,1,FALSE)),"",IF(VLOOKUP(J669&amp;"_"&amp;K669&amp;"_"&amp;L669,[1]挑战模式!$A:$AS,14+M669,FALSE)="","","Monster_Season"&amp;J669&amp;"_Challenge"&amp;K669&amp;"_"&amp;L669&amp;"_"&amp;M669))</f>
        <v/>
      </c>
      <c r="C669" t="str">
        <f t="shared" si="30"/>
        <v/>
      </c>
      <c r="F669" t="str">
        <f>IF(ISNA(VLOOKUP(J669&amp;"_"&amp;K669&amp;"_"&amp;L669,[1]挑战模式!$A:$AS,14+M669,FALSE)),"",IF(VLOOKUP(J669&amp;"_"&amp;K669&amp;"_"&amp;L669,[1]挑战模式!$A:$AS,14+M669,FALSE)="","",IF(VLOOKUP(VLOOKUP(J669&amp;"_"&amp;K669&amp;"_"&amp;L669,[1]挑战模式!$A:$AS,14+M669,FALSE),[1]怪物!$B:$L,11,FALSE)=0,"",VLOOKUP(VLOOKUP(J669&amp;"_"&amp;K669&amp;"_"&amp;L669,[1]挑战模式!$A:$AS,14+M669,FALSE),[1]怪物!$B:$L,11,FALSE))))</f>
        <v/>
      </c>
      <c r="G669" t="str">
        <f t="shared" si="31"/>
        <v/>
      </c>
      <c r="H669" t="str">
        <f t="shared" si="32"/>
        <v/>
      </c>
      <c r="I669" t="str">
        <f>IF(B669="","",IF(RIGHT(VLOOKUP(J669&amp;"_"&amp;K669&amp;"_"&amp;L669,[1]挑战模式!$A:$AS,14+M669,FALSE),1)="3","EffectCreate_BossEffect;EffectCreate_MonsterShow","EffectCreate_MonsterShow"))</f>
        <v/>
      </c>
      <c r="J669" s="2">
        <v>0</v>
      </c>
      <c r="K669" s="2">
        <v>14</v>
      </c>
      <c r="L669" s="2">
        <v>7</v>
      </c>
      <c r="M669" s="2">
        <v>4</v>
      </c>
    </row>
    <row r="670" spans="2:13" x14ac:dyDescent="0.2">
      <c r="B670" t="str">
        <f>IF(ISNA(VLOOKUP(J670&amp;"_"&amp;K670&amp;"_"&amp;L670,[1]挑战模式!$A:$AS,1,FALSE)),"",IF(VLOOKUP(J670&amp;"_"&amp;K670&amp;"_"&amp;L670,[1]挑战模式!$A:$AS,14+M670,FALSE)="","","Monster_Season"&amp;J670&amp;"_Challenge"&amp;K670&amp;"_"&amp;L670&amp;"_"&amp;M670))</f>
        <v/>
      </c>
      <c r="C670" t="str">
        <f t="shared" si="30"/>
        <v/>
      </c>
      <c r="F670" t="str">
        <f>IF(ISNA(VLOOKUP(J670&amp;"_"&amp;K670&amp;"_"&amp;L670,[1]挑战模式!$A:$AS,14+M670,FALSE)),"",IF(VLOOKUP(J670&amp;"_"&amp;K670&amp;"_"&amp;L670,[1]挑战模式!$A:$AS,14+M670,FALSE)="","",IF(VLOOKUP(VLOOKUP(J670&amp;"_"&amp;K670&amp;"_"&amp;L670,[1]挑战模式!$A:$AS,14+M670,FALSE),[1]怪物!$B:$L,11,FALSE)=0,"",VLOOKUP(VLOOKUP(J670&amp;"_"&amp;K670&amp;"_"&amp;L670,[1]挑战模式!$A:$AS,14+M670,FALSE),[1]怪物!$B:$L,11,FALSE))))</f>
        <v/>
      </c>
      <c r="G670" t="str">
        <f t="shared" si="31"/>
        <v/>
      </c>
      <c r="H670" t="str">
        <f t="shared" si="32"/>
        <v/>
      </c>
      <c r="I670" t="str">
        <f>IF(B670="","",IF(RIGHT(VLOOKUP(J670&amp;"_"&amp;K670&amp;"_"&amp;L670,[1]挑战模式!$A:$AS,14+M670,FALSE),1)="3","EffectCreate_BossEffect;EffectCreate_MonsterShow","EffectCreate_MonsterShow"))</f>
        <v/>
      </c>
      <c r="J670" s="2">
        <v>0</v>
      </c>
      <c r="K670" s="2">
        <v>14</v>
      </c>
      <c r="L670" s="2">
        <v>7</v>
      </c>
      <c r="M670" s="2">
        <v>5</v>
      </c>
    </row>
    <row r="671" spans="2:13" x14ac:dyDescent="0.2">
      <c r="B671" t="str">
        <f>IF(ISNA(VLOOKUP(J671&amp;"_"&amp;K671&amp;"_"&amp;L671,[1]挑战模式!$A:$AS,1,FALSE)),"",IF(VLOOKUP(J671&amp;"_"&amp;K671&amp;"_"&amp;L671,[1]挑战模式!$A:$AS,14+M671,FALSE)="","","Monster_Season"&amp;J671&amp;"_Challenge"&amp;K671&amp;"_"&amp;L671&amp;"_"&amp;M671))</f>
        <v/>
      </c>
      <c r="C671" t="str">
        <f t="shared" si="30"/>
        <v/>
      </c>
      <c r="F671" t="str">
        <f>IF(ISNA(VLOOKUP(J671&amp;"_"&amp;K671&amp;"_"&amp;L671,[1]挑战模式!$A:$AS,14+M671,FALSE)),"",IF(VLOOKUP(J671&amp;"_"&amp;K671&amp;"_"&amp;L671,[1]挑战模式!$A:$AS,14+M671,FALSE)="","",IF(VLOOKUP(VLOOKUP(J671&amp;"_"&amp;K671&amp;"_"&amp;L671,[1]挑战模式!$A:$AS,14+M671,FALSE),[1]怪物!$B:$L,11,FALSE)=0,"",VLOOKUP(VLOOKUP(J671&amp;"_"&amp;K671&amp;"_"&amp;L671,[1]挑战模式!$A:$AS,14+M671,FALSE),[1]怪物!$B:$L,11,FALSE))))</f>
        <v/>
      </c>
      <c r="G671" t="str">
        <f t="shared" si="31"/>
        <v/>
      </c>
      <c r="H671" t="str">
        <f t="shared" si="32"/>
        <v/>
      </c>
      <c r="I671" t="str">
        <f>IF(B671="","",IF(RIGHT(VLOOKUP(J671&amp;"_"&amp;K671&amp;"_"&amp;L671,[1]挑战模式!$A:$AS,14+M671,FALSE),1)="3","EffectCreate_BossEffect;EffectCreate_MonsterShow","EffectCreate_MonsterShow"))</f>
        <v/>
      </c>
      <c r="J671" s="2">
        <v>0</v>
      </c>
      <c r="K671" s="2">
        <v>14</v>
      </c>
      <c r="L671" s="2">
        <v>7</v>
      </c>
      <c r="M671" s="2">
        <v>6</v>
      </c>
    </row>
    <row r="672" spans="2:13" x14ac:dyDescent="0.2">
      <c r="B672" t="str">
        <f>IF(ISNA(VLOOKUP(J672&amp;"_"&amp;K672&amp;"_"&amp;L672,[1]挑战模式!$A:$AS,1,FALSE)),"",IF(VLOOKUP(J672&amp;"_"&amp;K672&amp;"_"&amp;L672,[1]挑战模式!$A:$AS,14+M672,FALSE)="","","Monster_Season"&amp;J672&amp;"_Challenge"&amp;K672&amp;"_"&amp;L672&amp;"_"&amp;M672))</f>
        <v/>
      </c>
      <c r="C672" t="str">
        <f t="shared" si="30"/>
        <v/>
      </c>
      <c r="F672" t="str">
        <f>IF(ISNA(VLOOKUP(J672&amp;"_"&amp;K672&amp;"_"&amp;L672,[1]挑战模式!$A:$AS,14+M672,FALSE)),"",IF(VLOOKUP(J672&amp;"_"&amp;K672&amp;"_"&amp;L672,[1]挑战模式!$A:$AS,14+M672,FALSE)="","",IF(VLOOKUP(VLOOKUP(J672&amp;"_"&amp;K672&amp;"_"&amp;L672,[1]挑战模式!$A:$AS,14+M672,FALSE),[1]怪物!$B:$L,11,FALSE)=0,"",VLOOKUP(VLOOKUP(J672&amp;"_"&amp;K672&amp;"_"&amp;L672,[1]挑战模式!$A:$AS,14+M672,FALSE),[1]怪物!$B:$L,11,FALSE))))</f>
        <v/>
      </c>
      <c r="G672" t="str">
        <f t="shared" si="31"/>
        <v/>
      </c>
      <c r="H672" t="str">
        <f t="shared" si="32"/>
        <v/>
      </c>
      <c r="I672" t="str">
        <f>IF(B672="","",IF(RIGHT(VLOOKUP(J672&amp;"_"&amp;K672&amp;"_"&amp;L672,[1]挑战模式!$A:$AS,14+M672,FALSE),1)="3","EffectCreate_BossEffect;EffectCreate_MonsterShow","EffectCreate_MonsterShow"))</f>
        <v/>
      </c>
      <c r="J672" s="2">
        <v>0</v>
      </c>
      <c r="K672" s="2">
        <v>14</v>
      </c>
      <c r="L672" s="2">
        <v>8</v>
      </c>
      <c r="M672" s="2">
        <v>1</v>
      </c>
    </row>
    <row r="673" spans="2:13" x14ac:dyDescent="0.2">
      <c r="B673" t="str">
        <f>IF(ISNA(VLOOKUP(J673&amp;"_"&amp;K673&amp;"_"&amp;L673,[1]挑战模式!$A:$AS,1,FALSE)),"",IF(VLOOKUP(J673&amp;"_"&amp;K673&amp;"_"&amp;L673,[1]挑战模式!$A:$AS,14+M673,FALSE)="","","Monster_Season"&amp;J673&amp;"_Challenge"&amp;K673&amp;"_"&amp;L673&amp;"_"&amp;M673))</f>
        <v/>
      </c>
      <c r="C673" t="str">
        <f t="shared" si="30"/>
        <v/>
      </c>
      <c r="F673" t="str">
        <f>IF(ISNA(VLOOKUP(J673&amp;"_"&amp;K673&amp;"_"&amp;L673,[1]挑战模式!$A:$AS,14+M673,FALSE)),"",IF(VLOOKUP(J673&amp;"_"&amp;K673&amp;"_"&amp;L673,[1]挑战模式!$A:$AS,14+M673,FALSE)="","",IF(VLOOKUP(VLOOKUP(J673&amp;"_"&amp;K673&amp;"_"&amp;L673,[1]挑战模式!$A:$AS,14+M673,FALSE),[1]怪物!$B:$L,11,FALSE)=0,"",VLOOKUP(VLOOKUP(J673&amp;"_"&amp;K673&amp;"_"&amp;L673,[1]挑战模式!$A:$AS,14+M673,FALSE),[1]怪物!$B:$L,11,FALSE))))</f>
        <v/>
      </c>
      <c r="G673" t="str">
        <f t="shared" si="31"/>
        <v/>
      </c>
      <c r="H673" t="str">
        <f t="shared" si="32"/>
        <v/>
      </c>
      <c r="I673" t="str">
        <f>IF(B673="","",IF(RIGHT(VLOOKUP(J673&amp;"_"&amp;K673&amp;"_"&amp;L673,[1]挑战模式!$A:$AS,14+M673,FALSE),1)="3","EffectCreate_BossEffect;EffectCreate_MonsterShow","EffectCreate_MonsterShow"))</f>
        <v/>
      </c>
      <c r="J673" s="2">
        <v>0</v>
      </c>
      <c r="K673" s="2">
        <v>14</v>
      </c>
      <c r="L673" s="2">
        <v>8</v>
      </c>
      <c r="M673" s="2">
        <v>2</v>
      </c>
    </row>
    <row r="674" spans="2:13" x14ac:dyDescent="0.2">
      <c r="B674" t="str">
        <f>IF(ISNA(VLOOKUP(J674&amp;"_"&amp;K674&amp;"_"&amp;L674,[1]挑战模式!$A:$AS,1,FALSE)),"",IF(VLOOKUP(J674&amp;"_"&amp;K674&amp;"_"&amp;L674,[1]挑战模式!$A:$AS,14+M674,FALSE)="","","Monster_Season"&amp;J674&amp;"_Challenge"&amp;K674&amp;"_"&amp;L674&amp;"_"&amp;M674))</f>
        <v/>
      </c>
      <c r="C674" t="str">
        <f t="shared" si="30"/>
        <v/>
      </c>
      <c r="F674" t="str">
        <f>IF(ISNA(VLOOKUP(J674&amp;"_"&amp;K674&amp;"_"&amp;L674,[1]挑战模式!$A:$AS,14+M674,FALSE)),"",IF(VLOOKUP(J674&amp;"_"&amp;K674&amp;"_"&amp;L674,[1]挑战模式!$A:$AS,14+M674,FALSE)="","",IF(VLOOKUP(VLOOKUP(J674&amp;"_"&amp;K674&amp;"_"&amp;L674,[1]挑战模式!$A:$AS,14+M674,FALSE),[1]怪物!$B:$L,11,FALSE)=0,"",VLOOKUP(VLOOKUP(J674&amp;"_"&amp;K674&amp;"_"&amp;L674,[1]挑战模式!$A:$AS,14+M674,FALSE),[1]怪物!$B:$L,11,FALSE))))</f>
        <v/>
      </c>
      <c r="G674" t="str">
        <f t="shared" si="31"/>
        <v/>
      </c>
      <c r="H674" t="str">
        <f t="shared" si="32"/>
        <v/>
      </c>
      <c r="I674" t="str">
        <f>IF(B674="","",IF(RIGHT(VLOOKUP(J674&amp;"_"&amp;K674&amp;"_"&amp;L674,[1]挑战模式!$A:$AS,14+M674,FALSE),1)="3","EffectCreate_BossEffect;EffectCreate_MonsterShow","EffectCreate_MonsterShow"))</f>
        <v/>
      </c>
      <c r="J674" s="2">
        <v>0</v>
      </c>
      <c r="K674" s="2">
        <v>14</v>
      </c>
      <c r="L674" s="2">
        <v>8</v>
      </c>
      <c r="M674" s="2">
        <v>3</v>
      </c>
    </row>
    <row r="675" spans="2:13" x14ac:dyDescent="0.2">
      <c r="B675" t="str">
        <f>IF(ISNA(VLOOKUP(J675&amp;"_"&amp;K675&amp;"_"&amp;L675,[1]挑战模式!$A:$AS,1,FALSE)),"",IF(VLOOKUP(J675&amp;"_"&amp;K675&amp;"_"&amp;L675,[1]挑战模式!$A:$AS,14+M675,FALSE)="","","Monster_Season"&amp;J675&amp;"_Challenge"&amp;K675&amp;"_"&amp;L675&amp;"_"&amp;M675))</f>
        <v/>
      </c>
      <c r="C675" t="str">
        <f t="shared" si="30"/>
        <v/>
      </c>
      <c r="F675" t="str">
        <f>IF(ISNA(VLOOKUP(J675&amp;"_"&amp;K675&amp;"_"&amp;L675,[1]挑战模式!$A:$AS,14+M675,FALSE)),"",IF(VLOOKUP(J675&amp;"_"&amp;K675&amp;"_"&amp;L675,[1]挑战模式!$A:$AS,14+M675,FALSE)="","",IF(VLOOKUP(VLOOKUP(J675&amp;"_"&amp;K675&amp;"_"&amp;L675,[1]挑战模式!$A:$AS,14+M675,FALSE),[1]怪物!$B:$L,11,FALSE)=0,"",VLOOKUP(VLOOKUP(J675&amp;"_"&amp;K675&amp;"_"&amp;L675,[1]挑战模式!$A:$AS,14+M675,FALSE),[1]怪物!$B:$L,11,FALSE))))</f>
        <v/>
      </c>
      <c r="G675" t="str">
        <f t="shared" si="31"/>
        <v/>
      </c>
      <c r="H675" t="str">
        <f t="shared" si="32"/>
        <v/>
      </c>
      <c r="I675" t="str">
        <f>IF(B675="","",IF(RIGHT(VLOOKUP(J675&amp;"_"&amp;K675&amp;"_"&amp;L675,[1]挑战模式!$A:$AS,14+M675,FALSE),1)="3","EffectCreate_BossEffect;EffectCreate_MonsterShow","EffectCreate_MonsterShow"))</f>
        <v/>
      </c>
      <c r="J675" s="2">
        <v>0</v>
      </c>
      <c r="K675" s="2">
        <v>14</v>
      </c>
      <c r="L675" s="2">
        <v>8</v>
      </c>
      <c r="M675" s="2">
        <v>4</v>
      </c>
    </row>
    <row r="676" spans="2:13" x14ac:dyDescent="0.2">
      <c r="B676" t="str">
        <f>IF(ISNA(VLOOKUP(J676&amp;"_"&amp;K676&amp;"_"&amp;L676,[1]挑战模式!$A:$AS,1,FALSE)),"",IF(VLOOKUP(J676&amp;"_"&amp;K676&amp;"_"&amp;L676,[1]挑战模式!$A:$AS,14+M676,FALSE)="","","Monster_Season"&amp;J676&amp;"_Challenge"&amp;K676&amp;"_"&amp;L676&amp;"_"&amp;M676))</f>
        <v/>
      </c>
      <c r="C676" t="str">
        <f t="shared" si="30"/>
        <v/>
      </c>
      <c r="F676" t="str">
        <f>IF(ISNA(VLOOKUP(J676&amp;"_"&amp;K676&amp;"_"&amp;L676,[1]挑战模式!$A:$AS,14+M676,FALSE)),"",IF(VLOOKUP(J676&amp;"_"&amp;K676&amp;"_"&amp;L676,[1]挑战模式!$A:$AS,14+M676,FALSE)="","",IF(VLOOKUP(VLOOKUP(J676&amp;"_"&amp;K676&amp;"_"&amp;L676,[1]挑战模式!$A:$AS,14+M676,FALSE),[1]怪物!$B:$L,11,FALSE)=0,"",VLOOKUP(VLOOKUP(J676&amp;"_"&amp;K676&amp;"_"&amp;L676,[1]挑战模式!$A:$AS,14+M676,FALSE),[1]怪物!$B:$L,11,FALSE))))</f>
        <v/>
      </c>
      <c r="G676" t="str">
        <f t="shared" si="31"/>
        <v/>
      </c>
      <c r="H676" t="str">
        <f t="shared" si="32"/>
        <v/>
      </c>
      <c r="I676" t="str">
        <f>IF(B676="","",IF(RIGHT(VLOOKUP(J676&amp;"_"&amp;K676&amp;"_"&amp;L676,[1]挑战模式!$A:$AS,14+M676,FALSE),1)="3","EffectCreate_BossEffect;EffectCreate_MonsterShow","EffectCreate_MonsterShow"))</f>
        <v/>
      </c>
      <c r="J676" s="2">
        <v>0</v>
      </c>
      <c r="K676" s="2">
        <v>14</v>
      </c>
      <c r="L676" s="2">
        <v>8</v>
      </c>
      <c r="M676" s="2">
        <v>5</v>
      </c>
    </row>
    <row r="677" spans="2:13" x14ac:dyDescent="0.2">
      <c r="B677" t="str">
        <f>IF(ISNA(VLOOKUP(J677&amp;"_"&amp;K677&amp;"_"&amp;L677,[1]挑战模式!$A:$AS,1,FALSE)),"",IF(VLOOKUP(J677&amp;"_"&amp;K677&amp;"_"&amp;L677,[1]挑战模式!$A:$AS,14+M677,FALSE)="","","Monster_Season"&amp;J677&amp;"_Challenge"&amp;K677&amp;"_"&amp;L677&amp;"_"&amp;M677))</f>
        <v/>
      </c>
      <c r="C677" t="str">
        <f t="shared" si="30"/>
        <v/>
      </c>
      <c r="F677" t="str">
        <f>IF(ISNA(VLOOKUP(J677&amp;"_"&amp;K677&amp;"_"&amp;L677,[1]挑战模式!$A:$AS,14+M677,FALSE)),"",IF(VLOOKUP(J677&amp;"_"&amp;K677&amp;"_"&amp;L677,[1]挑战模式!$A:$AS,14+M677,FALSE)="","",IF(VLOOKUP(VLOOKUP(J677&amp;"_"&amp;K677&amp;"_"&amp;L677,[1]挑战模式!$A:$AS,14+M677,FALSE),[1]怪物!$B:$L,11,FALSE)=0,"",VLOOKUP(VLOOKUP(J677&amp;"_"&amp;K677&amp;"_"&amp;L677,[1]挑战模式!$A:$AS,14+M677,FALSE),[1]怪物!$B:$L,11,FALSE))))</f>
        <v/>
      </c>
      <c r="G677" t="str">
        <f t="shared" si="31"/>
        <v/>
      </c>
      <c r="H677" t="str">
        <f t="shared" si="32"/>
        <v/>
      </c>
      <c r="I677" t="str">
        <f>IF(B677="","",IF(RIGHT(VLOOKUP(J677&amp;"_"&amp;K677&amp;"_"&amp;L677,[1]挑战模式!$A:$AS,14+M677,FALSE),1)="3","EffectCreate_BossEffect;EffectCreate_MonsterShow","EffectCreate_MonsterShow"))</f>
        <v/>
      </c>
      <c r="J677" s="2">
        <v>0</v>
      </c>
      <c r="K677" s="2">
        <v>14</v>
      </c>
      <c r="L677" s="2">
        <v>8</v>
      </c>
      <c r="M677" s="2">
        <v>6</v>
      </c>
    </row>
    <row r="678" spans="2:13" x14ac:dyDescent="0.2">
      <c r="B678" t="str">
        <f ca="1">IF(ISNA(VLOOKUP(J678&amp;"_"&amp;K678&amp;"_"&amp;L678,[1]挑战模式!$A:$AS,1,FALSE)),"",IF(VLOOKUP(J678&amp;"_"&amp;K678&amp;"_"&amp;L678,[1]挑战模式!$A:$AS,14+M678,FALSE)="","","Monster_Season"&amp;J678&amp;"_Challenge"&amp;K678&amp;"_"&amp;L678&amp;"_"&amp;M678))</f>
        <v>Monster_Season0_Challenge15_1_1</v>
      </c>
      <c r="C678" t="str">
        <f t="shared" ca="1" si="30"/>
        <v>None</v>
      </c>
      <c r="F678" t="str">
        <f ca="1">IF(ISNA(VLOOKUP(J678&amp;"_"&amp;K678&amp;"_"&amp;L678,[1]挑战模式!$A:$AS,14+M678,FALSE)),"",IF(VLOOKUP(J678&amp;"_"&amp;K678&amp;"_"&amp;L678,[1]挑战模式!$A:$AS,14+M678,FALSE)="","",IF(VLOOKUP(VLOOKUP(J678&amp;"_"&amp;K678&amp;"_"&amp;L678,[1]挑战模式!$A:$AS,14+M678,FALSE),[1]怪物!$B:$L,11,FALSE)=0,"",VLOOKUP(VLOOKUP(J678&amp;"_"&amp;K678&amp;"_"&amp;L678,[1]挑战模式!$A:$AS,14+M678,FALSE),[1]怪物!$B:$L,11,FALSE))))</f>
        <v/>
      </c>
      <c r="G678" t="str">
        <f t="shared" ca="1" si="31"/>
        <v>Unit_Monster_Season0_Challenge15_1_1</v>
      </c>
      <c r="H678" t="str">
        <f t="shared" ca="1" si="32"/>
        <v>TowerDefense_Monster1</v>
      </c>
      <c r="I678" t="str">
        <f ca="1">IF(B678="","",IF(RIGHT(VLOOKUP(J678&amp;"_"&amp;K678&amp;"_"&amp;L678,[1]挑战模式!$A:$AS,14+M678,FALSE),1)="3","EffectCreate_BossEffect;EffectCreate_MonsterShow","EffectCreate_MonsterShow"))</f>
        <v>EffectCreate_MonsterShow</v>
      </c>
      <c r="J678" s="2">
        <v>0</v>
      </c>
      <c r="K678" s="2">
        <v>15</v>
      </c>
      <c r="L678" s="2">
        <v>1</v>
      </c>
      <c r="M678" s="2">
        <v>1</v>
      </c>
    </row>
    <row r="679" spans="2:13" x14ac:dyDescent="0.2">
      <c r="B679" t="str">
        <f ca="1">IF(ISNA(VLOOKUP(J679&amp;"_"&amp;K679&amp;"_"&amp;L679,[1]挑战模式!$A:$AS,1,FALSE)),"",IF(VLOOKUP(J679&amp;"_"&amp;K679&amp;"_"&amp;L679,[1]挑战模式!$A:$AS,14+M679,FALSE)="","","Monster_Season"&amp;J679&amp;"_Challenge"&amp;K679&amp;"_"&amp;L679&amp;"_"&amp;M679))</f>
        <v/>
      </c>
      <c r="C679" t="str">
        <f t="shared" ref="C679:C742" ca="1" si="33">IF(B679="","","None")</f>
        <v/>
      </c>
      <c r="F679" t="str">
        <f ca="1">IF(ISNA(VLOOKUP(J679&amp;"_"&amp;K679&amp;"_"&amp;L679,[1]挑战模式!$A:$AS,14+M679,FALSE)),"",IF(VLOOKUP(J679&amp;"_"&amp;K679&amp;"_"&amp;L679,[1]挑战模式!$A:$AS,14+M679,FALSE)="","",IF(VLOOKUP(VLOOKUP(J679&amp;"_"&amp;K679&amp;"_"&amp;L679,[1]挑战模式!$A:$AS,14+M679,FALSE),[1]怪物!$B:$L,11,FALSE)=0,"",VLOOKUP(VLOOKUP(J679&amp;"_"&amp;K679&amp;"_"&amp;L679,[1]挑战模式!$A:$AS,14+M679,FALSE),[1]怪物!$B:$L,11,FALSE))))</f>
        <v/>
      </c>
      <c r="G679" t="str">
        <f t="shared" ref="G679:G742" ca="1" si="34">IF(B679="","","Unit_Monster"&amp;RIGHT(B679,LEN(B679)-7))</f>
        <v/>
      </c>
      <c r="H679" t="str">
        <f t="shared" ref="H679:H742" ca="1" si="35">IF(B679="","","TowerDefense_Monster1")</f>
        <v/>
      </c>
      <c r="I679" t="str">
        <f ca="1">IF(B679="","",IF(RIGHT(VLOOKUP(J679&amp;"_"&amp;K679&amp;"_"&amp;L679,[1]挑战模式!$A:$AS,14+M679,FALSE),1)="3","EffectCreate_BossEffect;EffectCreate_MonsterShow","EffectCreate_MonsterShow"))</f>
        <v/>
      </c>
      <c r="J679" s="2">
        <v>0</v>
      </c>
      <c r="K679" s="2">
        <v>15</v>
      </c>
      <c r="L679" s="2">
        <v>1</v>
      </c>
      <c r="M679" s="2">
        <v>2</v>
      </c>
    </row>
    <row r="680" spans="2:13" x14ac:dyDescent="0.2">
      <c r="B680" t="str">
        <f ca="1">IF(ISNA(VLOOKUP(J680&amp;"_"&amp;K680&amp;"_"&amp;L680,[1]挑战模式!$A:$AS,1,FALSE)),"",IF(VLOOKUP(J680&amp;"_"&amp;K680&amp;"_"&amp;L680,[1]挑战模式!$A:$AS,14+M680,FALSE)="","","Monster_Season"&amp;J680&amp;"_Challenge"&amp;K680&amp;"_"&amp;L680&amp;"_"&amp;M680))</f>
        <v/>
      </c>
      <c r="C680" t="str">
        <f t="shared" ca="1" si="33"/>
        <v/>
      </c>
      <c r="F680" t="str">
        <f ca="1">IF(ISNA(VLOOKUP(J680&amp;"_"&amp;K680&amp;"_"&amp;L680,[1]挑战模式!$A:$AS,14+M680,FALSE)),"",IF(VLOOKUP(J680&amp;"_"&amp;K680&amp;"_"&amp;L680,[1]挑战模式!$A:$AS,14+M680,FALSE)="","",IF(VLOOKUP(VLOOKUP(J680&amp;"_"&amp;K680&amp;"_"&amp;L680,[1]挑战模式!$A:$AS,14+M680,FALSE),[1]怪物!$B:$L,11,FALSE)=0,"",VLOOKUP(VLOOKUP(J680&amp;"_"&amp;K680&amp;"_"&amp;L680,[1]挑战模式!$A:$AS,14+M680,FALSE),[1]怪物!$B:$L,11,FALSE))))</f>
        <v/>
      </c>
      <c r="G680" t="str">
        <f t="shared" ca="1" si="34"/>
        <v/>
      </c>
      <c r="H680" t="str">
        <f t="shared" ca="1" si="35"/>
        <v/>
      </c>
      <c r="I680" t="str">
        <f ca="1">IF(B680="","",IF(RIGHT(VLOOKUP(J680&amp;"_"&amp;K680&amp;"_"&amp;L680,[1]挑战模式!$A:$AS,14+M680,FALSE),1)="3","EffectCreate_BossEffect;EffectCreate_MonsterShow","EffectCreate_MonsterShow"))</f>
        <v/>
      </c>
      <c r="J680" s="2">
        <v>0</v>
      </c>
      <c r="K680" s="2">
        <v>15</v>
      </c>
      <c r="L680" s="2">
        <v>1</v>
      </c>
      <c r="M680" s="2">
        <v>3</v>
      </c>
    </row>
    <row r="681" spans="2:13" x14ac:dyDescent="0.2">
      <c r="B681" t="str">
        <f ca="1">IF(ISNA(VLOOKUP(J681&amp;"_"&amp;K681&amp;"_"&amp;L681,[1]挑战模式!$A:$AS,1,FALSE)),"",IF(VLOOKUP(J681&amp;"_"&amp;K681&amp;"_"&amp;L681,[1]挑战模式!$A:$AS,14+M681,FALSE)="","","Monster_Season"&amp;J681&amp;"_Challenge"&amp;K681&amp;"_"&amp;L681&amp;"_"&amp;M681))</f>
        <v/>
      </c>
      <c r="C681" t="str">
        <f t="shared" ca="1" si="33"/>
        <v/>
      </c>
      <c r="F681" t="str">
        <f ca="1">IF(ISNA(VLOOKUP(J681&amp;"_"&amp;K681&amp;"_"&amp;L681,[1]挑战模式!$A:$AS,14+M681,FALSE)),"",IF(VLOOKUP(J681&amp;"_"&amp;K681&amp;"_"&amp;L681,[1]挑战模式!$A:$AS,14+M681,FALSE)="","",IF(VLOOKUP(VLOOKUP(J681&amp;"_"&amp;K681&amp;"_"&amp;L681,[1]挑战模式!$A:$AS,14+M681,FALSE),[1]怪物!$B:$L,11,FALSE)=0,"",VLOOKUP(VLOOKUP(J681&amp;"_"&amp;K681&amp;"_"&amp;L681,[1]挑战模式!$A:$AS,14+M681,FALSE),[1]怪物!$B:$L,11,FALSE))))</f>
        <v/>
      </c>
      <c r="G681" t="str">
        <f t="shared" ca="1" si="34"/>
        <v/>
      </c>
      <c r="H681" t="str">
        <f t="shared" ca="1" si="35"/>
        <v/>
      </c>
      <c r="I681" t="str">
        <f ca="1">IF(B681="","",IF(RIGHT(VLOOKUP(J681&amp;"_"&amp;K681&amp;"_"&amp;L681,[1]挑战模式!$A:$AS,14+M681,FALSE),1)="3","EffectCreate_BossEffect;EffectCreate_MonsterShow","EffectCreate_MonsterShow"))</f>
        <v/>
      </c>
      <c r="J681" s="2">
        <v>0</v>
      </c>
      <c r="K681" s="2">
        <v>15</v>
      </c>
      <c r="L681" s="2">
        <v>1</v>
      </c>
      <c r="M681" s="2">
        <v>4</v>
      </c>
    </row>
    <row r="682" spans="2:13" x14ac:dyDescent="0.2">
      <c r="B682" t="str">
        <f ca="1">IF(ISNA(VLOOKUP(J682&amp;"_"&amp;K682&amp;"_"&amp;L682,[1]挑战模式!$A:$AS,1,FALSE)),"",IF(VLOOKUP(J682&amp;"_"&amp;K682&amp;"_"&amp;L682,[1]挑战模式!$A:$AS,14+M682,FALSE)="","","Monster_Season"&amp;J682&amp;"_Challenge"&amp;K682&amp;"_"&amp;L682&amp;"_"&amp;M682))</f>
        <v/>
      </c>
      <c r="C682" t="str">
        <f t="shared" ca="1" si="33"/>
        <v/>
      </c>
      <c r="F682" t="str">
        <f ca="1">IF(ISNA(VLOOKUP(J682&amp;"_"&amp;K682&amp;"_"&amp;L682,[1]挑战模式!$A:$AS,14+M682,FALSE)),"",IF(VLOOKUP(J682&amp;"_"&amp;K682&amp;"_"&amp;L682,[1]挑战模式!$A:$AS,14+M682,FALSE)="","",IF(VLOOKUP(VLOOKUP(J682&amp;"_"&amp;K682&amp;"_"&amp;L682,[1]挑战模式!$A:$AS,14+M682,FALSE),[1]怪物!$B:$L,11,FALSE)=0,"",VLOOKUP(VLOOKUP(J682&amp;"_"&amp;K682&amp;"_"&amp;L682,[1]挑战模式!$A:$AS,14+M682,FALSE),[1]怪物!$B:$L,11,FALSE))))</f>
        <v/>
      </c>
      <c r="G682" t="str">
        <f t="shared" ca="1" si="34"/>
        <v/>
      </c>
      <c r="H682" t="str">
        <f t="shared" ca="1" si="35"/>
        <v/>
      </c>
      <c r="I682" t="str">
        <f ca="1">IF(B682="","",IF(RIGHT(VLOOKUP(J682&amp;"_"&amp;K682&amp;"_"&amp;L682,[1]挑战模式!$A:$AS,14+M682,FALSE),1)="3","EffectCreate_BossEffect;EffectCreate_MonsterShow","EffectCreate_MonsterShow"))</f>
        <v/>
      </c>
      <c r="J682" s="2">
        <v>0</v>
      </c>
      <c r="K682" s="2">
        <v>15</v>
      </c>
      <c r="L682" s="2">
        <v>1</v>
      </c>
      <c r="M682" s="2">
        <v>5</v>
      </c>
    </row>
    <row r="683" spans="2:13" x14ac:dyDescent="0.2">
      <c r="B683" t="str">
        <f ca="1">IF(ISNA(VLOOKUP(J683&amp;"_"&amp;K683&amp;"_"&amp;L683,[1]挑战模式!$A:$AS,1,FALSE)),"",IF(VLOOKUP(J683&amp;"_"&amp;K683&amp;"_"&amp;L683,[1]挑战模式!$A:$AS,14+M683,FALSE)="","","Monster_Season"&amp;J683&amp;"_Challenge"&amp;K683&amp;"_"&amp;L683&amp;"_"&amp;M683))</f>
        <v/>
      </c>
      <c r="C683" t="str">
        <f t="shared" ca="1" si="33"/>
        <v/>
      </c>
      <c r="F683" t="str">
        <f ca="1">IF(ISNA(VLOOKUP(J683&amp;"_"&amp;K683&amp;"_"&amp;L683,[1]挑战模式!$A:$AS,14+M683,FALSE)),"",IF(VLOOKUP(J683&amp;"_"&amp;K683&amp;"_"&amp;L683,[1]挑战模式!$A:$AS,14+M683,FALSE)="","",IF(VLOOKUP(VLOOKUP(J683&amp;"_"&amp;K683&amp;"_"&amp;L683,[1]挑战模式!$A:$AS,14+M683,FALSE),[1]怪物!$B:$L,11,FALSE)=0,"",VLOOKUP(VLOOKUP(J683&amp;"_"&amp;K683&amp;"_"&amp;L683,[1]挑战模式!$A:$AS,14+M683,FALSE),[1]怪物!$B:$L,11,FALSE))))</f>
        <v/>
      </c>
      <c r="G683" t="str">
        <f t="shared" ca="1" si="34"/>
        <v/>
      </c>
      <c r="H683" t="str">
        <f t="shared" ca="1" si="35"/>
        <v/>
      </c>
      <c r="I683" t="str">
        <f ca="1">IF(B683="","",IF(RIGHT(VLOOKUP(J683&amp;"_"&amp;K683&amp;"_"&amp;L683,[1]挑战模式!$A:$AS,14+M683,FALSE),1)="3","EffectCreate_BossEffect;EffectCreate_MonsterShow","EffectCreate_MonsterShow"))</f>
        <v/>
      </c>
      <c r="J683" s="2">
        <v>0</v>
      </c>
      <c r="K683" s="2">
        <v>15</v>
      </c>
      <c r="L683" s="2">
        <v>1</v>
      </c>
      <c r="M683" s="2">
        <v>6</v>
      </c>
    </row>
    <row r="684" spans="2:13" x14ac:dyDescent="0.2">
      <c r="B684" t="str">
        <f ca="1">IF(ISNA(VLOOKUP(J684&amp;"_"&amp;K684&amp;"_"&amp;L684,[1]挑战模式!$A:$AS,1,FALSE)),"",IF(VLOOKUP(J684&amp;"_"&amp;K684&amp;"_"&amp;L684,[1]挑战模式!$A:$AS,14+M684,FALSE)="","","Monster_Season"&amp;J684&amp;"_Challenge"&amp;K684&amp;"_"&amp;L684&amp;"_"&amp;M684))</f>
        <v>Monster_Season0_Challenge15_2_1</v>
      </c>
      <c r="C684" t="str">
        <f t="shared" ca="1" si="33"/>
        <v>None</v>
      </c>
      <c r="F684" t="str">
        <f ca="1">IF(ISNA(VLOOKUP(J684&amp;"_"&amp;K684&amp;"_"&amp;L684,[1]挑战模式!$A:$AS,14+M684,FALSE)),"",IF(VLOOKUP(J684&amp;"_"&amp;K684&amp;"_"&amp;L684,[1]挑战模式!$A:$AS,14+M684,FALSE)="","",IF(VLOOKUP(VLOOKUP(J684&amp;"_"&amp;K684&amp;"_"&amp;L684,[1]挑战模式!$A:$AS,14+M684,FALSE),[1]怪物!$B:$L,11,FALSE)=0,"",VLOOKUP(VLOOKUP(J684&amp;"_"&amp;K684&amp;"_"&amp;L684,[1]挑战模式!$A:$AS,14+M684,FALSE),[1]怪物!$B:$L,11,FALSE))))</f>
        <v/>
      </c>
      <c r="G684" t="str">
        <f t="shared" ca="1" si="34"/>
        <v>Unit_Monster_Season0_Challenge15_2_1</v>
      </c>
      <c r="H684" t="str">
        <f t="shared" ca="1" si="35"/>
        <v>TowerDefense_Monster1</v>
      </c>
      <c r="I684" t="str">
        <f ca="1">IF(B684="","",IF(RIGHT(VLOOKUP(J684&amp;"_"&amp;K684&amp;"_"&amp;L684,[1]挑战模式!$A:$AS,14+M684,FALSE),1)="3","EffectCreate_BossEffect;EffectCreate_MonsterShow","EffectCreate_MonsterShow"))</f>
        <v>EffectCreate_MonsterShow</v>
      </c>
      <c r="J684" s="2">
        <v>0</v>
      </c>
      <c r="K684" s="2">
        <v>15</v>
      </c>
      <c r="L684" s="2">
        <v>2</v>
      </c>
      <c r="M684" s="2">
        <v>1</v>
      </c>
    </row>
    <row r="685" spans="2:13" x14ac:dyDescent="0.2">
      <c r="B685" t="str">
        <f ca="1">IF(ISNA(VLOOKUP(J685&amp;"_"&amp;K685&amp;"_"&amp;L685,[1]挑战模式!$A:$AS,1,FALSE)),"",IF(VLOOKUP(J685&amp;"_"&amp;K685&amp;"_"&amp;L685,[1]挑战模式!$A:$AS,14+M685,FALSE)="","","Monster_Season"&amp;J685&amp;"_Challenge"&amp;K685&amp;"_"&amp;L685&amp;"_"&amp;M685))</f>
        <v>Monster_Season0_Challenge15_2_2</v>
      </c>
      <c r="C685" t="str">
        <f t="shared" ca="1" si="33"/>
        <v>None</v>
      </c>
      <c r="F685" t="str">
        <f ca="1">IF(ISNA(VLOOKUP(J685&amp;"_"&amp;K685&amp;"_"&amp;L685,[1]挑战模式!$A:$AS,14+M685,FALSE)),"",IF(VLOOKUP(J685&amp;"_"&amp;K685&amp;"_"&amp;L685,[1]挑战模式!$A:$AS,14+M685,FALSE)="","",IF(VLOOKUP(VLOOKUP(J685&amp;"_"&amp;K685&amp;"_"&amp;L685,[1]挑战模式!$A:$AS,14+M685,FALSE),[1]怪物!$B:$L,11,FALSE)=0,"",VLOOKUP(VLOOKUP(J685&amp;"_"&amp;K685&amp;"_"&amp;L685,[1]挑战模式!$A:$AS,14+M685,FALSE),[1]怪物!$B:$L,11,FALSE))))</f>
        <v/>
      </c>
      <c r="G685" t="str">
        <f t="shared" ca="1" si="34"/>
        <v>Unit_Monster_Season0_Challenge15_2_2</v>
      </c>
      <c r="H685" t="str">
        <f t="shared" ca="1" si="35"/>
        <v>TowerDefense_Monster1</v>
      </c>
      <c r="I685" t="str">
        <f ca="1">IF(B685="","",IF(RIGHT(VLOOKUP(J685&amp;"_"&amp;K685&amp;"_"&amp;L685,[1]挑战模式!$A:$AS,14+M685,FALSE),1)="3","EffectCreate_BossEffect;EffectCreate_MonsterShow","EffectCreate_MonsterShow"))</f>
        <v>EffectCreate_MonsterShow</v>
      </c>
      <c r="J685" s="2">
        <v>0</v>
      </c>
      <c r="K685" s="2">
        <v>15</v>
      </c>
      <c r="L685" s="2">
        <v>2</v>
      </c>
      <c r="M685" s="2">
        <v>2</v>
      </c>
    </row>
    <row r="686" spans="2:13" x14ac:dyDescent="0.2">
      <c r="B686" t="str">
        <f ca="1">IF(ISNA(VLOOKUP(J686&amp;"_"&amp;K686&amp;"_"&amp;L686,[1]挑战模式!$A:$AS,1,FALSE)),"",IF(VLOOKUP(J686&amp;"_"&amp;K686&amp;"_"&amp;L686,[1]挑战模式!$A:$AS,14+M686,FALSE)="","","Monster_Season"&amp;J686&amp;"_Challenge"&amp;K686&amp;"_"&amp;L686&amp;"_"&amp;M686))</f>
        <v/>
      </c>
      <c r="C686" t="str">
        <f t="shared" ca="1" si="33"/>
        <v/>
      </c>
      <c r="F686" t="str">
        <f ca="1">IF(ISNA(VLOOKUP(J686&amp;"_"&amp;K686&amp;"_"&amp;L686,[1]挑战模式!$A:$AS,14+M686,FALSE)),"",IF(VLOOKUP(J686&amp;"_"&amp;K686&amp;"_"&amp;L686,[1]挑战模式!$A:$AS,14+M686,FALSE)="","",IF(VLOOKUP(VLOOKUP(J686&amp;"_"&amp;K686&amp;"_"&amp;L686,[1]挑战模式!$A:$AS,14+M686,FALSE),[1]怪物!$B:$L,11,FALSE)=0,"",VLOOKUP(VLOOKUP(J686&amp;"_"&amp;K686&amp;"_"&amp;L686,[1]挑战模式!$A:$AS,14+M686,FALSE),[1]怪物!$B:$L,11,FALSE))))</f>
        <v/>
      </c>
      <c r="G686" t="str">
        <f t="shared" ca="1" si="34"/>
        <v/>
      </c>
      <c r="H686" t="str">
        <f t="shared" ca="1" si="35"/>
        <v/>
      </c>
      <c r="I686" t="str">
        <f ca="1">IF(B686="","",IF(RIGHT(VLOOKUP(J686&amp;"_"&amp;K686&amp;"_"&amp;L686,[1]挑战模式!$A:$AS,14+M686,FALSE),1)="3","EffectCreate_BossEffect;EffectCreate_MonsterShow","EffectCreate_MonsterShow"))</f>
        <v/>
      </c>
      <c r="J686" s="2">
        <v>0</v>
      </c>
      <c r="K686" s="2">
        <v>15</v>
      </c>
      <c r="L686" s="2">
        <v>2</v>
      </c>
      <c r="M686" s="2">
        <v>3</v>
      </c>
    </row>
    <row r="687" spans="2:13" x14ac:dyDescent="0.2">
      <c r="B687" t="str">
        <f ca="1">IF(ISNA(VLOOKUP(J687&amp;"_"&amp;K687&amp;"_"&amp;L687,[1]挑战模式!$A:$AS,1,FALSE)),"",IF(VLOOKUP(J687&amp;"_"&amp;K687&amp;"_"&amp;L687,[1]挑战模式!$A:$AS,14+M687,FALSE)="","","Monster_Season"&amp;J687&amp;"_Challenge"&amp;K687&amp;"_"&amp;L687&amp;"_"&amp;M687))</f>
        <v/>
      </c>
      <c r="C687" t="str">
        <f t="shared" ca="1" si="33"/>
        <v/>
      </c>
      <c r="F687" t="str">
        <f ca="1">IF(ISNA(VLOOKUP(J687&amp;"_"&amp;K687&amp;"_"&amp;L687,[1]挑战模式!$A:$AS,14+M687,FALSE)),"",IF(VLOOKUP(J687&amp;"_"&amp;K687&amp;"_"&amp;L687,[1]挑战模式!$A:$AS,14+M687,FALSE)="","",IF(VLOOKUP(VLOOKUP(J687&amp;"_"&amp;K687&amp;"_"&amp;L687,[1]挑战模式!$A:$AS,14+M687,FALSE),[1]怪物!$B:$L,11,FALSE)=0,"",VLOOKUP(VLOOKUP(J687&amp;"_"&amp;K687&amp;"_"&amp;L687,[1]挑战模式!$A:$AS,14+M687,FALSE),[1]怪物!$B:$L,11,FALSE))))</f>
        <v/>
      </c>
      <c r="G687" t="str">
        <f t="shared" ca="1" si="34"/>
        <v/>
      </c>
      <c r="H687" t="str">
        <f t="shared" ca="1" si="35"/>
        <v/>
      </c>
      <c r="I687" t="str">
        <f ca="1">IF(B687="","",IF(RIGHT(VLOOKUP(J687&amp;"_"&amp;K687&amp;"_"&amp;L687,[1]挑战模式!$A:$AS,14+M687,FALSE),1)="3","EffectCreate_BossEffect;EffectCreate_MonsterShow","EffectCreate_MonsterShow"))</f>
        <v/>
      </c>
      <c r="J687" s="2">
        <v>0</v>
      </c>
      <c r="K687" s="2">
        <v>15</v>
      </c>
      <c r="L687" s="2">
        <v>2</v>
      </c>
      <c r="M687" s="2">
        <v>4</v>
      </c>
    </row>
    <row r="688" spans="2:13" x14ac:dyDescent="0.2">
      <c r="B688" t="str">
        <f ca="1">IF(ISNA(VLOOKUP(J688&amp;"_"&amp;K688&amp;"_"&amp;L688,[1]挑战模式!$A:$AS,1,FALSE)),"",IF(VLOOKUP(J688&amp;"_"&amp;K688&amp;"_"&amp;L688,[1]挑战模式!$A:$AS,14+M688,FALSE)="","","Monster_Season"&amp;J688&amp;"_Challenge"&amp;K688&amp;"_"&amp;L688&amp;"_"&amp;M688))</f>
        <v/>
      </c>
      <c r="C688" t="str">
        <f t="shared" ca="1" si="33"/>
        <v/>
      </c>
      <c r="F688" t="str">
        <f ca="1">IF(ISNA(VLOOKUP(J688&amp;"_"&amp;K688&amp;"_"&amp;L688,[1]挑战模式!$A:$AS,14+M688,FALSE)),"",IF(VLOOKUP(J688&amp;"_"&amp;K688&amp;"_"&amp;L688,[1]挑战模式!$A:$AS,14+M688,FALSE)="","",IF(VLOOKUP(VLOOKUP(J688&amp;"_"&amp;K688&amp;"_"&amp;L688,[1]挑战模式!$A:$AS,14+M688,FALSE),[1]怪物!$B:$L,11,FALSE)=0,"",VLOOKUP(VLOOKUP(J688&amp;"_"&amp;K688&amp;"_"&amp;L688,[1]挑战模式!$A:$AS,14+M688,FALSE),[1]怪物!$B:$L,11,FALSE))))</f>
        <v/>
      </c>
      <c r="G688" t="str">
        <f t="shared" ca="1" si="34"/>
        <v/>
      </c>
      <c r="H688" t="str">
        <f t="shared" ca="1" si="35"/>
        <v/>
      </c>
      <c r="I688" t="str">
        <f ca="1">IF(B688="","",IF(RIGHT(VLOOKUP(J688&amp;"_"&amp;K688&amp;"_"&amp;L688,[1]挑战模式!$A:$AS,14+M688,FALSE),1)="3","EffectCreate_BossEffect;EffectCreate_MonsterShow","EffectCreate_MonsterShow"))</f>
        <v/>
      </c>
      <c r="J688" s="2">
        <v>0</v>
      </c>
      <c r="K688" s="2">
        <v>15</v>
      </c>
      <c r="L688" s="2">
        <v>2</v>
      </c>
      <c r="M688" s="2">
        <v>5</v>
      </c>
    </row>
    <row r="689" spans="2:13" x14ac:dyDescent="0.2">
      <c r="B689" t="str">
        <f ca="1">IF(ISNA(VLOOKUP(J689&amp;"_"&amp;K689&amp;"_"&amp;L689,[1]挑战模式!$A:$AS,1,FALSE)),"",IF(VLOOKUP(J689&amp;"_"&amp;K689&amp;"_"&amp;L689,[1]挑战模式!$A:$AS,14+M689,FALSE)="","","Monster_Season"&amp;J689&amp;"_Challenge"&amp;K689&amp;"_"&amp;L689&amp;"_"&amp;M689))</f>
        <v/>
      </c>
      <c r="C689" t="str">
        <f t="shared" ca="1" si="33"/>
        <v/>
      </c>
      <c r="F689" t="str">
        <f ca="1">IF(ISNA(VLOOKUP(J689&amp;"_"&amp;K689&amp;"_"&amp;L689,[1]挑战模式!$A:$AS,14+M689,FALSE)),"",IF(VLOOKUP(J689&amp;"_"&amp;K689&amp;"_"&amp;L689,[1]挑战模式!$A:$AS,14+M689,FALSE)="","",IF(VLOOKUP(VLOOKUP(J689&amp;"_"&amp;K689&amp;"_"&amp;L689,[1]挑战模式!$A:$AS,14+M689,FALSE),[1]怪物!$B:$L,11,FALSE)=0,"",VLOOKUP(VLOOKUP(J689&amp;"_"&amp;K689&amp;"_"&amp;L689,[1]挑战模式!$A:$AS,14+M689,FALSE),[1]怪物!$B:$L,11,FALSE))))</f>
        <v/>
      </c>
      <c r="G689" t="str">
        <f t="shared" ca="1" si="34"/>
        <v/>
      </c>
      <c r="H689" t="str">
        <f t="shared" ca="1" si="35"/>
        <v/>
      </c>
      <c r="I689" t="str">
        <f ca="1">IF(B689="","",IF(RIGHT(VLOOKUP(J689&amp;"_"&amp;K689&amp;"_"&amp;L689,[1]挑战模式!$A:$AS,14+M689,FALSE),1)="3","EffectCreate_BossEffect;EffectCreate_MonsterShow","EffectCreate_MonsterShow"))</f>
        <v/>
      </c>
      <c r="J689" s="2">
        <v>0</v>
      </c>
      <c r="K689" s="2">
        <v>15</v>
      </c>
      <c r="L689" s="2">
        <v>2</v>
      </c>
      <c r="M689" s="2">
        <v>6</v>
      </c>
    </row>
    <row r="690" spans="2:13" x14ac:dyDescent="0.2">
      <c r="B690" t="str">
        <f ca="1">IF(ISNA(VLOOKUP(J690&amp;"_"&amp;K690&amp;"_"&amp;L690,[1]挑战模式!$A:$AS,1,FALSE)),"",IF(VLOOKUP(J690&amp;"_"&amp;K690&amp;"_"&amp;L690,[1]挑战模式!$A:$AS,14+M690,FALSE)="","","Monster_Season"&amp;J690&amp;"_Challenge"&amp;K690&amp;"_"&amp;L690&amp;"_"&amp;M690))</f>
        <v>Monster_Season0_Challenge15_3_1</v>
      </c>
      <c r="C690" t="str">
        <f t="shared" ca="1" si="33"/>
        <v>None</v>
      </c>
      <c r="F690" t="str">
        <f ca="1">IF(ISNA(VLOOKUP(J690&amp;"_"&amp;K690&amp;"_"&amp;L690,[1]挑战模式!$A:$AS,14+M690,FALSE)),"",IF(VLOOKUP(J690&amp;"_"&amp;K690&amp;"_"&amp;L690,[1]挑战模式!$A:$AS,14+M690,FALSE)="","",IF(VLOOKUP(VLOOKUP(J690&amp;"_"&amp;K690&amp;"_"&amp;L690,[1]挑战模式!$A:$AS,14+M690,FALSE),[1]怪物!$B:$L,11,FALSE)=0,"",VLOOKUP(VLOOKUP(J690&amp;"_"&amp;K690&amp;"_"&amp;L690,[1]挑战模式!$A:$AS,14+M690,FALSE),[1]怪物!$B:$L,11,FALSE))))</f>
        <v/>
      </c>
      <c r="G690" t="str">
        <f t="shared" ca="1" si="34"/>
        <v>Unit_Monster_Season0_Challenge15_3_1</v>
      </c>
      <c r="H690" t="str">
        <f t="shared" ca="1" si="35"/>
        <v>TowerDefense_Monster1</v>
      </c>
      <c r="I690" t="str">
        <f ca="1">IF(B690="","",IF(RIGHT(VLOOKUP(J690&amp;"_"&amp;K690&amp;"_"&amp;L690,[1]挑战模式!$A:$AS,14+M690,FALSE),1)="3","EffectCreate_BossEffect;EffectCreate_MonsterShow","EffectCreate_MonsterShow"))</f>
        <v>EffectCreate_MonsterShow</v>
      </c>
      <c r="J690" s="2">
        <v>0</v>
      </c>
      <c r="K690" s="2">
        <v>15</v>
      </c>
      <c r="L690" s="2">
        <v>3</v>
      </c>
      <c r="M690" s="2">
        <v>1</v>
      </c>
    </row>
    <row r="691" spans="2:13" x14ac:dyDescent="0.2">
      <c r="B691" t="str">
        <f ca="1">IF(ISNA(VLOOKUP(J691&amp;"_"&amp;K691&amp;"_"&amp;L691,[1]挑战模式!$A:$AS,1,FALSE)),"",IF(VLOOKUP(J691&amp;"_"&amp;K691&amp;"_"&amp;L691,[1]挑战模式!$A:$AS,14+M691,FALSE)="","","Monster_Season"&amp;J691&amp;"_Challenge"&amp;K691&amp;"_"&amp;L691&amp;"_"&amp;M691))</f>
        <v>Monster_Season0_Challenge15_3_2</v>
      </c>
      <c r="C691" t="str">
        <f t="shared" ca="1" si="33"/>
        <v>None</v>
      </c>
      <c r="F691" t="str">
        <f ca="1">IF(ISNA(VLOOKUP(J691&amp;"_"&amp;K691&amp;"_"&amp;L691,[1]挑战模式!$A:$AS,14+M691,FALSE)),"",IF(VLOOKUP(J691&amp;"_"&amp;K691&amp;"_"&amp;L691,[1]挑战模式!$A:$AS,14+M691,FALSE)="","",IF(VLOOKUP(VLOOKUP(J691&amp;"_"&amp;K691&amp;"_"&amp;L691,[1]挑战模式!$A:$AS,14+M691,FALSE),[1]怪物!$B:$L,11,FALSE)=0,"",VLOOKUP(VLOOKUP(J691&amp;"_"&amp;K691&amp;"_"&amp;L691,[1]挑战模式!$A:$AS,14+M691,FALSE),[1]怪物!$B:$L,11,FALSE))))</f>
        <v>Video_Weaken</v>
      </c>
      <c r="G691" t="str">
        <f t="shared" ca="1" si="34"/>
        <v>Unit_Monster_Season0_Challenge15_3_2</v>
      </c>
      <c r="H691" t="str">
        <f t="shared" ca="1" si="35"/>
        <v>TowerDefense_Monster1</v>
      </c>
      <c r="I691" t="str">
        <f ca="1">IF(B691="","",IF(RIGHT(VLOOKUP(J691&amp;"_"&amp;K691&amp;"_"&amp;L691,[1]挑战模式!$A:$AS,14+M691,FALSE),1)="3","EffectCreate_BossEffect;EffectCreate_MonsterShow","EffectCreate_MonsterShow"))</f>
        <v>EffectCreate_MonsterShow</v>
      </c>
      <c r="J691" s="2">
        <v>0</v>
      </c>
      <c r="K691" s="2">
        <v>15</v>
      </c>
      <c r="L691" s="2">
        <v>3</v>
      </c>
      <c r="M691" s="2">
        <v>2</v>
      </c>
    </row>
    <row r="692" spans="2:13" x14ac:dyDescent="0.2">
      <c r="B692" t="str">
        <f ca="1">IF(ISNA(VLOOKUP(J692&amp;"_"&amp;K692&amp;"_"&amp;L692,[1]挑战模式!$A:$AS,1,FALSE)),"",IF(VLOOKUP(J692&amp;"_"&amp;K692&amp;"_"&amp;L692,[1]挑战模式!$A:$AS,14+M692,FALSE)="","","Monster_Season"&amp;J692&amp;"_Challenge"&amp;K692&amp;"_"&amp;L692&amp;"_"&amp;M692))</f>
        <v/>
      </c>
      <c r="C692" t="str">
        <f t="shared" ca="1" si="33"/>
        <v/>
      </c>
      <c r="F692" t="str">
        <f ca="1">IF(ISNA(VLOOKUP(J692&amp;"_"&amp;K692&amp;"_"&amp;L692,[1]挑战模式!$A:$AS,14+M692,FALSE)),"",IF(VLOOKUP(J692&amp;"_"&amp;K692&amp;"_"&amp;L692,[1]挑战模式!$A:$AS,14+M692,FALSE)="","",IF(VLOOKUP(VLOOKUP(J692&amp;"_"&amp;K692&amp;"_"&amp;L692,[1]挑战模式!$A:$AS,14+M692,FALSE),[1]怪物!$B:$L,11,FALSE)=0,"",VLOOKUP(VLOOKUP(J692&amp;"_"&amp;K692&amp;"_"&amp;L692,[1]挑战模式!$A:$AS,14+M692,FALSE),[1]怪物!$B:$L,11,FALSE))))</f>
        <v/>
      </c>
      <c r="G692" t="str">
        <f t="shared" ca="1" si="34"/>
        <v/>
      </c>
      <c r="H692" t="str">
        <f t="shared" ca="1" si="35"/>
        <v/>
      </c>
      <c r="I692" t="str">
        <f ca="1">IF(B692="","",IF(RIGHT(VLOOKUP(J692&amp;"_"&amp;K692&amp;"_"&amp;L692,[1]挑战模式!$A:$AS,14+M692,FALSE),1)="3","EffectCreate_BossEffect;EffectCreate_MonsterShow","EffectCreate_MonsterShow"))</f>
        <v/>
      </c>
      <c r="J692" s="2">
        <v>0</v>
      </c>
      <c r="K692" s="2">
        <v>15</v>
      </c>
      <c r="L692" s="2">
        <v>3</v>
      </c>
      <c r="M692" s="2">
        <v>3</v>
      </c>
    </row>
    <row r="693" spans="2:13" x14ac:dyDescent="0.2">
      <c r="B693" t="str">
        <f ca="1">IF(ISNA(VLOOKUP(J693&amp;"_"&amp;K693&amp;"_"&amp;L693,[1]挑战模式!$A:$AS,1,FALSE)),"",IF(VLOOKUP(J693&amp;"_"&amp;K693&amp;"_"&amp;L693,[1]挑战模式!$A:$AS,14+M693,FALSE)="","","Monster_Season"&amp;J693&amp;"_Challenge"&amp;K693&amp;"_"&amp;L693&amp;"_"&amp;M693))</f>
        <v/>
      </c>
      <c r="C693" t="str">
        <f t="shared" ca="1" si="33"/>
        <v/>
      </c>
      <c r="F693" t="str">
        <f ca="1">IF(ISNA(VLOOKUP(J693&amp;"_"&amp;K693&amp;"_"&amp;L693,[1]挑战模式!$A:$AS,14+M693,FALSE)),"",IF(VLOOKUP(J693&amp;"_"&amp;K693&amp;"_"&amp;L693,[1]挑战模式!$A:$AS,14+M693,FALSE)="","",IF(VLOOKUP(VLOOKUP(J693&amp;"_"&amp;K693&amp;"_"&amp;L693,[1]挑战模式!$A:$AS,14+M693,FALSE),[1]怪物!$B:$L,11,FALSE)=0,"",VLOOKUP(VLOOKUP(J693&amp;"_"&amp;K693&amp;"_"&amp;L693,[1]挑战模式!$A:$AS,14+M693,FALSE),[1]怪物!$B:$L,11,FALSE))))</f>
        <v/>
      </c>
      <c r="G693" t="str">
        <f t="shared" ca="1" si="34"/>
        <v/>
      </c>
      <c r="H693" t="str">
        <f t="shared" ca="1" si="35"/>
        <v/>
      </c>
      <c r="I693" t="str">
        <f ca="1">IF(B693="","",IF(RIGHT(VLOOKUP(J693&amp;"_"&amp;K693&amp;"_"&amp;L693,[1]挑战模式!$A:$AS,14+M693,FALSE),1)="3","EffectCreate_BossEffect;EffectCreate_MonsterShow","EffectCreate_MonsterShow"))</f>
        <v/>
      </c>
      <c r="J693" s="2">
        <v>0</v>
      </c>
      <c r="K693" s="2">
        <v>15</v>
      </c>
      <c r="L693" s="2">
        <v>3</v>
      </c>
      <c r="M693" s="2">
        <v>4</v>
      </c>
    </row>
    <row r="694" spans="2:13" x14ac:dyDescent="0.2">
      <c r="B694" t="str">
        <f ca="1">IF(ISNA(VLOOKUP(J694&amp;"_"&amp;K694&amp;"_"&amp;L694,[1]挑战模式!$A:$AS,1,FALSE)),"",IF(VLOOKUP(J694&amp;"_"&amp;K694&amp;"_"&amp;L694,[1]挑战模式!$A:$AS,14+M694,FALSE)="","","Monster_Season"&amp;J694&amp;"_Challenge"&amp;K694&amp;"_"&amp;L694&amp;"_"&amp;M694))</f>
        <v/>
      </c>
      <c r="C694" t="str">
        <f t="shared" ca="1" si="33"/>
        <v/>
      </c>
      <c r="F694" t="str">
        <f ca="1">IF(ISNA(VLOOKUP(J694&amp;"_"&amp;K694&amp;"_"&amp;L694,[1]挑战模式!$A:$AS,14+M694,FALSE)),"",IF(VLOOKUP(J694&amp;"_"&amp;K694&amp;"_"&amp;L694,[1]挑战模式!$A:$AS,14+M694,FALSE)="","",IF(VLOOKUP(VLOOKUP(J694&amp;"_"&amp;K694&amp;"_"&amp;L694,[1]挑战模式!$A:$AS,14+M694,FALSE),[1]怪物!$B:$L,11,FALSE)=0,"",VLOOKUP(VLOOKUP(J694&amp;"_"&amp;K694&amp;"_"&amp;L694,[1]挑战模式!$A:$AS,14+M694,FALSE),[1]怪物!$B:$L,11,FALSE))))</f>
        <v/>
      </c>
      <c r="G694" t="str">
        <f t="shared" ca="1" si="34"/>
        <v/>
      </c>
      <c r="H694" t="str">
        <f t="shared" ca="1" si="35"/>
        <v/>
      </c>
      <c r="I694" t="str">
        <f ca="1">IF(B694="","",IF(RIGHT(VLOOKUP(J694&amp;"_"&amp;K694&amp;"_"&amp;L694,[1]挑战模式!$A:$AS,14+M694,FALSE),1)="3","EffectCreate_BossEffect;EffectCreate_MonsterShow","EffectCreate_MonsterShow"))</f>
        <v/>
      </c>
      <c r="J694" s="2">
        <v>0</v>
      </c>
      <c r="K694" s="2">
        <v>15</v>
      </c>
      <c r="L694" s="2">
        <v>3</v>
      </c>
      <c r="M694" s="2">
        <v>5</v>
      </c>
    </row>
    <row r="695" spans="2:13" x14ac:dyDescent="0.2">
      <c r="B695" t="str">
        <f ca="1">IF(ISNA(VLOOKUP(J695&amp;"_"&amp;K695&amp;"_"&amp;L695,[1]挑战模式!$A:$AS,1,FALSE)),"",IF(VLOOKUP(J695&amp;"_"&amp;K695&amp;"_"&amp;L695,[1]挑战模式!$A:$AS,14+M695,FALSE)="","","Monster_Season"&amp;J695&amp;"_Challenge"&amp;K695&amp;"_"&amp;L695&amp;"_"&amp;M695))</f>
        <v/>
      </c>
      <c r="C695" t="str">
        <f t="shared" ca="1" si="33"/>
        <v/>
      </c>
      <c r="F695" t="str">
        <f ca="1">IF(ISNA(VLOOKUP(J695&amp;"_"&amp;K695&amp;"_"&amp;L695,[1]挑战模式!$A:$AS,14+M695,FALSE)),"",IF(VLOOKUP(J695&amp;"_"&amp;K695&amp;"_"&amp;L695,[1]挑战模式!$A:$AS,14+M695,FALSE)="","",IF(VLOOKUP(VLOOKUP(J695&amp;"_"&amp;K695&amp;"_"&amp;L695,[1]挑战模式!$A:$AS,14+M695,FALSE),[1]怪物!$B:$L,11,FALSE)=0,"",VLOOKUP(VLOOKUP(J695&amp;"_"&amp;K695&amp;"_"&amp;L695,[1]挑战模式!$A:$AS,14+M695,FALSE),[1]怪物!$B:$L,11,FALSE))))</f>
        <v/>
      </c>
      <c r="G695" t="str">
        <f t="shared" ca="1" si="34"/>
        <v/>
      </c>
      <c r="H695" t="str">
        <f t="shared" ca="1" si="35"/>
        <v/>
      </c>
      <c r="I695" t="str">
        <f ca="1">IF(B695="","",IF(RIGHT(VLOOKUP(J695&amp;"_"&amp;K695&amp;"_"&amp;L695,[1]挑战模式!$A:$AS,14+M695,FALSE),1)="3","EffectCreate_BossEffect;EffectCreate_MonsterShow","EffectCreate_MonsterShow"))</f>
        <v/>
      </c>
      <c r="J695" s="2">
        <v>0</v>
      </c>
      <c r="K695" s="2">
        <v>15</v>
      </c>
      <c r="L695" s="2">
        <v>3</v>
      </c>
      <c r="M695" s="2">
        <v>6</v>
      </c>
    </row>
    <row r="696" spans="2:13" x14ac:dyDescent="0.2">
      <c r="B696" t="str">
        <f ca="1">IF(ISNA(VLOOKUP(J696&amp;"_"&amp;K696&amp;"_"&amp;L696,[1]挑战模式!$A:$AS,1,FALSE)),"",IF(VLOOKUP(J696&amp;"_"&amp;K696&amp;"_"&amp;L696,[1]挑战模式!$A:$AS,14+M696,FALSE)="","","Monster_Season"&amp;J696&amp;"_Challenge"&amp;K696&amp;"_"&amp;L696&amp;"_"&amp;M696))</f>
        <v>Monster_Season0_Challenge15_4_1</v>
      </c>
      <c r="C696" t="str">
        <f t="shared" ca="1" si="33"/>
        <v>None</v>
      </c>
      <c r="F696" t="str">
        <f ca="1">IF(ISNA(VLOOKUP(J696&amp;"_"&amp;K696&amp;"_"&amp;L696,[1]挑战模式!$A:$AS,14+M696,FALSE)),"",IF(VLOOKUP(J696&amp;"_"&amp;K696&amp;"_"&amp;L696,[1]挑战模式!$A:$AS,14+M696,FALSE)="","",IF(VLOOKUP(VLOOKUP(J696&amp;"_"&amp;K696&amp;"_"&amp;L696,[1]挑战模式!$A:$AS,14+M696,FALSE),[1]怪物!$B:$L,11,FALSE)=0,"",VLOOKUP(VLOOKUP(J696&amp;"_"&amp;K696&amp;"_"&amp;L696,[1]挑战模式!$A:$AS,14+M696,FALSE),[1]怪物!$B:$L,11,FALSE))))</f>
        <v/>
      </c>
      <c r="G696" t="str">
        <f t="shared" ca="1" si="34"/>
        <v>Unit_Monster_Season0_Challenge15_4_1</v>
      </c>
      <c r="H696" t="str">
        <f t="shared" ca="1" si="35"/>
        <v>TowerDefense_Monster1</v>
      </c>
      <c r="I696" t="str">
        <f ca="1">IF(B696="","",IF(RIGHT(VLOOKUP(J696&amp;"_"&amp;K696&amp;"_"&amp;L696,[1]挑战模式!$A:$AS,14+M696,FALSE),1)="3","EffectCreate_BossEffect;EffectCreate_MonsterShow","EffectCreate_MonsterShow"))</f>
        <v>EffectCreate_MonsterShow</v>
      </c>
      <c r="J696" s="2">
        <v>0</v>
      </c>
      <c r="K696" s="2">
        <v>15</v>
      </c>
      <c r="L696" s="2">
        <v>4</v>
      </c>
      <c r="M696" s="2">
        <v>1</v>
      </c>
    </row>
    <row r="697" spans="2:13" x14ac:dyDescent="0.2">
      <c r="B697" t="str">
        <f ca="1">IF(ISNA(VLOOKUP(J697&amp;"_"&amp;K697&amp;"_"&amp;L697,[1]挑战模式!$A:$AS,1,FALSE)),"",IF(VLOOKUP(J697&amp;"_"&amp;K697&amp;"_"&amp;L697,[1]挑战模式!$A:$AS,14+M697,FALSE)="","","Monster_Season"&amp;J697&amp;"_Challenge"&amp;K697&amp;"_"&amp;L697&amp;"_"&amp;M697))</f>
        <v>Monster_Season0_Challenge15_4_2</v>
      </c>
      <c r="C697" t="str">
        <f t="shared" ca="1" si="33"/>
        <v>None</v>
      </c>
      <c r="F697" t="str">
        <f ca="1">IF(ISNA(VLOOKUP(J697&amp;"_"&amp;K697&amp;"_"&amp;L697,[1]挑战模式!$A:$AS,14+M697,FALSE)),"",IF(VLOOKUP(J697&amp;"_"&amp;K697&amp;"_"&amp;L697,[1]挑战模式!$A:$AS,14+M697,FALSE)="","",IF(VLOOKUP(VLOOKUP(J697&amp;"_"&amp;K697&amp;"_"&amp;L697,[1]挑战模式!$A:$AS,14+M697,FALSE),[1]怪物!$B:$L,11,FALSE)=0,"",VLOOKUP(VLOOKUP(J697&amp;"_"&amp;K697&amp;"_"&amp;L697,[1]挑战模式!$A:$AS,14+M697,FALSE),[1]怪物!$B:$L,11,FALSE))))</f>
        <v>Video_Weaken</v>
      </c>
      <c r="G697" t="str">
        <f t="shared" ca="1" si="34"/>
        <v>Unit_Monster_Season0_Challenge15_4_2</v>
      </c>
      <c r="H697" t="str">
        <f t="shared" ca="1" si="35"/>
        <v>TowerDefense_Monster1</v>
      </c>
      <c r="I697" t="str">
        <f ca="1">IF(B697="","",IF(RIGHT(VLOOKUP(J697&amp;"_"&amp;K697&amp;"_"&amp;L697,[1]挑战模式!$A:$AS,14+M697,FALSE),1)="3","EffectCreate_BossEffect;EffectCreate_MonsterShow","EffectCreate_MonsterShow"))</f>
        <v>EffectCreate_MonsterShow</v>
      </c>
      <c r="J697" s="2">
        <v>0</v>
      </c>
      <c r="K697" s="2">
        <v>15</v>
      </c>
      <c r="L697" s="2">
        <v>4</v>
      </c>
      <c r="M697" s="2">
        <v>2</v>
      </c>
    </row>
    <row r="698" spans="2:13" x14ac:dyDescent="0.2">
      <c r="B698" t="str">
        <f ca="1">IF(ISNA(VLOOKUP(J698&amp;"_"&amp;K698&amp;"_"&amp;L698,[1]挑战模式!$A:$AS,1,FALSE)),"",IF(VLOOKUP(J698&amp;"_"&amp;K698&amp;"_"&amp;L698,[1]挑战模式!$A:$AS,14+M698,FALSE)="","","Monster_Season"&amp;J698&amp;"_Challenge"&amp;K698&amp;"_"&amp;L698&amp;"_"&amp;M698))</f>
        <v>Monster_Season0_Challenge15_4_3</v>
      </c>
      <c r="C698" t="str">
        <f t="shared" ca="1" si="33"/>
        <v>None</v>
      </c>
      <c r="F698" t="str">
        <f ca="1">IF(ISNA(VLOOKUP(J698&amp;"_"&amp;K698&amp;"_"&amp;L698,[1]挑战模式!$A:$AS,14+M698,FALSE)),"",IF(VLOOKUP(J698&amp;"_"&amp;K698&amp;"_"&amp;L698,[1]挑战模式!$A:$AS,14+M698,FALSE)="","",IF(VLOOKUP(VLOOKUP(J698&amp;"_"&amp;K698&amp;"_"&amp;L698,[1]挑战模式!$A:$AS,14+M698,FALSE),[1]怪物!$B:$L,11,FALSE)=0,"",VLOOKUP(VLOOKUP(J698&amp;"_"&amp;K698&amp;"_"&amp;L698,[1]挑战模式!$A:$AS,14+M698,FALSE),[1]怪物!$B:$L,11,FALSE))))</f>
        <v/>
      </c>
      <c r="G698" t="str">
        <f t="shared" ca="1" si="34"/>
        <v>Unit_Monster_Season0_Challenge15_4_3</v>
      </c>
      <c r="H698" t="str">
        <f t="shared" ca="1" si="35"/>
        <v>TowerDefense_Monster1</v>
      </c>
      <c r="I698" t="str">
        <f ca="1">IF(B698="","",IF(RIGHT(VLOOKUP(J698&amp;"_"&amp;K698&amp;"_"&amp;L698,[1]挑战模式!$A:$AS,14+M698,FALSE),1)="3","EffectCreate_BossEffect;EffectCreate_MonsterShow","EffectCreate_MonsterShow"))</f>
        <v>EffectCreate_MonsterShow</v>
      </c>
      <c r="J698" s="2">
        <v>0</v>
      </c>
      <c r="K698" s="2">
        <v>15</v>
      </c>
      <c r="L698" s="2">
        <v>4</v>
      </c>
      <c r="M698" s="2">
        <v>3</v>
      </c>
    </row>
    <row r="699" spans="2:13" x14ac:dyDescent="0.2">
      <c r="B699" t="str">
        <f ca="1">IF(ISNA(VLOOKUP(J699&amp;"_"&amp;K699&amp;"_"&amp;L699,[1]挑战模式!$A:$AS,1,FALSE)),"",IF(VLOOKUP(J699&amp;"_"&amp;K699&amp;"_"&amp;L699,[1]挑战模式!$A:$AS,14+M699,FALSE)="","","Monster_Season"&amp;J699&amp;"_Challenge"&amp;K699&amp;"_"&amp;L699&amp;"_"&amp;M699))</f>
        <v/>
      </c>
      <c r="C699" t="str">
        <f t="shared" ca="1" si="33"/>
        <v/>
      </c>
      <c r="F699" t="str">
        <f ca="1">IF(ISNA(VLOOKUP(J699&amp;"_"&amp;K699&amp;"_"&amp;L699,[1]挑战模式!$A:$AS,14+M699,FALSE)),"",IF(VLOOKUP(J699&amp;"_"&amp;K699&amp;"_"&amp;L699,[1]挑战模式!$A:$AS,14+M699,FALSE)="","",IF(VLOOKUP(VLOOKUP(J699&amp;"_"&amp;K699&amp;"_"&amp;L699,[1]挑战模式!$A:$AS,14+M699,FALSE),[1]怪物!$B:$L,11,FALSE)=0,"",VLOOKUP(VLOOKUP(J699&amp;"_"&amp;K699&amp;"_"&amp;L699,[1]挑战模式!$A:$AS,14+M699,FALSE),[1]怪物!$B:$L,11,FALSE))))</f>
        <v/>
      </c>
      <c r="G699" t="str">
        <f t="shared" ca="1" si="34"/>
        <v/>
      </c>
      <c r="H699" t="str">
        <f t="shared" ca="1" si="35"/>
        <v/>
      </c>
      <c r="I699" t="str">
        <f ca="1">IF(B699="","",IF(RIGHT(VLOOKUP(J699&amp;"_"&amp;K699&amp;"_"&amp;L699,[1]挑战模式!$A:$AS,14+M699,FALSE),1)="3","EffectCreate_BossEffect;EffectCreate_MonsterShow","EffectCreate_MonsterShow"))</f>
        <v/>
      </c>
      <c r="J699" s="2">
        <v>0</v>
      </c>
      <c r="K699" s="2">
        <v>15</v>
      </c>
      <c r="L699" s="2">
        <v>4</v>
      </c>
      <c r="M699" s="2">
        <v>4</v>
      </c>
    </row>
    <row r="700" spans="2:13" x14ac:dyDescent="0.2">
      <c r="B700" t="str">
        <f ca="1">IF(ISNA(VLOOKUP(J700&amp;"_"&amp;K700&amp;"_"&amp;L700,[1]挑战模式!$A:$AS,1,FALSE)),"",IF(VLOOKUP(J700&amp;"_"&amp;K700&amp;"_"&amp;L700,[1]挑战模式!$A:$AS,14+M700,FALSE)="","","Monster_Season"&amp;J700&amp;"_Challenge"&amp;K700&amp;"_"&amp;L700&amp;"_"&amp;M700))</f>
        <v/>
      </c>
      <c r="C700" t="str">
        <f t="shared" ca="1" si="33"/>
        <v/>
      </c>
      <c r="F700" t="str">
        <f ca="1">IF(ISNA(VLOOKUP(J700&amp;"_"&amp;K700&amp;"_"&amp;L700,[1]挑战模式!$A:$AS,14+M700,FALSE)),"",IF(VLOOKUP(J700&amp;"_"&amp;K700&amp;"_"&amp;L700,[1]挑战模式!$A:$AS,14+M700,FALSE)="","",IF(VLOOKUP(VLOOKUP(J700&amp;"_"&amp;K700&amp;"_"&amp;L700,[1]挑战模式!$A:$AS,14+M700,FALSE),[1]怪物!$B:$L,11,FALSE)=0,"",VLOOKUP(VLOOKUP(J700&amp;"_"&amp;K700&amp;"_"&amp;L700,[1]挑战模式!$A:$AS,14+M700,FALSE),[1]怪物!$B:$L,11,FALSE))))</f>
        <v/>
      </c>
      <c r="G700" t="str">
        <f t="shared" ca="1" si="34"/>
        <v/>
      </c>
      <c r="H700" t="str">
        <f t="shared" ca="1" si="35"/>
        <v/>
      </c>
      <c r="I700" t="str">
        <f ca="1">IF(B700="","",IF(RIGHT(VLOOKUP(J700&amp;"_"&amp;K700&amp;"_"&amp;L700,[1]挑战模式!$A:$AS,14+M700,FALSE),1)="3","EffectCreate_BossEffect;EffectCreate_MonsterShow","EffectCreate_MonsterShow"))</f>
        <v/>
      </c>
      <c r="J700" s="2">
        <v>0</v>
      </c>
      <c r="K700" s="2">
        <v>15</v>
      </c>
      <c r="L700" s="2">
        <v>4</v>
      </c>
      <c r="M700" s="2">
        <v>5</v>
      </c>
    </row>
    <row r="701" spans="2:13" x14ac:dyDescent="0.2">
      <c r="B701" t="str">
        <f ca="1">IF(ISNA(VLOOKUP(J701&amp;"_"&amp;K701&amp;"_"&amp;L701,[1]挑战模式!$A:$AS,1,FALSE)),"",IF(VLOOKUP(J701&amp;"_"&amp;K701&amp;"_"&amp;L701,[1]挑战模式!$A:$AS,14+M701,FALSE)="","","Monster_Season"&amp;J701&amp;"_Challenge"&amp;K701&amp;"_"&amp;L701&amp;"_"&amp;M701))</f>
        <v/>
      </c>
      <c r="C701" t="str">
        <f t="shared" ca="1" si="33"/>
        <v/>
      </c>
      <c r="F701" t="str">
        <f ca="1">IF(ISNA(VLOOKUP(J701&amp;"_"&amp;K701&amp;"_"&amp;L701,[1]挑战模式!$A:$AS,14+M701,FALSE)),"",IF(VLOOKUP(J701&amp;"_"&amp;K701&amp;"_"&amp;L701,[1]挑战模式!$A:$AS,14+M701,FALSE)="","",IF(VLOOKUP(VLOOKUP(J701&amp;"_"&amp;K701&amp;"_"&amp;L701,[1]挑战模式!$A:$AS,14+M701,FALSE),[1]怪物!$B:$L,11,FALSE)=0,"",VLOOKUP(VLOOKUP(J701&amp;"_"&amp;K701&amp;"_"&amp;L701,[1]挑战模式!$A:$AS,14+M701,FALSE),[1]怪物!$B:$L,11,FALSE))))</f>
        <v/>
      </c>
      <c r="G701" t="str">
        <f t="shared" ca="1" si="34"/>
        <v/>
      </c>
      <c r="H701" t="str">
        <f t="shared" ca="1" si="35"/>
        <v/>
      </c>
      <c r="I701" t="str">
        <f ca="1">IF(B701="","",IF(RIGHT(VLOOKUP(J701&amp;"_"&amp;K701&amp;"_"&amp;L701,[1]挑战模式!$A:$AS,14+M701,FALSE),1)="3","EffectCreate_BossEffect;EffectCreate_MonsterShow","EffectCreate_MonsterShow"))</f>
        <v/>
      </c>
      <c r="J701" s="2">
        <v>0</v>
      </c>
      <c r="K701" s="2">
        <v>15</v>
      </c>
      <c r="L701" s="2">
        <v>4</v>
      </c>
      <c r="M701" s="2">
        <v>6</v>
      </c>
    </row>
    <row r="702" spans="2:13" x14ac:dyDescent="0.2">
      <c r="B702" t="str">
        <f ca="1">IF(ISNA(VLOOKUP(J702&amp;"_"&amp;K702&amp;"_"&amp;L702,[1]挑战模式!$A:$AS,1,FALSE)),"",IF(VLOOKUP(J702&amp;"_"&amp;K702&amp;"_"&amp;L702,[1]挑战模式!$A:$AS,14+M702,FALSE)="","","Monster_Season"&amp;J702&amp;"_Challenge"&amp;K702&amp;"_"&amp;L702&amp;"_"&amp;M702))</f>
        <v>Monster_Season0_Challenge15_5_1</v>
      </c>
      <c r="C702" t="str">
        <f t="shared" ca="1" si="33"/>
        <v>None</v>
      </c>
      <c r="F702" t="str">
        <f ca="1">IF(ISNA(VLOOKUP(J702&amp;"_"&amp;K702&amp;"_"&amp;L702,[1]挑战模式!$A:$AS,14+M702,FALSE)),"",IF(VLOOKUP(J702&amp;"_"&amp;K702&amp;"_"&amp;L702,[1]挑战模式!$A:$AS,14+M702,FALSE)="","",IF(VLOOKUP(VLOOKUP(J702&amp;"_"&amp;K702&amp;"_"&amp;L702,[1]挑战模式!$A:$AS,14+M702,FALSE),[1]怪物!$B:$L,11,FALSE)=0,"",VLOOKUP(VLOOKUP(J702&amp;"_"&amp;K702&amp;"_"&amp;L702,[1]挑战模式!$A:$AS,14+M702,FALSE),[1]怪物!$B:$L,11,FALSE))))</f>
        <v>Video_Weaken</v>
      </c>
      <c r="G702" t="str">
        <f t="shared" ca="1" si="34"/>
        <v>Unit_Monster_Season0_Challenge15_5_1</v>
      </c>
      <c r="H702" t="str">
        <f t="shared" ca="1" si="35"/>
        <v>TowerDefense_Monster1</v>
      </c>
      <c r="I702" t="str">
        <f ca="1">IF(B702="","",IF(RIGHT(VLOOKUP(J702&amp;"_"&amp;K702&amp;"_"&amp;L702,[1]挑战模式!$A:$AS,14+M702,FALSE),1)="3","EffectCreate_BossEffect;EffectCreate_MonsterShow","EffectCreate_MonsterShow"))</f>
        <v>EffectCreate_MonsterShow</v>
      </c>
      <c r="J702" s="2">
        <v>0</v>
      </c>
      <c r="K702" s="2">
        <v>15</v>
      </c>
      <c r="L702" s="2">
        <v>5</v>
      </c>
      <c r="M702" s="2">
        <v>1</v>
      </c>
    </row>
    <row r="703" spans="2:13" x14ac:dyDescent="0.2">
      <c r="B703" t="str">
        <f ca="1">IF(ISNA(VLOOKUP(J703&amp;"_"&amp;K703&amp;"_"&amp;L703,[1]挑战模式!$A:$AS,1,FALSE)),"",IF(VLOOKUP(J703&amp;"_"&amp;K703&amp;"_"&amp;L703,[1]挑战模式!$A:$AS,14+M703,FALSE)="","","Monster_Season"&amp;J703&amp;"_Challenge"&amp;K703&amp;"_"&amp;L703&amp;"_"&amp;M703))</f>
        <v>Monster_Season0_Challenge15_5_2</v>
      </c>
      <c r="C703" t="str">
        <f t="shared" ca="1" si="33"/>
        <v>None</v>
      </c>
      <c r="F703" t="str">
        <f ca="1">IF(ISNA(VLOOKUP(J703&amp;"_"&amp;K703&amp;"_"&amp;L703,[1]挑战模式!$A:$AS,14+M703,FALSE)),"",IF(VLOOKUP(J703&amp;"_"&amp;K703&amp;"_"&amp;L703,[1]挑战模式!$A:$AS,14+M703,FALSE)="","",IF(VLOOKUP(VLOOKUP(J703&amp;"_"&amp;K703&amp;"_"&amp;L703,[1]挑战模式!$A:$AS,14+M703,FALSE),[1]怪物!$B:$L,11,FALSE)=0,"",VLOOKUP(VLOOKUP(J703&amp;"_"&amp;K703&amp;"_"&amp;L703,[1]挑战模式!$A:$AS,14+M703,FALSE),[1]怪物!$B:$L,11,FALSE))))</f>
        <v/>
      </c>
      <c r="G703" t="str">
        <f t="shared" ca="1" si="34"/>
        <v>Unit_Monster_Season0_Challenge15_5_2</v>
      </c>
      <c r="H703" t="str">
        <f t="shared" ca="1" si="35"/>
        <v>TowerDefense_Monster1</v>
      </c>
      <c r="I703" t="str">
        <f ca="1">IF(B703="","",IF(RIGHT(VLOOKUP(J703&amp;"_"&amp;K703&amp;"_"&amp;L703,[1]挑战模式!$A:$AS,14+M703,FALSE),1)="3","EffectCreate_BossEffect;EffectCreate_MonsterShow","EffectCreate_MonsterShow"))</f>
        <v>EffectCreate_MonsterShow</v>
      </c>
      <c r="J703" s="2">
        <v>0</v>
      </c>
      <c r="K703" s="2">
        <v>15</v>
      </c>
      <c r="L703" s="2">
        <v>5</v>
      </c>
      <c r="M703" s="2">
        <v>2</v>
      </c>
    </row>
    <row r="704" spans="2:13" x14ac:dyDescent="0.2">
      <c r="B704" t="str">
        <f ca="1">IF(ISNA(VLOOKUP(J704&amp;"_"&amp;K704&amp;"_"&amp;L704,[1]挑战模式!$A:$AS,1,FALSE)),"",IF(VLOOKUP(J704&amp;"_"&amp;K704&amp;"_"&amp;L704,[1]挑战模式!$A:$AS,14+M704,FALSE)="","","Monster_Season"&amp;J704&amp;"_Challenge"&amp;K704&amp;"_"&amp;L704&amp;"_"&amp;M704))</f>
        <v>Monster_Season0_Challenge15_5_3</v>
      </c>
      <c r="C704" t="str">
        <f t="shared" ca="1" si="33"/>
        <v>None</v>
      </c>
      <c r="F704" t="str">
        <f ca="1">IF(ISNA(VLOOKUP(J704&amp;"_"&amp;K704&amp;"_"&amp;L704,[1]挑战模式!$A:$AS,14+M704,FALSE)),"",IF(VLOOKUP(J704&amp;"_"&amp;K704&amp;"_"&amp;L704,[1]挑战模式!$A:$AS,14+M704,FALSE)="","",IF(VLOOKUP(VLOOKUP(J704&amp;"_"&amp;K704&amp;"_"&amp;L704,[1]挑战模式!$A:$AS,14+M704,FALSE),[1]怪物!$B:$L,11,FALSE)=0,"",VLOOKUP(VLOOKUP(J704&amp;"_"&amp;K704&amp;"_"&amp;L704,[1]挑战模式!$A:$AS,14+M704,FALSE),[1]怪物!$B:$L,11,FALSE))))</f>
        <v/>
      </c>
      <c r="G704" t="str">
        <f t="shared" ca="1" si="34"/>
        <v>Unit_Monster_Season0_Challenge15_5_3</v>
      </c>
      <c r="H704" t="str">
        <f t="shared" ca="1" si="35"/>
        <v>TowerDefense_Monster1</v>
      </c>
      <c r="I704" t="str">
        <f ca="1">IF(B704="","",IF(RIGHT(VLOOKUP(J704&amp;"_"&amp;K704&amp;"_"&amp;L704,[1]挑战模式!$A:$AS,14+M704,FALSE),1)="3","EffectCreate_BossEffect;EffectCreate_MonsterShow","EffectCreate_MonsterShow"))</f>
        <v>EffectCreate_MonsterShow</v>
      </c>
      <c r="J704" s="2">
        <v>0</v>
      </c>
      <c r="K704" s="2">
        <v>15</v>
      </c>
      <c r="L704" s="2">
        <v>5</v>
      </c>
      <c r="M704" s="2">
        <v>3</v>
      </c>
    </row>
    <row r="705" spans="2:13" x14ac:dyDescent="0.2">
      <c r="B705" t="str">
        <f ca="1">IF(ISNA(VLOOKUP(J705&amp;"_"&amp;K705&amp;"_"&amp;L705,[1]挑战模式!$A:$AS,1,FALSE)),"",IF(VLOOKUP(J705&amp;"_"&amp;K705&amp;"_"&amp;L705,[1]挑战模式!$A:$AS,14+M705,FALSE)="","","Monster_Season"&amp;J705&amp;"_Challenge"&amp;K705&amp;"_"&amp;L705&amp;"_"&amp;M705))</f>
        <v/>
      </c>
      <c r="C705" t="str">
        <f t="shared" ca="1" si="33"/>
        <v/>
      </c>
      <c r="F705" t="str">
        <f ca="1">IF(ISNA(VLOOKUP(J705&amp;"_"&amp;K705&amp;"_"&amp;L705,[1]挑战模式!$A:$AS,14+M705,FALSE)),"",IF(VLOOKUP(J705&amp;"_"&amp;K705&amp;"_"&amp;L705,[1]挑战模式!$A:$AS,14+M705,FALSE)="","",IF(VLOOKUP(VLOOKUP(J705&amp;"_"&amp;K705&amp;"_"&amp;L705,[1]挑战模式!$A:$AS,14+M705,FALSE),[1]怪物!$B:$L,11,FALSE)=0,"",VLOOKUP(VLOOKUP(J705&amp;"_"&amp;K705&amp;"_"&amp;L705,[1]挑战模式!$A:$AS,14+M705,FALSE),[1]怪物!$B:$L,11,FALSE))))</f>
        <v/>
      </c>
      <c r="G705" t="str">
        <f t="shared" ca="1" si="34"/>
        <v/>
      </c>
      <c r="H705" t="str">
        <f t="shared" ca="1" si="35"/>
        <v/>
      </c>
      <c r="I705" t="str">
        <f ca="1">IF(B705="","",IF(RIGHT(VLOOKUP(J705&amp;"_"&amp;K705&amp;"_"&amp;L705,[1]挑战模式!$A:$AS,14+M705,FALSE),1)="3","EffectCreate_BossEffect;EffectCreate_MonsterShow","EffectCreate_MonsterShow"))</f>
        <v/>
      </c>
      <c r="J705" s="2">
        <v>0</v>
      </c>
      <c r="K705" s="2">
        <v>15</v>
      </c>
      <c r="L705" s="2">
        <v>5</v>
      </c>
      <c r="M705" s="2">
        <v>4</v>
      </c>
    </row>
    <row r="706" spans="2:13" x14ac:dyDescent="0.2">
      <c r="B706" t="str">
        <f ca="1">IF(ISNA(VLOOKUP(J706&amp;"_"&amp;K706&amp;"_"&amp;L706,[1]挑战模式!$A:$AS,1,FALSE)),"",IF(VLOOKUP(J706&amp;"_"&amp;K706&amp;"_"&amp;L706,[1]挑战模式!$A:$AS,14+M706,FALSE)="","","Monster_Season"&amp;J706&amp;"_Challenge"&amp;K706&amp;"_"&amp;L706&amp;"_"&amp;M706))</f>
        <v/>
      </c>
      <c r="C706" t="str">
        <f t="shared" ca="1" si="33"/>
        <v/>
      </c>
      <c r="F706" t="str">
        <f ca="1">IF(ISNA(VLOOKUP(J706&amp;"_"&amp;K706&amp;"_"&amp;L706,[1]挑战模式!$A:$AS,14+M706,FALSE)),"",IF(VLOOKUP(J706&amp;"_"&amp;K706&amp;"_"&amp;L706,[1]挑战模式!$A:$AS,14+M706,FALSE)="","",IF(VLOOKUP(VLOOKUP(J706&amp;"_"&amp;K706&amp;"_"&amp;L706,[1]挑战模式!$A:$AS,14+M706,FALSE),[1]怪物!$B:$L,11,FALSE)=0,"",VLOOKUP(VLOOKUP(J706&amp;"_"&amp;K706&amp;"_"&amp;L706,[1]挑战模式!$A:$AS,14+M706,FALSE),[1]怪物!$B:$L,11,FALSE))))</f>
        <v/>
      </c>
      <c r="G706" t="str">
        <f t="shared" ca="1" si="34"/>
        <v/>
      </c>
      <c r="H706" t="str">
        <f t="shared" ca="1" si="35"/>
        <v/>
      </c>
      <c r="I706" t="str">
        <f ca="1">IF(B706="","",IF(RIGHT(VLOOKUP(J706&amp;"_"&amp;K706&amp;"_"&amp;L706,[1]挑战模式!$A:$AS,14+M706,FALSE),1)="3","EffectCreate_BossEffect;EffectCreate_MonsterShow","EffectCreate_MonsterShow"))</f>
        <v/>
      </c>
      <c r="J706" s="2">
        <v>0</v>
      </c>
      <c r="K706" s="2">
        <v>15</v>
      </c>
      <c r="L706" s="2">
        <v>5</v>
      </c>
      <c r="M706" s="2">
        <v>5</v>
      </c>
    </row>
    <row r="707" spans="2:13" x14ac:dyDescent="0.2">
      <c r="B707" t="str">
        <f ca="1">IF(ISNA(VLOOKUP(J707&amp;"_"&amp;K707&amp;"_"&amp;L707,[1]挑战模式!$A:$AS,1,FALSE)),"",IF(VLOOKUP(J707&amp;"_"&amp;K707&amp;"_"&amp;L707,[1]挑战模式!$A:$AS,14+M707,FALSE)="","","Monster_Season"&amp;J707&amp;"_Challenge"&amp;K707&amp;"_"&amp;L707&amp;"_"&amp;M707))</f>
        <v/>
      </c>
      <c r="C707" t="str">
        <f t="shared" ca="1" si="33"/>
        <v/>
      </c>
      <c r="F707" t="str">
        <f ca="1">IF(ISNA(VLOOKUP(J707&amp;"_"&amp;K707&amp;"_"&amp;L707,[1]挑战模式!$A:$AS,14+M707,FALSE)),"",IF(VLOOKUP(J707&amp;"_"&amp;K707&amp;"_"&amp;L707,[1]挑战模式!$A:$AS,14+M707,FALSE)="","",IF(VLOOKUP(VLOOKUP(J707&amp;"_"&amp;K707&amp;"_"&amp;L707,[1]挑战模式!$A:$AS,14+M707,FALSE),[1]怪物!$B:$L,11,FALSE)=0,"",VLOOKUP(VLOOKUP(J707&amp;"_"&amp;K707&amp;"_"&amp;L707,[1]挑战模式!$A:$AS,14+M707,FALSE),[1]怪物!$B:$L,11,FALSE))))</f>
        <v/>
      </c>
      <c r="G707" t="str">
        <f t="shared" ca="1" si="34"/>
        <v/>
      </c>
      <c r="H707" t="str">
        <f t="shared" ca="1" si="35"/>
        <v/>
      </c>
      <c r="I707" t="str">
        <f ca="1">IF(B707="","",IF(RIGHT(VLOOKUP(J707&amp;"_"&amp;K707&amp;"_"&amp;L707,[1]挑战模式!$A:$AS,14+M707,FALSE),1)="3","EffectCreate_BossEffect;EffectCreate_MonsterShow","EffectCreate_MonsterShow"))</f>
        <v/>
      </c>
      <c r="J707" s="2">
        <v>0</v>
      </c>
      <c r="K707" s="2">
        <v>15</v>
      </c>
      <c r="L707" s="2">
        <v>5</v>
      </c>
      <c r="M707" s="2">
        <v>6</v>
      </c>
    </row>
    <row r="708" spans="2:13" x14ac:dyDescent="0.2">
      <c r="B708" t="str">
        <f ca="1">IF(ISNA(VLOOKUP(J708&amp;"_"&amp;K708&amp;"_"&amp;L708,[1]挑战模式!$A:$AS,1,FALSE)),"",IF(VLOOKUP(J708&amp;"_"&amp;K708&amp;"_"&amp;L708,[1]挑战模式!$A:$AS,14+M708,FALSE)="","","Monster_Season"&amp;J708&amp;"_Challenge"&amp;K708&amp;"_"&amp;L708&amp;"_"&amp;M708))</f>
        <v>Monster_Season0_Challenge15_6_1</v>
      </c>
      <c r="C708" t="str">
        <f t="shared" ca="1" si="33"/>
        <v>None</v>
      </c>
      <c r="F708" t="str">
        <f ca="1">IF(ISNA(VLOOKUP(J708&amp;"_"&amp;K708&amp;"_"&amp;L708,[1]挑战模式!$A:$AS,14+M708,FALSE)),"",IF(VLOOKUP(J708&amp;"_"&amp;K708&amp;"_"&amp;L708,[1]挑战模式!$A:$AS,14+M708,FALSE)="","",IF(VLOOKUP(VLOOKUP(J708&amp;"_"&amp;K708&amp;"_"&amp;L708,[1]挑战模式!$A:$AS,14+M708,FALSE),[1]怪物!$B:$L,11,FALSE)=0,"",VLOOKUP(VLOOKUP(J708&amp;"_"&amp;K708&amp;"_"&amp;L708,[1]挑战模式!$A:$AS,14+M708,FALSE),[1]怪物!$B:$L,11,FALSE))))</f>
        <v/>
      </c>
      <c r="G708" t="str">
        <f t="shared" ca="1" si="34"/>
        <v>Unit_Monster_Season0_Challenge15_6_1</v>
      </c>
      <c r="H708" t="str">
        <f t="shared" ca="1" si="35"/>
        <v>TowerDefense_Monster1</v>
      </c>
      <c r="I708" t="str">
        <f ca="1">IF(B708="","",IF(RIGHT(VLOOKUP(J708&amp;"_"&amp;K708&amp;"_"&amp;L708,[1]挑战模式!$A:$AS,14+M708,FALSE),1)="3","EffectCreate_BossEffect;EffectCreate_MonsterShow","EffectCreate_MonsterShow"))</f>
        <v>EffectCreate_MonsterShow</v>
      </c>
      <c r="J708" s="2">
        <v>0</v>
      </c>
      <c r="K708" s="2">
        <v>15</v>
      </c>
      <c r="L708" s="2">
        <v>6</v>
      </c>
      <c r="M708" s="2">
        <v>1</v>
      </c>
    </row>
    <row r="709" spans="2:13" x14ac:dyDescent="0.2">
      <c r="B709" t="str">
        <f ca="1">IF(ISNA(VLOOKUP(J709&amp;"_"&amp;K709&amp;"_"&amp;L709,[1]挑战模式!$A:$AS,1,FALSE)),"",IF(VLOOKUP(J709&amp;"_"&amp;K709&amp;"_"&amp;L709,[1]挑战模式!$A:$AS,14+M709,FALSE)="","","Monster_Season"&amp;J709&amp;"_Challenge"&amp;K709&amp;"_"&amp;L709&amp;"_"&amp;M709))</f>
        <v>Monster_Season0_Challenge15_6_2</v>
      </c>
      <c r="C709" t="str">
        <f t="shared" ca="1" si="33"/>
        <v>None</v>
      </c>
      <c r="F709" t="str">
        <f ca="1">IF(ISNA(VLOOKUP(J709&amp;"_"&amp;K709&amp;"_"&amp;L709,[1]挑战模式!$A:$AS,14+M709,FALSE)),"",IF(VLOOKUP(J709&amp;"_"&amp;K709&amp;"_"&amp;L709,[1]挑战模式!$A:$AS,14+M709,FALSE)="","",IF(VLOOKUP(VLOOKUP(J709&amp;"_"&amp;K709&amp;"_"&amp;L709,[1]挑战模式!$A:$AS,14+M709,FALSE),[1]怪物!$B:$L,11,FALSE)=0,"",VLOOKUP(VLOOKUP(J709&amp;"_"&amp;K709&amp;"_"&amp;L709,[1]挑战模式!$A:$AS,14+M709,FALSE),[1]怪物!$B:$L,11,FALSE))))</f>
        <v>Video_Weaken</v>
      </c>
      <c r="G709" t="str">
        <f t="shared" ca="1" si="34"/>
        <v>Unit_Monster_Season0_Challenge15_6_2</v>
      </c>
      <c r="H709" t="str">
        <f t="shared" ca="1" si="35"/>
        <v>TowerDefense_Monster1</v>
      </c>
      <c r="I709" t="str">
        <f ca="1">IF(B709="","",IF(RIGHT(VLOOKUP(J709&amp;"_"&amp;K709&amp;"_"&amp;L709,[1]挑战模式!$A:$AS,14+M709,FALSE),1)="3","EffectCreate_BossEffect;EffectCreate_MonsterShow","EffectCreate_MonsterShow"))</f>
        <v>EffectCreate_MonsterShow</v>
      </c>
      <c r="J709" s="2">
        <v>0</v>
      </c>
      <c r="K709" s="2">
        <v>15</v>
      </c>
      <c r="L709" s="2">
        <v>6</v>
      </c>
      <c r="M709" s="2">
        <v>2</v>
      </c>
    </row>
    <row r="710" spans="2:13" x14ac:dyDescent="0.2">
      <c r="B710" t="str">
        <f ca="1">IF(ISNA(VLOOKUP(J710&amp;"_"&amp;K710&amp;"_"&amp;L710,[1]挑战模式!$A:$AS,1,FALSE)),"",IF(VLOOKUP(J710&amp;"_"&amp;K710&amp;"_"&amp;L710,[1]挑战模式!$A:$AS,14+M710,FALSE)="","","Monster_Season"&amp;J710&amp;"_Challenge"&amp;K710&amp;"_"&amp;L710&amp;"_"&amp;M710))</f>
        <v>Monster_Season0_Challenge15_6_3</v>
      </c>
      <c r="C710" t="str">
        <f t="shared" ca="1" si="33"/>
        <v>None</v>
      </c>
      <c r="F710" t="str">
        <f ca="1">IF(ISNA(VLOOKUP(J710&amp;"_"&amp;K710&amp;"_"&amp;L710,[1]挑战模式!$A:$AS,14+M710,FALSE)),"",IF(VLOOKUP(J710&amp;"_"&amp;K710&amp;"_"&amp;L710,[1]挑战模式!$A:$AS,14+M710,FALSE)="","",IF(VLOOKUP(VLOOKUP(J710&amp;"_"&amp;K710&amp;"_"&amp;L710,[1]挑战模式!$A:$AS,14+M710,FALSE),[1]怪物!$B:$L,11,FALSE)=0,"",VLOOKUP(VLOOKUP(J710&amp;"_"&amp;K710&amp;"_"&amp;L710,[1]挑战模式!$A:$AS,14+M710,FALSE),[1]怪物!$B:$L,11,FALSE))))</f>
        <v/>
      </c>
      <c r="G710" t="str">
        <f t="shared" ca="1" si="34"/>
        <v>Unit_Monster_Season0_Challenge15_6_3</v>
      </c>
      <c r="H710" t="str">
        <f t="shared" ca="1" si="35"/>
        <v>TowerDefense_Monster1</v>
      </c>
      <c r="I710" t="str">
        <f ca="1">IF(B710="","",IF(RIGHT(VLOOKUP(J710&amp;"_"&amp;K710&amp;"_"&amp;L710,[1]挑战模式!$A:$AS,14+M710,FALSE),1)="3","EffectCreate_BossEffect;EffectCreate_MonsterShow","EffectCreate_MonsterShow"))</f>
        <v>EffectCreate_MonsterShow</v>
      </c>
      <c r="J710" s="2">
        <v>0</v>
      </c>
      <c r="K710" s="2">
        <v>15</v>
      </c>
      <c r="L710" s="2">
        <v>6</v>
      </c>
      <c r="M710" s="2">
        <v>3</v>
      </c>
    </row>
    <row r="711" spans="2:13" x14ac:dyDescent="0.2">
      <c r="B711" t="str">
        <f ca="1">IF(ISNA(VLOOKUP(J711&amp;"_"&amp;K711&amp;"_"&amp;L711,[1]挑战模式!$A:$AS,1,FALSE)),"",IF(VLOOKUP(J711&amp;"_"&amp;K711&amp;"_"&amp;L711,[1]挑战模式!$A:$AS,14+M711,FALSE)="","","Monster_Season"&amp;J711&amp;"_Challenge"&amp;K711&amp;"_"&amp;L711&amp;"_"&amp;M711))</f>
        <v>Monster_Season0_Challenge15_6_4</v>
      </c>
      <c r="C711" t="str">
        <f t="shared" ca="1" si="33"/>
        <v>None</v>
      </c>
      <c r="F711" t="str">
        <f ca="1">IF(ISNA(VLOOKUP(J711&amp;"_"&amp;K711&amp;"_"&amp;L711,[1]挑战模式!$A:$AS,14+M711,FALSE)),"",IF(VLOOKUP(J711&amp;"_"&amp;K711&amp;"_"&amp;L711,[1]挑战模式!$A:$AS,14+M711,FALSE)="","",IF(VLOOKUP(VLOOKUP(J711&amp;"_"&amp;K711&amp;"_"&amp;L711,[1]挑战模式!$A:$AS,14+M711,FALSE),[1]怪物!$B:$L,11,FALSE)=0,"",VLOOKUP(VLOOKUP(J711&amp;"_"&amp;K711&amp;"_"&amp;L711,[1]挑战模式!$A:$AS,14+M711,FALSE),[1]怪物!$B:$L,11,FALSE))))</f>
        <v/>
      </c>
      <c r="G711" t="str">
        <f t="shared" ca="1" si="34"/>
        <v>Unit_Monster_Season0_Challenge15_6_4</v>
      </c>
      <c r="H711" t="str">
        <f t="shared" ca="1" si="35"/>
        <v>TowerDefense_Monster1</v>
      </c>
      <c r="I711" t="str">
        <f ca="1">IF(B711="","",IF(RIGHT(VLOOKUP(J711&amp;"_"&amp;K711&amp;"_"&amp;L711,[1]挑战模式!$A:$AS,14+M711,FALSE),1)="3","EffectCreate_BossEffect;EffectCreate_MonsterShow","EffectCreate_MonsterShow"))</f>
        <v>EffectCreate_MonsterShow</v>
      </c>
      <c r="J711" s="2">
        <v>0</v>
      </c>
      <c r="K711" s="2">
        <v>15</v>
      </c>
      <c r="L711" s="2">
        <v>6</v>
      </c>
      <c r="M711" s="2">
        <v>4</v>
      </c>
    </row>
    <row r="712" spans="2:13" x14ac:dyDescent="0.2">
      <c r="B712" t="str">
        <f ca="1">IF(ISNA(VLOOKUP(J712&amp;"_"&amp;K712&amp;"_"&amp;L712,[1]挑战模式!$A:$AS,1,FALSE)),"",IF(VLOOKUP(J712&amp;"_"&amp;K712&amp;"_"&amp;L712,[1]挑战模式!$A:$AS,14+M712,FALSE)="","","Monster_Season"&amp;J712&amp;"_Challenge"&amp;K712&amp;"_"&amp;L712&amp;"_"&amp;M712))</f>
        <v/>
      </c>
      <c r="C712" t="str">
        <f t="shared" ca="1" si="33"/>
        <v/>
      </c>
      <c r="F712" t="str">
        <f ca="1">IF(ISNA(VLOOKUP(J712&amp;"_"&amp;K712&amp;"_"&amp;L712,[1]挑战模式!$A:$AS,14+M712,FALSE)),"",IF(VLOOKUP(J712&amp;"_"&amp;K712&amp;"_"&amp;L712,[1]挑战模式!$A:$AS,14+M712,FALSE)="","",IF(VLOOKUP(VLOOKUP(J712&amp;"_"&amp;K712&amp;"_"&amp;L712,[1]挑战模式!$A:$AS,14+M712,FALSE),[1]怪物!$B:$L,11,FALSE)=0,"",VLOOKUP(VLOOKUP(J712&amp;"_"&amp;K712&amp;"_"&amp;L712,[1]挑战模式!$A:$AS,14+M712,FALSE),[1]怪物!$B:$L,11,FALSE))))</f>
        <v/>
      </c>
      <c r="G712" t="str">
        <f t="shared" ca="1" si="34"/>
        <v/>
      </c>
      <c r="H712" t="str">
        <f t="shared" ca="1" si="35"/>
        <v/>
      </c>
      <c r="I712" t="str">
        <f ca="1">IF(B712="","",IF(RIGHT(VLOOKUP(J712&amp;"_"&amp;K712&amp;"_"&amp;L712,[1]挑战模式!$A:$AS,14+M712,FALSE),1)="3","EffectCreate_BossEffect;EffectCreate_MonsterShow","EffectCreate_MonsterShow"))</f>
        <v/>
      </c>
      <c r="J712" s="2">
        <v>0</v>
      </c>
      <c r="K712" s="2">
        <v>15</v>
      </c>
      <c r="L712" s="2">
        <v>6</v>
      </c>
      <c r="M712" s="2">
        <v>5</v>
      </c>
    </row>
    <row r="713" spans="2:13" x14ac:dyDescent="0.2">
      <c r="B713" t="str">
        <f ca="1">IF(ISNA(VLOOKUP(J713&amp;"_"&amp;K713&amp;"_"&amp;L713,[1]挑战模式!$A:$AS,1,FALSE)),"",IF(VLOOKUP(J713&amp;"_"&amp;K713&amp;"_"&amp;L713,[1]挑战模式!$A:$AS,14+M713,FALSE)="","","Monster_Season"&amp;J713&amp;"_Challenge"&amp;K713&amp;"_"&amp;L713&amp;"_"&amp;M713))</f>
        <v/>
      </c>
      <c r="C713" t="str">
        <f t="shared" ca="1" si="33"/>
        <v/>
      </c>
      <c r="F713" t="str">
        <f ca="1">IF(ISNA(VLOOKUP(J713&amp;"_"&amp;K713&amp;"_"&amp;L713,[1]挑战模式!$A:$AS,14+M713,FALSE)),"",IF(VLOOKUP(J713&amp;"_"&amp;K713&amp;"_"&amp;L713,[1]挑战模式!$A:$AS,14+M713,FALSE)="","",IF(VLOOKUP(VLOOKUP(J713&amp;"_"&amp;K713&amp;"_"&amp;L713,[1]挑战模式!$A:$AS,14+M713,FALSE),[1]怪物!$B:$L,11,FALSE)=0,"",VLOOKUP(VLOOKUP(J713&amp;"_"&amp;K713&amp;"_"&amp;L713,[1]挑战模式!$A:$AS,14+M713,FALSE),[1]怪物!$B:$L,11,FALSE))))</f>
        <v/>
      </c>
      <c r="G713" t="str">
        <f t="shared" ca="1" si="34"/>
        <v/>
      </c>
      <c r="H713" t="str">
        <f t="shared" ca="1" si="35"/>
        <v/>
      </c>
      <c r="I713" t="str">
        <f ca="1">IF(B713="","",IF(RIGHT(VLOOKUP(J713&amp;"_"&amp;K713&amp;"_"&amp;L713,[1]挑战模式!$A:$AS,14+M713,FALSE),1)="3","EffectCreate_BossEffect;EffectCreate_MonsterShow","EffectCreate_MonsterShow"))</f>
        <v/>
      </c>
      <c r="J713" s="2">
        <v>0</v>
      </c>
      <c r="K713" s="2">
        <v>15</v>
      </c>
      <c r="L713" s="2">
        <v>6</v>
      </c>
      <c r="M713" s="2">
        <v>6</v>
      </c>
    </row>
    <row r="714" spans="2:13" x14ac:dyDescent="0.2">
      <c r="B714" t="str">
        <f>IF(ISNA(VLOOKUP(J714&amp;"_"&amp;K714&amp;"_"&amp;L714,[1]挑战模式!$A:$AS,1,FALSE)),"",IF(VLOOKUP(J714&amp;"_"&amp;K714&amp;"_"&amp;L714,[1]挑战模式!$A:$AS,14+M714,FALSE)="","","Monster_Season"&amp;J714&amp;"_Challenge"&amp;K714&amp;"_"&amp;L714&amp;"_"&amp;M714))</f>
        <v/>
      </c>
      <c r="C714" t="str">
        <f t="shared" si="33"/>
        <v/>
      </c>
      <c r="F714" t="str">
        <f>IF(ISNA(VLOOKUP(J714&amp;"_"&amp;K714&amp;"_"&amp;L714,[1]挑战模式!$A:$AS,14+M714,FALSE)),"",IF(VLOOKUP(J714&amp;"_"&amp;K714&amp;"_"&amp;L714,[1]挑战模式!$A:$AS,14+M714,FALSE)="","",IF(VLOOKUP(VLOOKUP(J714&amp;"_"&amp;K714&amp;"_"&amp;L714,[1]挑战模式!$A:$AS,14+M714,FALSE),[1]怪物!$B:$L,11,FALSE)=0,"",VLOOKUP(VLOOKUP(J714&amp;"_"&amp;K714&amp;"_"&amp;L714,[1]挑战模式!$A:$AS,14+M714,FALSE),[1]怪物!$B:$L,11,FALSE))))</f>
        <v/>
      </c>
      <c r="G714" t="str">
        <f t="shared" si="34"/>
        <v/>
      </c>
      <c r="H714" t="str">
        <f t="shared" si="35"/>
        <v/>
      </c>
      <c r="I714" t="str">
        <f>IF(B714="","",IF(RIGHT(VLOOKUP(J714&amp;"_"&amp;K714&amp;"_"&amp;L714,[1]挑战模式!$A:$AS,14+M714,FALSE),1)="3","EffectCreate_BossEffect;EffectCreate_MonsterShow","EffectCreate_MonsterShow"))</f>
        <v/>
      </c>
      <c r="J714" s="2">
        <v>0</v>
      </c>
      <c r="K714" s="2">
        <v>15</v>
      </c>
      <c r="L714" s="2">
        <v>7</v>
      </c>
      <c r="M714" s="2">
        <v>1</v>
      </c>
    </row>
    <row r="715" spans="2:13" x14ac:dyDescent="0.2">
      <c r="B715" t="str">
        <f>IF(ISNA(VLOOKUP(J715&amp;"_"&amp;K715&amp;"_"&amp;L715,[1]挑战模式!$A:$AS,1,FALSE)),"",IF(VLOOKUP(J715&amp;"_"&amp;K715&amp;"_"&amp;L715,[1]挑战模式!$A:$AS,14+M715,FALSE)="","","Monster_Season"&amp;J715&amp;"_Challenge"&amp;K715&amp;"_"&amp;L715&amp;"_"&amp;M715))</f>
        <v/>
      </c>
      <c r="C715" t="str">
        <f t="shared" si="33"/>
        <v/>
      </c>
      <c r="F715" t="str">
        <f>IF(ISNA(VLOOKUP(J715&amp;"_"&amp;K715&amp;"_"&amp;L715,[1]挑战模式!$A:$AS,14+M715,FALSE)),"",IF(VLOOKUP(J715&amp;"_"&amp;K715&amp;"_"&amp;L715,[1]挑战模式!$A:$AS,14+M715,FALSE)="","",IF(VLOOKUP(VLOOKUP(J715&amp;"_"&amp;K715&amp;"_"&amp;L715,[1]挑战模式!$A:$AS,14+M715,FALSE),[1]怪物!$B:$L,11,FALSE)=0,"",VLOOKUP(VLOOKUP(J715&amp;"_"&amp;K715&amp;"_"&amp;L715,[1]挑战模式!$A:$AS,14+M715,FALSE),[1]怪物!$B:$L,11,FALSE))))</f>
        <v/>
      </c>
      <c r="G715" t="str">
        <f t="shared" si="34"/>
        <v/>
      </c>
      <c r="H715" t="str">
        <f t="shared" si="35"/>
        <v/>
      </c>
      <c r="I715" t="str">
        <f>IF(B715="","",IF(RIGHT(VLOOKUP(J715&amp;"_"&amp;K715&amp;"_"&amp;L715,[1]挑战模式!$A:$AS,14+M715,FALSE),1)="3","EffectCreate_BossEffect;EffectCreate_MonsterShow","EffectCreate_MonsterShow"))</f>
        <v/>
      </c>
      <c r="J715" s="2">
        <v>0</v>
      </c>
      <c r="K715" s="2">
        <v>15</v>
      </c>
      <c r="L715" s="2">
        <v>7</v>
      </c>
      <c r="M715" s="2">
        <v>2</v>
      </c>
    </row>
    <row r="716" spans="2:13" x14ac:dyDescent="0.2">
      <c r="B716" t="str">
        <f>IF(ISNA(VLOOKUP(J716&amp;"_"&amp;K716&amp;"_"&amp;L716,[1]挑战模式!$A:$AS,1,FALSE)),"",IF(VLOOKUP(J716&amp;"_"&amp;K716&amp;"_"&amp;L716,[1]挑战模式!$A:$AS,14+M716,FALSE)="","","Monster_Season"&amp;J716&amp;"_Challenge"&amp;K716&amp;"_"&amp;L716&amp;"_"&amp;M716))</f>
        <v/>
      </c>
      <c r="C716" t="str">
        <f t="shared" si="33"/>
        <v/>
      </c>
      <c r="F716" t="str">
        <f>IF(ISNA(VLOOKUP(J716&amp;"_"&amp;K716&amp;"_"&amp;L716,[1]挑战模式!$A:$AS,14+M716,FALSE)),"",IF(VLOOKUP(J716&amp;"_"&amp;K716&amp;"_"&amp;L716,[1]挑战模式!$A:$AS,14+M716,FALSE)="","",IF(VLOOKUP(VLOOKUP(J716&amp;"_"&amp;K716&amp;"_"&amp;L716,[1]挑战模式!$A:$AS,14+M716,FALSE),[1]怪物!$B:$L,11,FALSE)=0,"",VLOOKUP(VLOOKUP(J716&amp;"_"&amp;K716&amp;"_"&amp;L716,[1]挑战模式!$A:$AS,14+M716,FALSE),[1]怪物!$B:$L,11,FALSE))))</f>
        <v/>
      </c>
      <c r="G716" t="str">
        <f t="shared" si="34"/>
        <v/>
      </c>
      <c r="H716" t="str">
        <f t="shared" si="35"/>
        <v/>
      </c>
      <c r="I716" t="str">
        <f>IF(B716="","",IF(RIGHT(VLOOKUP(J716&amp;"_"&amp;K716&amp;"_"&amp;L716,[1]挑战模式!$A:$AS,14+M716,FALSE),1)="3","EffectCreate_BossEffect;EffectCreate_MonsterShow","EffectCreate_MonsterShow"))</f>
        <v/>
      </c>
      <c r="J716" s="2">
        <v>0</v>
      </c>
      <c r="K716" s="2">
        <v>15</v>
      </c>
      <c r="L716" s="2">
        <v>7</v>
      </c>
      <c r="M716" s="2">
        <v>3</v>
      </c>
    </row>
    <row r="717" spans="2:13" x14ac:dyDescent="0.2">
      <c r="B717" t="str">
        <f>IF(ISNA(VLOOKUP(J717&amp;"_"&amp;K717&amp;"_"&amp;L717,[1]挑战模式!$A:$AS,1,FALSE)),"",IF(VLOOKUP(J717&amp;"_"&amp;K717&amp;"_"&amp;L717,[1]挑战模式!$A:$AS,14+M717,FALSE)="","","Monster_Season"&amp;J717&amp;"_Challenge"&amp;K717&amp;"_"&amp;L717&amp;"_"&amp;M717))</f>
        <v/>
      </c>
      <c r="C717" t="str">
        <f t="shared" si="33"/>
        <v/>
      </c>
      <c r="F717" t="str">
        <f>IF(ISNA(VLOOKUP(J717&amp;"_"&amp;K717&amp;"_"&amp;L717,[1]挑战模式!$A:$AS,14+M717,FALSE)),"",IF(VLOOKUP(J717&amp;"_"&amp;K717&amp;"_"&amp;L717,[1]挑战模式!$A:$AS,14+M717,FALSE)="","",IF(VLOOKUP(VLOOKUP(J717&amp;"_"&amp;K717&amp;"_"&amp;L717,[1]挑战模式!$A:$AS,14+M717,FALSE),[1]怪物!$B:$L,11,FALSE)=0,"",VLOOKUP(VLOOKUP(J717&amp;"_"&amp;K717&amp;"_"&amp;L717,[1]挑战模式!$A:$AS,14+M717,FALSE),[1]怪物!$B:$L,11,FALSE))))</f>
        <v/>
      </c>
      <c r="G717" t="str">
        <f t="shared" si="34"/>
        <v/>
      </c>
      <c r="H717" t="str">
        <f t="shared" si="35"/>
        <v/>
      </c>
      <c r="I717" t="str">
        <f>IF(B717="","",IF(RIGHT(VLOOKUP(J717&amp;"_"&amp;K717&amp;"_"&amp;L717,[1]挑战模式!$A:$AS,14+M717,FALSE),1)="3","EffectCreate_BossEffect;EffectCreate_MonsterShow","EffectCreate_MonsterShow"))</f>
        <v/>
      </c>
      <c r="J717" s="2">
        <v>0</v>
      </c>
      <c r="K717" s="2">
        <v>15</v>
      </c>
      <c r="L717" s="2">
        <v>7</v>
      </c>
      <c r="M717" s="2">
        <v>4</v>
      </c>
    </row>
    <row r="718" spans="2:13" x14ac:dyDescent="0.2">
      <c r="B718" t="str">
        <f>IF(ISNA(VLOOKUP(J718&amp;"_"&amp;K718&amp;"_"&amp;L718,[1]挑战模式!$A:$AS,1,FALSE)),"",IF(VLOOKUP(J718&amp;"_"&amp;K718&amp;"_"&amp;L718,[1]挑战模式!$A:$AS,14+M718,FALSE)="","","Monster_Season"&amp;J718&amp;"_Challenge"&amp;K718&amp;"_"&amp;L718&amp;"_"&amp;M718))</f>
        <v/>
      </c>
      <c r="C718" t="str">
        <f t="shared" si="33"/>
        <v/>
      </c>
      <c r="F718" t="str">
        <f>IF(ISNA(VLOOKUP(J718&amp;"_"&amp;K718&amp;"_"&amp;L718,[1]挑战模式!$A:$AS,14+M718,FALSE)),"",IF(VLOOKUP(J718&amp;"_"&amp;K718&amp;"_"&amp;L718,[1]挑战模式!$A:$AS,14+M718,FALSE)="","",IF(VLOOKUP(VLOOKUP(J718&amp;"_"&amp;K718&amp;"_"&amp;L718,[1]挑战模式!$A:$AS,14+M718,FALSE),[1]怪物!$B:$L,11,FALSE)=0,"",VLOOKUP(VLOOKUP(J718&amp;"_"&amp;K718&amp;"_"&amp;L718,[1]挑战模式!$A:$AS,14+M718,FALSE),[1]怪物!$B:$L,11,FALSE))))</f>
        <v/>
      </c>
      <c r="G718" t="str">
        <f t="shared" si="34"/>
        <v/>
      </c>
      <c r="H718" t="str">
        <f t="shared" si="35"/>
        <v/>
      </c>
      <c r="I718" t="str">
        <f>IF(B718="","",IF(RIGHT(VLOOKUP(J718&amp;"_"&amp;K718&amp;"_"&amp;L718,[1]挑战模式!$A:$AS,14+M718,FALSE),1)="3","EffectCreate_BossEffect;EffectCreate_MonsterShow","EffectCreate_MonsterShow"))</f>
        <v/>
      </c>
      <c r="J718" s="2">
        <v>0</v>
      </c>
      <c r="K718" s="2">
        <v>15</v>
      </c>
      <c r="L718" s="2">
        <v>7</v>
      </c>
      <c r="M718" s="2">
        <v>5</v>
      </c>
    </row>
    <row r="719" spans="2:13" x14ac:dyDescent="0.2">
      <c r="B719" t="str">
        <f>IF(ISNA(VLOOKUP(J719&amp;"_"&amp;K719&amp;"_"&amp;L719,[1]挑战模式!$A:$AS,1,FALSE)),"",IF(VLOOKUP(J719&amp;"_"&amp;K719&amp;"_"&amp;L719,[1]挑战模式!$A:$AS,14+M719,FALSE)="","","Monster_Season"&amp;J719&amp;"_Challenge"&amp;K719&amp;"_"&amp;L719&amp;"_"&amp;M719))</f>
        <v/>
      </c>
      <c r="C719" t="str">
        <f t="shared" si="33"/>
        <v/>
      </c>
      <c r="F719" t="str">
        <f>IF(ISNA(VLOOKUP(J719&amp;"_"&amp;K719&amp;"_"&amp;L719,[1]挑战模式!$A:$AS,14+M719,FALSE)),"",IF(VLOOKUP(J719&amp;"_"&amp;K719&amp;"_"&amp;L719,[1]挑战模式!$A:$AS,14+M719,FALSE)="","",IF(VLOOKUP(VLOOKUP(J719&amp;"_"&amp;K719&amp;"_"&amp;L719,[1]挑战模式!$A:$AS,14+M719,FALSE),[1]怪物!$B:$L,11,FALSE)=0,"",VLOOKUP(VLOOKUP(J719&amp;"_"&amp;K719&amp;"_"&amp;L719,[1]挑战模式!$A:$AS,14+M719,FALSE),[1]怪物!$B:$L,11,FALSE))))</f>
        <v/>
      </c>
      <c r="G719" t="str">
        <f t="shared" si="34"/>
        <v/>
      </c>
      <c r="H719" t="str">
        <f t="shared" si="35"/>
        <v/>
      </c>
      <c r="I719" t="str">
        <f>IF(B719="","",IF(RIGHT(VLOOKUP(J719&amp;"_"&amp;K719&amp;"_"&amp;L719,[1]挑战模式!$A:$AS,14+M719,FALSE),1)="3","EffectCreate_BossEffect;EffectCreate_MonsterShow","EffectCreate_MonsterShow"))</f>
        <v/>
      </c>
      <c r="J719" s="2">
        <v>0</v>
      </c>
      <c r="K719" s="2">
        <v>15</v>
      </c>
      <c r="L719" s="2">
        <v>7</v>
      </c>
      <c r="M719" s="2">
        <v>6</v>
      </c>
    </row>
    <row r="720" spans="2:13" x14ac:dyDescent="0.2">
      <c r="B720" t="str">
        <f>IF(ISNA(VLOOKUP(J720&amp;"_"&amp;K720&amp;"_"&amp;L720,[1]挑战模式!$A:$AS,1,FALSE)),"",IF(VLOOKUP(J720&amp;"_"&amp;K720&amp;"_"&amp;L720,[1]挑战模式!$A:$AS,14+M720,FALSE)="","","Monster_Season"&amp;J720&amp;"_Challenge"&amp;K720&amp;"_"&amp;L720&amp;"_"&amp;M720))</f>
        <v/>
      </c>
      <c r="C720" t="str">
        <f t="shared" si="33"/>
        <v/>
      </c>
      <c r="F720" t="str">
        <f>IF(ISNA(VLOOKUP(J720&amp;"_"&amp;K720&amp;"_"&amp;L720,[1]挑战模式!$A:$AS,14+M720,FALSE)),"",IF(VLOOKUP(J720&amp;"_"&amp;K720&amp;"_"&amp;L720,[1]挑战模式!$A:$AS,14+M720,FALSE)="","",IF(VLOOKUP(VLOOKUP(J720&amp;"_"&amp;K720&amp;"_"&amp;L720,[1]挑战模式!$A:$AS,14+M720,FALSE),[1]怪物!$B:$L,11,FALSE)=0,"",VLOOKUP(VLOOKUP(J720&amp;"_"&amp;K720&amp;"_"&amp;L720,[1]挑战模式!$A:$AS,14+M720,FALSE),[1]怪物!$B:$L,11,FALSE))))</f>
        <v/>
      </c>
      <c r="G720" t="str">
        <f t="shared" si="34"/>
        <v/>
      </c>
      <c r="H720" t="str">
        <f t="shared" si="35"/>
        <v/>
      </c>
      <c r="I720" t="str">
        <f>IF(B720="","",IF(RIGHT(VLOOKUP(J720&amp;"_"&amp;K720&amp;"_"&amp;L720,[1]挑战模式!$A:$AS,14+M720,FALSE),1)="3","EffectCreate_BossEffect;EffectCreate_MonsterShow","EffectCreate_MonsterShow"))</f>
        <v/>
      </c>
      <c r="J720" s="2">
        <v>0</v>
      </c>
      <c r="K720" s="2">
        <v>15</v>
      </c>
      <c r="L720" s="2">
        <v>8</v>
      </c>
      <c r="M720" s="2">
        <v>1</v>
      </c>
    </row>
    <row r="721" spans="2:13" x14ac:dyDescent="0.2">
      <c r="B721" t="str">
        <f>IF(ISNA(VLOOKUP(J721&amp;"_"&amp;K721&amp;"_"&amp;L721,[1]挑战模式!$A:$AS,1,FALSE)),"",IF(VLOOKUP(J721&amp;"_"&amp;K721&amp;"_"&amp;L721,[1]挑战模式!$A:$AS,14+M721,FALSE)="","","Monster_Season"&amp;J721&amp;"_Challenge"&amp;K721&amp;"_"&amp;L721&amp;"_"&amp;M721))</f>
        <v/>
      </c>
      <c r="C721" t="str">
        <f t="shared" si="33"/>
        <v/>
      </c>
      <c r="F721" t="str">
        <f>IF(ISNA(VLOOKUP(J721&amp;"_"&amp;K721&amp;"_"&amp;L721,[1]挑战模式!$A:$AS,14+M721,FALSE)),"",IF(VLOOKUP(J721&amp;"_"&amp;K721&amp;"_"&amp;L721,[1]挑战模式!$A:$AS,14+M721,FALSE)="","",IF(VLOOKUP(VLOOKUP(J721&amp;"_"&amp;K721&amp;"_"&amp;L721,[1]挑战模式!$A:$AS,14+M721,FALSE),[1]怪物!$B:$L,11,FALSE)=0,"",VLOOKUP(VLOOKUP(J721&amp;"_"&amp;K721&amp;"_"&amp;L721,[1]挑战模式!$A:$AS,14+M721,FALSE),[1]怪物!$B:$L,11,FALSE))))</f>
        <v/>
      </c>
      <c r="G721" t="str">
        <f t="shared" si="34"/>
        <v/>
      </c>
      <c r="H721" t="str">
        <f t="shared" si="35"/>
        <v/>
      </c>
      <c r="I721" t="str">
        <f>IF(B721="","",IF(RIGHT(VLOOKUP(J721&amp;"_"&amp;K721&amp;"_"&amp;L721,[1]挑战模式!$A:$AS,14+M721,FALSE),1)="3","EffectCreate_BossEffect;EffectCreate_MonsterShow","EffectCreate_MonsterShow"))</f>
        <v/>
      </c>
      <c r="J721" s="2">
        <v>0</v>
      </c>
      <c r="K721" s="2">
        <v>15</v>
      </c>
      <c r="L721" s="2">
        <v>8</v>
      </c>
      <c r="M721" s="2">
        <v>2</v>
      </c>
    </row>
    <row r="722" spans="2:13" x14ac:dyDescent="0.2">
      <c r="B722" t="str">
        <f>IF(ISNA(VLOOKUP(J722&amp;"_"&amp;K722&amp;"_"&amp;L722,[1]挑战模式!$A:$AS,1,FALSE)),"",IF(VLOOKUP(J722&amp;"_"&amp;K722&amp;"_"&amp;L722,[1]挑战模式!$A:$AS,14+M722,FALSE)="","","Monster_Season"&amp;J722&amp;"_Challenge"&amp;K722&amp;"_"&amp;L722&amp;"_"&amp;M722))</f>
        <v/>
      </c>
      <c r="C722" t="str">
        <f t="shared" si="33"/>
        <v/>
      </c>
      <c r="F722" t="str">
        <f>IF(ISNA(VLOOKUP(J722&amp;"_"&amp;K722&amp;"_"&amp;L722,[1]挑战模式!$A:$AS,14+M722,FALSE)),"",IF(VLOOKUP(J722&amp;"_"&amp;K722&amp;"_"&amp;L722,[1]挑战模式!$A:$AS,14+M722,FALSE)="","",IF(VLOOKUP(VLOOKUP(J722&amp;"_"&amp;K722&amp;"_"&amp;L722,[1]挑战模式!$A:$AS,14+M722,FALSE),[1]怪物!$B:$L,11,FALSE)=0,"",VLOOKUP(VLOOKUP(J722&amp;"_"&amp;K722&amp;"_"&amp;L722,[1]挑战模式!$A:$AS,14+M722,FALSE),[1]怪物!$B:$L,11,FALSE))))</f>
        <v/>
      </c>
      <c r="G722" t="str">
        <f t="shared" si="34"/>
        <v/>
      </c>
      <c r="H722" t="str">
        <f t="shared" si="35"/>
        <v/>
      </c>
      <c r="I722" t="str">
        <f>IF(B722="","",IF(RIGHT(VLOOKUP(J722&amp;"_"&amp;K722&amp;"_"&amp;L722,[1]挑战模式!$A:$AS,14+M722,FALSE),1)="3","EffectCreate_BossEffect;EffectCreate_MonsterShow","EffectCreate_MonsterShow"))</f>
        <v/>
      </c>
      <c r="J722" s="2">
        <v>0</v>
      </c>
      <c r="K722" s="2">
        <v>15</v>
      </c>
      <c r="L722" s="2">
        <v>8</v>
      </c>
      <c r="M722" s="2">
        <v>3</v>
      </c>
    </row>
    <row r="723" spans="2:13" x14ac:dyDescent="0.2">
      <c r="B723" t="str">
        <f>IF(ISNA(VLOOKUP(J723&amp;"_"&amp;K723&amp;"_"&amp;L723,[1]挑战模式!$A:$AS,1,FALSE)),"",IF(VLOOKUP(J723&amp;"_"&amp;K723&amp;"_"&amp;L723,[1]挑战模式!$A:$AS,14+M723,FALSE)="","","Monster_Season"&amp;J723&amp;"_Challenge"&amp;K723&amp;"_"&amp;L723&amp;"_"&amp;M723))</f>
        <v/>
      </c>
      <c r="C723" t="str">
        <f t="shared" si="33"/>
        <v/>
      </c>
      <c r="F723" t="str">
        <f>IF(ISNA(VLOOKUP(J723&amp;"_"&amp;K723&amp;"_"&amp;L723,[1]挑战模式!$A:$AS,14+M723,FALSE)),"",IF(VLOOKUP(J723&amp;"_"&amp;K723&amp;"_"&amp;L723,[1]挑战模式!$A:$AS,14+M723,FALSE)="","",IF(VLOOKUP(VLOOKUP(J723&amp;"_"&amp;K723&amp;"_"&amp;L723,[1]挑战模式!$A:$AS,14+M723,FALSE),[1]怪物!$B:$L,11,FALSE)=0,"",VLOOKUP(VLOOKUP(J723&amp;"_"&amp;K723&amp;"_"&amp;L723,[1]挑战模式!$A:$AS,14+M723,FALSE),[1]怪物!$B:$L,11,FALSE))))</f>
        <v/>
      </c>
      <c r="G723" t="str">
        <f t="shared" si="34"/>
        <v/>
      </c>
      <c r="H723" t="str">
        <f t="shared" si="35"/>
        <v/>
      </c>
      <c r="I723" t="str">
        <f>IF(B723="","",IF(RIGHT(VLOOKUP(J723&amp;"_"&amp;K723&amp;"_"&amp;L723,[1]挑战模式!$A:$AS,14+M723,FALSE),1)="3","EffectCreate_BossEffect;EffectCreate_MonsterShow","EffectCreate_MonsterShow"))</f>
        <v/>
      </c>
      <c r="J723" s="2">
        <v>0</v>
      </c>
      <c r="K723" s="2">
        <v>15</v>
      </c>
      <c r="L723" s="2">
        <v>8</v>
      </c>
      <c r="M723" s="2">
        <v>4</v>
      </c>
    </row>
    <row r="724" spans="2:13" x14ac:dyDescent="0.2">
      <c r="B724" t="str">
        <f>IF(ISNA(VLOOKUP(J724&amp;"_"&amp;K724&amp;"_"&amp;L724,[1]挑战模式!$A:$AS,1,FALSE)),"",IF(VLOOKUP(J724&amp;"_"&amp;K724&amp;"_"&amp;L724,[1]挑战模式!$A:$AS,14+M724,FALSE)="","","Monster_Season"&amp;J724&amp;"_Challenge"&amp;K724&amp;"_"&amp;L724&amp;"_"&amp;M724))</f>
        <v/>
      </c>
      <c r="C724" t="str">
        <f t="shared" si="33"/>
        <v/>
      </c>
      <c r="F724" t="str">
        <f>IF(ISNA(VLOOKUP(J724&amp;"_"&amp;K724&amp;"_"&amp;L724,[1]挑战模式!$A:$AS,14+M724,FALSE)),"",IF(VLOOKUP(J724&amp;"_"&amp;K724&amp;"_"&amp;L724,[1]挑战模式!$A:$AS,14+M724,FALSE)="","",IF(VLOOKUP(VLOOKUP(J724&amp;"_"&amp;K724&amp;"_"&amp;L724,[1]挑战模式!$A:$AS,14+M724,FALSE),[1]怪物!$B:$L,11,FALSE)=0,"",VLOOKUP(VLOOKUP(J724&amp;"_"&amp;K724&amp;"_"&amp;L724,[1]挑战模式!$A:$AS,14+M724,FALSE),[1]怪物!$B:$L,11,FALSE))))</f>
        <v/>
      </c>
      <c r="G724" t="str">
        <f t="shared" si="34"/>
        <v/>
      </c>
      <c r="H724" t="str">
        <f t="shared" si="35"/>
        <v/>
      </c>
      <c r="I724" t="str">
        <f>IF(B724="","",IF(RIGHT(VLOOKUP(J724&amp;"_"&amp;K724&amp;"_"&amp;L724,[1]挑战模式!$A:$AS,14+M724,FALSE),1)="3","EffectCreate_BossEffect;EffectCreate_MonsterShow","EffectCreate_MonsterShow"))</f>
        <v/>
      </c>
      <c r="J724" s="2">
        <v>0</v>
      </c>
      <c r="K724" s="2">
        <v>15</v>
      </c>
      <c r="L724" s="2">
        <v>8</v>
      </c>
      <c r="M724" s="2">
        <v>5</v>
      </c>
    </row>
    <row r="725" spans="2:13" x14ac:dyDescent="0.2">
      <c r="B725" t="str">
        <f>IF(ISNA(VLOOKUP(J725&amp;"_"&amp;K725&amp;"_"&amp;L725,[1]挑战模式!$A:$AS,1,FALSE)),"",IF(VLOOKUP(J725&amp;"_"&amp;K725&amp;"_"&amp;L725,[1]挑战模式!$A:$AS,14+M725,FALSE)="","","Monster_Season"&amp;J725&amp;"_Challenge"&amp;K725&amp;"_"&amp;L725&amp;"_"&amp;M725))</f>
        <v/>
      </c>
      <c r="C725" t="str">
        <f t="shared" si="33"/>
        <v/>
      </c>
      <c r="F725" t="str">
        <f>IF(ISNA(VLOOKUP(J725&amp;"_"&amp;K725&amp;"_"&amp;L725,[1]挑战模式!$A:$AS,14+M725,FALSE)),"",IF(VLOOKUP(J725&amp;"_"&amp;K725&amp;"_"&amp;L725,[1]挑战模式!$A:$AS,14+M725,FALSE)="","",IF(VLOOKUP(VLOOKUP(J725&amp;"_"&amp;K725&amp;"_"&amp;L725,[1]挑战模式!$A:$AS,14+M725,FALSE),[1]怪物!$B:$L,11,FALSE)=0,"",VLOOKUP(VLOOKUP(J725&amp;"_"&amp;K725&amp;"_"&amp;L725,[1]挑战模式!$A:$AS,14+M725,FALSE),[1]怪物!$B:$L,11,FALSE))))</f>
        <v/>
      </c>
      <c r="G725" t="str">
        <f t="shared" si="34"/>
        <v/>
      </c>
      <c r="H725" t="str">
        <f t="shared" si="35"/>
        <v/>
      </c>
      <c r="I725" t="str">
        <f>IF(B725="","",IF(RIGHT(VLOOKUP(J725&amp;"_"&amp;K725&amp;"_"&amp;L725,[1]挑战模式!$A:$AS,14+M725,FALSE),1)="3","EffectCreate_BossEffect;EffectCreate_MonsterShow","EffectCreate_MonsterShow"))</f>
        <v/>
      </c>
      <c r="J725" s="2">
        <v>0</v>
      </c>
      <c r="K725" s="2">
        <v>15</v>
      </c>
      <c r="L725" s="2">
        <v>8</v>
      </c>
      <c r="M725" s="2">
        <v>6</v>
      </c>
    </row>
    <row r="726" spans="2:13" x14ac:dyDescent="0.2">
      <c r="B726" t="str">
        <f ca="1">IF(ISNA(VLOOKUP(J726&amp;"_"&amp;K726&amp;"_"&amp;L726,[1]挑战模式!$A:$AS,1,FALSE)),"",IF(VLOOKUP(J726&amp;"_"&amp;K726&amp;"_"&amp;L726,[1]挑战模式!$A:$AS,14+M726,FALSE)="","","Monster_Season"&amp;J726&amp;"_Challenge"&amp;K726&amp;"_"&amp;L726&amp;"_"&amp;M726))</f>
        <v>Monster_Season0_Challenge16_1_1</v>
      </c>
      <c r="C726" t="str">
        <f t="shared" ca="1" si="33"/>
        <v>None</v>
      </c>
      <c r="F726" t="str">
        <f ca="1">IF(ISNA(VLOOKUP(J726&amp;"_"&amp;K726&amp;"_"&amp;L726,[1]挑战模式!$A:$AS,14+M726,FALSE)),"",IF(VLOOKUP(J726&amp;"_"&amp;K726&amp;"_"&amp;L726,[1]挑战模式!$A:$AS,14+M726,FALSE)="","",IF(VLOOKUP(VLOOKUP(J726&amp;"_"&amp;K726&amp;"_"&amp;L726,[1]挑战模式!$A:$AS,14+M726,FALSE),[1]怪物!$B:$L,11,FALSE)=0,"",VLOOKUP(VLOOKUP(J726&amp;"_"&amp;K726&amp;"_"&amp;L726,[1]挑战模式!$A:$AS,14+M726,FALSE),[1]怪物!$B:$L,11,FALSE))))</f>
        <v/>
      </c>
      <c r="G726" t="str">
        <f t="shared" ca="1" si="34"/>
        <v>Unit_Monster_Season0_Challenge16_1_1</v>
      </c>
      <c r="H726" t="str">
        <f t="shared" ca="1" si="35"/>
        <v>TowerDefense_Monster1</v>
      </c>
      <c r="I726" t="str">
        <f ca="1">IF(B726="","",IF(RIGHT(VLOOKUP(J726&amp;"_"&amp;K726&amp;"_"&amp;L726,[1]挑战模式!$A:$AS,14+M726,FALSE),1)="3","EffectCreate_BossEffect;EffectCreate_MonsterShow","EffectCreate_MonsterShow"))</f>
        <v>EffectCreate_MonsterShow</v>
      </c>
      <c r="J726" s="2">
        <v>0</v>
      </c>
      <c r="K726" s="2">
        <v>16</v>
      </c>
      <c r="L726" s="2">
        <v>1</v>
      </c>
      <c r="M726" s="2">
        <v>1</v>
      </c>
    </row>
    <row r="727" spans="2:13" x14ac:dyDescent="0.2">
      <c r="B727" t="str">
        <f ca="1">IF(ISNA(VLOOKUP(J727&amp;"_"&amp;K727&amp;"_"&amp;L727,[1]挑战模式!$A:$AS,1,FALSE)),"",IF(VLOOKUP(J727&amp;"_"&amp;K727&amp;"_"&amp;L727,[1]挑战模式!$A:$AS,14+M727,FALSE)="","","Monster_Season"&amp;J727&amp;"_Challenge"&amp;K727&amp;"_"&amp;L727&amp;"_"&amp;M727))</f>
        <v/>
      </c>
      <c r="C727" t="str">
        <f t="shared" ca="1" si="33"/>
        <v/>
      </c>
      <c r="F727" t="str">
        <f ca="1">IF(ISNA(VLOOKUP(J727&amp;"_"&amp;K727&amp;"_"&amp;L727,[1]挑战模式!$A:$AS,14+M727,FALSE)),"",IF(VLOOKUP(J727&amp;"_"&amp;K727&amp;"_"&amp;L727,[1]挑战模式!$A:$AS,14+M727,FALSE)="","",IF(VLOOKUP(VLOOKUP(J727&amp;"_"&amp;K727&amp;"_"&amp;L727,[1]挑战模式!$A:$AS,14+M727,FALSE),[1]怪物!$B:$L,11,FALSE)=0,"",VLOOKUP(VLOOKUP(J727&amp;"_"&amp;K727&amp;"_"&amp;L727,[1]挑战模式!$A:$AS,14+M727,FALSE),[1]怪物!$B:$L,11,FALSE))))</f>
        <v/>
      </c>
      <c r="G727" t="str">
        <f t="shared" ca="1" si="34"/>
        <v/>
      </c>
      <c r="H727" t="str">
        <f t="shared" ca="1" si="35"/>
        <v/>
      </c>
      <c r="I727" t="str">
        <f ca="1">IF(B727="","",IF(RIGHT(VLOOKUP(J727&amp;"_"&amp;K727&amp;"_"&amp;L727,[1]挑战模式!$A:$AS,14+M727,FALSE),1)="3","EffectCreate_BossEffect;EffectCreate_MonsterShow","EffectCreate_MonsterShow"))</f>
        <v/>
      </c>
      <c r="J727" s="2">
        <v>0</v>
      </c>
      <c r="K727" s="2">
        <v>16</v>
      </c>
      <c r="L727" s="2">
        <v>1</v>
      </c>
      <c r="M727" s="2">
        <v>2</v>
      </c>
    </row>
    <row r="728" spans="2:13" x14ac:dyDescent="0.2">
      <c r="B728" t="str">
        <f ca="1">IF(ISNA(VLOOKUP(J728&amp;"_"&amp;K728&amp;"_"&amp;L728,[1]挑战模式!$A:$AS,1,FALSE)),"",IF(VLOOKUP(J728&amp;"_"&amp;K728&amp;"_"&amp;L728,[1]挑战模式!$A:$AS,14+M728,FALSE)="","","Monster_Season"&amp;J728&amp;"_Challenge"&amp;K728&amp;"_"&amp;L728&amp;"_"&amp;M728))</f>
        <v/>
      </c>
      <c r="C728" t="str">
        <f t="shared" ca="1" si="33"/>
        <v/>
      </c>
      <c r="F728" t="str">
        <f ca="1">IF(ISNA(VLOOKUP(J728&amp;"_"&amp;K728&amp;"_"&amp;L728,[1]挑战模式!$A:$AS,14+M728,FALSE)),"",IF(VLOOKUP(J728&amp;"_"&amp;K728&amp;"_"&amp;L728,[1]挑战模式!$A:$AS,14+M728,FALSE)="","",IF(VLOOKUP(VLOOKUP(J728&amp;"_"&amp;K728&amp;"_"&amp;L728,[1]挑战模式!$A:$AS,14+M728,FALSE),[1]怪物!$B:$L,11,FALSE)=0,"",VLOOKUP(VLOOKUP(J728&amp;"_"&amp;K728&amp;"_"&amp;L728,[1]挑战模式!$A:$AS,14+M728,FALSE),[1]怪物!$B:$L,11,FALSE))))</f>
        <v/>
      </c>
      <c r="G728" t="str">
        <f t="shared" ca="1" si="34"/>
        <v/>
      </c>
      <c r="H728" t="str">
        <f t="shared" ca="1" si="35"/>
        <v/>
      </c>
      <c r="I728" t="str">
        <f ca="1">IF(B728="","",IF(RIGHT(VLOOKUP(J728&amp;"_"&amp;K728&amp;"_"&amp;L728,[1]挑战模式!$A:$AS,14+M728,FALSE),1)="3","EffectCreate_BossEffect;EffectCreate_MonsterShow","EffectCreate_MonsterShow"))</f>
        <v/>
      </c>
      <c r="J728" s="2">
        <v>0</v>
      </c>
      <c r="K728" s="2">
        <v>16</v>
      </c>
      <c r="L728" s="2">
        <v>1</v>
      </c>
      <c r="M728" s="2">
        <v>3</v>
      </c>
    </row>
    <row r="729" spans="2:13" x14ac:dyDescent="0.2">
      <c r="B729" t="str">
        <f ca="1">IF(ISNA(VLOOKUP(J729&amp;"_"&amp;K729&amp;"_"&amp;L729,[1]挑战模式!$A:$AS,1,FALSE)),"",IF(VLOOKUP(J729&amp;"_"&amp;K729&amp;"_"&amp;L729,[1]挑战模式!$A:$AS,14+M729,FALSE)="","","Monster_Season"&amp;J729&amp;"_Challenge"&amp;K729&amp;"_"&amp;L729&amp;"_"&amp;M729))</f>
        <v/>
      </c>
      <c r="C729" t="str">
        <f t="shared" ca="1" si="33"/>
        <v/>
      </c>
      <c r="F729" t="str">
        <f ca="1">IF(ISNA(VLOOKUP(J729&amp;"_"&amp;K729&amp;"_"&amp;L729,[1]挑战模式!$A:$AS,14+M729,FALSE)),"",IF(VLOOKUP(J729&amp;"_"&amp;K729&amp;"_"&amp;L729,[1]挑战模式!$A:$AS,14+M729,FALSE)="","",IF(VLOOKUP(VLOOKUP(J729&amp;"_"&amp;K729&amp;"_"&amp;L729,[1]挑战模式!$A:$AS,14+M729,FALSE),[1]怪物!$B:$L,11,FALSE)=0,"",VLOOKUP(VLOOKUP(J729&amp;"_"&amp;K729&amp;"_"&amp;L729,[1]挑战模式!$A:$AS,14+M729,FALSE),[1]怪物!$B:$L,11,FALSE))))</f>
        <v/>
      </c>
      <c r="G729" t="str">
        <f t="shared" ca="1" si="34"/>
        <v/>
      </c>
      <c r="H729" t="str">
        <f t="shared" ca="1" si="35"/>
        <v/>
      </c>
      <c r="I729" t="str">
        <f ca="1">IF(B729="","",IF(RIGHT(VLOOKUP(J729&amp;"_"&amp;K729&amp;"_"&amp;L729,[1]挑战模式!$A:$AS,14+M729,FALSE),1)="3","EffectCreate_BossEffect;EffectCreate_MonsterShow","EffectCreate_MonsterShow"))</f>
        <v/>
      </c>
      <c r="J729" s="2">
        <v>0</v>
      </c>
      <c r="K729" s="2">
        <v>16</v>
      </c>
      <c r="L729" s="2">
        <v>1</v>
      </c>
      <c r="M729" s="2">
        <v>4</v>
      </c>
    </row>
    <row r="730" spans="2:13" x14ac:dyDescent="0.2">
      <c r="B730" t="str">
        <f ca="1">IF(ISNA(VLOOKUP(J730&amp;"_"&amp;K730&amp;"_"&amp;L730,[1]挑战模式!$A:$AS,1,FALSE)),"",IF(VLOOKUP(J730&amp;"_"&amp;K730&amp;"_"&amp;L730,[1]挑战模式!$A:$AS,14+M730,FALSE)="","","Monster_Season"&amp;J730&amp;"_Challenge"&amp;K730&amp;"_"&amp;L730&amp;"_"&amp;M730))</f>
        <v/>
      </c>
      <c r="C730" t="str">
        <f t="shared" ca="1" si="33"/>
        <v/>
      </c>
      <c r="F730" t="str">
        <f ca="1">IF(ISNA(VLOOKUP(J730&amp;"_"&amp;K730&amp;"_"&amp;L730,[1]挑战模式!$A:$AS,14+M730,FALSE)),"",IF(VLOOKUP(J730&amp;"_"&amp;K730&amp;"_"&amp;L730,[1]挑战模式!$A:$AS,14+M730,FALSE)="","",IF(VLOOKUP(VLOOKUP(J730&amp;"_"&amp;K730&amp;"_"&amp;L730,[1]挑战模式!$A:$AS,14+M730,FALSE),[1]怪物!$B:$L,11,FALSE)=0,"",VLOOKUP(VLOOKUP(J730&amp;"_"&amp;K730&amp;"_"&amp;L730,[1]挑战模式!$A:$AS,14+M730,FALSE),[1]怪物!$B:$L,11,FALSE))))</f>
        <v/>
      </c>
      <c r="G730" t="str">
        <f t="shared" ca="1" si="34"/>
        <v/>
      </c>
      <c r="H730" t="str">
        <f t="shared" ca="1" si="35"/>
        <v/>
      </c>
      <c r="I730" t="str">
        <f ca="1">IF(B730="","",IF(RIGHT(VLOOKUP(J730&amp;"_"&amp;K730&amp;"_"&amp;L730,[1]挑战模式!$A:$AS,14+M730,FALSE),1)="3","EffectCreate_BossEffect;EffectCreate_MonsterShow","EffectCreate_MonsterShow"))</f>
        <v/>
      </c>
      <c r="J730" s="2">
        <v>0</v>
      </c>
      <c r="K730" s="2">
        <v>16</v>
      </c>
      <c r="L730" s="2">
        <v>1</v>
      </c>
      <c r="M730" s="2">
        <v>5</v>
      </c>
    </row>
    <row r="731" spans="2:13" x14ac:dyDescent="0.2">
      <c r="B731" t="str">
        <f ca="1">IF(ISNA(VLOOKUP(J731&amp;"_"&amp;K731&amp;"_"&amp;L731,[1]挑战模式!$A:$AS,1,FALSE)),"",IF(VLOOKUP(J731&amp;"_"&amp;K731&amp;"_"&amp;L731,[1]挑战模式!$A:$AS,14+M731,FALSE)="","","Monster_Season"&amp;J731&amp;"_Challenge"&amp;K731&amp;"_"&amp;L731&amp;"_"&amp;M731))</f>
        <v/>
      </c>
      <c r="C731" t="str">
        <f t="shared" ca="1" si="33"/>
        <v/>
      </c>
      <c r="F731" t="str">
        <f ca="1">IF(ISNA(VLOOKUP(J731&amp;"_"&amp;K731&amp;"_"&amp;L731,[1]挑战模式!$A:$AS,14+M731,FALSE)),"",IF(VLOOKUP(J731&amp;"_"&amp;K731&amp;"_"&amp;L731,[1]挑战模式!$A:$AS,14+M731,FALSE)="","",IF(VLOOKUP(VLOOKUP(J731&amp;"_"&amp;K731&amp;"_"&amp;L731,[1]挑战模式!$A:$AS,14+M731,FALSE),[1]怪物!$B:$L,11,FALSE)=0,"",VLOOKUP(VLOOKUP(J731&amp;"_"&amp;K731&amp;"_"&amp;L731,[1]挑战模式!$A:$AS,14+M731,FALSE),[1]怪物!$B:$L,11,FALSE))))</f>
        <v/>
      </c>
      <c r="G731" t="str">
        <f t="shared" ca="1" si="34"/>
        <v/>
      </c>
      <c r="H731" t="str">
        <f t="shared" ca="1" si="35"/>
        <v/>
      </c>
      <c r="I731" t="str">
        <f ca="1">IF(B731="","",IF(RIGHT(VLOOKUP(J731&amp;"_"&amp;K731&amp;"_"&amp;L731,[1]挑战模式!$A:$AS,14+M731,FALSE),1)="3","EffectCreate_BossEffect;EffectCreate_MonsterShow","EffectCreate_MonsterShow"))</f>
        <v/>
      </c>
      <c r="J731" s="2">
        <v>0</v>
      </c>
      <c r="K731" s="2">
        <v>16</v>
      </c>
      <c r="L731" s="2">
        <v>1</v>
      </c>
      <c r="M731" s="2">
        <v>6</v>
      </c>
    </row>
    <row r="732" spans="2:13" x14ac:dyDescent="0.2">
      <c r="B732" t="str">
        <f ca="1">IF(ISNA(VLOOKUP(J732&amp;"_"&amp;K732&amp;"_"&amp;L732,[1]挑战模式!$A:$AS,1,FALSE)),"",IF(VLOOKUP(J732&amp;"_"&amp;K732&amp;"_"&amp;L732,[1]挑战模式!$A:$AS,14+M732,FALSE)="","","Monster_Season"&amp;J732&amp;"_Challenge"&amp;K732&amp;"_"&amp;L732&amp;"_"&amp;M732))</f>
        <v>Monster_Season0_Challenge16_2_1</v>
      </c>
      <c r="C732" t="str">
        <f t="shared" ca="1" si="33"/>
        <v>None</v>
      </c>
      <c r="F732" t="str">
        <f ca="1">IF(ISNA(VLOOKUP(J732&amp;"_"&amp;K732&amp;"_"&amp;L732,[1]挑战模式!$A:$AS,14+M732,FALSE)),"",IF(VLOOKUP(J732&amp;"_"&amp;K732&amp;"_"&amp;L732,[1]挑战模式!$A:$AS,14+M732,FALSE)="","",IF(VLOOKUP(VLOOKUP(J732&amp;"_"&amp;K732&amp;"_"&amp;L732,[1]挑战模式!$A:$AS,14+M732,FALSE),[1]怪物!$B:$L,11,FALSE)=0,"",VLOOKUP(VLOOKUP(J732&amp;"_"&amp;K732&amp;"_"&amp;L732,[1]挑战模式!$A:$AS,14+M732,FALSE),[1]怪物!$B:$L,11,FALSE))))</f>
        <v/>
      </c>
      <c r="G732" t="str">
        <f t="shared" ca="1" si="34"/>
        <v>Unit_Monster_Season0_Challenge16_2_1</v>
      </c>
      <c r="H732" t="str">
        <f t="shared" ca="1" si="35"/>
        <v>TowerDefense_Monster1</v>
      </c>
      <c r="I732" t="str">
        <f ca="1">IF(B732="","",IF(RIGHT(VLOOKUP(J732&amp;"_"&amp;K732&amp;"_"&amp;L732,[1]挑战模式!$A:$AS,14+M732,FALSE),1)="3","EffectCreate_BossEffect;EffectCreate_MonsterShow","EffectCreate_MonsterShow"))</f>
        <v>EffectCreate_MonsterShow</v>
      </c>
      <c r="J732" s="2">
        <v>0</v>
      </c>
      <c r="K732" s="2">
        <v>16</v>
      </c>
      <c r="L732" s="2">
        <v>2</v>
      </c>
      <c r="M732" s="2">
        <v>1</v>
      </c>
    </row>
    <row r="733" spans="2:13" x14ac:dyDescent="0.2">
      <c r="B733" t="str">
        <f ca="1">IF(ISNA(VLOOKUP(J733&amp;"_"&amp;K733&amp;"_"&amp;L733,[1]挑战模式!$A:$AS,1,FALSE)),"",IF(VLOOKUP(J733&amp;"_"&amp;K733&amp;"_"&amp;L733,[1]挑战模式!$A:$AS,14+M733,FALSE)="","","Monster_Season"&amp;J733&amp;"_Challenge"&amp;K733&amp;"_"&amp;L733&amp;"_"&amp;M733))</f>
        <v>Monster_Season0_Challenge16_2_2</v>
      </c>
      <c r="C733" t="str">
        <f t="shared" ca="1" si="33"/>
        <v>None</v>
      </c>
      <c r="F733" t="str">
        <f ca="1">IF(ISNA(VLOOKUP(J733&amp;"_"&amp;K733&amp;"_"&amp;L733,[1]挑战模式!$A:$AS,14+M733,FALSE)),"",IF(VLOOKUP(J733&amp;"_"&amp;K733&amp;"_"&amp;L733,[1]挑战模式!$A:$AS,14+M733,FALSE)="","",IF(VLOOKUP(VLOOKUP(J733&amp;"_"&amp;K733&amp;"_"&amp;L733,[1]挑战模式!$A:$AS,14+M733,FALSE),[1]怪物!$B:$L,11,FALSE)=0,"",VLOOKUP(VLOOKUP(J733&amp;"_"&amp;K733&amp;"_"&amp;L733,[1]挑战模式!$A:$AS,14+M733,FALSE),[1]怪物!$B:$L,11,FALSE))))</f>
        <v>Video_Weaken</v>
      </c>
      <c r="G733" t="str">
        <f t="shared" ca="1" si="34"/>
        <v>Unit_Monster_Season0_Challenge16_2_2</v>
      </c>
      <c r="H733" t="str">
        <f t="shared" ca="1" si="35"/>
        <v>TowerDefense_Monster1</v>
      </c>
      <c r="I733" t="str">
        <f ca="1">IF(B733="","",IF(RIGHT(VLOOKUP(J733&amp;"_"&amp;K733&amp;"_"&amp;L733,[1]挑战模式!$A:$AS,14+M733,FALSE),1)="3","EffectCreate_BossEffect;EffectCreate_MonsterShow","EffectCreate_MonsterShow"))</f>
        <v>EffectCreate_MonsterShow</v>
      </c>
      <c r="J733" s="2">
        <v>0</v>
      </c>
      <c r="K733" s="2">
        <v>16</v>
      </c>
      <c r="L733" s="2">
        <v>2</v>
      </c>
      <c r="M733" s="2">
        <v>2</v>
      </c>
    </row>
    <row r="734" spans="2:13" x14ac:dyDescent="0.2">
      <c r="B734" t="str">
        <f ca="1">IF(ISNA(VLOOKUP(J734&amp;"_"&amp;K734&amp;"_"&amp;L734,[1]挑战模式!$A:$AS,1,FALSE)),"",IF(VLOOKUP(J734&amp;"_"&amp;K734&amp;"_"&amp;L734,[1]挑战模式!$A:$AS,14+M734,FALSE)="","","Monster_Season"&amp;J734&amp;"_Challenge"&amp;K734&amp;"_"&amp;L734&amp;"_"&amp;M734))</f>
        <v/>
      </c>
      <c r="C734" t="str">
        <f t="shared" ca="1" si="33"/>
        <v/>
      </c>
      <c r="F734" t="str">
        <f ca="1">IF(ISNA(VLOOKUP(J734&amp;"_"&amp;K734&amp;"_"&amp;L734,[1]挑战模式!$A:$AS,14+M734,FALSE)),"",IF(VLOOKUP(J734&amp;"_"&amp;K734&amp;"_"&amp;L734,[1]挑战模式!$A:$AS,14+M734,FALSE)="","",IF(VLOOKUP(VLOOKUP(J734&amp;"_"&amp;K734&amp;"_"&amp;L734,[1]挑战模式!$A:$AS,14+M734,FALSE),[1]怪物!$B:$L,11,FALSE)=0,"",VLOOKUP(VLOOKUP(J734&amp;"_"&amp;K734&amp;"_"&amp;L734,[1]挑战模式!$A:$AS,14+M734,FALSE),[1]怪物!$B:$L,11,FALSE))))</f>
        <v/>
      </c>
      <c r="G734" t="str">
        <f t="shared" ca="1" si="34"/>
        <v/>
      </c>
      <c r="H734" t="str">
        <f t="shared" ca="1" si="35"/>
        <v/>
      </c>
      <c r="I734" t="str">
        <f ca="1">IF(B734="","",IF(RIGHT(VLOOKUP(J734&amp;"_"&amp;K734&amp;"_"&amp;L734,[1]挑战模式!$A:$AS,14+M734,FALSE),1)="3","EffectCreate_BossEffect;EffectCreate_MonsterShow","EffectCreate_MonsterShow"))</f>
        <v/>
      </c>
      <c r="J734" s="2">
        <v>0</v>
      </c>
      <c r="K734" s="2">
        <v>16</v>
      </c>
      <c r="L734" s="2">
        <v>2</v>
      </c>
      <c r="M734" s="2">
        <v>3</v>
      </c>
    </row>
    <row r="735" spans="2:13" x14ac:dyDescent="0.2">
      <c r="B735" t="str">
        <f ca="1">IF(ISNA(VLOOKUP(J735&amp;"_"&amp;K735&amp;"_"&amp;L735,[1]挑战模式!$A:$AS,1,FALSE)),"",IF(VLOOKUP(J735&amp;"_"&amp;K735&amp;"_"&amp;L735,[1]挑战模式!$A:$AS,14+M735,FALSE)="","","Monster_Season"&amp;J735&amp;"_Challenge"&amp;K735&amp;"_"&amp;L735&amp;"_"&amp;M735))</f>
        <v/>
      </c>
      <c r="C735" t="str">
        <f t="shared" ca="1" si="33"/>
        <v/>
      </c>
      <c r="F735" t="str">
        <f ca="1">IF(ISNA(VLOOKUP(J735&amp;"_"&amp;K735&amp;"_"&amp;L735,[1]挑战模式!$A:$AS,14+M735,FALSE)),"",IF(VLOOKUP(J735&amp;"_"&amp;K735&amp;"_"&amp;L735,[1]挑战模式!$A:$AS,14+M735,FALSE)="","",IF(VLOOKUP(VLOOKUP(J735&amp;"_"&amp;K735&amp;"_"&amp;L735,[1]挑战模式!$A:$AS,14+M735,FALSE),[1]怪物!$B:$L,11,FALSE)=0,"",VLOOKUP(VLOOKUP(J735&amp;"_"&amp;K735&amp;"_"&amp;L735,[1]挑战模式!$A:$AS,14+M735,FALSE),[1]怪物!$B:$L,11,FALSE))))</f>
        <v/>
      </c>
      <c r="G735" t="str">
        <f t="shared" ca="1" si="34"/>
        <v/>
      </c>
      <c r="H735" t="str">
        <f t="shared" ca="1" si="35"/>
        <v/>
      </c>
      <c r="I735" t="str">
        <f ca="1">IF(B735="","",IF(RIGHT(VLOOKUP(J735&amp;"_"&amp;K735&amp;"_"&amp;L735,[1]挑战模式!$A:$AS,14+M735,FALSE),1)="3","EffectCreate_BossEffect;EffectCreate_MonsterShow","EffectCreate_MonsterShow"))</f>
        <v/>
      </c>
      <c r="J735" s="2">
        <v>0</v>
      </c>
      <c r="K735" s="2">
        <v>16</v>
      </c>
      <c r="L735" s="2">
        <v>2</v>
      </c>
      <c r="M735" s="2">
        <v>4</v>
      </c>
    </row>
    <row r="736" spans="2:13" x14ac:dyDescent="0.2">
      <c r="B736" t="str">
        <f ca="1">IF(ISNA(VLOOKUP(J736&amp;"_"&amp;K736&amp;"_"&amp;L736,[1]挑战模式!$A:$AS,1,FALSE)),"",IF(VLOOKUP(J736&amp;"_"&amp;K736&amp;"_"&amp;L736,[1]挑战模式!$A:$AS,14+M736,FALSE)="","","Monster_Season"&amp;J736&amp;"_Challenge"&amp;K736&amp;"_"&amp;L736&amp;"_"&amp;M736))</f>
        <v/>
      </c>
      <c r="C736" t="str">
        <f t="shared" ca="1" si="33"/>
        <v/>
      </c>
      <c r="F736" t="str">
        <f ca="1">IF(ISNA(VLOOKUP(J736&amp;"_"&amp;K736&amp;"_"&amp;L736,[1]挑战模式!$A:$AS,14+M736,FALSE)),"",IF(VLOOKUP(J736&amp;"_"&amp;K736&amp;"_"&amp;L736,[1]挑战模式!$A:$AS,14+M736,FALSE)="","",IF(VLOOKUP(VLOOKUP(J736&amp;"_"&amp;K736&amp;"_"&amp;L736,[1]挑战模式!$A:$AS,14+M736,FALSE),[1]怪物!$B:$L,11,FALSE)=0,"",VLOOKUP(VLOOKUP(J736&amp;"_"&amp;K736&amp;"_"&amp;L736,[1]挑战模式!$A:$AS,14+M736,FALSE),[1]怪物!$B:$L,11,FALSE))))</f>
        <v/>
      </c>
      <c r="G736" t="str">
        <f t="shared" ca="1" si="34"/>
        <v/>
      </c>
      <c r="H736" t="str">
        <f t="shared" ca="1" si="35"/>
        <v/>
      </c>
      <c r="I736" t="str">
        <f ca="1">IF(B736="","",IF(RIGHT(VLOOKUP(J736&amp;"_"&amp;K736&amp;"_"&amp;L736,[1]挑战模式!$A:$AS,14+M736,FALSE),1)="3","EffectCreate_BossEffect;EffectCreate_MonsterShow","EffectCreate_MonsterShow"))</f>
        <v/>
      </c>
      <c r="J736" s="2">
        <v>0</v>
      </c>
      <c r="K736" s="2">
        <v>16</v>
      </c>
      <c r="L736" s="2">
        <v>2</v>
      </c>
      <c r="M736" s="2">
        <v>5</v>
      </c>
    </row>
    <row r="737" spans="2:13" x14ac:dyDescent="0.2">
      <c r="B737" t="str">
        <f ca="1">IF(ISNA(VLOOKUP(J737&amp;"_"&amp;K737&amp;"_"&amp;L737,[1]挑战模式!$A:$AS,1,FALSE)),"",IF(VLOOKUP(J737&amp;"_"&amp;K737&amp;"_"&amp;L737,[1]挑战模式!$A:$AS,14+M737,FALSE)="","","Monster_Season"&amp;J737&amp;"_Challenge"&amp;K737&amp;"_"&amp;L737&amp;"_"&amp;M737))</f>
        <v/>
      </c>
      <c r="C737" t="str">
        <f t="shared" ca="1" si="33"/>
        <v/>
      </c>
      <c r="F737" t="str">
        <f ca="1">IF(ISNA(VLOOKUP(J737&amp;"_"&amp;K737&amp;"_"&amp;L737,[1]挑战模式!$A:$AS,14+M737,FALSE)),"",IF(VLOOKUP(J737&amp;"_"&amp;K737&amp;"_"&amp;L737,[1]挑战模式!$A:$AS,14+M737,FALSE)="","",IF(VLOOKUP(VLOOKUP(J737&amp;"_"&amp;K737&amp;"_"&amp;L737,[1]挑战模式!$A:$AS,14+M737,FALSE),[1]怪物!$B:$L,11,FALSE)=0,"",VLOOKUP(VLOOKUP(J737&amp;"_"&amp;K737&amp;"_"&amp;L737,[1]挑战模式!$A:$AS,14+M737,FALSE),[1]怪物!$B:$L,11,FALSE))))</f>
        <v/>
      </c>
      <c r="G737" t="str">
        <f t="shared" ca="1" si="34"/>
        <v/>
      </c>
      <c r="H737" t="str">
        <f t="shared" ca="1" si="35"/>
        <v/>
      </c>
      <c r="I737" t="str">
        <f ca="1">IF(B737="","",IF(RIGHT(VLOOKUP(J737&amp;"_"&amp;K737&amp;"_"&amp;L737,[1]挑战模式!$A:$AS,14+M737,FALSE),1)="3","EffectCreate_BossEffect;EffectCreate_MonsterShow","EffectCreate_MonsterShow"))</f>
        <v/>
      </c>
      <c r="J737" s="2">
        <v>0</v>
      </c>
      <c r="K737" s="2">
        <v>16</v>
      </c>
      <c r="L737" s="2">
        <v>2</v>
      </c>
      <c r="M737" s="2">
        <v>6</v>
      </c>
    </row>
    <row r="738" spans="2:13" x14ac:dyDescent="0.2">
      <c r="B738" t="str">
        <f ca="1">IF(ISNA(VLOOKUP(J738&amp;"_"&amp;K738&amp;"_"&amp;L738,[1]挑战模式!$A:$AS,1,FALSE)),"",IF(VLOOKUP(J738&amp;"_"&amp;K738&amp;"_"&amp;L738,[1]挑战模式!$A:$AS,14+M738,FALSE)="","","Monster_Season"&amp;J738&amp;"_Challenge"&amp;K738&amp;"_"&amp;L738&amp;"_"&amp;M738))</f>
        <v>Monster_Season0_Challenge16_3_1</v>
      </c>
      <c r="C738" t="str">
        <f t="shared" ca="1" si="33"/>
        <v>None</v>
      </c>
      <c r="F738" t="str">
        <f ca="1">IF(ISNA(VLOOKUP(J738&amp;"_"&amp;K738&amp;"_"&amp;L738,[1]挑战模式!$A:$AS,14+M738,FALSE)),"",IF(VLOOKUP(J738&amp;"_"&amp;K738&amp;"_"&amp;L738,[1]挑战模式!$A:$AS,14+M738,FALSE)="","",IF(VLOOKUP(VLOOKUP(J738&amp;"_"&amp;K738&amp;"_"&amp;L738,[1]挑战模式!$A:$AS,14+M738,FALSE),[1]怪物!$B:$L,11,FALSE)=0,"",VLOOKUP(VLOOKUP(J738&amp;"_"&amp;K738&amp;"_"&amp;L738,[1]挑战模式!$A:$AS,14+M738,FALSE),[1]怪物!$B:$L,11,FALSE))))</f>
        <v>Video_Weaken</v>
      </c>
      <c r="G738" t="str">
        <f t="shared" ca="1" si="34"/>
        <v>Unit_Monster_Season0_Challenge16_3_1</v>
      </c>
      <c r="H738" t="str">
        <f t="shared" ca="1" si="35"/>
        <v>TowerDefense_Monster1</v>
      </c>
      <c r="I738" t="str">
        <f ca="1">IF(B738="","",IF(RIGHT(VLOOKUP(J738&amp;"_"&amp;K738&amp;"_"&amp;L738,[1]挑战模式!$A:$AS,14+M738,FALSE),1)="3","EffectCreate_BossEffect;EffectCreate_MonsterShow","EffectCreate_MonsterShow"))</f>
        <v>EffectCreate_MonsterShow</v>
      </c>
      <c r="J738" s="2">
        <v>0</v>
      </c>
      <c r="K738" s="2">
        <v>16</v>
      </c>
      <c r="L738" s="2">
        <v>3</v>
      </c>
      <c r="M738" s="2">
        <v>1</v>
      </c>
    </row>
    <row r="739" spans="2:13" x14ac:dyDescent="0.2">
      <c r="B739" t="str">
        <f ca="1">IF(ISNA(VLOOKUP(J739&amp;"_"&amp;K739&amp;"_"&amp;L739,[1]挑战模式!$A:$AS,1,FALSE)),"",IF(VLOOKUP(J739&amp;"_"&amp;K739&amp;"_"&amp;L739,[1]挑战模式!$A:$AS,14+M739,FALSE)="","","Monster_Season"&amp;J739&amp;"_Challenge"&amp;K739&amp;"_"&amp;L739&amp;"_"&amp;M739))</f>
        <v>Monster_Season0_Challenge16_3_2</v>
      </c>
      <c r="C739" t="str">
        <f t="shared" ca="1" si="33"/>
        <v>None</v>
      </c>
      <c r="F739" t="str">
        <f ca="1">IF(ISNA(VLOOKUP(J739&amp;"_"&amp;K739&amp;"_"&amp;L739,[1]挑战模式!$A:$AS,14+M739,FALSE)),"",IF(VLOOKUP(J739&amp;"_"&amp;K739&amp;"_"&amp;L739,[1]挑战模式!$A:$AS,14+M739,FALSE)="","",IF(VLOOKUP(VLOOKUP(J739&amp;"_"&amp;K739&amp;"_"&amp;L739,[1]挑战模式!$A:$AS,14+M739,FALSE),[1]怪物!$B:$L,11,FALSE)=0,"",VLOOKUP(VLOOKUP(J739&amp;"_"&amp;K739&amp;"_"&amp;L739,[1]挑战模式!$A:$AS,14+M739,FALSE),[1]怪物!$B:$L,11,FALSE))))</f>
        <v/>
      </c>
      <c r="G739" t="str">
        <f t="shared" ca="1" si="34"/>
        <v>Unit_Monster_Season0_Challenge16_3_2</v>
      </c>
      <c r="H739" t="str">
        <f t="shared" ca="1" si="35"/>
        <v>TowerDefense_Monster1</v>
      </c>
      <c r="I739" t="str">
        <f ca="1">IF(B739="","",IF(RIGHT(VLOOKUP(J739&amp;"_"&amp;K739&amp;"_"&amp;L739,[1]挑战模式!$A:$AS,14+M739,FALSE),1)="3","EffectCreate_BossEffect;EffectCreate_MonsterShow","EffectCreate_MonsterShow"))</f>
        <v>EffectCreate_MonsterShow</v>
      </c>
      <c r="J739" s="2">
        <v>0</v>
      </c>
      <c r="K739" s="2">
        <v>16</v>
      </c>
      <c r="L739" s="2">
        <v>3</v>
      </c>
      <c r="M739" s="2">
        <v>2</v>
      </c>
    </row>
    <row r="740" spans="2:13" x14ac:dyDescent="0.2">
      <c r="B740" t="str">
        <f ca="1">IF(ISNA(VLOOKUP(J740&amp;"_"&amp;K740&amp;"_"&amp;L740,[1]挑战模式!$A:$AS,1,FALSE)),"",IF(VLOOKUP(J740&amp;"_"&amp;K740&amp;"_"&amp;L740,[1]挑战模式!$A:$AS,14+M740,FALSE)="","","Monster_Season"&amp;J740&amp;"_Challenge"&amp;K740&amp;"_"&amp;L740&amp;"_"&amp;M740))</f>
        <v/>
      </c>
      <c r="C740" t="str">
        <f t="shared" ca="1" si="33"/>
        <v/>
      </c>
      <c r="F740" t="str">
        <f ca="1">IF(ISNA(VLOOKUP(J740&amp;"_"&amp;K740&amp;"_"&amp;L740,[1]挑战模式!$A:$AS,14+M740,FALSE)),"",IF(VLOOKUP(J740&amp;"_"&amp;K740&amp;"_"&amp;L740,[1]挑战模式!$A:$AS,14+M740,FALSE)="","",IF(VLOOKUP(VLOOKUP(J740&amp;"_"&amp;K740&amp;"_"&amp;L740,[1]挑战模式!$A:$AS,14+M740,FALSE),[1]怪物!$B:$L,11,FALSE)=0,"",VLOOKUP(VLOOKUP(J740&amp;"_"&amp;K740&amp;"_"&amp;L740,[1]挑战模式!$A:$AS,14+M740,FALSE),[1]怪物!$B:$L,11,FALSE))))</f>
        <v/>
      </c>
      <c r="G740" t="str">
        <f t="shared" ca="1" si="34"/>
        <v/>
      </c>
      <c r="H740" t="str">
        <f t="shared" ca="1" si="35"/>
        <v/>
      </c>
      <c r="I740" t="str">
        <f ca="1">IF(B740="","",IF(RIGHT(VLOOKUP(J740&amp;"_"&amp;K740&amp;"_"&amp;L740,[1]挑战模式!$A:$AS,14+M740,FALSE),1)="3","EffectCreate_BossEffect;EffectCreate_MonsterShow","EffectCreate_MonsterShow"))</f>
        <v/>
      </c>
      <c r="J740" s="2">
        <v>0</v>
      </c>
      <c r="K740" s="2">
        <v>16</v>
      </c>
      <c r="L740" s="2">
        <v>3</v>
      </c>
      <c r="M740" s="2">
        <v>3</v>
      </c>
    </row>
    <row r="741" spans="2:13" x14ac:dyDescent="0.2">
      <c r="B741" t="str">
        <f ca="1">IF(ISNA(VLOOKUP(J741&amp;"_"&amp;K741&amp;"_"&amp;L741,[1]挑战模式!$A:$AS,1,FALSE)),"",IF(VLOOKUP(J741&amp;"_"&amp;K741&amp;"_"&amp;L741,[1]挑战模式!$A:$AS,14+M741,FALSE)="","","Monster_Season"&amp;J741&amp;"_Challenge"&amp;K741&amp;"_"&amp;L741&amp;"_"&amp;M741))</f>
        <v/>
      </c>
      <c r="C741" t="str">
        <f t="shared" ca="1" si="33"/>
        <v/>
      </c>
      <c r="F741" t="str">
        <f ca="1">IF(ISNA(VLOOKUP(J741&amp;"_"&amp;K741&amp;"_"&amp;L741,[1]挑战模式!$A:$AS,14+M741,FALSE)),"",IF(VLOOKUP(J741&amp;"_"&amp;K741&amp;"_"&amp;L741,[1]挑战模式!$A:$AS,14+M741,FALSE)="","",IF(VLOOKUP(VLOOKUP(J741&amp;"_"&amp;K741&amp;"_"&amp;L741,[1]挑战模式!$A:$AS,14+M741,FALSE),[1]怪物!$B:$L,11,FALSE)=0,"",VLOOKUP(VLOOKUP(J741&amp;"_"&amp;K741&amp;"_"&amp;L741,[1]挑战模式!$A:$AS,14+M741,FALSE),[1]怪物!$B:$L,11,FALSE))))</f>
        <v/>
      </c>
      <c r="G741" t="str">
        <f t="shared" ca="1" si="34"/>
        <v/>
      </c>
      <c r="H741" t="str">
        <f t="shared" ca="1" si="35"/>
        <v/>
      </c>
      <c r="I741" t="str">
        <f ca="1">IF(B741="","",IF(RIGHT(VLOOKUP(J741&amp;"_"&amp;K741&amp;"_"&amp;L741,[1]挑战模式!$A:$AS,14+M741,FALSE),1)="3","EffectCreate_BossEffect;EffectCreate_MonsterShow","EffectCreate_MonsterShow"))</f>
        <v/>
      </c>
      <c r="J741" s="2">
        <v>0</v>
      </c>
      <c r="K741" s="2">
        <v>16</v>
      </c>
      <c r="L741" s="2">
        <v>3</v>
      </c>
      <c r="M741" s="2">
        <v>4</v>
      </c>
    </row>
    <row r="742" spans="2:13" x14ac:dyDescent="0.2">
      <c r="B742" t="str">
        <f ca="1">IF(ISNA(VLOOKUP(J742&amp;"_"&amp;K742&amp;"_"&amp;L742,[1]挑战模式!$A:$AS,1,FALSE)),"",IF(VLOOKUP(J742&amp;"_"&amp;K742&amp;"_"&amp;L742,[1]挑战模式!$A:$AS,14+M742,FALSE)="","","Monster_Season"&amp;J742&amp;"_Challenge"&amp;K742&amp;"_"&amp;L742&amp;"_"&amp;M742))</f>
        <v/>
      </c>
      <c r="C742" t="str">
        <f t="shared" ca="1" si="33"/>
        <v/>
      </c>
      <c r="F742" t="str">
        <f ca="1">IF(ISNA(VLOOKUP(J742&amp;"_"&amp;K742&amp;"_"&amp;L742,[1]挑战模式!$A:$AS,14+M742,FALSE)),"",IF(VLOOKUP(J742&amp;"_"&amp;K742&amp;"_"&amp;L742,[1]挑战模式!$A:$AS,14+M742,FALSE)="","",IF(VLOOKUP(VLOOKUP(J742&amp;"_"&amp;K742&amp;"_"&amp;L742,[1]挑战模式!$A:$AS,14+M742,FALSE),[1]怪物!$B:$L,11,FALSE)=0,"",VLOOKUP(VLOOKUP(J742&amp;"_"&amp;K742&amp;"_"&amp;L742,[1]挑战模式!$A:$AS,14+M742,FALSE),[1]怪物!$B:$L,11,FALSE))))</f>
        <v/>
      </c>
      <c r="G742" t="str">
        <f t="shared" ca="1" si="34"/>
        <v/>
      </c>
      <c r="H742" t="str">
        <f t="shared" ca="1" si="35"/>
        <v/>
      </c>
      <c r="I742" t="str">
        <f ca="1">IF(B742="","",IF(RIGHT(VLOOKUP(J742&amp;"_"&amp;K742&amp;"_"&amp;L742,[1]挑战模式!$A:$AS,14+M742,FALSE),1)="3","EffectCreate_BossEffect;EffectCreate_MonsterShow","EffectCreate_MonsterShow"))</f>
        <v/>
      </c>
      <c r="J742" s="2">
        <v>0</v>
      </c>
      <c r="K742" s="2">
        <v>16</v>
      </c>
      <c r="L742" s="2">
        <v>3</v>
      </c>
      <c r="M742" s="2">
        <v>5</v>
      </c>
    </row>
    <row r="743" spans="2:13" x14ac:dyDescent="0.2">
      <c r="B743" t="str">
        <f ca="1">IF(ISNA(VLOOKUP(J743&amp;"_"&amp;K743&amp;"_"&amp;L743,[1]挑战模式!$A:$AS,1,FALSE)),"",IF(VLOOKUP(J743&amp;"_"&amp;K743&amp;"_"&amp;L743,[1]挑战模式!$A:$AS,14+M743,FALSE)="","","Monster_Season"&amp;J743&amp;"_Challenge"&amp;K743&amp;"_"&amp;L743&amp;"_"&amp;M743))</f>
        <v/>
      </c>
      <c r="C743" t="str">
        <f t="shared" ref="C743:C806" ca="1" si="36">IF(B743="","","None")</f>
        <v/>
      </c>
      <c r="F743" t="str">
        <f ca="1">IF(ISNA(VLOOKUP(J743&amp;"_"&amp;K743&amp;"_"&amp;L743,[1]挑战模式!$A:$AS,14+M743,FALSE)),"",IF(VLOOKUP(J743&amp;"_"&amp;K743&amp;"_"&amp;L743,[1]挑战模式!$A:$AS,14+M743,FALSE)="","",IF(VLOOKUP(VLOOKUP(J743&amp;"_"&amp;K743&amp;"_"&amp;L743,[1]挑战模式!$A:$AS,14+M743,FALSE),[1]怪物!$B:$L,11,FALSE)=0,"",VLOOKUP(VLOOKUP(J743&amp;"_"&amp;K743&amp;"_"&amp;L743,[1]挑战模式!$A:$AS,14+M743,FALSE),[1]怪物!$B:$L,11,FALSE))))</f>
        <v/>
      </c>
      <c r="G743" t="str">
        <f t="shared" ref="G743:G806" ca="1" si="37">IF(B743="","","Unit_Monster"&amp;RIGHT(B743,LEN(B743)-7))</f>
        <v/>
      </c>
      <c r="H743" t="str">
        <f t="shared" ref="H743:H806" ca="1" si="38">IF(B743="","","TowerDefense_Monster1")</f>
        <v/>
      </c>
      <c r="I743" t="str">
        <f ca="1">IF(B743="","",IF(RIGHT(VLOOKUP(J743&amp;"_"&amp;K743&amp;"_"&amp;L743,[1]挑战模式!$A:$AS,14+M743,FALSE),1)="3","EffectCreate_BossEffect;EffectCreate_MonsterShow","EffectCreate_MonsterShow"))</f>
        <v/>
      </c>
      <c r="J743" s="2">
        <v>0</v>
      </c>
      <c r="K743" s="2">
        <v>16</v>
      </c>
      <c r="L743" s="2">
        <v>3</v>
      </c>
      <c r="M743" s="2">
        <v>6</v>
      </c>
    </row>
    <row r="744" spans="2:13" x14ac:dyDescent="0.2">
      <c r="B744" t="str">
        <f ca="1">IF(ISNA(VLOOKUP(J744&amp;"_"&amp;K744&amp;"_"&amp;L744,[1]挑战模式!$A:$AS,1,FALSE)),"",IF(VLOOKUP(J744&amp;"_"&amp;K744&amp;"_"&amp;L744,[1]挑战模式!$A:$AS,14+M744,FALSE)="","","Monster_Season"&amp;J744&amp;"_Challenge"&amp;K744&amp;"_"&amp;L744&amp;"_"&amp;M744))</f>
        <v>Monster_Season0_Challenge16_4_1</v>
      </c>
      <c r="C744" t="str">
        <f t="shared" ca="1" si="36"/>
        <v>None</v>
      </c>
      <c r="F744" t="str">
        <f ca="1">IF(ISNA(VLOOKUP(J744&amp;"_"&amp;K744&amp;"_"&amp;L744,[1]挑战模式!$A:$AS,14+M744,FALSE)),"",IF(VLOOKUP(J744&amp;"_"&amp;K744&amp;"_"&amp;L744,[1]挑战模式!$A:$AS,14+M744,FALSE)="","",IF(VLOOKUP(VLOOKUP(J744&amp;"_"&amp;K744&amp;"_"&amp;L744,[1]挑战模式!$A:$AS,14+M744,FALSE),[1]怪物!$B:$L,11,FALSE)=0,"",VLOOKUP(VLOOKUP(J744&amp;"_"&amp;K744&amp;"_"&amp;L744,[1]挑战模式!$A:$AS,14+M744,FALSE),[1]怪物!$B:$L,11,FALSE))))</f>
        <v>Video_Weaken</v>
      </c>
      <c r="G744" t="str">
        <f t="shared" ca="1" si="37"/>
        <v>Unit_Monster_Season0_Challenge16_4_1</v>
      </c>
      <c r="H744" t="str">
        <f t="shared" ca="1" si="38"/>
        <v>TowerDefense_Monster1</v>
      </c>
      <c r="I744" t="str">
        <f ca="1">IF(B744="","",IF(RIGHT(VLOOKUP(J744&amp;"_"&amp;K744&amp;"_"&amp;L744,[1]挑战模式!$A:$AS,14+M744,FALSE),1)="3","EffectCreate_BossEffect;EffectCreate_MonsterShow","EffectCreate_MonsterShow"))</f>
        <v>EffectCreate_MonsterShow</v>
      </c>
      <c r="J744" s="2">
        <v>0</v>
      </c>
      <c r="K744" s="2">
        <v>16</v>
      </c>
      <c r="L744" s="2">
        <v>4</v>
      </c>
      <c r="M744" s="2">
        <v>1</v>
      </c>
    </row>
    <row r="745" spans="2:13" x14ac:dyDescent="0.2">
      <c r="B745" t="str">
        <f ca="1">IF(ISNA(VLOOKUP(J745&amp;"_"&amp;K745&amp;"_"&amp;L745,[1]挑战模式!$A:$AS,1,FALSE)),"",IF(VLOOKUP(J745&amp;"_"&amp;K745&amp;"_"&amp;L745,[1]挑战模式!$A:$AS,14+M745,FALSE)="","","Monster_Season"&amp;J745&amp;"_Challenge"&amp;K745&amp;"_"&amp;L745&amp;"_"&amp;M745))</f>
        <v>Monster_Season0_Challenge16_4_2</v>
      </c>
      <c r="C745" t="str">
        <f t="shared" ca="1" si="36"/>
        <v>None</v>
      </c>
      <c r="F745" t="str">
        <f ca="1">IF(ISNA(VLOOKUP(J745&amp;"_"&amp;K745&amp;"_"&amp;L745,[1]挑战模式!$A:$AS,14+M745,FALSE)),"",IF(VLOOKUP(J745&amp;"_"&amp;K745&amp;"_"&amp;L745,[1]挑战模式!$A:$AS,14+M745,FALSE)="","",IF(VLOOKUP(VLOOKUP(J745&amp;"_"&amp;K745&amp;"_"&amp;L745,[1]挑战模式!$A:$AS,14+M745,FALSE),[1]怪物!$B:$L,11,FALSE)=0,"",VLOOKUP(VLOOKUP(J745&amp;"_"&amp;K745&amp;"_"&amp;L745,[1]挑战模式!$A:$AS,14+M745,FALSE),[1]怪物!$B:$L,11,FALSE))))</f>
        <v/>
      </c>
      <c r="G745" t="str">
        <f t="shared" ca="1" si="37"/>
        <v>Unit_Monster_Season0_Challenge16_4_2</v>
      </c>
      <c r="H745" t="str">
        <f t="shared" ca="1" si="38"/>
        <v>TowerDefense_Monster1</v>
      </c>
      <c r="I745" t="str">
        <f ca="1">IF(B745="","",IF(RIGHT(VLOOKUP(J745&amp;"_"&amp;K745&amp;"_"&amp;L745,[1]挑战模式!$A:$AS,14+M745,FALSE),1)="3","EffectCreate_BossEffect;EffectCreate_MonsterShow","EffectCreate_MonsterShow"))</f>
        <v>EffectCreate_MonsterShow</v>
      </c>
      <c r="J745" s="2">
        <v>0</v>
      </c>
      <c r="K745" s="2">
        <v>16</v>
      </c>
      <c r="L745" s="2">
        <v>4</v>
      </c>
      <c r="M745" s="2">
        <v>2</v>
      </c>
    </row>
    <row r="746" spans="2:13" x14ac:dyDescent="0.2">
      <c r="B746" t="str">
        <f ca="1">IF(ISNA(VLOOKUP(J746&amp;"_"&amp;K746&amp;"_"&amp;L746,[1]挑战模式!$A:$AS,1,FALSE)),"",IF(VLOOKUP(J746&amp;"_"&amp;K746&amp;"_"&amp;L746,[1]挑战模式!$A:$AS,14+M746,FALSE)="","","Monster_Season"&amp;J746&amp;"_Challenge"&amp;K746&amp;"_"&amp;L746&amp;"_"&amp;M746))</f>
        <v>Monster_Season0_Challenge16_4_3</v>
      </c>
      <c r="C746" t="str">
        <f t="shared" ca="1" si="36"/>
        <v>None</v>
      </c>
      <c r="F746" t="str">
        <f ca="1">IF(ISNA(VLOOKUP(J746&amp;"_"&amp;K746&amp;"_"&amp;L746,[1]挑战模式!$A:$AS,14+M746,FALSE)),"",IF(VLOOKUP(J746&amp;"_"&amp;K746&amp;"_"&amp;L746,[1]挑战模式!$A:$AS,14+M746,FALSE)="","",IF(VLOOKUP(VLOOKUP(J746&amp;"_"&amp;K746&amp;"_"&amp;L746,[1]挑战模式!$A:$AS,14+M746,FALSE),[1]怪物!$B:$L,11,FALSE)=0,"",VLOOKUP(VLOOKUP(J746&amp;"_"&amp;K746&amp;"_"&amp;L746,[1]挑战模式!$A:$AS,14+M746,FALSE),[1]怪物!$B:$L,11,FALSE))))</f>
        <v/>
      </c>
      <c r="G746" t="str">
        <f t="shared" ca="1" si="37"/>
        <v>Unit_Monster_Season0_Challenge16_4_3</v>
      </c>
      <c r="H746" t="str">
        <f t="shared" ca="1" si="38"/>
        <v>TowerDefense_Monster1</v>
      </c>
      <c r="I746" t="str">
        <f ca="1">IF(B746="","",IF(RIGHT(VLOOKUP(J746&amp;"_"&amp;K746&amp;"_"&amp;L746,[1]挑战模式!$A:$AS,14+M746,FALSE),1)="3","EffectCreate_BossEffect;EffectCreate_MonsterShow","EffectCreate_MonsterShow"))</f>
        <v>EffectCreate_MonsterShow</v>
      </c>
      <c r="J746" s="2">
        <v>0</v>
      </c>
      <c r="K746" s="2">
        <v>16</v>
      </c>
      <c r="L746" s="2">
        <v>4</v>
      </c>
      <c r="M746" s="2">
        <v>3</v>
      </c>
    </row>
    <row r="747" spans="2:13" x14ac:dyDescent="0.2">
      <c r="B747" t="str">
        <f ca="1">IF(ISNA(VLOOKUP(J747&amp;"_"&amp;K747&amp;"_"&amp;L747,[1]挑战模式!$A:$AS,1,FALSE)),"",IF(VLOOKUP(J747&amp;"_"&amp;K747&amp;"_"&amp;L747,[1]挑战模式!$A:$AS,14+M747,FALSE)="","","Monster_Season"&amp;J747&amp;"_Challenge"&amp;K747&amp;"_"&amp;L747&amp;"_"&amp;M747))</f>
        <v/>
      </c>
      <c r="C747" t="str">
        <f t="shared" ca="1" si="36"/>
        <v/>
      </c>
      <c r="F747" t="str">
        <f ca="1">IF(ISNA(VLOOKUP(J747&amp;"_"&amp;K747&amp;"_"&amp;L747,[1]挑战模式!$A:$AS,14+M747,FALSE)),"",IF(VLOOKUP(J747&amp;"_"&amp;K747&amp;"_"&amp;L747,[1]挑战模式!$A:$AS,14+M747,FALSE)="","",IF(VLOOKUP(VLOOKUP(J747&amp;"_"&amp;K747&amp;"_"&amp;L747,[1]挑战模式!$A:$AS,14+M747,FALSE),[1]怪物!$B:$L,11,FALSE)=0,"",VLOOKUP(VLOOKUP(J747&amp;"_"&amp;K747&amp;"_"&amp;L747,[1]挑战模式!$A:$AS,14+M747,FALSE),[1]怪物!$B:$L,11,FALSE))))</f>
        <v/>
      </c>
      <c r="G747" t="str">
        <f t="shared" ca="1" si="37"/>
        <v/>
      </c>
      <c r="H747" t="str">
        <f t="shared" ca="1" si="38"/>
        <v/>
      </c>
      <c r="I747" t="str">
        <f ca="1">IF(B747="","",IF(RIGHT(VLOOKUP(J747&amp;"_"&amp;K747&amp;"_"&amp;L747,[1]挑战模式!$A:$AS,14+M747,FALSE),1)="3","EffectCreate_BossEffect;EffectCreate_MonsterShow","EffectCreate_MonsterShow"))</f>
        <v/>
      </c>
      <c r="J747" s="2">
        <v>0</v>
      </c>
      <c r="K747" s="2">
        <v>16</v>
      </c>
      <c r="L747" s="2">
        <v>4</v>
      </c>
      <c r="M747" s="2">
        <v>4</v>
      </c>
    </row>
    <row r="748" spans="2:13" x14ac:dyDescent="0.2">
      <c r="B748" t="str">
        <f ca="1">IF(ISNA(VLOOKUP(J748&amp;"_"&amp;K748&amp;"_"&amp;L748,[1]挑战模式!$A:$AS,1,FALSE)),"",IF(VLOOKUP(J748&amp;"_"&amp;K748&amp;"_"&amp;L748,[1]挑战模式!$A:$AS,14+M748,FALSE)="","","Monster_Season"&amp;J748&amp;"_Challenge"&amp;K748&amp;"_"&amp;L748&amp;"_"&amp;M748))</f>
        <v/>
      </c>
      <c r="C748" t="str">
        <f t="shared" ca="1" si="36"/>
        <v/>
      </c>
      <c r="F748" t="str">
        <f ca="1">IF(ISNA(VLOOKUP(J748&amp;"_"&amp;K748&amp;"_"&amp;L748,[1]挑战模式!$A:$AS,14+M748,FALSE)),"",IF(VLOOKUP(J748&amp;"_"&amp;K748&amp;"_"&amp;L748,[1]挑战模式!$A:$AS,14+M748,FALSE)="","",IF(VLOOKUP(VLOOKUP(J748&amp;"_"&amp;K748&amp;"_"&amp;L748,[1]挑战模式!$A:$AS,14+M748,FALSE),[1]怪物!$B:$L,11,FALSE)=0,"",VLOOKUP(VLOOKUP(J748&amp;"_"&amp;K748&amp;"_"&amp;L748,[1]挑战模式!$A:$AS,14+M748,FALSE),[1]怪物!$B:$L,11,FALSE))))</f>
        <v/>
      </c>
      <c r="G748" t="str">
        <f t="shared" ca="1" si="37"/>
        <v/>
      </c>
      <c r="H748" t="str">
        <f t="shared" ca="1" si="38"/>
        <v/>
      </c>
      <c r="I748" t="str">
        <f ca="1">IF(B748="","",IF(RIGHT(VLOOKUP(J748&amp;"_"&amp;K748&amp;"_"&amp;L748,[1]挑战模式!$A:$AS,14+M748,FALSE),1)="3","EffectCreate_BossEffect;EffectCreate_MonsterShow","EffectCreate_MonsterShow"))</f>
        <v/>
      </c>
      <c r="J748" s="2">
        <v>0</v>
      </c>
      <c r="K748" s="2">
        <v>16</v>
      </c>
      <c r="L748" s="2">
        <v>4</v>
      </c>
      <c r="M748" s="2">
        <v>5</v>
      </c>
    </row>
    <row r="749" spans="2:13" x14ac:dyDescent="0.2">
      <c r="B749" t="str">
        <f ca="1">IF(ISNA(VLOOKUP(J749&amp;"_"&amp;K749&amp;"_"&amp;L749,[1]挑战模式!$A:$AS,1,FALSE)),"",IF(VLOOKUP(J749&amp;"_"&amp;K749&amp;"_"&amp;L749,[1]挑战模式!$A:$AS,14+M749,FALSE)="","","Monster_Season"&amp;J749&amp;"_Challenge"&amp;K749&amp;"_"&amp;L749&amp;"_"&amp;M749))</f>
        <v/>
      </c>
      <c r="C749" t="str">
        <f t="shared" ca="1" si="36"/>
        <v/>
      </c>
      <c r="F749" t="str">
        <f ca="1">IF(ISNA(VLOOKUP(J749&amp;"_"&amp;K749&amp;"_"&amp;L749,[1]挑战模式!$A:$AS,14+M749,FALSE)),"",IF(VLOOKUP(J749&amp;"_"&amp;K749&amp;"_"&amp;L749,[1]挑战模式!$A:$AS,14+M749,FALSE)="","",IF(VLOOKUP(VLOOKUP(J749&amp;"_"&amp;K749&amp;"_"&amp;L749,[1]挑战模式!$A:$AS,14+M749,FALSE),[1]怪物!$B:$L,11,FALSE)=0,"",VLOOKUP(VLOOKUP(J749&amp;"_"&amp;K749&amp;"_"&amp;L749,[1]挑战模式!$A:$AS,14+M749,FALSE),[1]怪物!$B:$L,11,FALSE))))</f>
        <v/>
      </c>
      <c r="G749" t="str">
        <f t="shared" ca="1" si="37"/>
        <v/>
      </c>
      <c r="H749" t="str">
        <f t="shared" ca="1" si="38"/>
        <v/>
      </c>
      <c r="I749" t="str">
        <f ca="1">IF(B749="","",IF(RIGHT(VLOOKUP(J749&amp;"_"&amp;K749&amp;"_"&amp;L749,[1]挑战模式!$A:$AS,14+M749,FALSE),1)="3","EffectCreate_BossEffect;EffectCreate_MonsterShow","EffectCreate_MonsterShow"))</f>
        <v/>
      </c>
      <c r="J749" s="2">
        <v>0</v>
      </c>
      <c r="K749" s="2">
        <v>16</v>
      </c>
      <c r="L749" s="2">
        <v>4</v>
      </c>
      <c r="M749" s="2">
        <v>6</v>
      </c>
    </row>
    <row r="750" spans="2:13" x14ac:dyDescent="0.2">
      <c r="B750" t="str">
        <f ca="1">IF(ISNA(VLOOKUP(J750&amp;"_"&amp;K750&amp;"_"&amp;L750,[1]挑战模式!$A:$AS,1,FALSE)),"",IF(VLOOKUP(J750&amp;"_"&amp;K750&amp;"_"&amp;L750,[1]挑战模式!$A:$AS,14+M750,FALSE)="","","Monster_Season"&amp;J750&amp;"_Challenge"&amp;K750&amp;"_"&amp;L750&amp;"_"&amp;M750))</f>
        <v>Monster_Season0_Challenge16_5_1</v>
      </c>
      <c r="C750" t="str">
        <f t="shared" ca="1" si="36"/>
        <v>None</v>
      </c>
      <c r="F750" t="str">
        <f ca="1">IF(ISNA(VLOOKUP(J750&amp;"_"&amp;K750&amp;"_"&amp;L750,[1]挑战模式!$A:$AS,14+M750,FALSE)),"",IF(VLOOKUP(J750&amp;"_"&amp;K750&amp;"_"&amp;L750,[1]挑战模式!$A:$AS,14+M750,FALSE)="","",IF(VLOOKUP(VLOOKUP(J750&amp;"_"&amp;K750&amp;"_"&amp;L750,[1]挑战模式!$A:$AS,14+M750,FALSE),[1]怪物!$B:$L,11,FALSE)=0,"",VLOOKUP(VLOOKUP(J750&amp;"_"&amp;K750&amp;"_"&amp;L750,[1]挑战模式!$A:$AS,14+M750,FALSE),[1]怪物!$B:$L,11,FALSE))))</f>
        <v/>
      </c>
      <c r="G750" t="str">
        <f t="shared" ca="1" si="37"/>
        <v>Unit_Monster_Season0_Challenge16_5_1</v>
      </c>
      <c r="H750" t="str">
        <f t="shared" ca="1" si="38"/>
        <v>TowerDefense_Monster1</v>
      </c>
      <c r="I750" t="str">
        <f ca="1">IF(B750="","",IF(RIGHT(VLOOKUP(J750&amp;"_"&amp;K750&amp;"_"&amp;L750,[1]挑战模式!$A:$AS,14+M750,FALSE),1)="3","EffectCreate_BossEffect;EffectCreate_MonsterShow","EffectCreate_MonsterShow"))</f>
        <v>EffectCreate_MonsterShow</v>
      </c>
      <c r="J750" s="2">
        <v>0</v>
      </c>
      <c r="K750" s="2">
        <v>16</v>
      </c>
      <c r="L750" s="2">
        <v>5</v>
      </c>
      <c r="M750" s="2">
        <v>1</v>
      </c>
    </row>
    <row r="751" spans="2:13" x14ac:dyDescent="0.2">
      <c r="B751" t="str">
        <f ca="1">IF(ISNA(VLOOKUP(J751&amp;"_"&amp;K751&amp;"_"&amp;L751,[1]挑战模式!$A:$AS,1,FALSE)),"",IF(VLOOKUP(J751&amp;"_"&amp;K751&amp;"_"&amp;L751,[1]挑战模式!$A:$AS,14+M751,FALSE)="","","Monster_Season"&amp;J751&amp;"_Challenge"&amp;K751&amp;"_"&amp;L751&amp;"_"&amp;M751))</f>
        <v>Monster_Season0_Challenge16_5_2</v>
      </c>
      <c r="C751" t="str">
        <f t="shared" ca="1" si="36"/>
        <v>None</v>
      </c>
      <c r="F751" t="str">
        <f ca="1">IF(ISNA(VLOOKUP(J751&amp;"_"&amp;K751&amp;"_"&amp;L751,[1]挑战模式!$A:$AS,14+M751,FALSE)),"",IF(VLOOKUP(J751&amp;"_"&amp;K751&amp;"_"&amp;L751,[1]挑战模式!$A:$AS,14+M751,FALSE)="","",IF(VLOOKUP(VLOOKUP(J751&amp;"_"&amp;K751&amp;"_"&amp;L751,[1]挑战模式!$A:$AS,14+M751,FALSE),[1]怪物!$B:$L,11,FALSE)=0,"",VLOOKUP(VLOOKUP(J751&amp;"_"&amp;K751&amp;"_"&amp;L751,[1]挑战模式!$A:$AS,14+M751,FALSE),[1]怪物!$B:$L,11,FALSE))))</f>
        <v/>
      </c>
      <c r="G751" t="str">
        <f t="shared" ca="1" si="37"/>
        <v>Unit_Monster_Season0_Challenge16_5_2</v>
      </c>
      <c r="H751" t="str">
        <f t="shared" ca="1" si="38"/>
        <v>TowerDefense_Monster1</v>
      </c>
      <c r="I751" t="str">
        <f ca="1">IF(B751="","",IF(RIGHT(VLOOKUP(J751&amp;"_"&amp;K751&amp;"_"&amp;L751,[1]挑战模式!$A:$AS,14+M751,FALSE),1)="3","EffectCreate_BossEffect;EffectCreate_MonsterShow","EffectCreate_MonsterShow"))</f>
        <v>EffectCreate_MonsterShow</v>
      </c>
      <c r="J751" s="2">
        <v>0</v>
      </c>
      <c r="K751" s="2">
        <v>16</v>
      </c>
      <c r="L751" s="2">
        <v>5</v>
      </c>
      <c r="M751" s="2">
        <v>2</v>
      </c>
    </row>
    <row r="752" spans="2:13" x14ac:dyDescent="0.2">
      <c r="B752" t="str">
        <f ca="1">IF(ISNA(VLOOKUP(J752&amp;"_"&amp;K752&amp;"_"&amp;L752,[1]挑战模式!$A:$AS,1,FALSE)),"",IF(VLOOKUP(J752&amp;"_"&amp;K752&amp;"_"&amp;L752,[1]挑战模式!$A:$AS,14+M752,FALSE)="","","Monster_Season"&amp;J752&amp;"_Challenge"&amp;K752&amp;"_"&amp;L752&amp;"_"&amp;M752))</f>
        <v>Monster_Season0_Challenge16_5_3</v>
      </c>
      <c r="C752" t="str">
        <f t="shared" ca="1" si="36"/>
        <v>None</v>
      </c>
      <c r="F752" t="str">
        <f ca="1">IF(ISNA(VLOOKUP(J752&amp;"_"&amp;K752&amp;"_"&amp;L752,[1]挑战模式!$A:$AS,14+M752,FALSE)),"",IF(VLOOKUP(J752&amp;"_"&amp;K752&amp;"_"&amp;L752,[1]挑战模式!$A:$AS,14+M752,FALSE)="","",IF(VLOOKUP(VLOOKUP(J752&amp;"_"&amp;K752&amp;"_"&amp;L752,[1]挑战模式!$A:$AS,14+M752,FALSE),[1]怪物!$B:$L,11,FALSE)=0,"",VLOOKUP(VLOOKUP(J752&amp;"_"&amp;K752&amp;"_"&amp;L752,[1]挑战模式!$A:$AS,14+M752,FALSE),[1]怪物!$B:$L,11,FALSE))))</f>
        <v/>
      </c>
      <c r="G752" t="str">
        <f t="shared" ca="1" si="37"/>
        <v>Unit_Monster_Season0_Challenge16_5_3</v>
      </c>
      <c r="H752" t="str">
        <f t="shared" ca="1" si="38"/>
        <v>TowerDefense_Monster1</v>
      </c>
      <c r="I752" t="str">
        <f ca="1">IF(B752="","",IF(RIGHT(VLOOKUP(J752&amp;"_"&amp;K752&amp;"_"&amp;L752,[1]挑战模式!$A:$AS,14+M752,FALSE),1)="3","EffectCreate_BossEffect;EffectCreate_MonsterShow","EffectCreate_MonsterShow"))</f>
        <v>EffectCreate_MonsterShow</v>
      </c>
      <c r="J752" s="2">
        <v>0</v>
      </c>
      <c r="K752" s="2">
        <v>16</v>
      </c>
      <c r="L752" s="2">
        <v>5</v>
      </c>
      <c r="M752" s="2">
        <v>3</v>
      </c>
    </row>
    <row r="753" spans="2:13" x14ac:dyDescent="0.2">
      <c r="B753" t="str">
        <f ca="1">IF(ISNA(VLOOKUP(J753&amp;"_"&amp;K753&amp;"_"&amp;L753,[1]挑战模式!$A:$AS,1,FALSE)),"",IF(VLOOKUP(J753&amp;"_"&amp;K753&amp;"_"&amp;L753,[1]挑战模式!$A:$AS,14+M753,FALSE)="","","Monster_Season"&amp;J753&amp;"_Challenge"&amp;K753&amp;"_"&amp;L753&amp;"_"&amp;M753))</f>
        <v/>
      </c>
      <c r="C753" t="str">
        <f t="shared" ca="1" si="36"/>
        <v/>
      </c>
      <c r="F753" t="str">
        <f ca="1">IF(ISNA(VLOOKUP(J753&amp;"_"&amp;K753&amp;"_"&amp;L753,[1]挑战模式!$A:$AS,14+M753,FALSE)),"",IF(VLOOKUP(J753&amp;"_"&amp;K753&amp;"_"&amp;L753,[1]挑战模式!$A:$AS,14+M753,FALSE)="","",IF(VLOOKUP(VLOOKUP(J753&amp;"_"&amp;K753&amp;"_"&amp;L753,[1]挑战模式!$A:$AS,14+M753,FALSE),[1]怪物!$B:$L,11,FALSE)=0,"",VLOOKUP(VLOOKUP(J753&amp;"_"&amp;K753&amp;"_"&amp;L753,[1]挑战模式!$A:$AS,14+M753,FALSE),[1]怪物!$B:$L,11,FALSE))))</f>
        <v/>
      </c>
      <c r="G753" t="str">
        <f t="shared" ca="1" si="37"/>
        <v/>
      </c>
      <c r="H753" t="str">
        <f t="shared" ca="1" si="38"/>
        <v/>
      </c>
      <c r="I753" t="str">
        <f ca="1">IF(B753="","",IF(RIGHT(VLOOKUP(J753&amp;"_"&amp;K753&amp;"_"&amp;L753,[1]挑战模式!$A:$AS,14+M753,FALSE),1)="3","EffectCreate_BossEffect;EffectCreate_MonsterShow","EffectCreate_MonsterShow"))</f>
        <v/>
      </c>
      <c r="J753" s="2">
        <v>0</v>
      </c>
      <c r="K753" s="2">
        <v>16</v>
      </c>
      <c r="L753" s="2">
        <v>5</v>
      </c>
      <c r="M753" s="2">
        <v>4</v>
      </c>
    </row>
    <row r="754" spans="2:13" x14ac:dyDescent="0.2">
      <c r="B754" t="str">
        <f ca="1">IF(ISNA(VLOOKUP(J754&amp;"_"&amp;K754&amp;"_"&amp;L754,[1]挑战模式!$A:$AS,1,FALSE)),"",IF(VLOOKUP(J754&amp;"_"&amp;K754&amp;"_"&amp;L754,[1]挑战模式!$A:$AS,14+M754,FALSE)="","","Monster_Season"&amp;J754&amp;"_Challenge"&amp;K754&amp;"_"&amp;L754&amp;"_"&amp;M754))</f>
        <v/>
      </c>
      <c r="C754" t="str">
        <f t="shared" ca="1" si="36"/>
        <v/>
      </c>
      <c r="F754" t="str">
        <f ca="1">IF(ISNA(VLOOKUP(J754&amp;"_"&amp;K754&amp;"_"&amp;L754,[1]挑战模式!$A:$AS,14+M754,FALSE)),"",IF(VLOOKUP(J754&amp;"_"&amp;K754&amp;"_"&amp;L754,[1]挑战模式!$A:$AS,14+M754,FALSE)="","",IF(VLOOKUP(VLOOKUP(J754&amp;"_"&amp;K754&amp;"_"&amp;L754,[1]挑战模式!$A:$AS,14+M754,FALSE),[1]怪物!$B:$L,11,FALSE)=0,"",VLOOKUP(VLOOKUP(J754&amp;"_"&amp;K754&amp;"_"&amp;L754,[1]挑战模式!$A:$AS,14+M754,FALSE),[1]怪物!$B:$L,11,FALSE))))</f>
        <v/>
      </c>
      <c r="G754" t="str">
        <f t="shared" ca="1" si="37"/>
        <v/>
      </c>
      <c r="H754" t="str">
        <f t="shared" ca="1" si="38"/>
        <v/>
      </c>
      <c r="I754" t="str">
        <f ca="1">IF(B754="","",IF(RIGHT(VLOOKUP(J754&amp;"_"&amp;K754&amp;"_"&amp;L754,[1]挑战模式!$A:$AS,14+M754,FALSE),1)="3","EffectCreate_BossEffect;EffectCreate_MonsterShow","EffectCreate_MonsterShow"))</f>
        <v/>
      </c>
      <c r="J754" s="2">
        <v>0</v>
      </c>
      <c r="K754" s="2">
        <v>16</v>
      </c>
      <c r="L754" s="2">
        <v>5</v>
      </c>
      <c r="M754" s="2">
        <v>5</v>
      </c>
    </row>
    <row r="755" spans="2:13" x14ac:dyDescent="0.2">
      <c r="B755" t="str">
        <f ca="1">IF(ISNA(VLOOKUP(J755&amp;"_"&amp;K755&amp;"_"&amp;L755,[1]挑战模式!$A:$AS,1,FALSE)),"",IF(VLOOKUP(J755&amp;"_"&amp;K755&amp;"_"&amp;L755,[1]挑战模式!$A:$AS,14+M755,FALSE)="","","Monster_Season"&amp;J755&amp;"_Challenge"&amp;K755&amp;"_"&amp;L755&amp;"_"&amp;M755))</f>
        <v/>
      </c>
      <c r="C755" t="str">
        <f t="shared" ca="1" si="36"/>
        <v/>
      </c>
      <c r="F755" t="str">
        <f ca="1">IF(ISNA(VLOOKUP(J755&amp;"_"&amp;K755&amp;"_"&amp;L755,[1]挑战模式!$A:$AS,14+M755,FALSE)),"",IF(VLOOKUP(J755&amp;"_"&amp;K755&amp;"_"&amp;L755,[1]挑战模式!$A:$AS,14+M755,FALSE)="","",IF(VLOOKUP(VLOOKUP(J755&amp;"_"&amp;K755&amp;"_"&amp;L755,[1]挑战模式!$A:$AS,14+M755,FALSE),[1]怪物!$B:$L,11,FALSE)=0,"",VLOOKUP(VLOOKUP(J755&amp;"_"&amp;K755&amp;"_"&amp;L755,[1]挑战模式!$A:$AS,14+M755,FALSE),[1]怪物!$B:$L,11,FALSE))))</f>
        <v/>
      </c>
      <c r="G755" t="str">
        <f t="shared" ca="1" si="37"/>
        <v/>
      </c>
      <c r="H755" t="str">
        <f t="shared" ca="1" si="38"/>
        <v/>
      </c>
      <c r="I755" t="str">
        <f ca="1">IF(B755="","",IF(RIGHT(VLOOKUP(J755&amp;"_"&amp;K755&amp;"_"&amp;L755,[1]挑战模式!$A:$AS,14+M755,FALSE),1)="3","EffectCreate_BossEffect;EffectCreate_MonsterShow","EffectCreate_MonsterShow"))</f>
        <v/>
      </c>
      <c r="J755" s="2">
        <v>0</v>
      </c>
      <c r="K755" s="2">
        <v>16</v>
      </c>
      <c r="L755" s="2">
        <v>5</v>
      </c>
      <c r="M755" s="2">
        <v>6</v>
      </c>
    </row>
    <row r="756" spans="2:13" x14ac:dyDescent="0.2">
      <c r="B756" t="str">
        <f ca="1">IF(ISNA(VLOOKUP(J756&amp;"_"&amp;K756&amp;"_"&amp;L756,[1]挑战模式!$A:$AS,1,FALSE)),"",IF(VLOOKUP(J756&amp;"_"&amp;K756&amp;"_"&amp;L756,[1]挑战模式!$A:$AS,14+M756,FALSE)="","","Monster_Season"&amp;J756&amp;"_Challenge"&amp;K756&amp;"_"&amp;L756&amp;"_"&amp;M756))</f>
        <v>Monster_Season0_Challenge16_6_1</v>
      </c>
      <c r="C756" t="str">
        <f t="shared" ca="1" si="36"/>
        <v>None</v>
      </c>
      <c r="F756" t="str">
        <f ca="1">IF(ISNA(VLOOKUP(J756&amp;"_"&amp;K756&amp;"_"&amp;L756,[1]挑战模式!$A:$AS,14+M756,FALSE)),"",IF(VLOOKUP(J756&amp;"_"&amp;K756&amp;"_"&amp;L756,[1]挑战模式!$A:$AS,14+M756,FALSE)="","",IF(VLOOKUP(VLOOKUP(J756&amp;"_"&amp;K756&amp;"_"&amp;L756,[1]挑战模式!$A:$AS,14+M756,FALSE),[1]怪物!$B:$L,11,FALSE)=0,"",VLOOKUP(VLOOKUP(J756&amp;"_"&amp;K756&amp;"_"&amp;L756,[1]挑战模式!$A:$AS,14+M756,FALSE),[1]怪物!$B:$L,11,FALSE))))</f>
        <v>Video_Weaken</v>
      </c>
      <c r="G756" t="str">
        <f t="shared" ca="1" si="37"/>
        <v>Unit_Monster_Season0_Challenge16_6_1</v>
      </c>
      <c r="H756" t="str">
        <f t="shared" ca="1" si="38"/>
        <v>TowerDefense_Monster1</v>
      </c>
      <c r="I756" t="str">
        <f ca="1">IF(B756="","",IF(RIGHT(VLOOKUP(J756&amp;"_"&amp;K756&amp;"_"&amp;L756,[1]挑战模式!$A:$AS,14+M756,FALSE),1)="3","EffectCreate_BossEffect;EffectCreate_MonsterShow","EffectCreate_MonsterShow"))</f>
        <v>EffectCreate_MonsterShow</v>
      </c>
      <c r="J756" s="2">
        <v>0</v>
      </c>
      <c r="K756" s="2">
        <v>16</v>
      </c>
      <c r="L756" s="2">
        <v>6</v>
      </c>
      <c r="M756" s="2">
        <v>1</v>
      </c>
    </row>
    <row r="757" spans="2:13" x14ac:dyDescent="0.2">
      <c r="B757" t="str">
        <f ca="1">IF(ISNA(VLOOKUP(J757&amp;"_"&amp;K757&amp;"_"&amp;L757,[1]挑战模式!$A:$AS,1,FALSE)),"",IF(VLOOKUP(J757&amp;"_"&amp;K757&amp;"_"&amp;L757,[1]挑战模式!$A:$AS,14+M757,FALSE)="","","Monster_Season"&amp;J757&amp;"_Challenge"&amp;K757&amp;"_"&amp;L757&amp;"_"&amp;M757))</f>
        <v>Monster_Season0_Challenge16_6_2</v>
      </c>
      <c r="C757" t="str">
        <f t="shared" ca="1" si="36"/>
        <v>None</v>
      </c>
      <c r="F757" t="str">
        <f ca="1">IF(ISNA(VLOOKUP(J757&amp;"_"&amp;K757&amp;"_"&amp;L757,[1]挑战模式!$A:$AS,14+M757,FALSE)),"",IF(VLOOKUP(J757&amp;"_"&amp;K757&amp;"_"&amp;L757,[1]挑战模式!$A:$AS,14+M757,FALSE)="","",IF(VLOOKUP(VLOOKUP(J757&amp;"_"&amp;K757&amp;"_"&amp;L757,[1]挑战模式!$A:$AS,14+M757,FALSE),[1]怪物!$B:$L,11,FALSE)=0,"",VLOOKUP(VLOOKUP(J757&amp;"_"&amp;K757&amp;"_"&amp;L757,[1]挑战模式!$A:$AS,14+M757,FALSE),[1]怪物!$B:$L,11,FALSE))))</f>
        <v/>
      </c>
      <c r="G757" t="str">
        <f t="shared" ca="1" si="37"/>
        <v>Unit_Monster_Season0_Challenge16_6_2</v>
      </c>
      <c r="H757" t="str">
        <f t="shared" ca="1" si="38"/>
        <v>TowerDefense_Monster1</v>
      </c>
      <c r="I757" t="str">
        <f ca="1">IF(B757="","",IF(RIGHT(VLOOKUP(J757&amp;"_"&amp;K757&amp;"_"&amp;L757,[1]挑战模式!$A:$AS,14+M757,FALSE),1)="3","EffectCreate_BossEffect;EffectCreate_MonsterShow","EffectCreate_MonsterShow"))</f>
        <v>EffectCreate_MonsterShow</v>
      </c>
      <c r="J757" s="2">
        <v>0</v>
      </c>
      <c r="K757" s="2">
        <v>16</v>
      </c>
      <c r="L757" s="2">
        <v>6</v>
      </c>
      <c r="M757" s="2">
        <v>2</v>
      </c>
    </row>
    <row r="758" spans="2:13" x14ac:dyDescent="0.2">
      <c r="B758" t="str">
        <f ca="1">IF(ISNA(VLOOKUP(J758&amp;"_"&amp;K758&amp;"_"&amp;L758,[1]挑战模式!$A:$AS,1,FALSE)),"",IF(VLOOKUP(J758&amp;"_"&amp;K758&amp;"_"&amp;L758,[1]挑战模式!$A:$AS,14+M758,FALSE)="","","Monster_Season"&amp;J758&amp;"_Challenge"&amp;K758&amp;"_"&amp;L758&amp;"_"&amp;M758))</f>
        <v>Monster_Season0_Challenge16_6_3</v>
      </c>
      <c r="C758" t="str">
        <f t="shared" ca="1" si="36"/>
        <v>None</v>
      </c>
      <c r="F758" t="str">
        <f ca="1">IF(ISNA(VLOOKUP(J758&amp;"_"&amp;K758&amp;"_"&amp;L758,[1]挑战模式!$A:$AS,14+M758,FALSE)),"",IF(VLOOKUP(J758&amp;"_"&amp;K758&amp;"_"&amp;L758,[1]挑战模式!$A:$AS,14+M758,FALSE)="","",IF(VLOOKUP(VLOOKUP(J758&amp;"_"&amp;K758&amp;"_"&amp;L758,[1]挑战模式!$A:$AS,14+M758,FALSE),[1]怪物!$B:$L,11,FALSE)=0,"",VLOOKUP(VLOOKUP(J758&amp;"_"&amp;K758&amp;"_"&amp;L758,[1]挑战模式!$A:$AS,14+M758,FALSE),[1]怪物!$B:$L,11,FALSE))))</f>
        <v/>
      </c>
      <c r="G758" t="str">
        <f t="shared" ca="1" si="37"/>
        <v>Unit_Monster_Season0_Challenge16_6_3</v>
      </c>
      <c r="H758" t="str">
        <f t="shared" ca="1" si="38"/>
        <v>TowerDefense_Monster1</v>
      </c>
      <c r="I758" t="str">
        <f ca="1">IF(B758="","",IF(RIGHT(VLOOKUP(J758&amp;"_"&amp;K758&amp;"_"&amp;L758,[1]挑战模式!$A:$AS,14+M758,FALSE),1)="3","EffectCreate_BossEffect;EffectCreate_MonsterShow","EffectCreate_MonsterShow"))</f>
        <v>EffectCreate_MonsterShow</v>
      </c>
      <c r="J758" s="2">
        <v>0</v>
      </c>
      <c r="K758" s="2">
        <v>16</v>
      </c>
      <c r="L758" s="2">
        <v>6</v>
      </c>
      <c r="M758" s="2">
        <v>3</v>
      </c>
    </row>
    <row r="759" spans="2:13" x14ac:dyDescent="0.2">
      <c r="B759" t="str">
        <f ca="1">IF(ISNA(VLOOKUP(J759&amp;"_"&amp;K759&amp;"_"&amp;L759,[1]挑战模式!$A:$AS,1,FALSE)),"",IF(VLOOKUP(J759&amp;"_"&amp;K759&amp;"_"&amp;L759,[1]挑战模式!$A:$AS,14+M759,FALSE)="","","Monster_Season"&amp;J759&amp;"_Challenge"&amp;K759&amp;"_"&amp;L759&amp;"_"&amp;M759))</f>
        <v>Monster_Season0_Challenge16_6_4</v>
      </c>
      <c r="C759" t="str">
        <f t="shared" ca="1" si="36"/>
        <v>None</v>
      </c>
      <c r="F759" t="str">
        <f ca="1">IF(ISNA(VLOOKUP(J759&amp;"_"&amp;K759&amp;"_"&amp;L759,[1]挑战模式!$A:$AS,14+M759,FALSE)),"",IF(VLOOKUP(J759&amp;"_"&amp;K759&amp;"_"&amp;L759,[1]挑战模式!$A:$AS,14+M759,FALSE)="","",IF(VLOOKUP(VLOOKUP(J759&amp;"_"&amp;K759&amp;"_"&amp;L759,[1]挑战模式!$A:$AS,14+M759,FALSE),[1]怪物!$B:$L,11,FALSE)=0,"",VLOOKUP(VLOOKUP(J759&amp;"_"&amp;K759&amp;"_"&amp;L759,[1]挑战模式!$A:$AS,14+M759,FALSE),[1]怪物!$B:$L,11,FALSE))))</f>
        <v/>
      </c>
      <c r="G759" t="str">
        <f t="shared" ca="1" si="37"/>
        <v>Unit_Monster_Season0_Challenge16_6_4</v>
      </c>
      <c r="H759" t="str">
        <f t="shared" ca="1" si="38"/>
        <v>TowerDefense_Monster1</v>
      </c>
      <c r="I759" t="str">
        <f ca="1">IF(B759="","",IF(RIGHT(VLOOKUP(J759&amp;"_"&amp;K759&amp;"_"&amp;L759,[1]挑战模式!$A:$AS,14+M759,FALSE),1)="3","EffectCreate_BossEffect;EffectCreate_MonsterShow","EffectCreate_MonsterShow"))</f>
        <v>EffectCreate_MonsterShow</v>
      </c>
      <c r="J759" s="2">
        <v>0</v>
      </c>
      <c r="K759" s="2">
        <v>16</v>
      </c>
      <c r="L759" s="2">
        <v>6</v>
      </c>
      <c r="M759" s="2">
        <v>4</v>
      </c>
    </row>
    <row r="760" spans="2:13" x14ac:dyDescent="0.2">
      <c r="B760" t="str">
        <f ca="1">IF(ISNA(VLOOKUP(J760&amp;"_"&amp;K760&amp;"_"&amp;L760,[1]挑战模式!$A:$AS,1,FALSE)),"",IF(VLOOKUP(J760&amp;"_"&amp;K760&amp;"_"&amp;L760,[1]挑战模式!$A:$AS,14+M760,FALSE)="","","Monster_Season"&amp;J760&amp;"_Challenge"&amp;K760&amp;"_"&amp;L760&amp;"_"&amp;M760))</f>
        <v/>
      </c>
      <c r="C760" t="str">
        <f t="shared" ca="1" si="36"/>
        <v/>
      </c>
      <c r="F760" t="str">
        <f ca="1">IF(ISNA(VLOOKUP(J760&amp;"_"&amp;K760&amp;"_"&amp;L760,[1]挑战模式!$A:$AS,14+M760,FALSE)),"",IF(VLOOKUP(J760&amp;"_"&amp;K760&amp;"_"&amp;L760,[1]挑战模式!$A:$AS,14+M760,FALSE)="","",IF(VLOOKUP(VLOOKUP(J760&amp;"_"&amp;K760&amp;"_"&amp;L760,[1]挑战模式!$A:$AS,14+M760,FALSE),[1]怪物!$B:$L,11,FALSE)=0,"",VLOOKUP(VLOOKUP(J760&amp;"_"&amp;K760&amp;"_"&amp;L760,[1]挑战模式!$A:$AS,14+M760,FALSE),[1]怪物!$B:$L,11,FALSE))))</f>
        <v/>
      </c>
      <c r="G760" t="str">
        <f t="shared" ca="1" si="37"/>
        <v/>
      </c>
      <c r="H760" t="str">
        <f t="shared" ca="1" si="38"/>
        <v/>
      </c>
      <c r="I760" t="str">
        <f ca="1">IF(B760="","",IF(RIGHT(VLOOKUP(J760&amp;"_"&amp;K760&amp;"_"&amp;L760,[1]挑战模式!$A:$AS,14+M760,FALSE),1)="3","EffectCreate_BossEffect;EffectCreate_MonsterShow","EffectCreate_MonsterShow"))</f>
        <v/>
      </c>
      <c r="J760" s="2">
        <v>0</v>
      </c>
      <c r="K760" s="2">
        <v>16</v>
      </c>
      <c r="L760" s="2">
        <v>6</v>
      </c>
      <c r="M760" s="2">
        <v>5</v>
      </c>
    </row>
    <row r="761" spans="2:13" x14ac:dyDescent="0.2">
      <c r="B761" t="str">
        <f ca="1">IF(ISNA(VLOOKUP(J761&amp;"_"&amp;K761&amp;"_"&amp;L761,[1]挑战模式!$A:$AS,1,FALSE)),"",IF(VLOOKUP(J761&amp;"_"&amp;K761&amp;"_"&amp;L761,[1]挑战模式!$A:$AS,14+M761,FALSE)="","","Monster_Season"&amp;J761&amp;"_Challenge"&amp;K761&amp;"_"&amp;L761&amp;"_"&amp;M761))</f>
        <v/>
      </c>
      <c r="C761" t="str">
        <f t="shared" ca="1" si="36"/>
        <v/>
      </c>
      <c r="F761" t="str">
        <f ca="1">IF(ISNA(VLOOKUP(J761&amp;"_"&amp;K761&amp;"_"&amp;L761,[1]挑战模式!$A:$AS,14+M761,FALSE)),"",IF(VLOOKUP(J761&amp;"_"&amp;K761&amp;"_"&amp;L761,[1]挑战模式!$A:$AS,14+M761,FALSE)="","",IF(VLOOKUP(VLOOKUP(J761&amp;"_"&amp;K761&amp;"_"&amp;L761,[1]挑战模式!$A:$AS,14+M761,FALSE),[1]怪物!$B:$L,11,FALSE)=0,"",VLOOKUP(VLOOKUP(J761&amp;"_"&amp;K761&amp;"_"&amp;L761,[1]挑战模式!$A:$AS,14+M761,FALSE),[1]怪物!$B:$L,11,FALSE))))</f>
        <v/>
      </c>
      <c r="G761" t="str">
        <f t="shared" ca="1" si="37"/>
        <v/>
      </c>
      <c r="H761" t="str">
        <f t="shared" ca="1" si="38"/>
        <v/>
      </c>
      <c r="I761" t="str">
        <f ca="1">IF(B761="","",IF(RIGHT(VLOOKUP(J761&amp;"_"&amp;K761&amp;"_"&amp;L761,[1]挑战模式!$A:$AS,14+M761,FALSE),1)="3","EffectCreate_BossEffect;EffectCreate_MonsterShow","EffectCreate_MonsterShow"))</f>
        <v/>
      </c>
      <c r="J761" s="2">
        <v>0</v>
      </c>
      <c r="K761" s="2">
        <v>16</v>
      </c>
      <c r="L761" s="2">
        <v>6</v>
      </c>
      <c r="M761" s="2">
        <v>6</v>
      </c>
    </row>
    <row r="762" spans="2:13" x14ac:dyDescent="0.2">
      <c r="B762" t="str">
        <f>IF(ISNA(VLOOKUP(J762&amp;"_"&amp;K762&amp;"_"&amp;L762,[1]挑战模式!$A:$AS,1,FALSE)),"",IF(VLOOKUP(J762&amp;"_"&amp;K762&amp;"_"&amp;L762,[1]挑战模式!$A:$AS,14+M762,FALSE)="","","Monster_Season"&amp;J762&amp;"_Challenge"&amp;K762&amp;"_"&amp;L762&amp;"_"&amp;M762))</f>
        <v/>
      </c>
      <c r="C762" t="str">
        <f t="shared" si="36"/>
        <v/>
      </c>
      <c r="F762" t="str">
        <f>IF(ISNA(VLOOKUP(J762&amp;"_"&amp;K762&amp;"_"&amp;L762,[1]挑战模式!$A:$AS,14+M762,FALSE)),"",IF(VLOOKUP(J762&amp;"_"&amp;K762&amp;"_"&amp;L762,[1]挑战模式!$A:$AS,14+M762,FALSE)="","",IF(VLOOKUP(VLOOKUP(J762&amp;"_"&amp;K762&amp;"_"&amp;L762,[1]挑战模式!$A:$AS,14+M762,FALSE),[1]怪物!$B:$L,11,FALSE)=0,"",VLOOKUP(VLOOKUP(J762&amp;"_"&amp;K762&amp;"_"&amp;L762,[1]挑战模式!$A:$AS,14+M762,FALSE),[1]怪物!$B:$L,11,FALSE))))</f>
        <v/>
      </c>
      <c r="G762" t="str">
        <f t="shared" si="37"/>
        <v/>
      </c>
      <c r="H762" t="str">
        <f t="shared" si="38"/>
        <v/>
      </c>
      <c r="I762" t="str">
        <f>IF(B762="","",IF(RIGHT(VLOOKUP(J762&amp;"_"&amp;K762&amp;"_"&amp;L762,[1]挑战模式!$A:$AS,14+M762,FALSE),1)="3","EffectCreate_BossEffect;EffectCreate_MonsterShow","EffectCreate_MonsterShow"))</f>
        <v/>
      </c>
      <c r="J762" s="2">
        <v>0</v>
      </c>
      <c r="K762" s="2">
        <v>16</v>
      </c>
      <c r="L762" s="2">
        <v>7</v>
      </c>
      <c r="M762" s="2">
        <v>1</v>
      </c>
    </row>
    <row r="763" spans="2:13" x14ac:dyDescent="0.2">
      <c r="B763" t="str">
        <f>IF(ISNA(VLOOKUP(J763&amp;"_"&amp;K763&amp;"_"&amp;L763,[1]挑战模式!$A:$AS,1,FALSE)),"",IF(VLOOKUP(J763&amp;"_"&amp;K763&amp;"_"&amp;L763,[1]挑战模式!$A:$AS,14+M763,FALSE)="","","Monster_Season"&amp;J763&amp;"_Challenge"&amp;K763&amp;"_"&amp;L763&amp;"_"&amp;M763))</f>
        <v/>
      </c>
      <c r="C763" t="str">
        <f t="shared" si="36"/>
        <v/>
      </c>
      <c r="F763" t="str">
        <f>IF(ISNA(VLOOKUP(J763&amp;"_"&amp;K763&amp;"_"&amp;L763,[1]挑战模式!$A:$AS,14+M763,FALSE)),"",IF(VLOOKUP(J763&amp;"_"&amp;K763&amp;"_"&amp;L763,[1]挑战模式!$A:$AS,14+M763,FALSE)="","",IF(VLOOKUP(VLOOKUP(J763&amp;"_"&amp;K763&amp;"_"&amp;L763,[1]挑战模式!$A:$AS,14+M763,FALSE),[1]怪物!$B:$L,11,FALSE)=0,"",VLOOKUP(VLOOKUP(J763&amp;"_"&amp;K763&amp;"_"&amp;L763,[1]挑战模式!$A:$AS,14+M763,FALSE),[1]怪物!$B:$L,11,FALSE))))</f>
        <v/>
      </c>
      <c r="G763" t="str">
        <f t="shared" si="37"/>
        <v/>
      </c>
      <c r="H763" t="str">
        <f t="shared" si="38"/>
        <v/>
      </c>
      <c r="I763" t="str">
        <f>IF(B763="","",IF(RIGHT(VLOOKUP(J763&amp;"_"&amp;K763&amp;"_"&amp;L763,[1]挑战模式!$A:$AS,14+M763,FALSE),1)="3","EffectCreate_BossEffect;EffectCreate_MonsterShow","EffectCreate_MonsterShow"))</f>
        <v/>
      </c>
      <c r="J763" s="2">
        <v>0</v>
      </c>
      <c r="K763" s="2">
        <v>16</v>
      </c>
      <c r="L763" s="2">
        <v>7</v>
      </c>
      <c r="M763" s="2">
        <v>2</v>
      </c>
    </row>
    <row r="764" spans="2:13" x14ac:dyDescent="0.2">
      <c r="B764" t="str">
        <f>IF(ISNA(VLOOKUP(J764&amp;"_"&amp;K764&amp;"_"&amp;L764,[1]挑战模式!$A:$AS,1,FALSE)),"",IF(VLOOKUP(J764&amp;"_"&amp;K764&amp;"_"&amp;L764,[1]挑战模式!$A:$AS,14+M764,FALSE)="","","Monster_Season"&amp;J764&amp;"_Challenge"&amp;K764&amp;"_"&amp;L764&amp;"_"&amp;M764))</f>
        <v/>
      </c>
      <c r="C764" t="str">
        <f t="shared" si="36"/>
        <v/>
      </c>
      <c r="F764" t="str">
        <f>IF(ISNA(VLOOKUP(J764&amp;"_"&amp;K764&amp;"_"&amp;L764,[1]挑战模式!$A:$AS,14+M764,FALSE)),"",IF(VLOOKUP(J764&amp;"_"&amp;K764&amp;"_"&amp;L764,[1]挑战模式!$A:$AS,14+M764,FALSE)="","",IF(VLOOKUP(VLOOKUP(J764&amp;"_"&amp;K764&amp;"_"&amp;L764,[1]挑战模式!$A:$AS,14+M764,FALSE),[1]怪物!$B:$L,11,FALSE)=0,"",VLOOKUP(VLOOKUP(J764&amp;"_"&amp;K764&amp;"_"&amp;L764,[1]挑战模式!$A:$AS,14+M764,FALSE),[1]怪物!$B:$L,11,FALSE))))</f>
        <v/>
      </c>
      <c r="G764" t="str">
        <f t="shared" si="37"/>
        <v/>
      </c>
      <c r="H764" t="str">
        <f t="shared" si="38"/>
        <v/>
      </c>
      <c r="I764" t="str">
        <f>IF(B764="","",IF(RIGHT(VLOOKUP(J764&amp;"_"&amp;K764&amp;"_"&amp;L764,[1]挑战模式!$A:$AS,14+M764,FALSE),1)="3","EffectCreate_BossEffect;EffectCreate_MonsterShow","EffectCreate_MonsterShow"))</f>
        <v/>
      </c>
      <c r="J764" s="2">
        <v>0</v>
      </c>
      <c r="K764" s="2">
        <v>16</v>
      </c>
      <c r="L764" s="2">
        <v>7</v>
      </c>
      <c r="M764" s="2">
        <v>3</v>
      </c>
    </row>
    <row r="765" spans="2:13" x14ac:dyDescent="0.2">
      <c r="B765" t="str">
        <f>IF(ISNA(VLOOKUP(J765&amp;"_"&amp;K765&amp;"_"&amp;L765,[1]挑战模式!$A:$AS,1,FALSE)),"",IF(VLOOKUP(J765&amp;"_"&amp;K765&amp;"_"&amp;L765,[1]挑战模式!$A:$AS,14+M765,FALSE)="","","Monster_Season"&amp;J765&amp;"_Challenge"&amp;K765&amp;"_"&amp;L765&amp;"_"&amp;M765))</f>
        <v/>
      </c>
      <c r="C765" t="str">
        <f t="shared" si="36"/>
        <v/>
      </c>
      <c r="F765" t="str">
        <f>IF(ISNA(VLOOKUP(J765&amp;"_"&amp;K765&amp;"_"&amp;L765,[1]挑战模式!$A:$AS,14+M765,FALSE)),"",IF(VLOOKUP(J765&amp;"_"&amp;K765&amp;"_"&amp;L765,[1]挑战模式!$A:$AS,14+M765,FALSE)="","",IF(VLOOKUP(VLOOKUP(J765&amp;"_"&amp;K765&amp;"_"&amp;L765,[1]挑战模式!$A:$AS,14+M765,FALSE),[1]怪物!$B:$L,11,FALSE)=0,"",VLOOKUP(VLOOKUP(J765&amp;"_"&amp;K765&amp;"_"&amp;L765,[1]挑战模式!$A:$AS,14+M765,FALSE),[1]怪物!$B:$L,11,FALSE))))</f>
        <v/>
      </c>
      <c r="G765" t="str">
        <f t="shared" si="37"/>
        <v/>
      </c>
      <c r="H765" t="str">
        <f t="shared" si="38"/>
        <v/>
      </c>
      <c r="I765" t="str">
        <f>IF(B765="","",IF(RIGHT(VLOOKUP(J765&amp;"_"&amp;K765&amp;"_"&amp;L765,[1]挑战模式!$A:$AS,14+M765,FALSE),1)="3","EffectCreate_BossEffect;EffectCreate_MonsterShow","EffectCreate_MonsterShow"))</f>
        <v/>
      </c>
      <c r="J765" s="2">
        <v>0</v>
      </c>
      <c r="K765" s="2">
        <v>16</v>
      </c>
      <c r="L765" s="2">
        <v>7</v>
      </c>
      <c r="M765" s="2">
        <v>4</v>
      </c>
    </row>
    <row r="766" spans="2:13" x14ac:dyDescent="0.2">
      <c r="B766" t="str">
        <f>IF(ISNA(VLOOKUP(J766&amp;"_"&amp;K766&amp;"_"&amp;L766,[1]挑战模式!$A:$AS,1,FALSE)),"",IF(VLOOKUP(J766&amp;"_"&amp;K766&amp;"_"&amp;L766,[1]挑战模式!$A:$AS,14+M766,FALSE)="","","Monster_Season"&amp;J766&amp;"_Challenge"&amp;K766&amp;"_"&amp;L766&amp;"_"&amp;M766))</f>
        <v/>
      </c>
      <c r="C766" t="str">
        <f t="shared" si="36"/>
        <v/>
      </c>
      <c r="F766" t="str">
        <f>IF(ISNA(VLOOKUP(J766&amp;"_"&amp;K766&amp;"_"&amp;L766,[1]挑战模式!$A:$AS,14+M766,FALSE)),"",IF(VLOOKUP(J766&amp;"_"&amp;K766&amp;"_"&amp;L766,[1]挑战模式!$A:$AS,14+M766,FALSE)="","",IF(VLOOKUP(VLOOKUP(J766&amp;"_"&amp;K766&amp;"_"&amp;L766,[1]挑战模式!$A:$AS,14+M766,FALSE),[1]怪物!$B:$L,11,FALSE)=0,"",VLOOKUP(VLOOKUP(J766&amp;"_"&amp;K766&amp;"_"&amp;L766,[1]挑战模式!$A:$AS,14+M766,FALSE),[1]怪物!$B:$L,11,FALSE))))</f>
        <v/>
      </c>
      <c r="G766" t="str">
        <f t="shared" si="37"/>
        <v/>
      </c>
      <c r="H766" t="str">
        <f t="shared" si="38"/>
        <v/>
      </c>
      <c r="I766" t="str">
        <f>IF(B766="","",IF(RIGHT(VLOOKUP(J766&amp;"_"&amp;K766&amp;"_"&amp;L766,[1]挑战模式!$A:$AS,14+M766,FALSE),1)="3","EffectCreate_BossEffect;EffectCreate_MonsterShow","EffectCreate_MonsterShow"))</f>
        <v/>
      </c>
      <c r="J766" s="2">
        <v>0</v>
      </c>
      <c r="K766" s="2">
        <v>16</v>
      </c>
      <c r="L766" s="2">
        <v>7</v>
      </c>
      <c r="M766" s="2">
        <v>5</v>
      </c>
    </row>
    <row r="767" spans="2:13" x14ac:dyDescent="0.2">
      <c r="B767" t="str">
        <f>IF(ISNA(VLOOKUP(J767&amp;"_"&amp;K767&amp;"_"&amp;L767,[1]挑战模式!$A:$AS,1,FALSE)),"",IF(VLOOKUP(J767&amp;"_"&amp;K767&amp;"_"&amp;L767,[1]挑战模式!$A:$AS,14+M767,FALSE)="","","Monster_Season"&amp;J767&amp;"_Challenge"&amp;K767&amp;"_"&amp;L767&amp;"_"&amp;M767))</f>
        <v/>
      </c>
      <c r="C767" t="str">
        <f t="shared" si="36"/>
        <v/>
      </c>
      <c r="F767" t="str">
        <f>IF(ISNA(VLOOKUP(J767&amp;"_"&amp;K767&amp;"_"&amp;L767,[1]挑战模式!$A:$AS,14+M767,FALSE)),"",IF(VLOOKUP(J767&amp;"_"&amp;K767&amp;"_"&amp;L767,[1]挑战模式!$A:$AS,14+M767,FALSE)="","",IF(VLOOKUP(VLOOKUP(J767&amp;"_"&amp;K767&amp;"_"&amp;L767,[1]挑战模式!$A:$AS,14+M767,FALSE),[1]怪物!$B:$L,11,FALSE)=0,"",VLOOKUP(VLOOKUP(J767&amp;"_"&amp;K767&amp;"_"&amp;L767,[1]挑战模式!$A:$AS,14+M767,FALSE),[1]怪物!$B:$L,11,FALSE))))</f>
        <v/>
      </c>
      <c r="G767" t="str">
        <f t="shared" si="37"/>
        <v/>
      </c>
      <c r="H767" t="str">
        <f t="shared" si="38"/>
        <v/>
      </c>
      <c r="I767" t="str">
        <f>IF(B767="","",IF(RIGHT(VLOOKUP(J767&amp;"_"&amp;K767&amp;"_"&amp;L767,[1]挑战模式!$A:$AS,14+M767,FALSE),1)="3","EffectCreate_BossEffect;EffectCreate_MonsterShow","EffectCreate_MonsterShow"))</f>
        <v/>
      </c>
      <c r="J767" s="2">
        <v>0</v>
      </c>
      <c r="K767" s="2">
        <v>16</v>
      </c>
      <c r="L767" s="2">
        <v>7</v>
      </c>
      <c r="M767" s="2">
        <v>6</v>
      </c>
    </row>
    <row r="768" spans="2:13" x14ac:dyDescent="0.2">
      <c r="B768" t="str">
        <f>IF(ISNA(VLOOKUP(J768&amp;"_"&amp;K768&amp;"_"&amp;L768,[1]挑战模式!$A:$AS,1,FALSE)),"",IF(VLOOKUP(J768&amp;"_"&amp;K768&amp;"_"&amp;L768,[1]挑战模式!$A:$AS,14+M768,FALSE)="","","Monster_Season"&amp;J768&amp;"_Challenge"&amp;K768&amp;"_"&amp;L768&amp;"_"&amp;M768))</f>
        <v/>
      </c>
      <c r="C768" t="str">
        <f t="shared" si="36"/>
        <v/>
      </c>
      <c r="F768" t="str">
        <f>IF(ISNA(VLOOKUP(J768&amp;"_"&amp;K768&amp;"_"&amp;L768,[1]挑战模式!$A:$AS,14+M768,FALSE)),"",IF(VLOOKUP(J768&amp;"_"&amp;K768&amp;"_"&amp;L768,[1]挑战模式!$A:$AS,14+M768,FALSE)="","",IF(VLOOKUP(VLOOKUP(J768&amp;"_"&amp;K768&amp;"_"&amp;L768,[1]挑战模式!$A:$AS,14+M768,FALSE),[1]怪物!$B:$L,11,FALSE)=0,"",VLOOKUP(VLOOKUP(J768&amp;"_"&amp;K768&amp;"_"&amp;L768,[1]挑战模式!$A:$AS,14+M768,FALSE),[1]怪物!$B:$L,11,FALSE))))</f>
        <v/>
      </c>
      <c r="G768" t="str">
        <f t="shared" si="37"/>
        <v/>
      </c>
      <c r="H768" t="str">
        <f t="shared" si="38"/>
        <v/>
      </c>
      <c r="I768" t="str">
        <f>IF(B768="","",IF(RIGHT(VLOOKUP(J768&amp;"_"&amp;K768&amp;"_"&amp;L768,[1]挑战模式!$A:$AS,14+M768,FALSE),1)="3","EffectCreate_BossEffect;EffectCreate_MonsterShow","EffectCreate_MonsterShow"))</f>
        <v/>
      </c>
      <c r="J768" s="2">
        <v>0</v>
      </c>
      <c r="K768" s="2">
        <v>16</v>
      </c>
      <c r="L768" s="2">
        <v>8</v>
      </c>
      <c r="M768" s="2">
        <v>1</v>
      </c>
    </row>
    <row r="769" spans="2:13" x14ac:dyDescent="0.2">
      <c r="B769" t="str">
        <f>IF(ISNA(VLOOKUP(J769&amp;"_"&amp;K769&amp;"_"&amp;L769,[1]挑战模式!$A:$AS,1,FALSE)),"",IF(VLOOKUP(J769&amp;"_"&amp;K769&amp;"_"&amp;L769,[1]挑战模式!$A:$AS,14+M769,FALSE)="","","Monster_Season"&amp;J769&amp;"_Challenge"&amp;K769&amp;"_"&amp;L769&amp;"_"&amp;M769))</f>
        <v/>
      </c>
      <c r="C769" t="str">
        <f t="shared" si="36"/>
        <v/>
      </c>
      <c r="F769" t="str">
        <f>IF(ISNA(VLOOKUP(J769&amp;"_"&amp;K769&amp;"_"&amp;L769,[1]挑战模式!$A:$AS,14+M769,FALSE)),"",IF(VLOOKUP(J769&amp;"_"&amp;K769&amp;"_"&amp;L769,[1]挑战模式!$A:$AS,14+M769,FALSE)="","",IF(VLOOKUP(VLOOKUP(J769&amp;"_"&amp;K769&amp;"_"&amp;L769,[1]挑战模式!$A:$AS,14+M769,FALSE),[1]怪物!$B:$L,11,FALSE)=0,"",VLOOKUP(VLOOKUP(J769&amp;"_"&amp;K769&amp;"_"&amp;L769,[1]挑战模式!$A:$AS,14+M769,FALSE),[1]怪物!$B:$L,11,FALSE))))</f>
        <v/>
      </c>
      <c r="G769" t="str">
        <f t="shared" si="37"/>
        <v/>
      </c>
      <c r="H769" t="str">
        <f t="shared" si="38"/>
        <v/>
      </c>
      <c r="I769" t="str">
        <f>IF(B769="","",IF(RIGHT(VLOOKUP(J769&amp;"_"&amp;K769&amp;"_"&amp;L769,[1]挑战模式!$A:$AS,14+M769,FALSE),1)="3","EffectCreate_BossEffect;EffectCreate_MonsterShow","EffectCreate_MonsterShow"))</f>
        <v/>
      </c>
      <c r="J769" s="2">
        <v>0</v>
      </c>
      <c r="K769" s="2">
        <v>16</v>
      </c>
      <c r="L769" s="2">
        <v>8</v>
      </c>
      <c r="M769" s="2">
        <v>2</v>
      </c>
    </row>
    <row r="770" spans="2:13" x14ac:dyDescent="0.2">
      <c r="B770" t="str">
        <f>IF(ISNA(VLOOKUP(J770&amp;"_"&amp;K770&amp;"_"&amp;L770,[1]挑战模式!$A:$AS,1,FALSE)),"",IF(VLOOKUP(J770&amp;"_"&amp;K770&amp;"_"&amp;L770,[1]挑战模式!$A:$AS,14+M770,FALSE)="","","Monster_Season"&amp;J770&amp;"_Challenge"&amp;K770&amp;"_"&amp;L770&amp;"_"&amp;M770))</f>
        <v/>
      </c>
      <c r="C770" t="str">
        <f t="shared" si="36"/>
        <v/>
      </c>
      <c r="F770" t="str">
        <f>IF(ISNA(VLOOKUP(J770&amp;"_"&amp;K770&amp;"_"&amp;L770,[1]挑战模式!$A:$AS,14+M770,FALSE)),"",IF(VLOOKUP(J770&amp;"_"&amp;K770&amp;"_"&amp;L770,[1]挑战模式!$A:$AS,14+M770,FALSE)="","",IF(VLOOKUP(VLOOKUP(J770&amp;"_"&amp;K770&amp;"_"&amp;L770,[1]挑战模式!$A:$AS,14+M770,FALSE),[1]怪物!$B:$L,11,FALSE)=0,"",VLOOKUP(VLOOKUP(J770&amp;"_"&amp;K770&amp;"_"&amp;L770,[1]挑战模式!$A:$AS,14+M770,FALSE),[1]怪物!$B:$L,11,FALSE))))</f>
        <v/>
      </c>
      <c r="G770" t="str">
        <f t="shared" si="37"/>
        <v/>
      </c>
      <c r="H770" t="str">
        <f t="shared" si="38"/>
        <v/>
      </c>
      <c r="I770" t="str">
        <f>IF(B770="","",IF(RIGHT(VLOOKUP(J770&amp;"_"&amp;K770&amp;"_"&amp;L770,[1]挑战模式!$A:$AS,14+M770,FALSE),1)="3","EffectCreate_BossEffect;EffectCreate_MonsterShow","EffectCreate_MonsterShow"))</f>
        <v/>
      </c>
      <c r="J770" s="2">
        <v>0</v>
      </c>
      <c r="K770" s="2">
        <v>16</v>
      </c>
      <c r="L770" s="2">
        <v>8</v>
      </c>
      <c r="M770" s="2">
        <v>3</v>
      </c>
    </row>
    <row r="771" spans="2:13" x14ac:dyDescent="0.2">
      <c r="B771" t="str">
        <f>IF(ISNA(VLOOKUP(J771&amp;"_"&amp;K771&amp;"_"&amp;L771,[1]挑战模式!$A:$AS,1,FALSE)),"",IF(VLOOKUP(J771&amp;"_"&amp;K771&amp;"_"&amp;L771,[1]挑战模式!$A:$AS,14+M771,FALSE)="","","Monster_Season"&amp;J771&amp;"_Challenge"&amp;K771&amp;"_"&amp;L771&amp;"_"&amp;M771))</f>
        <v/>
      </c>
      <c r="C771" t="str">
        <f t="shared" si="36"/>
        <v/>
      </c>
      <c r="F771" t="str">
        <f>IF(ISNA(VLOOKUP(J771&amp;"_"&amp;K771&amp;"_"&amp;L771,[1]挑战模式!$A:$AS,14+M771,FALSE)),"",IF(VLOOKUP(J771&amp;"_"&amp;K771&amp;"_"&amp;L771,[1]挑战模式!$A:$AS,14+M771,FALSE)="","",IF(VLOOKUP(VLOOKUP(J771&amp;"_"&amp;K771&amp;"_"&amp;L771,[1]挑战模式!$A:$AS,14+M771,FALSE),[1]怪物!$B:$L,11,FALSE)=0,"",VLOOKUP(VLOOKUP(J771&amp;"_"&amp;K771&amp;"_"&amp;L771,[1]挑战模式!$A:$AS,14+M771,FALSE),[1]怪物!$B:$L,11,FALSE))))</f>
        <v/>
      </c>
      <c r="G771" t="str">
        <f t="shared" si="37"/>
        <v/>
      </c>
      <c r="H771" t="str">
        <f t="shared" si="38"/>
        <v/>
      </c>
      <c r="I771" t="str">
        <f>IF(B771="","",IF(RIGHT(VLOOKUP(J771&amp;"_"&amp;K771&amp;"_"&amp;L771,[1]挑战模式!$A:$AS,14+M771,FALSE),1)="3","EffectCreate_BossEffect;EffectCreate_MonsterShow","EffectCreate_MonsterShow"))</f>
        <v/>
      </c>
      <c r="J771" s="2">
        <v>0</v>
      </c>
      <c r="K771" s="2">
        <v>16</v>
      </c>
      <c r="L771" s="2">
        <v>8</v>
      </c>
      <c r="M771" s="2">
        <v>4</v>
      </c>
    </row>
    <row r="772" spans="2:13" x14ac:dyDescent="0.2">
      <c r="B772" t="str">
        <f>IF(ISNA(VLOOKUP(J772&amp;"_"&amp;K772&amp;"_"&amp;L772,[1]挑战模式!$A:$AS,1,FALSE)),"",IF(VLOOKUP(J772&amp;"_"&amp;K772&amp;"_"&amp;L772,[1]挑战模式!$A:$AS,14+M772,FALSE)="","","Monster_Season"&amp;J772&amp;"_Challenge"&amp;K772&amp;"_"&amp;L772&amp;"_"&amp;M772))</f>
        <v/>
      </c>
      <c r="C772" t="str">
        <f t="shared" si="36"/>
        <v/>
      </c>
      <c r="F772" t="str">
        <f>IF(ISNA(VLOOKUP(J772&amp;"_"&amp;K772&amp;"_"&amp;L772,[1]挑战模式!$A:$AS,14+M772,FALSE)),"",IF(VLOOKUP(J772&amp;"_"&amp;K772&amp;"_"&amp;L772,[1]挑战模式!$A:$AS,14+M772,FALSE)="","",IF(VLOOKUP(VLOOKUP(J772&amp;"_"&amp;K772&amp;"_"&amp;L772,[1]挑战模式!$A:$AS,14+M772,FALSE),[1]怪物!$B:$L,11,FALSE)=0,"",VLOOKUP(VLOOKUP(J772&amp;"_"&amp;K772&amp;"_"&amp;L772,[1]挑战模式!$A:$AS,14+M772,FALSE),[1]怪物!$B:$L,11,FALSE))))</f>
        <v/>
      </c>
      <c r="G772" t="str">
        <f t="shared" si="37"/>
        <v/>
      </c>
      <c r="H772" t="str">
        <f t="shared" si="38"/>
        <v/>
      </c>
      <c r="I772" t="str">
        <f>IF(B772="","",IF(RIGHT(VLOOKUP(J772&amp;"_"&amp;K772&amp;"_"&amp;L772,[1]挑战模式!$A:$AS,14+M772,FALSE),1)="3","EffectCreate_BossEffect;EffectCreate_MonsterShow","EffectCreate_MonsterShow"))</f>
        <v/>
      </c>
      <c r="J772" s="2">
        <v>0</v>
      </c>
      <c r="K772" s="2">
        <v>16</v>
      </c>
      <c r="L772" s="2">
        <v>8</v>
      </c>
      <c r="M772" s="2">
        <v>5</v>
      </c>
    </row>
    <row r="773" spans="2:13" x14ac:dyDescent="0.2">
      <c r="B773" t="str">
        <f>IF(ISNA(VLOOKUP(J773&amp;"_"&amp;K773&amp;"_"&amp;L773,[1]挑战模式!$A:$AS,1,FALSE)),"",IF(VLOOKUP(J773&amp;"_"&amp;K773&amp;"_"&amp;L773,[1]挑战模式!$A:$AS,14+M773,FALSE)="","","Monster_Season"&amp;J773&amp;"_Challenge"&amp;K773&amp;"_"&amp;L773&amp;"_"&amp;M773))</f>
        <v/>
      </c>
      <c r="C773" t="str">
        <f t="shared" si="36"/>
        <v/>
      </c>
      <c r="F773" t="str">
        <f>IF(ISNA(VLOOKUP(J773&amp;"_"&amp;K773&amp;"_"&amp;L773,[1]挑战模式!$A:$AS,14+M773,FALSE)),"",IF(VLOOKUP(J773&amp;"_"&amp;K773&amp;"_"&amp;L773,[1]挑战模式!$A:$AS,14+M773,FALSE)="","",IF(VLOOKUP(VLOOKUP(J773&amp;"_"&amp;K773&amp;"_"&amp;L773,[1]挑战模式!$A:$AS,14+M773,FALSE),[1]怪物!$B:$L,11,FALSE)=0,"",VLOOKUP(VLOOKUP(J773&amp;"_"&amp;K773&amp;"_"&amp;L773,[1]挑战模式!$A:$AS,14+M773,FALSE),[1]怪物!$B:$L,11,FALSE))))</f>
        <v/>
      </c>
      <c r="G773" t="str">
        <f t="shared" si="37"/>
        <v/>
      </c>
      <c r="H773" t="str">
        <f t="shared" si="38"/>
        <v/>
      </c>
      <c r="I773" t="str">
        <f>IF(B773="","",IF(RIGHT(VLOOKUP(J773&amp;"_"&amp;K773&amp;"_"&amp;L773,[1]挑战模式!$A:$AS,14+M773,FALSE),1)="3","EffectCreate_BossEffect;EffectCreate_MonsterShow","EffectCreate_MonsterShow"))</f>
        <v/>
      </c>
      <c r="J773" s="2">
        <v>0</v>
      </c>
      <c r="K773" s="2">
        <v>16</v>
      </c>
      <c r="L773" s="2">
        <v>8</v>
      </c>
      <c r="M773" s="2">
        <v>6</v>
      </c>
    </row>
    <row r="774" spans="2:13" x14ac:dyDescent="0.2">
      <c r="B774" t="str">
        <f ca="1">IF(ISNA(VLOOKUP(J774&amp;"_"&amp;K774&amp;"_"&amp;L774,[1]挑战模式!$A:$AS,1,FALSE)),"",IF(VLOOKUP(J774&amp;"_"&amp;K774&amp;"_"&amp;L774,[1]挑战模式!$A:$AS,14+M774,FALSE)="","","Monster_Season"&amp;J774&amp;"_Challenge"&amp;K774&amp;"_"&amp;L774&amp;"_"&amp;M774))</f>
        <v>Monster_Season0_Challenge17_1_1</v>
      </c>
      <c r="C774" t="str">
        <f t="shared" ca="1" si="36"/>
        <v>None</v>
      </c>
      <c r="F774" t="str">
        <f ca="1">IF(ISNA(VLOOKUP(J774&amp;"_"&amp;K774&amp;"_"&amp;L774,[1]挑战模式!$A:$AS,14+M774,FALSE)),"",IF(VLOOKUP(J774&amp;"_"&amp;K774&amp;"_"&amp;L774,[1]挑战模式!$A:$AS,14+M774,FALSE)="","",IF(VLOOKUP(VLOOKUP(J774&amp;"_"&amp;K774&amp;"_"&amp;L774,[1]挑战模式!$A:$AS,14+M774,FALSE),[1]怪物!$B:$L,11,FALSE)=0,"",VLOOKUP(VLOOKUP(J774&amp;"_"&amp;K774&amp;"_"&amp;L774,[1]挑战模式!$A:$AS,14+M774,FALSE),[1]怪物!$B:$L,11,FALSE))))</f>
        <v/>
      </c>
      <c r="G774" t="str">
        <f t="shared" ca="1" si="37"/>
        <v>Unit_Monster_Season0_Challenge17_1_1</v>
      </c>
      <c r="H774" t="str">
        <f t="shared" ca="1" si="38"/>
        <v>TowerDefense_Monster1</v>
      </c>
      <c r="I774" t="str">
        <f ca="1">IF(B774="","",IF(RIGHT(VLOOKUP(J774&amp;"_"&amp;K774&amp;"_"&amp;L774,[1]挑战模式!$A:$AS,14+M774,FALSE),1)="3","EffectCreate_BossEffect;EffectCreate_MonsterShow","EffectCreate_MonsterShow"))</f>
        <v>EffectCreate_MonsterShow</v>
      </c>
      <c r="J774" s="2">
        <v>0</v>
      </c>
      <c r="K774" s="2">
        <v>17</v>
      </c>
      <c r="L774" s="2">
        <v>1</v>
      </c>
      <c r="M774" s="2">
        <v>1</v>
      </c>
    </row>
    <row r="775" spans="2:13" x14ac:dyDescent="0.2">
      <c r="B775" t="str">
        <f ca="1">IF(ISNA(VLOOKUP(J775&amp;"_"&amp;K775&amp;"_"&amp;L775,[1]挑战模式!$A:$AS,1,FALSE)),"",IF(VLOOKUP(J775&amp;"_"&amp;K775&amp;"_"&amp;L775,[1]挑战模式!$A:$AS,14+M775,FALSE)="","","Monster_Season"&amp;J775&amp;"_Challenge"&amp;K775&amp;"_"&amp;L775&amp;"_"&amp;M775))</f>
        <v/>
      </c>
      <c r="C775" t="str">
        <f t="shared" ca="1" si="36"/>
        <v/>
      </c>
      <c r="F775" t="str">
        <f ca="1">IF(ISNA(VLOOKUP(J775&amp;"_"&amp;K775&amp;"_"&amp;L775,[1]挑战模式!$A:$AS,14+M775,FALSE)),"",IF(VLOOKUP(J775&amp;"_"&amp;K775&amp;"_"&amp;L775,[1]挑战模式!$A:$AS,14+M775,FALSE)="","",IF(VLOOKUP(VLOOKUP(J775&amp;"_"&amp;K775&amp;"_"&amp;L775,[1]挑战模式!$A:$AS,14+M775,FALSE),[1]怪物!$B:$L,11,FALSE)=0,"",VLOOKUP(VLOOKUP(J775&amp;"_"&amp;K775&amp;"_"&amp;L775,[1]挑战模式!$A:$AS,14+M775,FALSE),[1]怪物!$B:$L,11,FALSE))))</f>
        <v/>
      </c>
      <c r="G775" t="str">
        <f t="shared" ca="1" si="37"/>
        <v/>
      </c>
      <c r="H775" t="str">
        <f t="shared" ca="1" si="38"/>
        <v/>
      </c>
      <c r="I775" t="str">
        <f ca="1">IF(B775="","",IF(RIGHT(VLOOKUP(J775&amp;"_"&amp;K775&amp;"_"&amp;L775,[1]挑战模式!$A:$AS,14+M775,FALSE),1)="3","EffectCreate_BossEffect;EffectCreate_MonsterShow","EffectCreate_MonsterShow"))</f>
        <v/>
      </c>
      <c r="J775" s="2">
        <v>0</v>
      </c>
      <c r="K775" s="2">
        <v>17</v>
      </c>
      <c r="L775" s="2">
        <v>1</v>
      </c>
      <c r="M775" s="2">
        <v>2</v>
      </c>
    </row>
    <row r="776" spans="2:13" x14ac:dyDescent="0.2">
      <c r="B776" t="str">
        <f ca="1">IF(ISNA(VLOOKUP(J776&amp;"_"&amp;K776&amp;"_"&amp;L776,[1]挑战模式!$A:$AS,1,FALSE)),"",IF(VLOOKUP(J776&amp;"_"&amp;K776&amp;"_"&amp;L776,[1]挑战模式!$A:$AS,14+M776,FALSE)="","","Monster_Season"&amp;J776&amp;"_Challenge"&amp;K776&amp;"_"&amp;L776&amp;"_"&amp;M776))</f>
        <v/>
      </c>
      <c r="C776" t="str">
        <f t="shared" ca="1" si="36"/>
        <v/>
      </c>
      <c r="F776" t="str">
        <f ca="1">IF(ISNA(VLOOKUP(J776&amp;"_"&amp;K776&amp;"_"&amp;L776,[1]挑战模式!$A:$AS,14+M776,FALSE)),"",IF(VLOOKUP(J776&amp;"_"&amp;K776&amp;"_"&amp;L776,[1]挑战模式!$A:$AS,14+M776,FALSE)="","",IF(VLOOKUP(VLOOKUP(J776&amp;"_"&amp;K776&amp;"_"&amp;L776,[1]挑战模式!$A:$AS,14+M776,FALSE),[1]怪物!$B:$L,11,FALSE)=0,"",VLOOKUP(VLOOKUP(J776&amp;"_"&amp;K776&amp;"_"&amp;L776,[1]挑战模式!$A:$AS,14+M776,FALSE),[1]怪物!$B:$L,11,FALSE))))</f>
        <v/>
      </c>
      <c r="G776" t="str">
        <f t="shared" ca="1" si="37"/>
        <v/>
      </c>
      <c r="H776" t="str">
        <f t="shared" ca="1" si="38"/>
        <v/>
      </c>
      <c r="I776" t="str">
        <f ca="1">IF(B776="","",IF(RIGHT(VLOOKUP(J776&amp;"_"&amp;K776&amp;"_"&amp;L776,[1]挑战模式!$A:$AS,14+M776,FALSE),1)="3","EffectCreate_BossEffect;EffectCreate_MonsterShow","EffectCreate_MonsterShow"))</f>
        <v/>
      </c>
      <c r="J776" s="2">
        <v>0</v>
      </c>
      <c r="K776" s="2">
        <v>17</v>
      </c>
      <c r="L776" s="2">
        <v>1</v>
      </c>
      <c r="M776" s="2">
        <v>3</v>
      </c>
    </row>
    <row r="777" spans="2:13" x14ac:dyDescent="0.2">
      <c r="B777" t="str">
        <f ca="1">IF(ISNA(VLOOKUP(J777&amp;"_"&amp;K777&amp;"_"&amp;L777,[1]挑战模式!$A:$AS,1,FALSE)),"",IF(VLOOKUP(J777&amp;"_"&amp;K777&amp;"_"&amp;L777,[1]挑战模式!$A:$AS,14+M777,FALSE)="","","Monster_Season"&amp;J777&amp;"_Challenge"&amp;K777&amp;"_"&amp;L777&amp;"_"&amp;M777))</f>
        <v/>
      </c>
      <c r="C777" t="str">
        <f t="shared" ca="1" si="36"/>
        <v/>
      </c>
      <c r="F777" t="str">
        <f ca="1">IF(ISNA(VLOOKUP(J777&amp;"_"&amp;K777&amp;"_"&amp;L777,[1]挑战模式!$A:$AS,14+M777,FALSE)),"",IF(VLOOKUP(J777&amp;"_"&amp;K777&amp;"_"&amp;L777,[1]挑战模式!$A:$AS,14+M777,FALSE)="","",IF(VLOOKUP(VLOOKUP(J777&amp;"_"&amp;K777&amp;"_"&amp;L777,[1]挑战模式!$A:$AS,14+M777,FALSE),[1]怪物!$B:$L,11,FALSE)=0,"",VLOOKUP(VLOOKUP(J777&amp;"_"&amp;K777&amp;"_"&amp;L777,[1]挑战模式!$A:$AS,14+M777,FALSE),[1]怪物!$B:$L,11,FALSE))))</f>
        <v/>
      </c>
      <c r="G777" t="str">
        <f t="shared" ca="1" si="37"/>
        <v/>
      </c>
      <c r="H777" t="str">
        <f t="shared" ca="1" si="38"/>
        <v/>
      </c>
      <c r="I777" t="str">
        <f ca="1">IF(B777="","",IF(RIGHT(VLOOKUP(J777&amp;"_"&amp;K777&amp;"_"&amp;L777,[1]挑战模式!$A:$AS,14+M777,FALSE),1)="3","EffectCreate_BossEffect;EffectCreate_MonsterShow","EffectCreate_MonsterShow"))</f>
        <v/>
      </c>
      <c r="J777" s="2">
        <v>0</v>
      </c>
      <c r="K777" s="2">
        <v>17</v>
      </c>
      <c r="L777" s="2">
        <v>1</v>
      </c>
      <c r="M777" s="2">
        <v>4</v>
      </c>
    </row>
    <row r="778" spans="2:13" x14ac:dyDescent="0.2">
      <c r="B778" t="str">
        <f ca="1">IF(ISNA(VLOOKUP(J778&amp;"_"&amp;K778&amp;"_"&amp;L778,[1]挑战模式!$A:$AS,1,FALSE)),"",IF(VLOOKUP(J778&amp;"_"&amp;K778&amp;"_"&amp;L778,[1]挑战模式!$A:$AS,14+M778,FALSE)="","","Monster_Season"&amp;J778&amp;"_Challenge"&amp;K778&amp;"_"&amp;L778&amp;"_"&amp;M778))</f>
        <v/>
      </c>
      <c r="C778" t="str">
        <f t="shared" ca="1" si="36"/>
        <v/>
      </c>
      <c r="F778" t="str">
        <f ca="1">IF(ISNA(VLOOKUP(J778&amp;"_"&amp;K778&amp;"_"&amp;L778,[1]挑战模式!$A:$AS,14+M778,FALSE)),"",IF(VLOOKUP(J778&amp;"_"&amp;K778&amp;"_"&amp;L778,[1]挑战模式!$A:$AS,14+M778,FALSE)="","",IF(VLOOKUP(VLOOKUP(J778&amp;"_"&amp;K778&amp;"_"&amp;L778,[1]挑战模式!$A:$AS,14+M778,FALSE),[1]怪物!$B:$L,11,FALSE)=0,"",VLOOKUP(VLOOKUP(J778&amp;"_"&amp;K778&amp;"_"&amp;L778,[1]挑战模式!$A:$AS,14+M778,FALSE),[1]怪物!$B:$L,11,FALSE))))</f>
        <v/>
      </c>
      <c r="G778" t="str">
        <f t="shared" ca="1" si="37"/>
        <v/>
      </c>
      <c r="H778" t="str">
        <f t="shared" ca="1" si="38"/>
        <v/>
      </c>
      <c r="I778" t="str">
        <f ca="1">IF(B778="","",IF(RIGHT(VLOOKUP(J778&amp;"_"&amp;K778&amp;"_"&amp;L778,[1]挑战模式!$A:$AS,14+M778,FALSE),1)="3","EffectCreate_BossEffect;EffectCreate_MonsterShow","EffectCreate_MonsterShow"))</f>
        <v/>
      </c>
      <c r="J778" s="2">
        <v>0</v>
      </c>
      <c r="K778" s="2">
        <v>17</v>
      </c>
      <c r="L778" s="2">
        <v>1</v>
      </c>
      <c r="M778" s="2">
        <v>5</v>
      </c>
    </row>
    <row r="779" spans="2:13" x14ac:dyDescent="0.2">
      <c r="B779" t="str">
        <f ca="1">IF(ISNA(VLOOKUP(J779&amp;"_"&amp;K779&amp;"_"&amp;L779,[1]挑战模式!$A:$AS,1,FALSE)),"",IF(VLOOKUP(J779&amp;"_"&amp;K779&amp;"_"&amp;L779,[1]挑战模式!$A:$AS,14+M779,FALSE)="","","Monster_Season"&amp;J779&amp;"_Challenge"&amp;K779&amp;"_"&amp;L779&amp;"_"&amp;M779))</f>
        <v/>
      </c>
      <c r="C779" t="str">
        <f t="shared" ca="1" si="36"/>
        <v/>
      </c>
      <c r="F779" t="str">
        <f ca="1">IF(ISNA(VLOOKUP(J779&amp;"_"&amp;K779&amp;"_"&amp;L779,[1]挑战模式!$A:$AS,14+M779,FALSE)),"",IF(VLOOKUP(J779&amp;"_"&amp;K779&amp;"_"&amp;L779,[1]挑战模式!$A:$AS,14+M779,FALSE)="","",IF(VLOOKUP(VLOOKUP(J779&amp;"_"&amp;K779&amp;"_"&amp;L779,[1]挑战模式!$A:$AS,14+M779,FALSE),[1]怪物!$B:$L,11,FALSE)=0,"",VLOOKUP(VLOOKUP(J779&amp;"_"&amp;K779&amp;"_"&amp;L779,[1]挑战模式!$A:$AS,14+M779,FALSE),[1]怪物!$B:$L,11,FALSE))))</f>
        <v/>
      </c>
      <c r="G779" t="str">
        <f t="shared" ca="1" si="37"/>
        <v/>
      </c>
      <c r="H779" t="str">
        <f t="shared" ca="1" si="38"/>
        <v/>
      </c>
      <c r="I779" t="str">
        <f ca="1">IF(B779="","",IF(RIGHT(VLOOKUP(J779&amp;"_"&amp;K779&amp;"_"&amp;L779,[1]挑战模式!$A:$AS,14+M779,FALSE),1)="3","EffectCreate_BossEffect;EffectCreate_MonsterShow","EffectCreate_MonsterShow"))</f>
        <v/>
      </c>
      <c r="J779" s="2">
        <v>0</v>
      </c>
      <c r="K779" s="2">
        <v>17</v>
      </c>
      <c r="L779" s="2">
        <v>1</v>
      </c>
      <c r="M779" s="2">
        <v>6</v>
      </c>
    </row>
    <row r="780" spans="2:13" x14ac:dyDescent="0.2">
      <c r="B780" t="str">
        <f ca="1">IF(ISNA(VLOOKUP(J780&amp;"_"&amp;K780&amp;"_"&amp;L780,[1]挑战模式!$A:$AS,1,FALSE)),"",IF(VLOOKUP(J780&amp;"_"&amp;K780&amp;"_"&amp;L780,[1]挑战模式!$A:$AS,14+M780,FALSE)="","","Monster_Season"&amp;J780&amp;"_Challenge"&amp;K780&amp;"_"&amp;L780&amp;"_"&amp;M780))</f>
        <v>Monster_Season0_Challenge17_2_1</v>
      </c>
      <c r="C780" t="str">
        <f t="shared" ca="1" si="36"/>
        <v>None</v>
      </c>
      <c r="F780" t="str">
        <f ca="1">IF(ISNA(VLOOKUP(J780&amp;"_"&amp;K780&amp;"_"&amp;L780,[1]挑战模式!$A:$AS,14+M780,FALSE)),"",IF(VLOOKUP(J780&amp;"_"&amp;K780&amp;"_"&amp;L780,[1]挑战模式!$A:$AS,14+M780,FALSE)="","",IF(VLOOKUP(VLOOKUP(J780&amp;"_"&amp;K780&amp;"_"&amp;L780,[1]挑战模式!$A:$AS,14+M780,FALSE),[1]怪物!$B:$L,11,FALSE)=0,"",VLOOKUP(VLOOKUP(J780&amp;"_"&amp;K780&amp;"_"&amp;L780,[1]挑战模式!$A:$AS,14+M780,FALSE),[1]怪物!$B:$L,11,FALSE))))</f>
        <v/>
      </c>
      <c r="G780" t="str">
        <f t="shared" ca="1" si="37"/>
        <v>Unit_Monster_Season0_Challenge17_2_1</v>
      </c>
      <c r="H780" t="str">
        <f t="shared" ca="1" si="38"/>
        <v>TowerDefense_Monster1</v>
      </c>
      <c r="I780" t="str">
        <f ca="1">IF(B780="","",IF(RIGHT(VLOOKUP(J780&amp;"_"&amp;K780&amp;"_"&amp;L780,[1]挑战模式!$A:$AS,14+M780,FALSE),1)="3","EffectCreate_BossEffect;EffectCreate_MonsterShow","EffectCreate_MonsterShow"))</f>
        <v>EffectCreate_MonsterShow</v>
      </c>
      <c r="J780" s="2">
        <v>0</v>
      </c>
      <c r="K780" s="2">
        <v>17</v>
      </c>
      <c r="L780" s="2">
        <v>2</v>
      </c>
      <c r="M780" s="2">
        <v>1</v>
      </c>
    </row>
    <row r="781" spans="2:13" x14ac:dyDescent="0.2">
      <c r="B781" t="str">
        <f ca="1">IF(ISNA(VLOOKUP(J781&amp;"_"&amp;K781&amp;"_"&amp;L781,[1]挑战模式!$A:$AS,1,FALSE)),"",IF(VLOOKUP(J781&amp;"_"&amp;K781&amp;"_"&amp;L781,[1]挑战模式!$A:$AS,14+M781,FALSE)="","","Monster_Season"&amp;J781&amp;"_Challenge"&amp;K781&amp;"_"&amp;L781&amp;"_"&amp;M781))</f>
        <v>Monster_Season0_Challenge17_2_2</v>
      </c>
      <c r="C781" t="str">
        <f t="shared" ca="1" si="36"/>
        <v>None</v>
      </c>
      <c r="F781" t="str">
        <f ca="1">IF(ISNA(VLOOKUP(J781&amp;"_"&amp;K781&amp;"_"&amp;L781,[1]挑战模式!$A:$AS,14+M781,FALSE)),"",IF(VLOOKUP(J781&amp;"_"&amp;K781&amp;"_"&amp;L781,[1]挑战模式!$A:$AS,14+M781,FALSE)="","",IF(VLOOKUP(VLOOKUP(J781&amp;"_"&amp;K781&amp;"_"&amp;L781,[1]挑战模式!$A:$AS,14+M781,FALSE),[1]怪物!$B:$L,11,FALSE)=0,"",VLOOKUP(VLOOKUP(J781&amp;"_"&amp;K781&amp;"_"&amp;L781,[1]挑战模式!$A:$AS,14+M781,FALSE),[1]怪物!$B:$L,11,FALSE))))</f>
        <v/>
      </c>
      <c r="G781" t="str">
        <f t="shared" ca="1" si="37"/>
        <v>Unit_Monster_Season0_Challenge17_2_2</v>
      </c>
      <c r="H781" t="str">
        <f t="shared" ca="1" si="38"/>
        <v>TowerDefense_Monster1</v>
      </c>
      <c r="I781" t="str">
        <f ca="1">IF(B781="","",IF(RIGHT(VLOOKUP(J781&amp;"_"&amp;K781&amp;"_"&amp;L781,[1]挑战模式!$A:$AS,14+M781,FALSE),1)="3","EffectCreate_BossEffect;EffectCreate_MonsterShow","EffectCreate_MonsterShow"))</f>
        <v>EffectCreate_MonsterShow</v>
      </c>
      <c r="J781" s="2">
        <v>0</v>
      </c>
      <c r="K781" s="2">
        <v>17</v>
      </c>
      <c r="L781" s="2">
        <v>2</v>
      </c>
      <c r="M781" s="2">
        <v>2</v>
      </c>
    </row>
    <row r="782" spans="2:13" x14ac:dyDescent="0.2">
      <c r="B782" t="str">
        <f ca="1">IF(ISNA(VLOOKUP(J782&amp;"_"&amp;K782&amp;"_"&amp;L782,[1]挑战模式!$A:$AS,1,FALSE)),"",IF(VLOOKUP(J782&amp;"_"&amp;K782&amp;"_"&amp;L782,[1]挑战模式!$A:$AS,14+M782,FALSE)="","","Monster_Season"&amp;J782&amp;"_Challenge"&amp;K782&amp;"_"&amp;L782&amp;"_"&amp;M782))</f>
        <v/>
      </c>
      <c r="C782" t="str">
        <f t="shared" ca="1" si="36"/>
        <v/>
      </c>
      <c r="F782" t="str">
        <f ca="1">IF(ISNA(VLOOKUP(J782&amp;"_"&amp;K782&amp;"_"&amp;L782,[1]挑战模式!$A:$AS,14+M782,FALSE)),"",IF(VLOOKUP(J782&amp;"_"&amp;K782&amp;"_"&amp;L782,[1]挑战模式!$A:$AS,14+M782,FALSE)="","",IF(VLOOKUP(VLOOKUP(J782&amp;"_"&amp;K782&amp;"_"&amp;L782,[1]挑战模式!$A:$AS,14+M782,FALSE),[1]怪物!$B:$L,11,FALSE)=0,"",VLOOKUP(VLOOKUP(J782&amp;"_"&amp;K782&amp;"_"&amp;L782,[1]挑战模式!$A:$AS,14+M782,FALSE),[1]怪物!$B:$L,11,FALSE))))</f>
        <v/>
      </c>
      <c r="G782" t="str">
        <f t="shared" ca="1" si="37"/>
        <v/>
      </c>
      <c r="H782" t="str">
        <f t="shared" ca="1" si="38"/>
        <v/>
      </c>
      <c r="I782" t="str">
        <f ca="1">IF(B782="","",IF(RIGHT(VLOOKUP(J782&amp;"_"&amp;K782&amp;"_"&amp;L782,[1]挑战模式!$A:$AS,14+M782,FALSE),1)="3","EffectCreate_BossEffect;EffectCreate_MonsterShow","EffectCreate_MonsterShow"))</f>
        <v/>
      </c>
      <c r="J782" s="2">
        <v>0</v>
      </c>
      <c r="K782" s="2">
        <v>17</v>
      </c>
      <c r="L782" s="2">
        <v>2</v>
      </c>
      <c r="M782" s="2">
        <v>3</v>
      </c>
    </row>
    <row r="783" spans="2:13" x14ac:dyDescent="0.2">
      <c r="B783" t="str">
        <f ca="1">IF(ISNA(VLOOKUP(J783&amp;"_"&amp;K783&amp;"_"&amp;L783,[1]挑战模式!$A:$AS,1,FALSE)),"",IF(VLOOKUP(J783&amp;"_"&amp;K783&amp;"_"&amp;L783,[1]挑战模式!$A:$AS,14+M783,FALSE)="","","Monster_Season"&amp;J783&amp;"_Challenge"&amp;K783&amp;"_"&amp;L783&amp;"_"&amp;M783))</f>
        <v/>
      </c>
      <c r="C783" t="str">
        <f t="shared" ca="1" si="36"/>
        <v/>
      </c>
      <c r="F783" t="str">
        <f ca="1">IF(ISNA(VLOOKUP(J783&amp;"_"&amp;K783&amp;"_"&amp;L783,[1]挑战模式!$A:$AS,14+M783,FALSE)),"",IF(VLOOKUP(J783&amp;"_"&amp;K783&amp;"_"&amp;L783,[1]挑战模式!$A:$AS,14+M783,FALSE)="","",IF(VLOOKUP(VLOOKUP(J783&amp;"_"&amp;K783&amp;"_"&amp;L783,[1]挑战模式!$A:$AS,14+M783,FALSE),[1]怪物!$B:$L,11,FALSE)=0,"",VLOOKUP(VLOOKUP(J783&amp;"_"&amp;K783&amp;"_"&amp;L783,[1]挑战模式!$A:$AS,14+M783,FALSE),[1]怪物!$B:$L,11,FALSE))))</f>
        <v/>
      </c>
      <c r="G783" t="str">
        <f t="shared" ca="1" si="37"/>
        <v/>
      </c>
      <c r="H783" t="str">
        <f t="shared" ca="1" si="38"/>
        <v/>
      </c>
      <c r="I783" t="str">
        <f ca="1">IF(B783="","",IF(RIGHT(VLOOKUP(J783&amp;"_"&amp;K783&amp;"_"&amp;L783,[1]挑战模式!$A:$AS,14+M783,FALSE),1)="3","EffectCreate_BossEffect;EffectCreate_MonsterShow","EffectCreate_MonsterShow"))</f>
        <v/>
      </c>
      <c r="J783" s="2">
        <v>0</v>
      </c>
      <c r="K783" s="2">
        <v>17</v>
      </c>
      <c r="L783" s="2">
        <v>2</v>
      </c>
      <c r="M783" s="2">
        <v>4</v>
      </c>
    </row>
    <row r="784" spans="2:13" x14ac:dyDescent="0.2">
      <c r="B784" t="str">
        <f ca="1">IF(ISNA(VLOOKUP(J784&amp;"_"&amp;K784&amp;"_"&amp;L784,[1]挑战模式!$A:$AS,1,FALSE)),"",IF(VLOOKUP(J784&amp;"_"&amp;K784&amp;"_"&amp;L784,[1]挑战模式!$A:$AS,14+M784,FALSE)="","","Monster_Season"&amp;J784&amp;"_Challenge"&amp;K784&amp;"_"&amp;L784&amp;"_"&amp;M784))</f>
        <v/>
      </c>
      <c r="C784" t="str">
        <f t="shared" ca="1" si="36"/>
        <v/>
      </c>
      <c r="F784" t="str">
        <f ca="1">IF(ISNA(VLOOKUP(J784&amp;"_"&amp;K784&amp;"_"&amp;L784,[1]挑战模式!$A:$AS,14+M784,FALSE)),"",IF(VLOOKUP(J784&amp;"_"&amp;K784&amp;"_"&amp;L784,[1]挑战模式!$A:$AS,14+M784,FALSE)="","",IF(VLOOKUP(VLOOKUP(J784&amp;"_"&amp;K784&amp;"_"&amp;L784,[1]挑战模式!$A:$AS,14+M784,FALSE),[1]怪物!$B:$L,11,FALSE)=0,"",VLOOKUP(VLOOKUP(J784&amp;"_"&amp;K784&amp;"_"&amp;L784,[1]挑战模式!$A:$AS,14+M784,FALSE),[1]怪物!$B:$L,11,FALSE))))</f>
        <v/>
      </c>
      <c r="G784" t="str">
        <f t="shared" ca="1" si="37"/>
        <v/>
      </c>
      <c r="H784" t="str">
        <f t="shared" ca="1" si="38"/>
        <v/>
      </c>
      <c r="I784" t="str">
        <f ca="1">IF(B784="","",IF(RIGHT(VLOOKUP(J784&amp;"_"&amp;K784&amp;"_"&amp;L784,[1]挑战模式!$A:$AS,14+M784,FALSE),1)="3","EffectCreate_BossEffect;EffectCreate_MonsterShow","EffectCreate_MonsterShow"))</f>
        <v/>
      </c>
      <c r="J784" s="2">
        <v>0</v>
      </c>
      <c r="K784" s="2">
        <v>17</v>
      </c>
      <c r="L784" s="2">
        <v>2</v>
      </c>
      <c r="M784" s="2">
        <v>5</v>
      </c>
    </row>
    <row r="785" spans="2:13" x14ac:dyDescent="0.2">
      <c r="B785" t="str">
        <f ca="1">IF(ISNA(VLOOKUP(J785&amp;"_"&amp;K785&amp;"_"&amp;L785,[1]挑战模式!$A:$AS,1,FALSE)),"",IF(VLOOKUP(J785&amp;"_"&amp;K785&amp;"_"&amp;L785,[1]挑战模式!$A:$AS,14+M785,FALSE)="","","Monster_Season"&amp;J785&amp;"_Challenge"&amp;K785&amp;"_"&amp;L785&amp;"_"&amp;M785))</f>
        <v/>
      </c>
      <c r="C785" t="str">
        <f t="shared" ca="1" si="36"/>
        <v/>
      </c>
      <c r="F785" t="str">
        <f ca="1">IF(ISNA(VLOOKUP(J785&amp;"_"&amp;K785&amp;"_"&amp;L785,[1]挑战模式!$A:$AS,14+M785,FALSE)),"",IF(VLOOKUP(J785&amp;"_"&amp;K785&amp;"_"&amp;L785,[1]挑战模式!$A:$AS,14+M785,FALSE)="","",IF(VLOOKUP(VLOOKUP(J785&amp;"_"&amp;K785&amp;"_"&amp;L785,[1]挑战模式!$A:$AS,14+M785,FALSE),[1]怪物!$B:$L,11,FALSE)=0,"",VLOOKUP(VLOOKUP(J785&amp;"_"&amp;K785&amp;"_"&amp;L785,[1]挑战模式!$A:$AS,14+M785,FALSE),[1]怪物!$B:$L,11,FALSE))))</f>
        <v/>
      </c>
      <c r="G785" t="str">
        <f t="shared" ca="1" si="37"/>
        <v/>
      </c>
      <c r="H785" t="str">
        <f t="shared" ca="1" si="38"/>
        <v/>
      </c>
      <c r="I785" t="str">
        <f ca="1">IF(B785="","",IF(RIGHT(VLOOKUP(J785&amp;"_"&amp;K785&amp;"_"&amp;L785,[1]挑战模式!$A:$AS,14+M785,FALSE),1)="3","EffectCreate_BossEffect;EffectCreate_MonsterShow","EffectCreate_MonsterShow"))</f>
        <v/>
      </c>
      <c r="J785" s="2">
        <v>0</v>
      </c>
      <c r="K785" s="2">
        <v>17</v>
      </c>
      <c r="L785" s="2">
        <v>2</v>
      </c>
      <c r="M785" s="2">
        <v>6</v>
      </c>
    </row>
    <row r="786" spans="2:13" x14ac:dyDescent="0.2">
      <c r="B786" t="str">
        <f ca="1">IF(ISNA(VLOOKUP(J786&amp;"_"&amp;K786&amp;"_"&amp;L786,[1]挑战模式!$A:$AS,1,FALSE)),"",IF(VLOOKUP(J786&amp;"_"&amp;K786&amp;"_"&amp;L786,[1]挑战模式!$A:$AS,14+M786,FALSE)="","","Monster_Season"&amp;J786&amp;"_Challenge"&amp;K786&amp;"_"&amp;L786&amp;"_"&amp;M786))</f>
        <v>Monster_Season0_Challenge17_3_1</v>
      </c>
      <c r="C786" t="str">
        <f t="shared" ca="1" si="36"/>
        <v>None</v>
      </c>
      <c r="F786" t="str">
        <f ca="1">IF(ISNA(VLOOKUP(J786&amp;"_"&amp;K786&amp;"_"&amp;L786,[1]挑战模式!$A:$AS,14+M786,FALSE)),"",IF(VLOOKUP(J786&amp;"_"&amp;K786&amp;"_"&amp;L786,[1]挑战模式!$A:$AS,14+M786,FALSE)="","",IF(VLOOKUP(VLOOKUP(J786&amp;"_"&amp;K786&amp;"_"&amp;L786,[1]挑战模式!$A:$AS,14+M786,FALSE),[1]怪物!$B:$L,11,FALSE)=0,"",VLOOKUP(VLOOKUP(J786&amp;"_"&amp;K786&amp;"_"&amp;L786,[1]挑战模式!$A:$AS,14+M786,FALSE),[1]怪物!$B:$L,11,FALSE))))</f>
        <v/>
      </c>
      <c r="G786" t="str">
        <f t="shared" ca="1" si="37"/>
        <v>Unit_Monster_Season0_Challenge17_3_1</v>
      </c>
      <c r="H786" t="str">
        <f t="shared" ca="1" si="38"/>
        <v>TowerDefense_Monster1</v>
      </c>
      <c r="I786" t="str">
        <f ca="1">IF(B786="","",IF(RIGHT(VLOOKUP(J786&amp;"_"&amp;K786&amp;"_"&amp;L786,[1]挑战模式!$A:$AS,14+M786,FALSE),1)="3","EffectCreate_BossEffect;EffectCreate_MonsterShow","EffectCreate_MonsterShow"))</f>
        <v>EffectCreate_MonsterShow</v>
      </c>
      <c r="J786" s="2">
        <v>0</v>
      </c>
      <c r="K786" s="2">
        <v>17</v>
      </c>
      <c r="L786" s="2">
        <v>3</v>
      </c>
      <c r="M786" s="2">
        <v>1</v>
      </c>
    </row>
    <row r="787" spans="2:13" x14ac:dyDescent="0.2">
      <c r="B787" t="str">
        <f ca="1">IF(ISNA(VLOOKUP(J787&amp;"_"&amp;K787&amp;"_"&amp;L787,[1]挑战模式!$A:$AS,1,FALSE)),"",IF(VLOOKUP(J787&amp;"_"&amp;K787&amp;"_"&amp;L787,[1]挑战模式!$A:$AS,14+M787,FALSE)="","","Monster_Season"&amp;J787&amp;"_Challenge"&amp;K787&amp;"_"&amp;L787&amp;"_"&amp;M787))</f>
        <v>Monster_Season0_Challenge17_3_2</v>
      </c>
      <c r="C787" t="str">
        <f t="shared" ca="1" si="36"/>
        <v>None</v>
      </c>
      <c r="F787" t="str">
        <f ca="1">IF(ISNA(VLOOKUP(J787&amp;"_"&amp;K787&amp;"_"&amp;L787,[1]挑战模式!$A:$AS,14+M787,FALSE)),"",IF(VLOOKUP(J787&amp;"_"&amp;K787&amp;"_"&amp;L787,[1]挑战模式!$A:$AS,14+M787,FALSE)="","",IF(VLOOKUP(VLOOKUP(J787&amp;"_"&amp;K787&amp;"_"&amp;L787,[1]挑战模式!$A:$AS,14+M787,FALSE),[1]怪物!$B:$L,11,FALSE)=0,"",VLOOKUP(VLOOKUP(J787&amp;"_"&amp;K787&amp;"_"&amp;L787,[1]挑战模式!$A:$AS,14+M787,FALSE),[1]怪物!$B:$L,11,FALSE))))</f>
        <v/>
      </c>
      <c r="G787" t="str">
        <f t="shared" ca="1" si="37"/>
        <v>Unit_Monster_Season0_Challenge17_3_2</v>
      </c>
      <c r="H787" t="str">
        <f t="shared" ca="1" si="38"/>
        <v>TowerDefense_Monster1</v>
      </c>
      <c r="I787" t="str">
        <f ca="1">IF(B787="","",IF(RIGHT(VLOOKUP(J787&amp;"_"&amp;K787&amp;"_"&amp;L787,[1]挑战模式!$A:$AS,14+M787,FALSE),1)="3","EffectCreate_BossEffect;EffectCreate_MonsterShow","EffectCreate_MonsterShow"))</f>
        <v>EffectCreate_MonsterShow</v>
      </c>
      <c r="J787" s="2">
        <v>0</v>
      </c>
      <c r="K787" s="2">
        <v>17</v>
      </c>
      <c r="L787" s="2">
        <v>3</v>
      </c>
      <c r="M787" s="2">
        <v>2</v>
      </c>
    </row>
    <row r="788" spans="2:13" x14ac:dyDescent="0.2">
      <c r="B788" t="str">
        <f ca="1">IF(ISNA(VLOOKUP(J788&amp;"_"&amp;K788&amp;"_"&amp;L788,[1]挑战模式!$A:$AS,1,FALSE)),"",IF(VLOOKUP(J788&amp;"_"&amp;K788&amp;"_"&amp;L788,[1]挑战模式!$A:$AS,14+M788,FALSE)="","","Monster_Season"&amp;J788&amp;"_Challenge"&amp;K788&amp;"_"&amp;L788&amp;"_"&amp;M788))</f>
        <v/>
      </c>
      <c r="C788" t="str">
        <f t="shared" ca="1" si="36"/>
        <v/>
      </c>
      <c r="F788" t="str">
        <f ca="1">IF(ISNA(VLOOKUP(J788&amp;"_"&amp;K788&amp;"_"&amp;L788,[1]挑战模式!$A:$AS,14+M788,FALSE)),"",IF(VLOOKUP(J788&amp;"_"&amp;K788&amp;"_"&amp;L788,[1]挑战模式!$A:$AS,14+M788,FALSE)="","",IF(VLOOKUP(VLOOKUP(J788&amp;"_"&amp;K788&amp;"_"&amp;L788,[1]挑战模式!$A:$AS,14+M788,FALSE),[1]怪物!$B:$L,11,FALSE)=0,"",VLOOKUP(VLOOKUP(J788&amp;"_"&amp;K788&amp;"_"&amp;L788,[1]挑战模式!$A:$AS,14+M788,FALSE),[1]怪物!$B:$L,11,FALSE))))</f>
        <v/>
      </c>
      <c r="G788" t="str">
        <f t="shared" ca="1" si="37"/>
        <v/>
      </c>
      <c r="H788" t="str">
        <f t="shared" ca="1" si="38"/>
        <v/>
      </c>
      <c r="I788" t="str">
        <f ca="1">IF(B788="","",IF(RIGHT(VLOOKUP(J788&amp;"_"&amp;K788&amp;"_"&amp;L788,[1]挑战模式!$A:$AS,14+M788,FALSE),1)="3","EffectCreate_BossEffect;EffectCreate_MonsterShow","EffectCreate_MonsterShow"))</f>
        <v/>
      </c>
      <c r="J788" s="2">
        <v>0</v>
      </c>
      <c r="K788" s="2">
        <v>17</v>
      </c>
      <c r="L788" s="2">
        <v>3</v>
      </c>
      <c r="M788" s="2">
        <v>3</v>
      </c>
    </row>
    <row r="789" spans="2:13" x14ac:dyDescent="0.2">
      <c r="B789" t="str">
        <f ca="1">IF(ISNA(VLOOKUP(J789&amp;"_"&amp;K789&amp;"_"&amp;L789,[1]挑战模式!$A:$AS,1,FALSE)),"",IF(VLOOKUP(J789&amp;"_"&amp;K789&amp;"_"&amp;L789,[1]挑战模式!$A:$AS,14+M789,FALSE)="","","Monster_Season"&amp;J789&amp;"_Challenge"&amp;K789&amp;"_"&amp;L789&amp;"_"&amp;M789))</f>
        <v/>
      </c>
      <c r="C789" t="str">
        <f t="shared" ca="1" si="36"/>
        <v/>
      </c>
      <c r="F789" t="str">
        <f ca="1">IF(ISNA(VLOOKUP(J789&amp;"_"&amp;K789&amp;"_"&amp;L789,[1]挑战模式!$A:$AS,14+M789,FALSE)),"",IF(VLOOKUP(J789&amp;"_"&amp;K789&amp;"_"&amp;L789,[1]挑战模式!$A:$AS,14+M789,FALSE)="","",IF(VLOOKUP(VLOOKUP(J789&amp;"_"&amp;K789&amp;"_"&amp;L789,[1]挑战模式!$A:$AS,14+M789,FALSE),[1]怪物!$B:$L,11,FALSE)=0,"",VLOOKUP(VLOOKUP(J789&amp;"_"&amp;K789&amp;"_"&amp;L789,[1]挑战模式!$A:$AS,14+M789,FALSE),[1]怪物!$B:$L,11,FALSE))))</f>
        <v/>
      </c>
      <c r="G789" t="str">
        <f t="shared" ca="1" si="37"/>
        <v/>
      </c>
      <c r="H789" t="str">
        <f t="shared" ca="1" si="38"/>
        <v/>
      </c>
      <c r="I789" t="str">
        <f ca="1">IF(B789="","",IF(RIGHT(VLOOKUP(J789&amp;"_"&amp;K789&amp;"_"&amp;L789,[1]挑战模式!$A:$AS,14+M789,FALSE),1)="3","EffectCreate_BossEffect;EffectCreate_MonsterShow","EffectCreate_MonsterShow"))</f>
        <v/>
      </c>
      <c r="J789" s="2">
        <v>0</v>
      </c>
      <c r="K789" s="2">
        <v>17</v>
      </c>
      <c r="L789" s="2">
        <v>3</v>
      </c>
      <c r="M789" s="2">
        <v>4</v>
      </c>
    </row>
    <row r="790" spans="2:13" x14ac:dyDescent="0.2">
      <c r="B790" t="str">
        <f ca="1">IF(ISNA(VLOOKUP(J790&amp;"_"&amp;K790&amp;"_"&amp;L790,[1]挑战模式!$A:$AS,1,FALSE)),"",IF(VLOOKUP(J790&amp;"_"&amp;K790&amp;"_"&amp;L790,[1]挑战模式!$A:$AS,14+M790,FALSE)="","","Monster_Season"&amp;J790&amp;"_Challenge"&amp;K790&amp;"_"&amp;L790&amp;"_"&amp;M790))</f>
        <v/>
      </c>
      <c r="C790" t="str">
        <f t="shared" ca="1" si="36"/>
        <v/>
      </c>
      <c r="F790" t="str">
        <f ca="1">IF(ISNA(VLOOKUP(J790&amp;"_"&amp;K790&amp;"_"&amp;L790,[1]挑战模式!$A:$AS,14+M790,FALSE)),"",IF(VLOOKUP(J790&amp;"_"&amp;K790&amp;"_"&amp;L790,[1]挑战模式!$A:$AS,14+M790,FALSE)="","",IF(VLOOKUP(VLOOKUP(J790&amp;"_"&amp;K790&amp;"_"&amp;L790,[1]挑战模式!$A:$AS,14+M790,FALSE),[1]怪物!$B:$L,11,FALSE)=0,"",VLOOKUP(VLOOKUP(J790&amp;"_"&amp;K790&amp;"_"&amp;L790,[1]挑战模式!$A:$AS,14+M790,FALSE),[1]怪物!$B:$L,11,FALSE))))</f>
        <v/>
      </c>
      <c r="G790" t="str">
        <f t="shared" ca="1" si="37"/>
        <v/>
      </c>
      <c r="H790" t="str">
        <f t="shared" ca="1" si="38"/>
        <v/>
      </c>
      <c r="I790" t="str">
        <f ca="1">IF(B790="","",IF(RIGHT(VLOOKUP(J790&amp;"_"&amp;K790&amp;"_"&amp;L790,[1]挑战模式!$A:$AS,14+M790,FALSE),1)="3","EffectCreate_BossEffect;EffectCreate_MonsterShow","EffectCreate_MonsterShow"))</f>
        <v/>
      </c>
      <c r="J790" s="2">
        <v>0</v>
      </c>
      <c r="K790" s="2">
        <v>17</v>
      </c>
      <c r="L790" s="2">
        <v>3</v>
      </c>
      <c r="M790" s="2">
        <v>5</v>
      </c>
    </row>
    <row r="791" spans="2:13" x14ac:dyDescent="0.2">
      <c r="B791" t="str">
        <f ca="1">IF(ISNA(VLOOKUP(J791&amp;"_"&amp;K791&amp;"_"&amp;L791,[1]挑战模式!$A:$AS,1,FALSE)),"",IF(VLOOKUP(J791&amp;"_"&amp;K791&amp;"_"&amp;L791,[1]挑战模式!$A:$AS,14+M791,FALSE)="","","Monster_Season"&amp;J791&amp;"_Challenge"&amp;K791&amp;"_"&amp;L791&amp;"_"&amp;M791))</f>
        <v/>
      </c>
      <c r="C791" t="str">
        <f t="shared" ca="1" si="36"/>
        <v/>
      </c>
      <c r="F791" t="str">
        <f ca="1">IF(ISNA(VLOOKUP(J791&amp;"_"&amp;K791&amp;"_"&amp;L791,[1]挑战模式!$A:$AS,14+M791,FALSE)),"",IF(VLOOKUP(J791&amp;"_"&amp;K791&amp;"_"&amp;L791,[1]挑战模式!$A:$AS,14+M791,FALSE)="","",IF(VLOOKUP(VLOOKUP(J791&amp;"_"&amp;K791&amp;"_"&amp;L791,[1]挑战模式!$A:$AS,14+M791,FALSE),[1]怪物!$B:$L,11,FALSE)=0,"",VLOOKUP(VLOOKUP(J791&amp;"_"&amp;K791&amp;"_"&amp;L791,[1]挑战模式!$A:$AS,14+M791,FALSE),[1]怪物!$B:$L,11,FALSE))))</f>
        <v/>
      </c>
      <c r="G791" t="str">
        <f t="shared" ca="1" si="37"/>
        <v/>
      </c>
      <c r="H791" t="str">
        <f t="shared" ca="1" si="38"/>
        <v/>
      </c>
      <c r="I791" t="str">
        <f ca="1">IF(B791="","",IF(RIGHT(VLOOKUP(J791&amp;"_"&amp;K791&amp;"_"&amp;L791,[1]挑战模式!$A:$AS,14+M791,FALSE),1)="3","EffectCreate_BossEffect;EffectCreate_MonsterShow","EffectCreate_MonsterShow"))</f>
        <v/>
      </c>
      <c r="J791" s="2">
        <v>0</v>
      </c>
      <c r="K791" s="2">
        <v>17</v>
      </c>
      <c r="L791" s="2">
        <v>3</v>
      </c>
      <c r="M791" s="2">
        <v>6</v>
      </c>
    </row>
    <row r="792" spans="2:13" x14ac:dyDescent="0.2">
      <c r="B792" t="str">
        <f ca="1">IF(ISNA(VLOOKUP(J792&amp;"_"&amp;K792&amp;"_"&amp;L792,[1]挑战模式!$A:$AS,1,FALSE)),"",IF(VLOOKUP(J792&amp;"_"&amp;K792&amp;"_"&amp;L792,[1]挑战模式!$A:$AS,14+M792,FALSE)="","","Monster_Season"&amp;J792&amp;"_Challenge"&amp;K792&amp;"_"&amp;L792&amp;"_"&amp;M792))</f>
        <v>Monster_Season0_Challenge17_4_1</v>
      </c>
      <c r="C792" t="str">
        <f t="shared" ca="1" si="36"/>
        <v>None</v>
      </c>
      <c r="F792" t="str">
        <f ca="1">IF(ISNA(VLOOKUP(J792&amp;"_"&amp;K792&amp;"_"&amp;L792,[1]挑战模式!$A:$AS,14+M792,FALSE)),"",IF(VLOOKUP(J792&amp;"_"&amp;K792&amp;"_"&amp;L792,[1]挑战模式!$A:$AS,14+M792,FALSE)="","",IF(VLOOKUP(VLOOKUP(J792&amp;"_"&amp;K792&amp;"_"&amp;L792,[1]挑战模式!$A:$AS,14+M792,FALSE),[1]怪物!$B:$L,11,FALSE)=0,"",VLOOKUP(VLOOKUP(J792&amp;"_"&amp;K792&amp;"_"&amp;L792,[1]挑战模式!$A:$AS,14+M792,FALSE),[1]怪物!$B:$L,11,FALSE))))</f>
        <v/>
      </c>
      <c r="G792" t="str">
        <f t="shared" ca="1" si="37"/>
        <v>Unit_Monster_Season0_Challenge17_4_1</v>
      </c>
      <c r="H792" t="str">
        <f t="shared" ca="1" si="38"/>
        <v>TowerDefense_Monster1</v>
      </c>
      <c r="I792" t="str">
        <f ca="1">IF(B792="","",IF(RIGHT(VLOOKUP(J792&amp;"_"&amp;K792&amp;"_"&amp;L792,[1]挑战模式!$A:$AS,14+M792,FALSE),1)="3","EffectCreate_BossEffect;EffectCreate_MonsterShow","EffectCreate_MonsterShow"))</f>
        <v>EffectCreate_MonsterShow</v>
      </c>
      <c r="J792" s="2">
        <v>0</v>
      </c>
      <c r="K792" s="2">
        <v>17</v>
      </c>
      <c r="L792" s="2">
        <v>4</v>
      </c>
      <c r="M792" s="2">
        <v>1</v>
      </c>
    </row>
    <row r="793" spans="2:13" x14ac:dyDescent="0.2">
      <c r="B793" t="str">
        <f ca="1">IF(ISNA(VLOOKUP(J793&amp;"_"&amp;K793&amp;"_"&amp;L793,[1]挑战模式!$A:$AS,1,FALSE)),"",IF(VLOOKUP(J793&amp;"_"&amp;K793&amp;"_"&amp;L793,[1]挑战模式!$A:$AS,14+M793,FALSE)="","","Monster_Season"&amp;J793&amp;"_Challenge"&amp;K793&amp;"_"&amp;L793&amp;"_"&amp;M793))</f>
        <v>Monster_Season0_Challenge17_4_2</v>
      </c>
      <c r="C793" t="str">
        <f t="shared" ca="1" si="36"/>
        <v>None</v>
      </c>
      <c r="F793" t="str">
        <f ca="1">IF(ISNA(VLOOKUP(J793&amp;"_"&amp;K793&amp;"_"&amp;L793,[1]挑战模式!$A:$AS,14+M793,FALSE)),"",IF(VLOOKUP(J793&amp;"_"&amp;K793&amp;"_"&amp;L793,[1]挑战模式!$A:$AS,14+M793,FALSE)="","",IF(VLOOKUP(VLOOKUP(J793&amp;"_"&amp;K793&amp;"_"&amp;L793,[1]挑战模式!$A:$AS,14+M793,FALSE),[1]怪物!$B:$L,11,FALSE)=0,"",VLOOKUP(VLOOKUP(J793&amp;"_"&amp;K793&amp;"_"&amp;L793,[1]挑战模式!$A:$AS,14+M793,FALSE),[1]怪物!$B:$L,11,FALSE))))</f>
        <v/>
      </c>
      <c r="G793" t="str">
        <f t="shared" ca="1" si="37"/>
        <v>Unit_Monster_Season0_Challenge17_4_2</v>
      </c>
      <c r="H793" t="str">
        <f t="shared" ca="1" si="38"/>
        <v>TowerDefense_Monster1</v>
      </c>
      <c r="I793" t="str">
        <f ca="1">IF(B793="","",IF(RIGHT(VLOOKUP(J793&amp;"_"&amp;K793&amp;"_"&amp;L793,[1]挑战模式!$A:$AS,14+M793,FALSE),1)="3","EffectCreate_BossEffect;EffectCreate_MonsterShow","EffectCreate_MonsterShow"))</f>
        <v>EffectCreate_MonsterShow</v>
      </c>
      <c r="J793" s="2">
        <v>0</v>
      </c>
      <c r="K793" s="2">
        <v>17</v>
      </c>
      <c r="L793" s="2">
        <v>4</v>
      </c>
      <c r="M793" s="2">
        <v>2</v>
      </c>
    </row>
    <row r="794" spans="2:13" x14ac:dyDescent="0.2">
      <c r="B794" t="str">
        <f ca="1">IF(ISNA(VLOOKUP(J794&amp;"_"&amp;K794&amp;"_"&amp;L794,[1]挑战模式!$A:$AS,1,FALSE)),"",IF(VLOOKUP(J794&amp;"_"&amp;K794&amp;"_"&amp;L794,[1]挑战模式!$A:$AS,14+M794,FALSE)="","","Monster_Season"&amp;J794&amp;"_Challenge"&amp;K794&amp;"_"&amp;L794&amp;"_"&amp;M794))</f>
        <v>Monster_Season0_Challenge17_4_3</v>
      </c>
      <c r="C794" t="str">
        <f t="shared" ca="1" si="36"/>
        <v>None</v>
      </c>
      <c r="F794" t="str">
        <f ca="1">IF(ISNA(VLOOKUP(J794&amp;"_"&amp;K794&amp;"_"&amp;L794,[1]挑战模式!$A:$AS,14+M794,FALSE)),"",IF(VLOOKUP(J794&amp;"_"&amp;K794&amp;"_"&amp;L794,[1]挑战模式!$A:$AS,14+M794,FALSE)="","",IF(VLOOKUP(VLOOKUP(J794&amp;"_"&amp;K794&amp;"_"&amp;L794,[1]挑战模式!$A:$AS,14+M794,FALSE),[1]怪物!$B:$L,11,FALSE)=0,"",VLOOKUP(VLOOKUP(J794&amp;"_"&amp;K794&amp;"_"&amp;L794,[1]挑战模式!$A:$AS,14+M794,FALSE),[1]怪物!$B:$L,11,FALSE))))</f>
        <v/>
      </c>
      <c r="G794" t="str">
        <f t="shared" ca="1" si="37"/>
        <v>Unit_Monster_Season0_Challenge17_4_3</v>
      </c>
      <c r="H794" t="str">
        <f t="shared" ca="1" si="38"/>
        <v>TowerDefense_Monster1</v>
      </c>
      <c r="I794" t="str">
        <f ca="1">IF(B794="","",IF(RIGHT(VLOOKUP(J794&amp;"_"&amp;K794&amp;"_"&amp;L794,[1]挑战模式!$A:$AS,14+M794,FALSE),1)="3","EffectCreate_BossEffect;EffectCreate_MonsterShow","EffectCreate_MonsterShow"))</f>
        <v>EffectCreate_MonsterShow</v>
      </c>
      <c r="J794" s="2">
        <v>0</v>
      </c>
      <c r="K794" s="2">
        <v>17</v>
      </c>
      <c r="L794" s="2">
        <v>4</v>
      </c>
      <c r="M794" s="2">
        <v>3</v>
      </c>
    </row>
    <row r="795" spans="2:13" x14ac:dyDescent="0.2">
      <c r="B795" t="str">
        <f ca="1">IF(ISNA(VLOOKUP(J795&amp;"_"&amp;K795&amp;"_"&amp;L795,[1]挑战模式!$A:$AS,1,FALSE)),"",IF(VLOOKUP(J795&amp;"_"&amp;K795&amp;"_"&amp;L795,[1]挑战模式!$A:$AS,14+M795,FALSE)="","","Monster_Season"&amp;J795&amp;"_Challenge"&amp;K795&amp;"_"&amp;L795&amp;"_"&amp;M795))</f>
        <v/>
      </c>
      <c r="C795" t="str">
        <f t="shared" ca="1" si="36"/>
        <v/>
      </c>
      <c r="F795" t="str">
        <f ca="1">IF(ISNA(VLOOKUP(J795&amp;"_"&amp;K795&amp;"_"&amp;L795,[1]挑战模式!$A:$AS,14+M795,FALSE)),"",IF(VLOOKUP(J795&amp;"_"&amp;K795&amp;"_"&amp;L795,[1]挑战模式!$A:$AS,14+M795,FALSE)="","",IF(VLOOKUP(VLOOKUP(J795&amp;"_"&amp;K795&amp;"_"&amp;L795,[1]挑战模式!$A:$AS,14+M795,FALSE),[1]怪物!$B:$L,11,FALSE)=0,"",VLOOKUP(VLOOKUP(J795&amp;"_"&amp;K795&amp;"_"&amp;L795,[1]挑战模式!$A:$AS,14+M795,FALSE),[1]怪物!$B:$L,11,FALSE))))</f>
        <v/>
      </c>
      <c r="G795" t="str">
        <f t="shared" ca="1" si="37"/>
        <v/>
      </c>
      <c r="H795" t="str">
        <f t="shared" ca="1" si="38"/>
        <v/>
      </c>
      <c r="I795" t="str">
        <f ca="1">IF(B795="","",IF(RIGHT(VLOOKUP(J795&amp;"_"&amp;K795&amp;"_"&amp;L795,[1]挑战模式!$A:$AS,14+M795,FALSE),1)="3","EffectCreate_BossEffect;EffectCreate_MonsterShow","EffectCreate_MonsterShow"))</f>
        <v/>
      </c>
      <c r="J795" s="2">
        <v>0</v>
      </c>
      <c r="K795" s="2">
        <v>17</v>
      </c>
      <c r="L795" s="2">
        <v>4</v>
      </c>
      <c r="M795" s="2">
        <v>4</v>
      </c>
    </row>
    <row r="796" spans="2:13" x14ac:dyDescent="0.2">
      <c r="B796" t="str">
        <f ca="1">IF(ISNA(VLOOKUP(J796&amp;"_"&amp;K796&amp;"_"&amp;L796,[1]挑战模式!$A:$AS,1,FALSE)),"",IF(VLOOKUP(J796&amp;"_"&amp;K796&amp;"_"&amp;L796,[1]挑战模式!$A:$AS,14+M796,FALSE)="","","Monster_Season"&amp;J796&amp;"_Challenge"&amp;K796&amp;"_"&amp;L796&amp;"_"&amp;M796))</f>
        <v/>
      </c>
      <c r="C796" t="str">
        <f t="shared" ca="1" si="36"/>
        <v/>
      </c>
      <c r="F796" t="str">
        <f ca="1">IF(ISNA(VLOOKUP(J796&amp;"_"&amp;K796&amp;"_"&amp;L796,[1]挑战模式!$A:$AS,14+M796,FALSE)),"",IF(VLOOKUP(J796&amp;"_"&amp;K796&amp;"_"&amp;L796,[1]挑战模式!$A:$AS,14+M796,FALSE)="","",IF(VLOOKUP(VLOOKUP(J796&amp;"_"&amp;K796&amp;"_"&amp;L796,[1]挑战模式!$A:$AS,14+M796,FALSE),[1]怪物!$B:$L,11,FALSE)=0,"",VLOOKUP(VLOOKUP(J796&amp;"_"&amp;K796&amp;"_"&amp;L796,[1]挑战模式!$A:$AS,14+M796,FALSE),[1]怪物!$B:$L,11,FALSE))))</f>
        <v/>
      </c>
      <c r="G796" t="str">
        <f t="shared" ca="1" si="37"/>
        <v/>
      </c>
      <c r="H796" t="str">
        <f t="shared" ca="1" si="38"/>
        <v/>
      </c>
      <c r="I796" t="str">
        <f ca="1">IF(B796="","",IF(RIGHT(VLOOKUP(J796&amp;"_"&amp;K796&amp;"_"&amp;L796,[1]挑战模式!$A:$AS,14+M796,FALSE),1)="3","EffectCreate_BossEffect;EffectCreate_MonsterShow","EffectCreate_MonsterShow"))</f>
        <v/>
      </c>
      <c r="J796" s="2">
        <v>0</v>
      </c>
      <c r="K796" s="2">
        <v>17</v>
      </c>
      <c r="L796" s="2">
        <v>4</v>
      </c>
      <c r="M796" s="2">
        <v>5</v>
      </c>
    </row>
    <row r="797" spans="2:13" x14ac:dyDescent="0.2">
      <c r="B797" t="str">
        <f ca="1">IF(ISNA(VLOOKUP(J797&amp;"_"&amp;K797&amp;"_"&amp;L797,[1]挑战模式!$A:$AS,1,FALSE)),"",IF(VLOOKUP(J797&amp;"_"&amp;K797&amp;"_"&amp;L797,[1]挑战模式!$A:$AS,14+M797,FALSE)="","","Monster_Season"&amp;J797&amp;"_Challenge"&amp;K797&amp;"_"&amp;L797&amp;"_"&amp;M797))</f>
        <v/>
      </c>
      <c r="C797" t="str">
        <f t="shared" ca="1" si="36"/>
        <v/>
      </c>
      <c r="F797" t="str">
        <f ca="1">IF(ISNA(VLOOKUP(J797&amp;"_"&amp;K797&amp;"_"&amp;L797,[1]挑战模式!$A:$AS,14+M797,FALSE)),"",IF(VLOOKUP(J797&amp;"_"&amp;K797&amp;"_"&amp;L797,[1]挑战模式!$A:$AS,14+M797,FALSE)="","",IF(VLOOKUP(VLOOKUP(J797&amp;"_"&amp;K797&amp;"_"&amp;L797,[1]挑战模式!$A:$AS,14+M797,FALSE),[1]怪物!$B:$L,11,FALSE)=0,"",VLOOKUP(VLOOKUP(J797&amp;"_"&amp;K797&amp;"_"&amp;L797,[1]挑战模式!$A:$AS,14+M797,FALSE),[1]怪物!$B:$L,11,FALSE))))</f>
        <v/>
      </c>
      <c r="G797" t="str">
        <f t="shared" ca="1" si="37"/>
        <v/>
      </c>
      <c r="H797" t="str">
        <f t="shared" ca="1" si="38"/>
        <v/>
      </c>
      <c r="I797" t="str">
        <f ca="1">IF(B797="","",IF(RIGHT(VLOOKUP(J797&amp;"_"&amp;K797&amp;"_"&amp;L797,[1]挑战模式!$A:$AS,14+M797,FALSE),1)="3","EffectCreate_BossEffect;EffectCreate_MonsterShow","EffectCreate_MonsterShow"))</f>
        <v/>
      </c>
      <c r="J797" s="2">
        <v>0</v>
      </c>
      <c r="K797" s="2">
        <v>17</v>
      </c>
      <c r="L797" s="2">
        <v>4</v>
      </c>
      <c r="M797" s="2">
        <v>6</v>
      </c>
    </row>
    <row r="798" spans="2:13" x14ac:dyDescent="0.2">
      <c r="B798" t="str">
        <f ca="1">IF(ISNA(VLOOKUP(J798&amp;"_"&amp;K798&amp;"_"&amp;L798,[1]挑战模式!$A:$AS,1,FALSE)),"",IF(VLOOKUP(J798&amp;"_"&amp;K798&amp;"_"&amp;L798,[1]挑战模式!$A:$AS,14+M798,FALSE)="","","Monster_Season"&amp;J798&amp;"_Challenge"&amp;K798&amp;"_"&amp;L798&amp;"_"&amp;M798))</f>
        <v>Monster_Season0_Challenge17_5_1</v>
      </c>
      <c r="C798" t="str">
        <f t="shared" ca="1" si="36"/>
        <v>None</v>
      </c>
      <c r="F798" t="str">
        <f ca="1">IF(ISNA(VLOOKUP(J798&amp;"_"&amp;K798&amp;"_"&amp;L798,[1]挑战模式!$A:$AS,14+M798,FALSE)),"",IF(VLOOKUP(J798&amp;"_"&amp;K798&amp;"_"&amp;L798,[1]挑战模式!$A:$AS,14+M798,FALSE)="","",IF(VLOOKUP(VLOOKUP(J798&amp;"_"&amp;K798&amp;"_"&amp;L798,[1]挑战模式!$A:$AS,14+M798,FALSE),[1]怪物!$B:$L,11,FALSE)=0,"",VLOOKUP(VLOOKUP(J798&amp;"_"&amp;K798&amp;"_"&amp;L798,[1]挑战模式!$A:$AS,14+M798,FALSE),[1]怪物!$B:$L,11,FALSE))))</f>
        <v/>
      </c>
      <c r="G798" t="str">
        <f t="shared" ca="1" si="37"/>
        <v>Unit_Monster_Season0_Challenge17_5_1</v>
      </c>
      <c r="H798" t="str">
        <f t="shared" ca="1" si="38"/>
        <v>TowerDefense_Monster1</v>
      </c>
      <c r="I798" t="str">
        <f ca="1">IF(B798="","",IF(RIGHT(VLOOKUP(J798&amp;"_"&amp;K798&amp;"_"&amp;L798,[1]挑战模式!$A:$AS,14+M798,FALSE),1)="3","EffectCreate_BossEffect;EffectCreate_MonsterShow","EffectCreate_MonsterShow"))</f>
        <v>EffectCreate_MonsterShow</v>
      </c>
      <c r="J798" s="2">
        <v>0</v>
      </c>
      <c r="K798" s="2">
        <v>17</v>
      </c>
      <c r="L798" s="2">
        <v>5</v>
      </c>
      <c r="M798" s="2">
        <v>1</v>
      </c>
    </row>
    <row r="799" spans="2:13" x14ac:dyDescent="0.2">
      <c r="B799" t="str">
        <f ca="1">IF(ISNA(VLOOKUP(J799&amp;"_"&amp;K799&amp;"_"&amp;L799,[1]挑战模式!$A:$AS,1,FALSE)),"",IF(VLOOKUP(J799&amp;"_"&amp;K799&amp;"_"&amp;L799,[1]挑战模式!$A:$AS,14+M799,FALSE)="","","Monster_Season"&amp;J799&amp;"_Challenge"&amp;K799&amp;"_"&amp;L799&amp;"_"&amp;M799))</f>
        <v>Monster_Season0_Challenge17_5_2</v>
      </c>
      <c r="C799" t="str">
        <f t="shared" ca="1" si="36"/>
        <v>None</v>
      </c>
      <c r="F799" t="str">
        <f ca="1">IF(ISNA(VLOOKUP(J799&amp;"_"&amp;K799&amp;"_"&amp;L799,[1]挑战模式!$A:$AS,14+M799,FALSE)),"",IF(VLOOKUP(J799&amp;"_"&amp;K799&amp;"_"&amp;L799,[1]挑战模式!$A:$AS,14+M799,FALSE)="","",IF(VLOOKUP(VLOOKUP(J799&amp;"_"&amp;K799&amp;"_"&amp;L799,[1]挑战模式!$A:$AS,14+M799,FALSE),[1]怪物!$B:$L,11,FALSE)=0,"",VLOOKUP(VLOOKUP(J799&amp;"_"&amp;K799&amp;"_"&amp;L799,[1]挑战模式!$A:$AS,14+M799,FALSE),[1]怪物!$B:$L,11,FALSE))))</f>
        <v/>
      </c>
      <c r="G799" t="str">
        <f t="shared" ca="1" si="37"/>
        <v>Unit_Monster_Season0_Challenge17_5_2</v>
      </c>
      <c r="H799" t="str">
        <f t="shared" ca="1" si="38"/>
        <v>TowerDefense_Monster1</v>
      </c>
      <c r="I799" t="str">
        <f ca="1">IF(B799="","",IF(RIGHT(VLOOKUP(J799&amp;"_"&amp;K799&amp;"_"&amp;L799,[1]挑战模式!$A:$AS,14+M799,FALSE),1)="3","EffectCreate_BossEffect;EffectCreate_MonsterShow","EffectCreate_MonsterShow"))</f>
        <v>EffectCreate_MonsterShow</v>
      </c>
      <c r="J799" s="2">
        <v>0</v>
      </c>
      <c r="K799" s="2">
        <v>17</v>
      </c>
      <c r="L799" s="2">
        <v>5</v>
      </c>
      <c r="M799" s="2">
        <v>2</v>
      </c>
    </row>
    <row r="800" spans="2:13" x14ac:dyDescent="0.2">
      <c r="B800" t="str">
        <f ca="1">IF(ISNA(VLOOKUP(J800&amp;"_"&amp;K800&amp;"_"&amp;L800,[1]挑战模式!$A:$AS,1,FALSE)),"",IF(VLOOKUP(J800&amp;"_"&amp;K800&amp;"_"&amp;L800,[1]挑战模式!$A:$AS,14+M800,FALSE)="","","Monster_Season"&amp;J800&amp;"_Challenge"&amp;K800&amp;"_"&amp;L800&amp;"_"&amp;M800))</f>
        <v>Monster_Season0_Challenge17_5_3</v>
      </c>
      <c r="C800" t="str">
        <f t="shared" ca="1" si="36"/>
        <v>None</v>
      </c>
      <c r="F800" t="str">
        <f ca="1">IF(ISNA(VLOOKUP(J800&amp;"_"&amp;K800&amp;"_"&amp;L800,[1]挑战模式!$A:$AS,14+M800,FALSE)),"",IF(VLOOKUP(J800&amp;"_"&amp;K800&amp;"_"&amp;L800,[1]挑战模式!$A:$AS,14+M800,FALSE)="","",IF(VLOOKUP(VLOOKUP(J800&amp;"_"&amp;K800&amp;"_"&amp;L800,[1]挑战模式!$A:$AS,14+M800,FALSE),[1]怪物!$B:$L,11,FALSE)=0,"",VLOOKUP(VLOOKUP(J800&amp;"_"&amp;K800&amp;"_"&amp;L800,[1]挑战模式!$A:$AS,14+M800,FALSE),[1]怪物!$B:$L,11,FALSE))))</f>
        <v/>
      </c>
      <c r="G800" t="str">
        <f t="shared" ca="1" si="37"/>
        <v>Unit_Monster_Season0_Challenge17_5_3</v>
      </c>
      <c r="H800" t="str">
        <f t="shared" ca="1" si="38"/>
        <v>TowerDefense_Monster1</v>
      </c>
      <c r="I800" t="str">
        <f ca="1">IF(B800="","",IF(RIGHT(VLOOKUP(J800&amp;"_"&amp;K800&amp;"_"&amp;L800,[1]挑战模式!$A:$AS,14+M800,FALSE),1)="3","EffectCreate_BossEffect;EffectCreate_MonsterShow","EffectCreate_MonsterShow"))</f>
        <v>EffectCreate_MonsterShow</v>
      </c>
      <c r="J800" s="2">
        <v>0</v>
      </c>
      <c r="K800" s="2">
        <v>17</v>
      </c>
      <c r="L800" s="2">
        <v>5</v>
      </c>
      <c r="M800" s="2">
        <v>3</v>
      </c>
    </row>
    <row r="801" spans="2:13" x14ac:dyDescent="0.2">
      <c r="B801" t="str">
        <f ca="1">IF(ISNA(VLOOKUP(J801&amp;"_"&amp;K801&amp;"_"&amp;L801,[1]挑战模式!$A:$AS,1,FALSE)),"",IF(VLOOKUP(J801&amp;"_"&amp;K801&amp;"_"&amp;L801,[1]挑战模式!$A:$AS,14+M801,FALSE)="","","Monster_Season"&amp;J801&amp;"_Challenge"&amp;K801&amp;"_"&amp;L801&amp;"_"&amp;M801))</f>
        <v/>
      </c>
      <c r="C801" t="str">
        <f t="shared" ca="1" si="36"/>
        <v/>
      </c>
      <c r="F801" t="str">
        <f ca="1">IF(ISNA(VLOOKUP(J801&amp;"_"&amp;K801&amp;"_"&amp;L801,[1]挑战模式!$A:$AS,14+M801,FALSE)),"",IF(VLOOKUP(J801&amp;"_"&amp;K801&amp;"_"&amp;L801,[1]挑战模式!$A:$AS,14+M801,FALSE)="","",IF(VLOOKUP(VLOOKUP(J801&amp;"_"&amp;K801&amp;"_"&amp;L801,[1]挑战模式!$A:$AS,14+M801,FALSE),[1]怪物!$B:$L,11,FALSE)=0,"",VLOOKUP(VLOOKUP(J801&amp;"_"&amp;K801&amp;"_"&amp;L801,[1]挑战模式!$A:$AS,14+M801,FALSE),[1]怪物!$B:$L,11,FALSE))))</f>
        <v/>
      </c>
      <c r="G801" t="str">
        <f t="shared" ca="1" si="37"/>
        <v/>
      </c>
      <c r="H801" t="str">
        <f t="shared" ca="1" si="38"/>
        <v/>
      </c>
      <c r="I801" t="str">
        <f ca="1">IF(B801="","",IF(RIGHT(VLOOKUP(J801&amp;"_"&amp;K801&amp;"_"&amp;L801,[1]挑战模式!$A:$AS,14+M801,FALSE),1)="3","EffectCreate_BossEffect;EffectCreate_MonsterShow","EffectCreate_MonsterShow"))</f>
        <v/>
      </c>
      <c r="J801" s="2">
        <v>0</v>
      </c>
      <c r="K801" s="2">
        <v>17</v>
      </c>
      <c r="L801" s="2">
        <v>5</v>
      </c>
      <c r="M801" s="2">
        <v>4</v>
      </c>
    </row>
    <row r="802" spans="2:13" x14ac:dyDescent="0.2">
      <c r="B802" t="str">
        <f ca="1">IF(ISNA(VLOOKUP(J802&amp;"_"&amp;K802&amp;"_"&amp;L802,[1]挑战模式!$A:$AS,1,FALSE)),"",IF(VLOOKUP(J802&amp;"_"&amp;K802&amp;"_"&amp;L802,[1]挑战模式!$A:$AS,14+M802,FALSE)="","","Monster_Season"&amp;J802&amp;"_Challenge"&amp;K802&amp;"_"&amp;L802&amp;"_"&amp;M802))</f>
        <v/>
      </c>
      <c r="C802" t="str">
        <f t="shared" ca="1" si="36"/>
        <v/>
      </c>
      <c r="F802" t="str">
        <f ca="1">IF(ISNA(VLOOKUP(J802&amp;"_"&amp;K802&amp;"_"&amp;L802,[1]挑战模式!$A:$AS,14+M802,FALSE)),"",IF(VLOOKUP(J802&amp;"_"&amp;K802&amp;"_"&amp;L802,[1]挑战模式!$A:$AS,14+M802,FALSE)="","",IF(VLOOKUP(VLOOKUP(J802&amp;"_"&amp;K802&amp;"_"&amp;L802,[1]挑战模式!$A:$AS,14+M802,FALSE),[1]怪物!$B:$L,11,FALSE)=0,"",VLOOKUP(VLOOKUP(J802&amp;"_"&amp;K802&amp;"_"&amp;L802,[1]挑战模式!$A:$AS,14+M802,FALSE),[1]怪物!$B:$L,11,FALSE))))</f>
        <v/>
      </c>
      <c r="G802" t="str">
        <f t="shared" ca="1" si="37"/>
        <v/>
      </c>
      <c r="H802" t="str">
        <f t="shared" ca="1" si="38"/>
        <v/>
      </c>
      <c r="I802" t="str">
        <f ca="1">IF(B802="","",IF(RIGHT(VLOOKUP(J802&amp;"_"&amp;K802&amp;"_"&amp;L802,[1]挑战模式!$A:$AS,14+M802,FALSE),1)="3","EffectCreate_BossEffect;EffectCreate_MonsterShow","EffectCreate_MonsterShow"))</f>
        <v/>
      </c>
      <c r="J802" s="2">
        <v>0</v>
      </c>
      <c r="K802" s="2">
        <v>17</v>
      </c>
      <c r="L802" s="2">
        <v>5</v>
      </c>
      <c r="M802" s="2">
        <v>5</v>
      </c>
    </row>
    <row r="803" spans="2:13" x14ac:dyDescent="0.2">
      <c r="B803" t="str">
        <f ca="1">IF(ISNA(VLOOKUP(J803&amp;"_"&amp;K803&amp;"_"&amp;L803,[1]挑战模式!$A:$AS,1,FALSE)),"",IF(VLOOKUP(J803&amp;"_"&amp;K803&amp;"_"&amp;L803,[1]挑战模式!$A:$AS,14+M803,FALSE)="","","Monster_Season"&amp;J803&amp;"_Challenge"&amp;K803&amp;"_"&amp;L803&amp;"_"&amp;M803))</f>
        <v/>
      </c>
      <c r="C803" t="str">
        <f t="shared" ca="1" si="36"/>
        <v/>
      </c>
      <c r="F803" t="str">
        <f ca="1">IF(ISNA(VLOOKUP(J803&amp;"_"&amp;K803&amp;"_"&amp;L803,[1]挑战模式!$A:$AS,14+M803,FALSE)),"",IF(VLOOKUP(J803&amp;"_"&amp;K803&amp;"_"&amp;L803,[1]挑战模式!$A:$AS,14+M803,FALSE)="","",IF(VLOOKUP(VLOOKUP(J803&amp;"_"&amp;K803&amp;"_"&amp;L803,[1]挑战模式!$A:$AS,14+M803,FALSE),[1]怪物!$B:$L,11,FALSE)=0,"",VLOOKUP(VLOOKUP(J803&amp;"_"&amp;K803&amp;"_"&amp;L803,[1]挑战模式!$A:$AS,14+M803,FALSE),[1]怪物!$B:$L,11,FALSE))))</f>
        <v/>
      </c>
      <c r="G803" t="str">
        <f t="shared" ca="1" si="37"/>
        <v/>
      </c>
      <c r="H803" t="str">
        <f t="shared" ca="1" si="38"/>
        <v/>
      </c>
      <c r="I803" t="str">
        <f ca="1">IF(B803="","",IF(RIGHT(VLOOKUP(J803&amp;"_"&amp;K803&amp;"_"&amp;L803,[1]挑战模式!$A:$AS,14+M803,FALSE),1)="3","EffectCreate_BossEffect;EffectCreate_MonsterShow","EffectCreate_MonsterShow"))</f>
        <v/>
      </c>
      <c r="J803" s="2">
        <v>0</v>
      </c>
      <c r="K803" s="2">
        <v>17</v>
      </c>
      <c r="L803" s="2">
        <v>5</v>
      </c>
      <c r="M803" s="2">
        <v>6</v>
      </c>
    </row>
    <row r="804" spans="2:13" x14ac:dyDescent="0.2">
      <c r="B804" t="str">
        <f ca="1">IF(ISNA(VLOOKUP(J804&amp;"_"&amp;K804&amp;"_"&amp;L804,[1]挑战模式!$A:$AS,1,FALSE)),"",IF(VLOOKUP(J804&amp;"_"&amp;K804&amp;"_"&amp;L804,[1]挑战模式!$A:$AS,14+M804,FALSE)="","","Monster_Season"&amp;J804&amp;"_Challenge"&amp;K804&amp;"_"&amp;L804&amp;"_"&amp;M804))</f>
        <v>Monster_Season0_Challenge17_6_1</v>
      </c>
      <c r="C804" t="str">
        <f t="shared" ca="1" si="36"/>
        <v>None</v>
      </c>
      <c r="F804" t="str">
        <f ca="1">IF(ISNA(VLOOKUP(J804&amp;"_"&amp;K804&amp;"_"&amp;L804,[1]挑战模式!$A:$AS,14+M804,FALSE)),"",IF(VLOOKUP(J804&amp;"_"&amp;K804&amp;"_"&amp;L804,[1]挑战模式!$A:$AS,14+M804,FALSE)="","",IF(VLOOKUP(VLOOKUP(J804&amp;"_"&amp;K804&amp;"_"&amp;L804,[1]挑战模式!$A:$AS,14+M804,FALSE),[1]怪物!$B:$L,11,FALSE)=0,"",VLOOKUP(VLOOKUP(J804&amp;"_"&amp;K804&amp;"_"&amp;L804,[1]挑战模式!$A:$AS,14+M804,FALSE),[1]怪物!$B:$L,11,FALSE))))</f>
        <v/>
      </c>
      <c r="G804" t="str">
        <f t="shared" ca="1" si="37"/>
        <v>Unit_Monster_Season0_Challenge17_6_1</v>
      </c>
      <c r="H804" t="str">
        <f t="shared" ca="1" si="38"/>
        <v>TowerDefense_Monster1</v>
      </c>
      <c r="I804" t="str">
        <f ca="1">IF(B804="","",IF(RIGHT(VLOOKUP(J804&amp;"_"&amp;K804&amp;"_"&amp;L804,[1]挑战模式!$A:$AS,14+M804,FALSE),1)="3","EffectCreate_BossEffect;EffectCreate_MonsterShow","EffectCreate_MonsterShow"))</f>
        <v>EffectCreate_MonsterShow</v>
      </c>
      <c r="J804" s="2">
        <v>0</v>
      </c>
      <c r="K804" s="2">
        <v>17</v>
      </c>
      <c r="L804" s="2">
        <v>6</v>
      </c>
      <c r="M804" s="2">
        <v>1</v>
      </c>
    </row>
    <row r="805" spans="2:13" x14ac:dyDescent="0.2">
      <c r="B805" t="str">
        <f ca="1">IF(ISNA(VLOOKUP(J805&amp;"_"&amp;K805&amp;"_"&amp;L805,[1]挑战模式!$A:$AS,1,FALSE)),"",IF(VLOOKUP(J805&amp;"_"&amp;K805&amp;"_"&amp;L805,[1]挑战模式!$A:$AS,14+M805,FALSE)="","","Monster_Season"&amp;J805&amp;"_Challenge"&amp;K805&amp;"_"&amp;L805&amp;"_"&amp;M805))</f>
        <v>Monster_Season0_Challenge17_6_2</v>
      </c>
      <c r="C805" t="str">
        <f t="shared" ca="1" si="36"/>
        <v>None</v>
      </c>
      <c r="F805" t="str">
        <f ca="1">IF(ISNA(VLOOKUP(J805&amp;"_"&amp;K805&amp;"_"&amp;L805,[1]挑战模式!$A:$AS,14+M805,FALSE)),"",IF(VLOOKUP(J805&amp;"_"&amp;K805&amp;"_"&amp;L805,[1]挑战模式!$A:$AS,14+M805,FALSE)="","",IF(VLOOKUP(VLOOKUP(J805&amp;"_"&amp;K805&amp;"_"&amp;L805,[1]挑战模式!$A:$AS,14+M805,FALSE),[1]怪物!$B:$L,11,FALSE)=0,"",VLOOKUP(VLOOKUP(J805&amp;"_"&amp;K805&amp;"_"&amp;L805,[1]挑战模式!$A:$AS,14+M805,FALSE),[1]怪物!$B:$L,11,FALSE))))</f>
        <v/>
      </c>
      <c r="G805" t="str">
        <f t="shared" ca="1" si="37"/>
        <v>Unit_Monster_Season0_Challenge17_6_2</v>
      </c>
      <c r="H805" t="str">
        <f t="shared" ca="1" si="38"/>
        <v>TowerDefense_Monster1</v>
      </c>
      <c r="I805" t="str">
        <f ca="1">IF(B805="","",IF(RIGHT(VLOOKUP(J805&amp;"_"&amp;K805&amp;"_"&amp;L805,[1]挑战模式!$A:$AS,14+M805,FALSE),1)="3","EffectCreate_BossEffect;EffectCreate_MonsterShow","EffectCreate_MonsterShow"))</f>
        <v>EffectCreate_MonsterShow</v>
      </c>
      <c r="J805" s="2">
        <v>0</v>
      </c>
      <c r="K805" s="2">
        <v>17</v>
      </c>
      <c r="L805" s="2">
        <v>6</v>
      </c>
      <c r="M805" s="2">
        <v>2</v>
      </c>
    </row>
    <row r="806" spans="2:13" x14ac:dyDescent="0.2">
      <c r="B806" t="str">
        <f ca="1">IF(ISNA(VLOOKUP(J806&amp;"_"&amp;K806&amp;"_"&amp;L806,[1]挑战模式!$A:$AS,1,FALSE)),"",IF(VLOOKUP(J806&amp;"_"&amp;K806&amp;"_"&amp;L806,[1]挑战模式!$A:$AS,14+M806,FALSE)="","","Monster_Season"&amp;J806&amp;"_Challenge"&amp;K806&amp;"_"&amp;L806&amp;"_"&amp;M806))</f>
        <v>Monster_Season0_Challenge17_6_3</v>
      </c>
      <c r="C806" t="str">
        <f t="shared" ca="1" si="36"/>
        <v>None</v>
      </c>
      <c r="F806" t="str">
        <f ca="1">IF(ISNA(VLOOKUP(J806&amp;"_"&amp;K806&amp;"_"&amp;L806,[1]挑战模式!$A:$AS,14+M806,FALSE)),"",IF(VLOOKUP(J806&amp;"_"&amp;K806&amp;"_"&amp;L806,[1]挑战模式!$A:$AS,14+M806,FALSE)="","",IF(VLOOKUP(VLOOKUP(J806&amp;"_"&amp;K806&amp;"_"&amp;L806,[1]挑战模式!$A:$AS,14+M806,FALSE),[1]怪物!$B:$L,11,FALSE)=0,"",VLOOKUP(VLOOKUP(J806&amp;"_"&amp;K806&amp;"_"&amp;L806,[1]挑战模式!$A:$AS,14+M806,FALSE),[1]怪物!$B:$L,11,FALSE))))</f>
        <v/>
      </c>
      <c r="G806" t="str">
        <f t="shared" ca="1" si="37"/>
        <v>Unit_Monster_Season0_Challenge17_6_3</v>
      </c>
      <c r="H806" t="str">
        <f t="shared" ca="1" si="38"/>
        <v>TowerDefense_Monster1</v>
      </c>
      <c r="I806" t="str">
        <f ca="1">IF(B806="","",IF(RIGHT(VLOOKUP(J806&amp;"_"&amp;K806&amp;"_"&amp;L806,[1]挑战模式!$A:$AS,14+M806,FALSE),1)="3","EffectCreate_BossEffect;EffectCreate_MonsterShow","EffectCreate_MonsterShow"))</f>
        <v>EffectCreate_MonsterShow</v>
      </c>
      <c r="J806" s="2">
        <v>0</v>
      </c>
      <c r="K806" s="2">
        <v>17</v>
      </c>
      <c r="L806" s="2">
        <v>6</v>
      </c>
      <c r="M806" s="2">
        <v>3</v>
      </c>
    </row>
    <row r="807" spans="2:13" x14ac:dyDescent="0.2">
      <c r="B807" t="str">
        <f ca="1">IF(ISNA(VLOOKUP(J807&amp;"_"&amp;K807&amp;"_"&amp;L807,[1]挑战模式!$A:$AS,1,FALSE)),"",IF(VLOOKUP(J807&amp;"_"&amp;K807&amp;"_"&amp;L807,[1]挑战模式!$A:$AS,14+M807,FALSE)="","","Monster_Season"&amp;J807&amp;"_Challenge"&amp;K807&amp;"_"&amp;L807&amp;"_"&amp;M807))</f>
        <v>Monster_Season0_Challenge17_6_4</v>
      </c>
      <c r="C807" t="str">
        <f t="shared" ref="C807:C870" ca="1" si="39">IF(B807="","","None")</f>
        <v>None</v>
      </c>
      <c r="F807" t="str">
        <f ca="1">IF(ISNA(VLOOKUP(J807&amp;"_"&amp;K807&amp;"_"&amp;L807,[1]挑战模式!$A:$AS,14+M807,FALSE)),"",IF(VLOOKUP(J807&amp;"_"&amp;K807&amp;"_"&amp;L807,[1]挑战模式!$A:$AS,14+M807,FALSE)="","",IF(VLOOKUP(VLOOKUP(J807&amp;"_"&amp;K807&amp;"_"&amp;L807,[1]挑战模式!$A:$AS,14+M807,FALSE),[1]怪物!$B:$L,11,FALSE)=0,"",VLOOKUP(VLOOKUP(J807&amp;"_"&amp;K807&amp;"_"&amp;L807,[1]挑战模式!$A:$AS,14+M807,FALSE),[1]怪物!$B:$L,11,FALSE))))</f>
        <v/>
      </c>
      <c r="G807" t="str">
        <f t="shared" ref="G807:G870" ca="1" si="40">IF(B807="","","Unit_Monster"&amp;RIGHT(B807,LEN(B807)-7))</f>
        <v>Unit_Monster_Season0_Challenge17_6_4</v>
      </c>
      <c r="H807" t="str">
        <f t="shared" ref="H807:H870" ca="1" si="41">IF(B807="","","TowerDefense_Monster1")</f>
        <v>TowerDefense_Monster1</v>
      </c>
      <c r="I807" t="str">
        <f ca="1">IF(B807="","",IF(RIGHT(VLOOKUP(J807&amp;"_"&amp;K807&amp;"_"&amp;L807,[1]挑战模式!$A:$AS,14+M807,FALSE),1)="3","EffectCreate_BossEffect;EffectCreate_MonsterShow","EffectCreate_MonsterShow"))</f>
        <v>EffectCreate_MonsterShow</v>
      </c>
      <c r="J807" s="2">
        <v>0</v>
      </c>
      <c r="K807" s="2">
        <v>17</v>
      </c>
      <c r="L807" s="2">
        <v>6</v>
      </c>
      <c r="M807" s="2">
        <v>4</v>
      </c>
    </row>
    <row r="808" spans="2:13" x14ac:dyDescent="0.2">
      <c r="B808" t="str">
        <f ca="1">IF(ISNA(VLOOKUP(J808&amp;"_"&amp;K808&amp;"_"&amp;L808,[1]挑战模式!$A:$AS,1,FALSE)),"",IF(VLOOKUP(J808&amp;"_"&amp;K808&amp;"_"&amp;L808,[1]挑战模式!$A:$AS,14+M808,FALSE)="","","Monster_Season"&amp;J808&amp;"_Challenge"&amp;K808&amp;"_"&amp;L808&amp;"_"&amp;M808))</f>
        <v/>
      </c>
      <c r="C808" t="str">
        <f t="shared" ca="1" si="39"/>
        <v/>
      </c>
      <c r="F808" t="str">
        <f ca="1">IF(ISNA(VLOOKUP(J808&amp;"_"&amp;K808&amp;"_"&amp;L808,[1]挑战模式!$A:$AS,14+M808,FALSE)),"",IF(VLOOKUP(J808&amp;"_"&amp;K808&amp;"_"&amp;L808,[1]挑战模式!$A:$AS,14+M808,FALSE)="","",IF(VLOOKUP(VLOOKUP(J808&amp;"_"&amp;K808&amp;"_"&amp;L808,[1]挑战模式!$A:$AS,14+M808,FALSE),[1]怪物!$B:$L,11,FALSE)=0,"",VLOOKUP(VLOOKUP(J808&amp;"_"&amp;K808&amp;"_"&amp;L808,[1]挑战模式!$A:$AS,14+M808,FALSE),[1]怪物!$B:$L,11,FALSE))))</f>
        <v/>
      </c>
      <c r="G808" t="str">
        <f t="shared" ca="1" si="40"/>
        <v/>
      </c>
      <c r="H808" t="str">
        <f t="shared" ca="1" si="41"/>
        <v/>
      </c>
      <c r="I808" t="str">
        <f ca="1">IF(B808="","",IF(RIGHT(VLOOKUP(J808&amp;"_"&amp;K808&amp;"_"&amp;L808,[1]挑战模式!$A:$AS,14+M808,FALSE),1)="3","EffectCreate_BossEffect;EffectCreate_MonsterShow","EffectCreate_MonsterShow"))</f>
        <v/>
      </c>
      <c r="J808" s="2">
        <v>0</v>
      </c>
      <c r="K808" s="2">
        <v>17</v>
      </c>
      <c r="L808" s="2">
        <v>6</v>
      </c>
      <c r="M808" s="2">
        <v>5</v>
      </c>
    </row>
    <row r="809" spans="2:13" x14ac:dyDescent="0.2">
      <c r="B809" t="str">
        <f ca="1">IF(ISNA(VLOOKUP(J809&amp;"_"&amp;K809&amp;"_"&amp;L809,[1]挑战模式!$A:$AS,1,FALSE)),"",IF(VLOOKUP(J809&amp;"_"&amp;K809&amp;"_"&amp;L809,[1]挑战模式!$A:$AS,14+M809,FALSE)="","","Monster_Season"&amp;J809&amp;"_Challenge"&amp;K809&amp;"_"&amp;L809&amp;"_"&amp;M809))</f>
        <v/>
      </c>
      <c r="C809" t="str">
        <f t="shared" ca="1" si="39"/>
        <v/>
      </c>
      <c r="F809" t="str">
        <f ca="1">IF(ISNA(VLOOKUP(J809&amp;"_"&amp;K809&amp;"_"&amp;L809,[1]挑战模式!$A:$AS,14+M809,FALSE)),"",IF(VLOOKUP(J809&amp;"_"&amp;K809&amp;"_"&amp;L809,[1]挑战模式!$A:$AS,14+M809,FALSE)="","",IF(VLOOKUP(VLOOKUP(J809&amp;"_"&amp;K809&amp;"_"&amp;L809,[1]挑战模式!$A:$AS,14+M809,FALSE),[1]怪物!$B:$L,11,FALSE)=0,"",VLOOKUP(VLOOKUP(J809&amp;"_"&amp;K809&amp;"_"&amp;L809,[1]挑战模式!$A:$AS,14+M809,FALSE),[1]怪物!$B:$L,11,FALSE))))</f>
        <v/>
      </c>
      <c r="G809" t="str">
        <f t="shared" ca="1" si="40"/>
        <v/>
      </c>
      <c r="H809" t="str">
        <f t="shared" ca="1" si="41"/>
        <v/>
      </c>
      <c r="I809" t="str">
        <f ca="1">IF(B809="","",IF(RIGHT(VLOOKUP(J809&amp;"_"&amp;K809&amp;"_"&amp;L809,[1]挑战模式!$A:$AS,14+M809,FALSE),1)="3","EffectCreate_BossEffect;EffectCreate_MonsterShow","EffectCreate_MonsterShow"))</f>
        <v/>
      </c>
      <c r="J809" s="2">
        <v>0</v>
      </c>
      <c r="K809" s="2">
        <v>17</v>
      </c>
      <c r="L809" s="2">
        <v>6</v>
      </c>
      <c r="M809" s="2">
        <v>6</v>
      </c>
    </row>
    <row r="810" spans="2:13" x14ac:dyDescent="0.2">
      <c r="B810" t="str">
        <f>IF(ISNA(VLOOKUP(J810&amp;"_"&amp;K810&amp;"_"&amp;L810,[1]挑战模式!$A:$AS,1,FALSE)),"",IF(VLOOKUP(J810&amp;"_"&amp;K810&amp;"_"&amp;L810,[1]挑战模式!$A:$AS,14+M810,FALSE)="","","Monster_Season"&amp;J810&amp;"_Challenge"&amp;K810&amp;"_"&amp;L810&amp;"_"&amp;M810))</f>
        <v/>
      </c>
      <c r="C810" t="str">
        <f t="shared" si="39"/>
        <v/>
      </c>
      <c r="F810" t="str">
        <f>IF(ISNA(VLOOKUP(J810&amp;"_"&amp;K810&amp;"_"&amp;L810,[1]挑战模式!$A:$AS,14+M810,FALSE)),"",IF(VLOOKUP(J810&amp;"_"&amp;K810&amp;"_"&amp;L810,[1]挑战模式!$A:$AS,14+M810,FALSE)="","",IF(VLOOKUP(VLOOKUP(J810&amp;"_"&amp;K810&amp;"_"&amp;L810,[1]挑战模式!$A:$AS,14+M810,FALSE),[1]怪物!$B:$L,11,FALSE)=0,"",VLOOKUP(VLOOKUP(J810&amp;"_"&amp;K810&amp;"_"&amp;L810,[1]挑战模式!$A:$AS,14+M810,FALSE),[1]怪物!$B:$L,11,FALSE))))</f>
        <v/>
      </c>
      <c r="G810" t="str">
        <f t="shared" si="40"/>
        <v/>
      </c>
      <c r="H810" t="str">
        <f t="shared" si="41"/>
        <v/>
      </c>
      <c r="I810" t="str">
        <f>IF(B810="","",IF(RIGHT(VLOOKUP(J810&amp;"_"&amp;K810&amp;"_"&amp;L810,[1]挑战模式!$A:$AS,14+M810,FALSE),1)="3","EffectCreate_BossEffect;EffectCreate_MonsterShow","EffectCreate_MonsterShow"))</f>
        <v/>
      </c>
      <c r="J810" s="2">
        <v>0</v>
      </c>
      <c r="K810" s="2">
        <v>17</v>
      </c>
      <c r="L810" s="2">
        <v>7</v>
      </c>
      <c r="M810" s="2">
        <v>1</v>
      </c>
    </row>
    <row r="811" spans="2:13" x14ac:dyDescent="0.2">
      <c r="B811" t="str">
        <f>IF(ISNA(VLOOKUP(J811&amp;"_"&amp;K811&amp;"_"&amp;L811,[1]挑战模式!$A:$AS,1,FALSE)),"",IF(VLOOKUP(J811&amp;"_"&amp;K811&amp;"_"&amp;L811,[1]挑战模式!$A:$AS,14+M811,FALSE)="","","Monster_Season"&amp;J811&amp;"_Challenge"&amp;K811&amp;"_"&amp;L811&amp;"_"&amp;M811))</f>
        <v/>
      </c>
      <c r="C811" t="str">
        <f t="shared" si="39"/>
        <v/>
      </c>
      <c r="F811" t="str">
        <f>IF(ISNA(VLOOKUP(J811&amp;"_"&amp;K811&amp;"_"&amp;L811,[1]挑战模式!$A:$AS,14+M811,FALSE)),"",IF(VLOOKUP(J811&amp;"_"&amp;K811&amp;"_"&amp;L811,[1]挑战模式!$A:$AS,14+M811,FALSE)="","",IF(VLOOKUP(VLOOKUP(J811&amp;"_"&amp;K811&amp;"_"&amp;L811,[1]挑战模式!$A:$AS,14+M811,FALSE),[1]怪物!$B:$L,11,FALSE)=0,"",VLOOKUP(VLOOKUP(J811&amp;"_"&amp;K811&amp;"_"&amp;L811,[1]挑战模式!$A:$AS,14+M811,FALSE),[1]怪物!$B:$L,11,FALSE))))</f>
        <v/>
      </c>
      <c r="G811" t="str">
        <f t="shared" si="40"/>
        <v/>
      </c>
      <c r="H811" t="str">
        <f t="shared" si="41"/>
        <v/>
      </c>
      <c r="I811" t="str">
        <f>IF(B811="","",IF(RIGHT(VLOOKUP(J811&amp;"_"&amp;K811&amp;"_"&amp;L811,[1]挑战模式!$A:$AS,14+M811,FALSE),1)="3","EffectCreate_BossEffect;EffectCreate_MonsterShow","EffectCreate_MonsterShow"))</f>
        <v/>
      </c>
      <c r="J811" s="2">
        <v>0</v>
      </c>
      <c r="K811" s="2">
        <v>17</v>
      </c>
      <c r="L811" s="2">
        <v>7</v>
      </c>
      <c r="M811" s="2">
        <v>2</v>
      </c>
    </row>
    <row r="812" spans="2:13" x14ac:dyDescent="0.2">
      <c r="B812" t="str">
        <f>IF(ISNA(VLOOKUP(J812&amp;"_"&amp;K812&amp;"_"&amp;L812,[1]挑战模式!$A:$AS,1,FALSE)),"",IF(VLOOKUP(J812&amp;"_"&amp;K812&amp;"_"&amp;L812,[1]挑战模式!$A:$AS,14+M812,FALSE)="","","Monster_Season"&amp;J812&amp;"_Challenge"&amp;K812&amp;"_"&amp;L812&amp;"_"&amp;M812))</f>
        <v/>
      </c>
      <c r="C812" t="str">
        <f t="shared" si="39"/>
        <v/>
      </c>
      <c r="F812" t="str">
        <f>IF(ISNA(VLOOKUP(J812&amp;"_"&amp;K812&amp;"_"&amp;L812,[1]挑战模式!$A:$AS,14+M812,FALSE)),"",IF(VLOOKUP(J812&amp;"_"&amp;K812&amp;"_"&amp;L812,[1]挑战模式!$A:$AS,14+M812,FALSE)="","",IF(VLOOKUP(VLOOKUP(J812&amp;"_"&amp;K812&amp;"_"&amp;L812,[1]挑战模式!$A:$AS,14+M812,FALSE),[1]怪物!$B:$L,11,FALSE)=0,"",VLOOKUP(VLOOKUP(J812&amp;"_"&amp;K812&amp;"_"&amp;L812,[1]挑战模式!$A:$AS,14+M812,FALSE),[1]怪物!$B:$L,11,FALSE))))</f>
        <v/>
      </c>
      <c r="G812" t="str">
        <f t="shared" si="40"/>
        <v/>
      </c>
      <c r="H812" t="str">
        <f t="shared" si="41"/>
        <v/>
      </c>
      <c r="I812" t="str">
        <f>IF(B812="","",IF(RIGHT(VLOOKUP(J812&amp;"_"&amp;K812&amp;"_"&amp;L812,[1]挑战模式!$A:$AS,14+M812,FALSE),1)="3","EffectCreate_BossEffect;EffectCreate_MonsterShow","EffectCreate_MonsterShow"))</f>
        <v/>
      </c>
      <c r="J812" s="2">
        <v>0</v>
      </c>
      <c r="K812" s="2">
        <v>17</v>
      </c>
      <c r="L812" s="2">
        <v>7</v>
      </c>
      <c r="M812" s="2">
        <v>3</v>
      </c>
    </row>
    <row r="813" spans="2:13" x14ac:dyDescent="0.2">
      <c r="B813" t="str">
        <f>IF(ISNA(VLOOKUP(J813&amp;"_"&amp;K813&amp;"_"&amp;L813,[1]挑战模式!$A:$AS,1,FALSE)),"",IF(VLOOKUP(J813&amp;"_"&amp;K813&amp;"_"&amp;L813,[1]挑战模式!$A:$AS,14+M813,FALSE)="","","Monster_Season"&amp;J813&amp;"_Challenge"&amp;K813&amp;"_"&amp;L813&amp;"_"&amp;M813))</f>
        <v/>
      </c>
      <c r="C813" t="str">
        <f t="shared" si="39"/>
        <v/>
      </c>
      <c r="F813" t="str">
        <f>IF(ISNA(VLOOKUP(J813&amp;"_"&amp;K813&amp;"_"&amp;L813,[1]挑战模式!$A:$AS,14+M813,FALSE)),"",IF(VLOOKUP(J813&amp;"_"&amp;K813&amp;"_"&amp;L813,[1]挑战模式!$A:$AS,14+M813,FALSE)="","",IF(VLOOKUP(VLOOKUP(J813&amp;"_"&amp;K813&amp;"_"&amp;L813,[1]挑战模式!$A:$AS,14+M813,FALSE),[1]怪物!$B:$L,11,FALSE)=0,"",VLOOKUP(VLOOKUP(J813&amp;"_"&amp;K813&amp;"_"&amp;L813,[1]挑战模式!$A:$AS,14+M813,FALSE),[1]怪物!$B:$L,11,FALSE))))</f>
        <v/>
      </c>
      <c r="G813" t="str">
        <f t="shared" si="40"/>
        <v/>
      </c>
      <c r="H813" t="str">
        <f t="shared" si="41"/>
        <v/>
      </c>
      <c r="I813" t="str">
        <f>IF(B813="","",IF(RIGHT(VLOOKUP(J813&amp;"_"&amp;K813&amp;"_"&amp;L813,[1]挑战模式!$A:$AS,14+M813,FALSE),1)="3","EffectCreate_BossEffect;EffectCreate_MonsterShow","EffectCreate_MonsterShow"))</f>
        <v/>
      </c>
      <c r="J813" s="2">
        <v>0</v>
      </c>
      <c r="K813" s="2">
        <v>17</v>
      </c>
      <c r="L813" s="2">
        <v>7</v>
      </c>
      <c r="M813" s="2">
        <v>4</v>
      </c>
    </row>
    <row r="814" spans="2:13" x14ac:dyDescent="0.2">
      <c r="B814" t="str">
        <f>IF(ISNA(VLOOKUP(J814&amp;"_"&amp;K814&amp;"_"&amp;L814,[1]挑战模式!$A:$AS,1,FALSE)),"",IF(VLOOKUP(J814&amp;"_"&amp;K814&amp;"_"&amp;L814,[1]挑战模式!$A:$AS,14+M814,FALSE)="","","Monster_Season"&amp;J814&amp;"_Challenge"&amp;K814&amp;"_"&amp;L814&amp;"_"&amp;M814))</f>
        <v/>
      </c>
      <c r="C814" t="str">
        <f t="shared" si="39"/>
        <v/>
      </c>
      <c r="F814" t="str">
        <f>IF(ISNA(VLOOKUP(J814&amp;"_"&amp;K814&amp;"_"&amp;L814,[1]挑战模式!$A:$AS,14+M814,FALSE)),"",IF(VLOOKUP(J814&amp;"_"&amp;K814&amp;"_"&amp;L814,[1]挑战模式!$A:$AS,14+M814,FALSE)="","",IF(VLOOKUP(VLOOKUP(J814&amp;"_"&amp;K814&amp;"_"&amp;L814,[1]挑战模式!$A:$AS,14+M814,FALSE),[1]怪物!$B:$L,11,FALSE)=0,"",VLOOKUP(VLOOKUP(J814&amp;"_"&amp;K814&amp;"_"&amp;L814,[1]挑战模式!$A:$AS,14+M814,FALSE),[1]怪物!$B:$L,11,FALSE))))</f>
        <v/>
      </c>
      <c r="G814" t="str">
        <f t="shared" si="40"/>
        <v/>
      </c>
      <c r="H814" t="str">
        <f t="shared" si="41"/>
        <v/>
      </c>
      <c r="I814" t="str">
        <f>IF(B814="","",IF(RIGHT(VLOOKUP(J814&amp;"_"&amp;K814&amp;"_"&amp;L814,[1]挑战模式!$A:$AS,14+M814,FALSE),1)="3","EffectCreate_BossEffect;EffectCreate_MonsterShow","EffectCreate_MonsterShow"))</f>
        <v/>
      </c>
      <c r="J814" s="2">
        <v>0</v>
      </c>
      <c r="K814" s="2">
        <v>17</v>
      </c>
      <c r="L814" s="2">
        <v>7</v>
      </c>
      <c r="M814" s="2">
        <v>5</v>
      </c>
    </row>
    <row r="815" spans="2:13" x14ac:dyDescent="0.2">
      <c r="B815" t="str">
        <f>IF(ISNA(VLOOKUP(J815&amp;"_"&amp;K815&amp;"_"&amp;L815,[1]挑战模式!$A:$AS,1,FALSE)),"",IF(VLOOKUP(J815&amp;"_"&amp;K815&amp;"_"&amp;L815,[1]挑战模式!$A:$AS,14+M815,FALSE)="","","Monster_Season"&amp;J815&amp;"_Challenge"&amp;K815&amp;"_"&amp;L815&amp;"_"&amp;M815))</f>
        <v/>
      </c>
      <c r="C815" t="str">
        <f t="shared" si="39"/>
        <v/>
      </c>
      <c r="F815" t="str">
        <f>IF(ISNA(VLOOKUP(J815&amp;"_"&amp;K815&amp;"_"&amp;L815,[1]挑战模式!$A:$AS,14+M815,FALSE)),"",IF(VLOOKUP(J815&amp;"_"&amp;K815&amp;"_"&amp;L815,[1]挑战模式!$A:$AS,14+M815,FALSE)="","",IF(VLOOKUP(VLOOKUP(J815&amp;"_"&amp;K815&amp;"_"&amp;L815,[1]挑战模式!$A:$AS,14+M815,FALSE),[1]怪物!$B:$L,11,FALSE)=0,"",VLOOKUP(VLOOKUP(J815&amp;"_"&amp;K815&amp;"_"&amp;L815,[1]挑战模式!$A:$AS,14+M815,FALSE),[1]怪物!$B:$L,11,FALSE))))</f>
        <v/>
      </c>
      <c r="G815" t="str">
        <f t="shared" si="40"/>
        <v/>
      </c>
      <c r="H815" t="str">
        <f t="shared" si="41"/>
        <v/>
      </c>
      <c r="I815" t="str">
        <f>IF(B815="","",IF(RIGHT(VLOOKUP(J815&amp;"_"&amp;K815&amp;"_"&amp;L815,[1]挑战模式!$A:$AS,14+M815,FALSE),1)="3","EffectCreate_BossEffect;EffectCreate_MonsterShow","EffectCreate_MonsterShow"))</f>
        <v/>
      </c>
      <c r="J815" s="2">
        <v>0</v>
      </c>
      <c r="K815" s="2">
        <v>17</v>
      </c>
      <c r="L815" s="2">
        <v>7</v>
      </c>
      <c r="M815" s="2">
        <v>6</v>
      </c>
    </row>
    <row r="816" spans="2:13" x14ac:dyDescent="0.2">
      <c r="B816" t="str">
        <f>IF(ISNA(VLOOKUP(J816&amp;"_"&amp;K816&amp;"_"&amp;L816,[1]挑战模式!$A:$AS,1,FALSE)),"",IF(VLOOKUP(J816&amp;"_"&amp;K816&amp;"_"&amp;L816,[1]挑战模式!$A:$AS,14+M816,FALSE)="","","Monster_Season"&amp;J816&amp;"_Challenge"&amp;K816&amp;"_"&amp;L816&amp;"_"&amp;M816))</f>
        <v/>
      </c>
      <c r="C816" t="str">
        <f t="shared" si="39"/>
        <v/>
      </c>
      <c r="F816" t="str">
        <f>IF(ISNA(VLOOKUP(J816&amp;"_"&amp;K816&amp;"_"&amp;L816,[1]挑战模式!$A:$AS,14+M816,FALSE)),"",IF(VLOOKUP(J816&amp;"_"&amp;K816&amp;"_"&amp;L816,[1]挑战模式!$A:$AS,14+M816,FALSE)="","",IF(VLOOKUP(VLOOKUP(J816&amp;"_"&amp;K816&amp;"_"&amp;L816,[1]挑战模式!$A:$AS,14+M816,FALSE),[1]怪物!$B:$L,11,FALSE)=0,"",VLOOKUP(VLOOKUP(J816&amp;"_"&amp;K816&amp;"_"&amp;L816,[1]挑战模式!$A:$AS,14+M816,FALSE),[1]怪物!$B:$L,11,FALSE))))</f>
        <v/>
      </c>
      <c r="G816" t="str">
        <f t="shared" si="40"/>
        <v/>
      </c>
      <c r="H816" t="str">
        <f t="shared" si="41"/>
        <v/>
      </c>
      <c r="I816" t="str">
        <f>IF(B816="","",IF(RIGHT(VLOOKUP(J816&amp;"_"&amp;K816&amp;"_"&amp;L816,[1]挑战模式!$A:$AS,14+M816,FALSE),1)="3","EffectCreate_BossEffect;EffectCreate_MonsterShow","EffectCreate_MonsterShow"))</f>
        <v/>
      </c>
      <c r="J816" s="2">
        <v>0</v>
      </c>
      <c r="K816" s="2">
        <v>17</v>
      </c>
      <c r="L816" s="2">
        <v>8</v>
      </c>
      <c r="M816" s="2">
        <v>1</v>
      </c>
    </row>
    <row r="817" spans="2:13" x14ac:dyDescent="0.2">
      <c r="B817" t="str">
        <f>IF(ISNA(VLOOKUP(J817&amp;"_"&amp;K817&amp;"_"&amp;L817,[1]挑战模式!$A:$AS,1,FALSE)),"",IF(VLOOKUP(J817&amp;"_"&amp;K817&amp;"_"&amp;L817,[1]挑战模式!$A:$AS,14+M817,FALSE)="","","Monster_Season"&amp;J817&amp;"_Challenge"&amp;K817&amp;"_"&amp;L817&amp;"_"&amp;M817))</f>
        <v/>
      </c>
      <c r="C817" t="str">
        <f t="shared" si="39"/>
        <v/>
      </c>
      <c r="F817" t="str">
        <f>IF(ISNA(VLOOKUP(J817&amp;"_"&amp;K817&amp;"_"&amp;L817,[1]挑战模式!$A:$AS,14+M817,FALSE)),"",IF(VLOOKUP(J817&amp;"_"&amp;K817&amp;"_"&amp;L817,[1]挑战模式!$A:$AS,14+M817,FALSE)="","",IF(VLOOKUP(VLOOKUP(J817&amp;"_"&amp;K817&amp;"_"&amp;L817,[1]挑战模式!$A:$AS,14+M817,FALSE),[1]怪物!$B:$L,11,FALSE)=0,"",VLOOKUP(VLOOKUP(J817&amp;"_"&amp;K817&amp;"_"&amp;L817,[1]挑战模式!$A:$AS,14+M817,FALSE),[1]怪物!$B:$L,11,FALSE))))</f>
        <v/>
      </c>
      <c r="G817" t="str">
        <f t="shared" si="40"/>
        <v/>
      </c>
      <c r="H817" t="str">
        <f t="shared" si="41"/>
        <v/>
      </c>
      <c r="I817" t="str">
        <f>IF(B817="","",IF(RIGHT(VLOOKUP(J817&amp;"_"&amp;K817&amp;"_"&amp;L817,[1]挑战模式!$A:$AS,14+M817,FALSE),1)="3","EffectCreate_BossEffect;EffectCreate_MonsterShow","EffectCreate_MonsterShow"))</f>
        <v/>
      </c>
      <c r="J817" s="2">
        <v>0</v>
      </c>
      <c r="K817" s="2">
        <v>17</v>
      </c>
      <c r="L817" s="2">
        <v>8</v>
      </c>
      <c r="M817" s="2">
        <v>2</v>
      </c>
    </row>
    <row r="818" spans="2:13" x14ac:dyDescent="0.2">
      <c r="B818" t="str">
        <f>IF(ISNA(VLOOKUP(J818&amp;"_"&amp;K818&amp;"_"&amp;L818,[1]挑战模式!$A:$AS,1,FALSE)),"",IF(VLOOKUP(J818&amp;"_"&amp;K818&amp;"_"&amp;L818,[1]挑战模式!$A:$AS,14+M818,FALSE)="","","Monster_Season"&amp;J818&amp;"_Challenge"&amp;K818&amp;"_"&amp;L818&amp;"_"&amp;M818))</f>
        <v/>
      </c>
      <c r="C818" t="str">
        <f t="shared" si="39"/>
        <v/>
      </c>
      <c r="F818" t="str">
        <f>IF(ISNA(VLOOKUP(J818&amp;"_"&amp;K818&amp;"_"&amp;L818,[1]挑战模式!$A:$AS,14+M818,FALSE)),"",IF(VLOOKUP(J818&amp;"_"&amp;K818&amp;"_"&amp;L818,[1]挑战模式!$A:$AS,14+M818,FALSE)="","",IF(VLOOKUP(VLOOKUP(J818&amp;"_"&amp;K818&amp;"_"&amp;L818,[1]挑战模式!$A:$AS,14+M818,FALSE),[1]怪物!$B:$L,11,FALSE)=0,"",VLOOKUP(VLOOKUP(J818&amp;"_"&amp;K818&amp;"_"&amp;L818,[1]挑战模式!$A:$AS,14+M818,FALSE),[1]怪物!$B:$L,11,FALSE))))</f>
        <v/>
      </c>
      <c r="G818" t="str">
        <f t="shared" si="40"/>
        <v/>
      </c>
      <c r="H818" t="str">
        <f t="shared" si="41"/>
        <v/>
      </c>
      <c r="I818" t="str">
        <f>IF(B818="","",IF(RIGHT(VLOOKUP(J818&amp;"_"&amp;K818&amp;"_"&amp;L818,[1]挑战模式!$A:$AS,14+M818,FALSE),1)="3","EffectCreate_BossEffect;EffectCreate_MonsterShow","EffectCreate_MonsterShow"))</f>
        <v/>
      </c>
      <c r="J818" s="2">
        <v>0</v>
      </c>
      <c r="K818" s="2">
        <v>17</v>
      </c>
      <c r="L818" s="2">
        <v>8</v>
      </c>
      <c r="M818" s="2">
        <v>3</v>
      </c>
    </row>
    <row r="819" spans="2:13" x14ac:dyDescent="0.2">
      <c r="B819" t="str">
        <f>IF(ISNA(VLOOKUP(J819&amp;"_"&amp;K819&amp;"_"&amp;L819,[1]挑战模式!$A:$AS,1,FALSE)),"",IF(VLOOKUP(J819&amp;"_"&amp;K819&amp;"_"&amp;L819,[1]挑战模式!$A:$AS,14+M819,FALSE)="","","Monster_Season"&amp;J819&amp;"_Challenge"&amp;K819&amp;"_"&amp;L819&amp;"_"&amp;M819))</f>
        <v/>
      </c>
      <c r="C819" t="str">
        <f t="shared" si="39"/>
        <v/>
      </c>
      <c r="F819" t="str">
        <f>IF(ISNA(VLOOKUP(J819&amp;"_"&amp;K819&amp;"_"&amp;L819,[1]挑战模式!$A:$AS,14+M819,FALSE)),"",IF(VLOOKUP(J819&amp;"_"&amp;K819&amp;"_"&amp;L819,[1]挑战模式!$A:$AS,14+M819,FALSE)="","",IF(VLOOKUP(VLOOKUP(J819&amp;"_"&amp;K819&amp;"_"&amp;L819,[1]挑战模式!$A:$AS,14+M819,FALSE),[1]怪物!$B:$L,11,FALSE)=0,"",VLOOKUP(VLOOKUP(J819&amp;"_"&amp;K819&amp;"_"&amp;L819,[1]挑战模式!$A:$AS,14+M819,FALSE),[1]怪物!$B:$L,11,FALSE))))</f>
        <v/>
      </c>
      <c r="G819" t="str">
        <f t="shared" si="40"/>
        <v/>
      </c>
      <c r="H819" t="str">
        <f t="shared" si="41"/>
        <v/>
      </c>
      <c r="I819" t="str">
        <f>IF(B819="","",IF(RIGHT(VLOOKUP(J819&amp;"_"&amp;K819&amp;"_"&amp;L819,[1]挑战模式!$A:$AS,14+M819,FALSE),1)="3","EffectCreate_BossEffect;EffectCreate_MonsterShow","EffectCreate_MonsterShow"))</f>
        <v/>
      </c>
      <c r="J819" s="2">
        <v>0</v>
      </c>
      <c r="K819" s="2">
        <v>17</v>
      </c>
      <c r="L819" s="2">
        <v>8</v>
      </c>
      <c r="M819" s="2">
        <v>4</v>
      </c>
    </row>
    <row r="820" spans="2:13" x14ac:dyDescent="0.2">
      <c r="B820" t="str">
        <f>IF(ISNA(VLOOKUP(J820&amp;"_"&amp;K820&amp;"_"&amp;L820,[1]挑战模式!$A:$AS,1,FALSE)),"",IF(VLOOKUP(J820&amp;"_"&amp;K820&amp;"_"&amp;L820,[1]挑战模式!$A:$AS,14+M820,FALSE)="","","Monster_Season"&amp;J820&amp;"_Challenge"&amp;K820&amp;"_"&amp;L820&amp;"_"&amp;M820))</f>
        <v/>
      </c>
      <c r="C820" t="str">
        <f t="shared" si="39"/>
        <v/>
      </c>
      <c r="F820" t="str">
        <f>IF(ISNA(VLOOKUP(J820&amp;"_"&amp;K820&amp;"_"&amp;L820,[1]挑战模式!$A:$AS,14+M820,FALSE)),"",IF(VLOOKUP(J820&amp;"_"&amp;K820&amp;"_"&amp;L820,[1]挑战模式!$A:$AS,14+M820,FALSE)="","",IF(VLOOKUP(VLOOKUP(J820&amp;"_"&amp;K820&amp;"_"&amp;L820,[1]挑战模式!$A:$AS,14+M820,FALSE),[1]怪物!$B:$L,11,FALSE)=0,"",VLOOKUP(VLOOKUP(J820&amp;"_"&amp;K820&amp;"_"&amp;L820,[1]挑战模式!$A:$AS,14+M820,FALSE),[1]怪物!$B:$L,11,FALSE))))</f>
        <v/>
      </c>
      <c r="G820" t="str">
        <f t="shared" si="40"/>
        <v/>
      </c>
      <c r="H820" t="str">
        <f t="shared" si="41"/>
        <v/>
      </c>
      <c r="I820" t="str">
        <f>IF(B820="","",IF(RIGHT(VLOOKUP(J820&amp;"_"&amp;K820&amp;"_"&amp;L820,[1]挑战模式!$A:$AS,14+M820,FALSE),1)="3","EffectCreate_BossEffect;EffectCreate_MonsterShow","EffectCreate_MonsterShow"))</f>
        <v/>
      </c>
      <c r="J820" s="2">
        <v>0</v>
      </c>
      <c r="K820" s="2">
        <v>17</v>
      </c>
      <c r="L820" s="2">
        <v>8</v>
      </c>
      <c r="M820" s="2">
        <v>5</v>
      </c>
    </row>
    <row r="821" spans="2:13" x14ac:dyDescent="0.2">
      <c r="B821" t="str">
        <f>IF(ISNA(VLOOKUP(J821&amp;"_"&amp;K821&amp;"_"&amp;L821,[1]挑战模式!$A:$AS,1,FALSE)),"",IF(VLOOKUP(J821&amp;"_"&amp;K821&amp;"_"&amp;L821,[1]挑战模式!$A:$AS,14+M821,FALSE)="","","Monster_Season"&amp;J821&amp;"_Challenge"&amp;K821&amp;"_"&amp;L821&amp;"_"&amp;M821))</f>
        <v/>
      </c>
      <c r="C821" t="str">
        <f t="shared" si="39"/>
        <v/>
      </c>
      <c r="F821" t="str">
        <f>IF(ISNA(VLOOKUP(J821&amp;"_"&amp;K821&amp;"_"&amp;L821,[1]挑战模式!$A:$AS,14+M821,FALSE)),"",IF(VLOOKUP(J821&amp;"_"&amp;K821&amp;"_"&amp;L821,[1]挑战模式!$A:$AS,14+M821,FALSE)="","",IF(VLOOKUP(VLOOKUP(J821&amp;"_"&amp;K821&amp;"_"&amp;L821,[1]挑战模式!$A:$AS,14+M821,FALSE),[1]怪物!$B:$L,11,FALSE)=0,"",VLOOKUP(VLOOKUP(J821&amp;"_"&amp;K821&amp;"_"&amp;L821,[1]挑战模式!$A:$AS,14+M821,FALSE),[1]怪物!$B:$L,11,FALSE))))</f>
        <v/>
      </c>
      <c r="G821" t="str">
        <f t="shared" si="40"/>
        <v/>
      </c>
      <c r="H821" t="str">
        <f t="shared" si="41"/>
        <v/>
      </c>
      <c r="I821" t="str">
        <f>IF(B821="","",IF(RIGHT(VLOOKUP(J821&amp;"_"&amp;K821&amp;"_"&amp;L821,[1]挑战模式!$A:$AS,14+M821,FALSE),1)="3","EffectCreate_BossEffect;EffectCreate_MonsterShow","EffectCreate_MonsterShow"))</f>
        <v/>
      </c>
      <c r="J821" s="2">
        <v>0</v>
      </c>
      <c r="K821" s="2">
        <v>17</v>
      </c>
      <c r="L821" s="2">
        <v>8</v>
      </c>
      <c r="M821" s="2">
        <v>6</v>
      </c>
    </row>
    <row r="822" spans="2:13" x14ac:dyDescent="0.2">
      <c r="B822" t="str">
        <f ca="1">IF(ISNA(VLOOKUP(J822&amp;"_"&amp;K822&amp;"_"&amp;L822,[1]挑战模式!$A:$AS,1,FALSE)),"",IF(VLOOKUP(J822&amp;"_"&amp;K822&amp;"_"&amp;L822,[1]挑战模式!$A:$AS,14+M822,FALSE)="","","Monster_Season"&amp;J822&amp;"_Challenge"&amp;K822&amp;"_"&amp;L822&amp;"_"&amp;M822))</f>
        <v>Monster_Season0_Challenge18_1_1</v>
      </c>
      <c r="C822" t="str">
        <f t="shared" ca="1" si="39"/>
        <v>None</v>
      </c>
      <c r="F822" t="str">
        <f ca="1">IF(ISNA(VLOOKUP(J822&amp;"_"&amp;K822&amp;"_"&amp;L822,[1]挑战模式!$A:$AS,14+M822,FALSE)),"",IF(VLOOKUP(J822&amp;"_"&amp;K822&amp;"_"&amp;L822,[1]挑战模式!$A:$AS,14+M822,FALSE)="","",IF(VLOOKUP(VLOOKUP(J822&amp;"_"&amp;K822&amp;"_"&amp;L822,[1]挑战模式!$A:$AS,14+M822,FALSE),[1]怪物!$B:$L,11,FALSE)=0,"",VLOOKUP(VLOOKUP(J822&amp;"_"&amp;K822&amp;"_"&amp;L822,[1]挑战模式!$A:$AS,14+M822,FALSE),[1]怪物!$B:$L,11,FALSE))))</f>
        <v/>
      </c>
      <c r="G822" t="str">
        <f t="shared" ca="1" si="40"/>
        <v>Unit_Monster_Season0_Challenge18_1_1</v>
      </c>
      <c r="H822" t="str">
        <f t="shared" ca="1" si="41"/>
        <v>TowerDefense_Monster1</v>
      </c>
      <c r="I822" t="str">
        <f ca="1">IF(B822="","",IF(RIGHT(VLOOKUP(J822&amp;"_"&amp;K822&amp;"_"&amp;L822,[1]挑战模式!$A:$AS,14+M822,FALSE),1)="3","EffectCreate_BossEffect;EffectCreate_MonsterShow","EffectCreate_MonsterShow"))</f>
        <v>EffectCreate_MonsterShow</v>
      </c>
      <c r="J822" s="2">
        <v>0</v>
      </c>
      <c r="K822" s="2">
        <v>18</v>
      </c>
      <c r="L822" s="2">
        <v>1</v>
      </c>
      <c r="M822" s="2">
        <v>1</v>
      </c>
    </row>
    <row r="823" spans="2:13" x14ac:dyDescent="0.2">
      <c r="B823" t="str">
        <f ca="1">IF(ISNA(VLOOKUP(J823&amp;"_"&amp;K823&amp;"_"&amp;L823,[1]挑战模式!$A:$AS,1,FALSE)),"",IF(VLOOKUP(J823&amp;"_"&amp;K823&amp;"_"&amp;L823,[1]挑战模式!$A:$AS,14+M823,FALSE)="","","Monster_Season"&amp;J823&amp;"_Challenge"&amp;K823&amp;"_"&amp;L823&amp;"_"&amp;M823))</f>
        <v/>
      </c>
      <c r="C823" t="str">
        <f t="shared" ca="1" si="39"/>
        <v/>
      </c>
      <c r="F823" t="str">
        <f ca="1">IF(ISNA(VLOOKUP(J823&amp;"_"&amp;K823&amp;"_"&amp;L823,[1]挑战模式!$A:$AS,14+M823,FALSE)),"",IF(VLOOKUP(J823&amp;"_"&amp;K823&amp;"_"&amp;L823,[1]挑战模式!$A:$AS,14+M823,FALSE)="","",IF(VLOOKUP(VLOOKUP(J823&amp;"_"&amp;K823&amp;"_"&amp;L823,[1]挑战模式!$A:$AS,14+M823,FALSE),[1]怪物!$B:$L,11,FALSE)=0,"",VLOOKUP(VLOOKUP(J823&amp;"_"&amp;K823&amp;"_"&amp;L823,[1]挑战模式!$A:$AS,14+M823,FALSE),[1]怪物!$B:$L,11,FALSE))))</f>
        <v/>
      </c>
      <c r="G823" t="str">
        <f t="shared" ca="1" si="40"/>
        <v/>
      </c>
      <c r="H823" t="str">
        <f t="shared" ca="1" si="41"/>
        <v/>
      </c>
      <c r="I823" t="str">
        <f ca="1">IF(B823="","",IF(RIGHT(VLOOKUP(J823&amp;"_"&amp;K823&amp;"_"&amp;L823,[1]挑战模式!$A:$AS,14+M823,FALSE),1)="3","EffectCreate_BossEffect;EffectCreate_MonsterShow","EffectCreate_MonsterShow"))</f>
        <v/>
      </c>
      <c r="J823" s="2">
        <v>0</v>
      </c>
      <c r="K823" s="2">
        <v>18</v>
      </c>
      <c r="L823" s="2">
        <v>1</v>
      </c>
      <c r="M823" s="2">
        <v>2</v>
      </c>
    </row>
    <row r="824" spans="2:13" x14ac:dyDescent="0.2">
      <c r="B824" t="str">
        <f ca="1">IF(ISNA(VLOOKUP(J824&amp;"_"&amp;K824&amp;"_"&amp;L824,[1]挑战模式!$A:$AS,1,FALSE)),"",IF(VLOOKUP(J824&amp;"_"&amp;K824&amp;"_"&amp;L824,[1]挑战模式!$A:$AS,14+M824,FALSE)="","","Monster_Season"&amp;J824&amp;"_Challenge"&amp;K824&amp;"_"&amp;L824&amp;"_"&amp;M824))</f>
        <v/>
      </c>
      <c r="C824" t="str">
        <f t="shared" ca="1" si="39"/>
        <v/>
      </c>
      <c r="F824" t="str">
        <f ca="1">IF(ISNA(VLOOKUP(J824&amp;"_"&amp;K824&amp;"_"&amp;L824,[1]挑战模式!$A:$AS,14+M824,FALSE)),"",IF(VLOOKUP(J824&amp;"_"&amp;K824&amp;"_"&amp;L824,[1]挑战模式!$A:$AS,14+M824,FALSE)="","",IF(VLOOKUP(VLOOKUP(J824&amp;"_"&amp;K824&amp;"_"&amp;L824,[1]挑战模式!$A:$AS,14+M824,FALSE),[1]怪物!$B:$L,11,FALSE)=0,"",VLOOKUP(VLOOKUP(J824&amp;"_"&amp;K824&amp;"_"&amp;L824,[1]挑战模式!$A:$AS,14+M824,FALSE),[1]怪物!$B:$L,11,FALSE))))</f>
        <v/>
      </c>
      <c r="G824" t="str">
        <f t="shared" ca="1" si="40"/>
        <v/>
      </c>
      <c r="H824" t="str">
        <f t="shared" ca="1" si="41"/>
        <v/>
      </c>
      <c r="I824" t="str">
        <f ca="1">IF(B824="","",IF(RIGHT(VLOOKUP(J824&amp;"_"&amp;K824&amp;"_"&amp;L824,[1]挑战模式!$A:$AS,14+M824,FALSE),1)="3","EffectCreate_BossEffect;EffectCreate_MonsterShow","EffectCreate_MonsterShow"))</f>
        <v/>
      </c>
      <c r="J824" s="2">
        <v>0</v>
      </c>
      <c r="K824" s="2">
        <v>18</v>
      </c>
      <c r="L824" s="2">
        <v>1</v>
      </c>
      <c r="M824" s="2">
        <v>3</v>
      </c>
    </row>
    <row r="825" spans="2:13" x14ac:dyDescent="0.2">
      <c r="B825" t="str">
        <f ca="1">IF(ISNA(VLOOKUP(J825&amp;"_"&amp;K825&amp;"_"&amp;L825,[1]挑战模式!$A:$AS,1,FALSE)),"",IF(VLOOKUP(J825&amp;"_"&amp;K825&amp;"_"&amp;L825,[1]挑战模式!$A:$AS,14+M825,FALSE)="","","Monster_Season"&amp;J825&amp;"_Challenge"&amp;K825&amp;"_"&amp;L825&amp;"_"&amp;M825))</f>
        <v/>
      </c>
      <c r="C825" t="str">
        <f t="shared" ca="1" si="39"/>
        <v/>
      </c>
      <c r="F825" t="str">
        <f ca="1">IF(ISNA(VLOOKUP(J825&amp;"_"&amp;K825&amp;"_"&amp;L825,[1]挑战模式!$A:$AS,14+M825,FALSE)),"",IF(VLOOKUP(J825&amp;"_"&amp;K825&amp;"_"&amp;L825,[1]挑战模式!$A:$AS,14+M825,FALSE)="","",IF(VLOOKUP(VLOOKUP(J825&amp;"_"&amp;K825&amp;"_"&amp;L825,[1]挑战模式!$A:$AS,14+M825,FALSE),[1]怪物!$B:$L,11,FALSE)=0,"",VLOOKUP(VLOOKUP(J825&amp;"_"&amp;K825&amp;"_"&amp;L825,[1]挑战模式!$A:$AS,14+M825,FALSE),[1]怪物!$B:$L,11,FALSE))))</f>
        <v/>
      </c>
      <c r="G825" t="str">
        <f t="shared" ca="1" si="40"/>
        <v/>
      </c>
      <c r="H825" t="str">
        <f t="shared" ca="1" si="41"/>
        <v/>
      </c>
      <c r="I825" t="str">
        <f ca="1">IF(B825="","",IF(RIGHT(VLOOKUP(J825&amp;"_"&amp;K825&amp;"_"&amp;L825,[1]挑战模式!$A:$AS,14+M825,FALSE),1)="3","EffectCreate_BossEffect;EffectCreate_MonsterShow","EffectCreate_MonsterShow"))</f>
        <v/>
      </c>
      <c r="J825" s="2">
        <v>0</v>
      </c>
      <c r="K825" s="2">
        <v>18</v>
      </c>
      <c r="L825" s="2">
        <v>1</v>
      </c>
      <c r="M825" s="2">
        <v>4</v>
      </c>
    </row>
    <row r="826" spans="2:13" x14ac:dyDescent="0.2">
      <c r="B826" t="str">
        <f ca="1">IF(ISNA(VLOOKUP(J826&amp;"_"&amp;K826&amp;"_"&amp;L826,[1]挑战模式!$A:$AS,1,FALSE)),"",IF(VLOOKUP(J826&amp;"_"&amp;K826&amp;"_"&amp;L826,[1]挑战模式!$A:$AS,14+M826,FALSE)="","","Monster_Season"&amp;J826&amp;"_Challenge"&amp;K826&amp;"_"&amp;L826&amp;"_"&amp;M826))</f>
        <v/>
      </c>
      <c r="C826" t="str">
        <f t="shared" ca="1" si="39"/>
        <v/>
      </c>
      <c r="F826" t="str">
        <f ca="1">IF(ISNA(VLOOKUP(J826&amp;"_"&amp;K826&amp;"_"&amp;L826,[1]挑战模式!$A:$AS,14+M826,FALSE)),"",IF(VLOOKUP(J826&amp;"_"&amp;K826&amp;"_"&amp;L826,[1]挑战模式!$A:$AS,14+M826,FALSE)="","",IF(VLOOKUP(VLOOKUP(J826&amp;"_"&amp;K826&amp;"_"&amp;L826,[1]挑战模式!$A:$AS,14+M826,FALSE),[1]怪物!$B:$L,11,FALSE)=0,"",VLOOKUP(VLOOKUP(J826&amp;"_"&amp;K826&amp;"_"&amp;L826,[1]挑战模式!$A:$AS,14+M826,FALSE),[1]怪物!$B:$L,11,FALSE))))</f>
        <v/>
      </c>
      <c r="G826" t="str">
        <f t="shared" ca="1" si="40"/>
        <v/>
      </c>
      <c r="H826" t="str">
        <f t="shared" ca="1" si="41"/>
        <v/>
      </c>
      <c r="I826" t="str">
        <f ca="1">IF(B826="","",IF(RIGHT(VLOOKUP(J826&amp;"_"&amp;K826&amp;"_"&amp;L826,[1]挑战模式!$A:$AS,14+M826,FALSE),1)="3","EffectCreate_BossEffect;EffectCreate_MonsterShow","EffectCreate_MonsterShow"))</f>
        <v/>
      </c>
      <c r="J826" s="2">
        <v>0</v>
      </c>
      <c r="K826" s="2">
        <v>18</v>
      </c>
      <c r="L826" s="2">
        <v>1</v>
      </c>
      <c r="M826" s="2">
        <v>5</v>
      </c>
    </row>
    <row r="827" spans="2:13" x14ac:dyDescent="0.2">
      <c r="B827" t="str">
        <f ca="1">IF(ISNA(VLOOKUP(J827&amp;"_"&amp;K827&amp;"_"&amp;L827,[1]挑战模式!$A:$AS,1,FALSE)),"",IF(VLOOKUP(J827&amp;"_"&amp;K827&amp;"_"&amp;L827,[1]挑战模式!$A:$AS,14+M827,FALSE)="","","Monster_Season"&amp;J827&amp;"_Challenge"&amp;K827&amp;"_"&amp;L827&amp;"_"&amp;M827))</f>
        <v/>
      </c>
      <c r="C827" t="str">
        <f t="shared" ca="1" si="39"/>
        <v/>
      </c>
      <c r="F827" t="str">
        <f ca="1">IF(ISNA(VLOOKUP(J827&amp;"_"&amp;K827&amp;"_"&amp;L827,[1]挑战模式!$A:$AS,14+M827,FALSE)),"",IF(VLOOKUP(J827&amp;"_"&amp;K827&amp;"_"&amp;L827,[1]挑战模式!$A:$AS,14+M827,FALSE)="","",IF(VLOOKUP(VLOOKUP(J827&amp;"_"&amp;K827&amp;"_"&amp;L827,[1]挑战模式!$A:$AS,14+M827,FALSE),[1]怪物!$B:$L,11,FALSE)=0,"",VLOOKUP(VLOOKUP(J827&amp;"_"&amp;K827&amp;"_"&amp;L827,[1]挑战模式!$A:$AS,14+M827,FALSE),[1]怪物!$B:$L,11,FALSE))))</f>
        <v/>
      </c>
      <c r="G827" t="str">
        <f t="shared" ca="1" si="40"/>
        <v/>
      </c>
      <c r="H827" t="str">
        <f t="shared" ca="1" si="41"/>
        <v/>
      </c>
      <c r="I827" t="str">
        <f ca="1">IF(B827="","",IF(RIGHT(VLOOKUP(J827&amp;"_"&amp;K827&amp;"_"&amp;L827,[1]挑战模式!$A:$AS,14+M827,FALSE),1)="3","EffectCreate_BossEffect;EffectCreate_MonsterShow","EffectCreate_MonsterShow"))</f>
        <v/>
      </c>
      <c r="J827" s="2">
        <v>0</v>
      </c>
      <c r="K827" s="2">
        <v>18</v>
      </c>
      <c r="L827" s="2">
        <v>1</v>
      </c>
      <c r="M827" s="2">
        <v>6</v>
      </c>
    </row>
    <row r="828" spans="2:13" x14ac:dyDescent="0.2">
      <c r="B828" t="str">
        <f ca="1">IF(ISNA(VLOOKUP(J828&amp;"_"&amp;K828&amp;"_"&amp;L828,[1]挑战模式!$A:$AS,1,FALSE)),"",IF(VLOOKUP(J828&amp;"_"&amp;K828&amp;"_"&amp;L828,[1]挑战模式!$A:$AS,14+M828,FALSE)="","","Monster_Season"&amp;J828&amp;"_Challenge"&amp;K828&amp;"_"&amp;L828&amp;"_"&amp;M828))</f>
        <v>Monster_Season0_Challenge18_2_1</v>
      </c>
      <c r="C828" t="str">
        <f t="shared" ca="1" si="39"/>
        <v>None</v>
      </c>
      <c r="F828" t="str">
        <f ca="1">IF(ISNA(VLOOKUP(J828&amp;"_"&amp;K828&amp;"_"&amp;L828,[1]挑战模式!$A:$AS,14+M828,FALSE)),"",IF(VLOOKUP(J828&amp;"_"&amp;K828&amp;"_"&amp;L828,[1]挑战模式!$A:$AS,14+M828,FALSE)="","",IF(VLOOKUP(VLOOKUP(J828&amp;"_"&amp;K828&amp;"_"&amp;L828,[1]挑战模式!$A:$AS,14+M828,FALSE),[1]怪物!$B:$L,11,FALSE)=0,"",VLOOKUP(VLOOKUP(J828&amp;"_"&amp;K828&amp;"_"&amp;L828,[1]挑战模式!$A:$AS,14+M828,FALSE),[1]怪物!$B:$L,11,FALSE))))</f>
        <v/>
      </c>
      <c r="G828" t="str">
        <f t="shared" ca="1" si="40"/>
        <v>Unit_Monster_Season0_Challenge18_2_1</v>
      </c>
      <c r="H828" t="str">
        <f t="shared" ca="1" si="41"/>
        <v>TowerDefense_Monster1</v>
      </c>
      <c r="I828" t="str">
        <f ca="1">IF(B828="","",IF(RIGHT(VLOOKUP(J828&amp;"_"&amp;K828&amp;"_"&amp;L828,[1]挑战模式!$A:$AS,14+M828,FALSE),1)="3","EffectCreate_BossEffect;EffectCreate_MonsterShow","EffectCreate_MonsterShow"))</f>
        <v>EffectCreate_MonsterShow</v>
      </c>
      <c r="J828" s="2">
        <v>0</v>
      </c>
      <c r="K828" s="2">
        <v>18</v>
      </c>
      <c r="L828" s="2">
        <v>2</v>
      </c>
      <c r="M828" s="2">
        <v>1</v>
      </c>
    </row>
    <row r="829" spans="2:13" x14ac:dyDescent="0.2">
      <c r="B829" t="str">
        <f ca="1">IF(ISNA(VLOOKUP(J829&amp;"_"&amp;K829&amp;"_"&amp;L829,[1]挑战模式!$A:$AS,1,FALSE)),"",IF(VLOOKUP(J829&amp;"_"&amp;K829&amp;"_"&amp;L829,[1]挑战模式!$A:$AS,14+M829,FALSE)="","","Monster_Season"&amp;J829&amp;"_Challenge"&amp;K829&amp;"_"&amp;L829&amp;"_"&amp;M829))</f>
        <v>Monster_Season0_Challenge18_2_2</v>
      </c>
      <c r="C829" t="str">
        <f t="shared" ca="1" si="39"/>
        <v>None</v>
      </c>
      <c r="F829" t="str">
        <f ca="1">IF(ISNA(VLOOKUP(J829&amp;"_"&amp;K829&amp;"_"&amp;L829,[1]挑战模式!$A:$AS,14+M829,FALSE)),"",IF(VLOOKUP(J829&amp;"_"&amp;K829&amp;"_"&amp;L829,[1]挑战模式!$A:$AS,14+M829,FALSE)="","",IF(VLOOKUP(VLOOKUP(J829&amp;"_"&amp;K829&amp;"_"&amp;L829,[1]挑战模式!$A:$AS,14+M829,FALSE),[1]怪物!$B:$L,11,FALSE)=0,"",VLOOKUP(VLOOKUP(J829&amp;"_"&amp;K829&amp;"_"&amp;L829,[1]挑战模式!$A:$AS,14+M829,FALSE),[1]怪物!$B:$L,11,FALSE))))</f>
        <v/>
      </c>
      <c r="G829" t="str">
        <f t="shared" ca="1" si="40"/>
        <v>Unit_Monster_Season0_Challenge18_2_2</v>
      </c>
      <c r="H829" t="str">
        <f t="shared" ca="1" si="41"/>
        <v>TowerDefense_Monster1</v>
      </c>
      <c r="I829" t="str">
        <f ca="1">IF(B829="","",IF(RIGHT(VLOOKUP(J829&amp;"_"&amp;K829&amp;"_"&amp;L829,[1]挑战模式!$A:$AS,14+M829,FALSE),1)="3","EffectCreate_BossEffect;EffectCreate_MonsterShow","EffectCreate_MonsterShow"))</f>
        <v>EffectCreate_MonsterShow</v>
      </c>
      <c r="J829" s="2">
        <v>0</v>
      </c>
      <c r="K829" s="2">
        <v>18</v>
      </c>
      <c r="L829" s="2">
        <v>2</v>
      </c>
      <c r="M829" s="2">
        <v>2</v>
      </c>
    </row>
    <row r="830" spans="2:13" x14ac:dyDescent="0.2">
      <c r="B830" t="str">
        <f ca="1">IF(ISNA(VLOOKUP(J830&amp;"_"&amp;K830&amp;"_"&amp;L830,[1]挑战模式!$A:$AS,1,FALSE)),"",IF(VLOOKUP(J830&amp;"_"&amp;K830&amp;"_"&amp;L830,[1]挑战模式!$A:$AS,14+M830,FALSE)="","","Monster_Season"&amp;J830&amp;"_Challenge"&amp;K830&amp;"_"&amp;L830&amp;"_"&amp;M830))</f>
        <v/>
      </c>
      <c r="C830" t="str">
        <f t="shared" ca="1" si="39"/>
        <v/>
      </c>
      <c r="F830" t="str">
        <f ca="1">IF(ISNA(VLOOKUP(J830&amp;"_"&amp;K830&amp;"_"&amp;L830,[1]挑战模式!$A:$AS,14+M830,FALSE)),"",IF(VLOOKUP(J830&amp;"_"&amp;K830&amp;"_"&amp;L830,[1]挑战模式!$A:$AS,14+M830,FALSE)="","",IF(VLOOKUP(VLOOKUP(J830&amp;"_"&amp;K830&amp;"_"&amp;L830,[1]挑战模式!$A:$AS,14+M830,FALSE),[1]怪物!$B:$L,11,FALSE)=0,"",VLOOKUP(VLOOKUP(J830&amp;"_"&amp;K830&amp;"_"&amp;L830,[1]挑战模式!$A:$AS,14+M830,FALSE),[1]怪物!$B:$L,11,FALSE))))</f>
        <v/>
      </c>
      <c r="G830" t="str">
        <f t="shared" ca="1" si="40"/>
        <v/>
      </c>
      <c r="H830" t="str">
        <f t="shared" ca="1" si="41"/>
        <v/>
      </c>
      <c r="I830" t="str">
        <f ca="1">IF(B830="","",IF(RIGHT(VLOOKUP(J830&amp;"_"&amp;K830&amp;"_"&amp;L830,[1]挑战模式!$A:$AS,14+M830,FALSE),1)="3","EffectCreate_BossEffect;EffectCreate_MonsterShow","EffectCreate_MonsterShow"))</f>
        <v/>
      </c>
      <c r="J830" s="2">
        <v>0</v>
      </c>
      <c r="K830" s="2">
        <v>18</v>
      </c>
      <c r="L830" s="2">
        <v>2</v>
      </c>
      <c r="M830" s="2">
        <v>3</v>
      </c>
    </row>
    <row r="831" spans="2:13" x14ac:dyDescent="0.2">
      <c r="B831" t="str">
        <f ca="1">IF(ISNA(VLOOKUP(J831&amp;"_"&amp;K831&amp;"_"&amp;L831,[1]挑战模式!$A:$AS,1,FALSE)),"",IF(VLOOKUP(J831&amp;"_"&amp;K831&amp;"_"&amp;L831,[1]挑战模式!$A:$AS,14+M831,FALSE)="","","Monster_Season"&amp;J831&amp;"_Challenge"&amp;K831&amp;"_"&amp;L831&amp;"_"&amp;M831))</f>
        <v/>
      </c>
      <c r="C831" t="str">
        <f t="shared" ca="1" si="39"/>
        <v/>
      </c>
      <c r="F831" t="str">
        <f ca="1">IF(ISNA(VLOOKUP(J831&amp;"_"&amp;K831&amp;"_"&amp;L831,[1]挑战模式!$A:$AS,14+M831,FALSE)),"",IF(VLOOKUP(J831&amp;"_"&amp;K831&amp;"_"&amp;L831,[1]挑战模式!$A:$AS,14+M831,FALSE)="","",IF(VLOOKUP(VLOOKUP(J831&amp;"_"&amp;K831&amp;"_"&amp;L831,[1]挑战模式!$A:$AS,14+M831,FALSE),[1]怪物!$B:$L,11,FALSE)=0,"",VLOOKUP(VLOOKUP(J831&amp;"_"&amp;K831&amp;"_"&amp;L831,[1]挑战模式!$A:$AS,14+M831,FALSE),[1]怪物!$B:$L,11,FALSE))))</f>
        <v/>
      </c>
      <c r="G831" t="str">
        <f t="shared" ca="1" si="40"/>
        <v/>
      </c>
      <c r="H831" t="str">
        <f t="shared" ca="1" si="41"/>
        <v/>
      </c>
      <c r="I831" t="str">
        <f ca="1">IF(B831="","",IF(RIGHT(VLOOKUP(J831&amp;"_"&amp;K831&amp;"_"&amp;L831,[1]挑战模式!$A:$AS,14+M831,FALSE),1)="3","EffectCreate_BossEffect;EffectCreate_MonsterShow","EffectCreate_MonsterShow"))</f>
        <v/>
      </c>
      <c r="J831" s="2">
        <v>0</v>
      </c>
      <c r="K831" s="2">
        <v>18</v>
      </c>
      <c r="L831" s="2">
        <v>2</v>
      </c>
      <c r="M831" s="2">
        <v>4</v>
      </c>
    </row>
    <row r="832" spans="2:13" x14ac:dyDescent="0.2">
      <c r="B832" t="str">
        <f ca="1">IF(ISNA(VLOOKUP(J832&amp;"_"&amp;K832&amp;"_"&amp;L832,[1]挑战模式!$A:$AS,1,FALSE)),"",IF(VLOOKUP(J832&amp;"_"&amp;K832&amp;"_"&amp;L832,[1]挑战模式!$A:$AS,14+M832,FALSE)="","","Monster_Season"&amp;J832&amp;"_Challenge"&amp;K832&amp;"_"&amp;L832&amp;"_"&amp;M832))</f>
        <v/>
      </c>
      <c r="C832" t="str">
        <f t="shared" ca="1" si="39"/>
        <v/>
      </c>
      <c r="F832" t="str">
        <f ca="1">IF(ISNA(VLOOKUP(J832&amp;"_"&amp;K832&amp;"_"&amp;L832,[1]挑战模式!$A:$AS,14+M832,FALSE)),"",IF(VLOOKUP(J832&amp;"_"&amp;K832&amp;"_"&amp;L832,[1]挑战模式!$A:$AS,14+M832,FALSE)="","",IF(VLOOKUP(VLOOKUP(J832&amp;"_"&amp;K832&amp;"_"&amp;L832,[1]挑战模式!$A:$AS,14+M832,FALSE),[1]怪物!$B:$L,11,FALSE)=0,"",VLOOKUP(VLOOKUP(J832&amp;"_"&amp;K832&amp;"_"&amp;L832,[1]挑战模式!$A:$AS,14+M832,FALSE),[1]怪物!$B:$L,11,FALSE))))</f>
        <v/>
      </c>
      <c r="G832" t="str">
        <f t="shared" ca="1" si="40"/>
        <v/>
      </c>
      <c r="H832" t="str">
        <f t="shared" ca="1" si="41"/>
        <v/>
      </c>
      <c r="I832" t="str">
        <f ca="1">IF(B832="","",IF(RIGHT(VLOOKUP(J832&amp;"_"&amp;K832&amp;"_"&amp;L832,[1]挑战模式!$A:$AS,14+M832,FALSE),1)="3","EffectCreate_BossEffect;EffectCreate_MonsterShow","EffectCreate_MonsterShow"))</f>
        <v/>
      </c>
      <c r="J832" s="2">
        <v>0</v>
      </c>
      <c r="K832" s="2">
        <v>18</v>
      </c>
      <c r="L832" s="2">
        <v>2</v>
      </c>
      <c r="M832" s="2">
        <v>5</v>
      </c>
    </row>
    <row r="833" spans="2:13" x14ac:dyDescent="0.2">
      <c r="B833" t="str">
        <f ca="1">IF(ISNA(VLOOKUP(J833&amp;"_"&amp;K833&amp;"_"&amp;L833,[1]挑战模式!$A:$AS,1,FALSE)),"",IF(VLOOKUP(J833&amp;"_"&amp;K833&amp;"_"&amp;L833,[1]挑战模式!$A:$AS,14+M833,FALSE)="","","Monster_Season"&amp;J833&amp;"_Challenge"&amp;K833&amp;"_"&amp;L833&amp;"_"&amp;M833))</f>
        <v/>
      </c>
      <c r="C833" t="str">
        <f t="shared" ca="1" si="39"/>
        <v/>
      </c>
      <c r="F833" t="str">
        <f ca="1">IF(ISNA(VLOOKUP(J833&amp;"_"&amp;K833&amp;"_"&amp;L833,[1]挑战模式!$A:$AS,14+M833,FALSE)),"",IF(VLOOKUP(J833&amp;"_"&amp;K833&amp;"_"&amp;L833,[1]挑战模式!$A:$AS,14+M833,FALSE)="","",IF(VLOOKUP(VLOOKUP(J833&amp;"_"&amp;K833&amp;"_"&amp;L833,[1]挑战模式!$A:$AS,14+M833,FALSE),[1]怪物!$B:$L,11,FALSE)=0,"",VLOOKUP(VLOOKUP(J833&amp;"_"&amp;K833&amp;"_"&amp;L833,[1]挑战模式!$A:$AS,14+M833,FALSE),[1]怪物!$B:$L,11,FALSE))))</f>
        <v/>
      </c>
      <c r="G833" t="str">
        <f t="shared" ca="1" si="40"/>
        <v/>
      </c>
      <c r="H833" t="str">
        <f t="shared" ca="1" si="41"/>
        <v/>
      </c>
      <c r="I833" t="str">
        <f ca="1">IF(B833="","",IF(RIGHT(VLOOKUP(J833&amp;"_"&amp;K833&amp;"_"&amp;L833,[1]挑战模式!$A:$AS,14+M833,FALSE),1)="3","EffectCreate_BossEffect;EffectCreate_MonsterShow","EffectCreate_MonsterShow"))</f>
        <v/>
      </c>
      <c r="J833" s="2">
        <v>0</v>
      </c>
      <c r="K833" s="2">
        <v>18</v>
      </c>
      <c r="L833" s="2">
        <v>2</v>
      </c>
      <c r="M833" s="2">
        <v>6</v>
      </c>
    </row>
    <row r="834" spans="2:13" x14ac:dyDescent="0.2">
      <c r="B834" t="str">
        <f ca="1">IF(ISNA(VLOOKUP(J834&amp;"_"&amp;K834&amp;"_"&amp;L834,[1]挑战模式!$A:$AS,1,FALSE)),"",IF(VLOOKUP(J834&amp;"_"&amp;K834&amp;"_"&amp;L834,[1]挑战模式!$A:$AS,14+M834,FALSE)="","","Monster_Season"&amp;J834&amp;"_Challenge"&amp;K834&amp;"_"&amp;L834&amp;"_"&amp;M834))</f>
        <v>Monster_Season0_Challenge18_3_1</v>
      </c>
      <c r="C834" t="str">
        <f t="shared" ca="1" si="39"/>
        <v>None</v>
      </c>
      <c r="F834" t="str">
        <f ca="1">IF(ISNA(VLOOKUP(J834&amp;"_"&amp;K834&amp;"_"&amp;L834,[1]挑战模式!$A:$AS,14+M834,FALSE)),"",IF(VLOOKUP(J834&amp;"_"&amp;K834&amp;"_"&amp;L834,[1]挑战模式!$A:$AS,14+M834,FALSE)="","",IF(VLOOKUP(VLOOKUP(J834&amp;"_"&amp;K834&amp;"_"&amp;L834,[1]挑战模式!$A:$AS,14+M834,FALSE),[1]怪物!$B:$L,11,FALSE)=0,"",VLOOKUP(VLOOKUP(J834&amp;"_"&amp;K834&amp;"_"&amp;L834,[1]挑战模式!$A:$AS,14+M834,FALSE),[1]怪物!$B:$L,11,FALSE))))</f>
        <v/>
      </c>
      <c r="G834" t="str">
        <f t="shared" ca="1" si="40"/>
        <v>Unit_Monster_Season0_Challenge18_3_1</v>
      </c>
      <c r="H834" t="str">
        <f t="shared" ca="1" si="41"/>
        <v>TowerDefense_Monster1</v>
      </c>
      <c r="I834" t="str">
        <f ca="1">IF(B834="","",IF(RIGHT(VLOOKUP(J834&amp;"_"&amp;K834&amp;"_"&amp;L834,[1]挑战模式!$A:$AS,14+M834,FALSE),1)="3","EffectCreate_BossEffect;EffectCreate_MonsterShow","EffectCreate_MonsterShow"))</f>
        <v>EffectCreate_MonsterShow</v>
      </c>
      <c r="J834" s="2">
        <v>0</v>
      </c>
      <c r="K834" s="2">
        <v>18</v>
      </c>
      <c r="L834" s="2">
        <v>3</v>
      </c>
      <c r="M834" s="2">
        <v>1</v>
      </c>
    </row>
    <row r="835" spans="2:13" x14ac:dyDescent="0.2">
      <c r="B835" t="str">
        <f ca="1">IF(ISNA(VLOOKUP(J835&amp;"_"&amp;K835&amp;"_"&amp;L835,[1]挑战模式!$A:$AS,1,FALSE)),"",IF(VLOOKUP(J835&amp;"_"&amp;K835&amp;"_"&amp;L835,[1]挑战模式!$A:$AS,14+M835,FALSE)="","","Monster_Season"&amp;J835&amp;"_Challenge"&amp;K835&amp;"_"&amp;L835&amp;"_"&amp;M835))</f>
        <v>Monster_Season0_Challenge18_3_2</v>
      </c>
      <c r="C835" t="str">
        <f t="shared" ca="1" si="39"/>
        <v>None</v>
      </c>
      <c r="F835" t="str">
        <f ca="1">IF(ISNA(VLOOKUP(J835&amp;"_"&amp;K835&amp;"_"&amp;L835,[1]挑战模式!$A:$AS,14+M835,FALSE)),"",IF(VLOOKUP(J835&amp;"_"&amp;K835&amp;"_"&amp;L835,[1]挑战模式!$A:$AS,14+M835,FALSE)="","",IF(VLOOKUP(VLOOKUP(J835&amp;"_"&amp;K835&amp;"_"&amp;L835,[1]挑战模式!$A:$AS,14+M835,FALSE),[1]怪物!$B:$L,11,FALSE)=0,"",VLOOKUP(VLOOKUP(J835&amp;"_"&amp;K835&amp;"_"&amp;L835,[1]挑战模式!$A:$AS,14+M835,FALSE),[1]怪物!$B:$L,11,FALSE))))</f>
        <v/>
      </c>
      <c r="G835" t="str">
        <f t="shared" ca="1" si="40"/>
        <v>Unit_Monster_Season0_Challenge18_3_2</v>
      </c>
      <c r="H835" t="str">
        <f t="shared" ca="1" si="41"/>
        <v>TowerDefense_Monster1</v>
      </c>
      <c r="I835" t="str">
        <f ca="1">IF(B835="","",IF(RIGHT(VLOOKUP(J835&amp;"_"&amp;K835&amp;"_"&amp;L835,[1]挑战模式!$A:$AS,14+M835,FALSE),1)="3","EffectCreate_BossEffect;EffectCreate_MonsterShow","EffectCreate_MonsterShow"))</f>
        <v>EffectCreate_MonsterShow</v>
      </c>
      <c r="J835" s="2">
        <v>0</v>
      </c>
      <c r="K835" s="2">
        <v>18</v>
      </c>
      <c r="L835" s="2">
        <v>3</v>
      </c>
      <c r="M835" s="2">
        <v>2</v>
      </c>
    </row>
    <row r="836" spans="2:13" x14ac:dyDescent="0.2">
      <c r="B836" t="str">
        <f ca="1">IF(ISNA(VLOOKUP(J836&amp;"_"&amp;K836&amp;"_"&amp;L836,[1]挑战模式!$A:$AS,1,FALSE)),"",IF(VLOOKUP(J836&amp;"_"&amp;K836&amp;"_"&amp;L836,[1]挑战模式!$A:$AS,14+M836,FALSE)="","","Monster_Season"&amp;J836&amp;"_Challenge"&amp;K836&amp;"_"&amp;L836&amp;"_"&amp;M836))</f>
        <v/>
      </c>
      <c r="C836" t="str">
        <f t="shared" ca="1" si="39"/>
        <v/>
      </c>
      <c r="F836" t="str">
        <f ca="1">IF(ISNA(VLOOKUP(J836&amp;"_"&amp;K836&amp;"_"&amp;L836,[1]挑战模式!$A:$AS,14+M836,FALSE)),"",IF(VLOOKUP(J836&amp;"_"&amp;K836&amp;"_"&amp;L836,[1]挑战模式!$A:$AS,14+M836,FALSE)="","",IF(VLOOKUP(VLOOKUP(J836&amp;"_"&amp;K836&amp;"_"&amp;L836,[1]挑战模式!$A:$AS,14+M836,FALSE),[1]怪物!$B:$L,11,FALSE)=0,"",VLOOKUP(VLOOKUP(J836&amp;"_"&amp;K836&amp;"_"&amp;L836,[1]挑战模式!$A:$AS,14+M836,FALSE),[1]怪物!$B:$L,11,FALSE))))</f>
        <v/>
      </c>
      <c r="G836" t="str">
        <f t="shared" ca="1" si="40"/>
        <v/>
      </c>
      <c r="H836" t="str">
        <f t="shared" ca="1" si="41"/>
        <v/>
      </c>
      <c r="I836" t="str">
        <f ca="1">IF(B836="","",IF(RIGHT(VLOOKUP(J836&amp;"_"&amp;K836&amp;"_"&amp;L836,[1]挑战模式!$A:$AS,14+M836,FALSE),1)="3","EffectCreate_BossEffect;EffectCreate_MonsterShow","EffectCreate_MonsterShow"))</f>
        <v/>
      </c>
      <c r="J836" s="2">
        <v>0</v>
      </c>
      <c r="K836" s="2">
        <v>18</v>
      </c>
      <c r="L836" s="2">
        <v>3</v>
      </c>
      <c r="M836" s="2">
        <v>3</v>
      </c>
    </row>
    <row r="837" spans="2:13" x14ac:dyDescent="0.2">
      <c r="B837" t="str">
        <f ca="1">IF(ISNA(VLOOKUP(J837&amp;"_"&amp;K837&amp;"_"&amp;L837,[1]挑战模式!$A:$AS,1,FALSE)),"",IF(VLOOKUP(J837&amp;"_"&amp;K837&amp;"_"&amp;L837,[1]挑战模式!$A:$AS,14+M837,FALSE)="","","Monster_Season"&amp;J837&amp;"_Challenge"&amp;K837&amp;"_"&amp;L837&amp;"_"&amp;M837))</f>
        <v/>
      </c>
      <c r="C837" t="str">
        <f t="shared" ca="1" si="39"/>
        <v/>
      </c>
      <c r="F837" t="str">
        <f ca="1">IF(ISNA(VLOOKUP(J837&amp;"_"&amp;K837&amp;"_"&amp;L837,[1]挑战模式!$A:$AS,14+M837,FALSE)),"",IF(VLOOKUP(J837&amp;"_"&amp;K837&amp;"_"&amp;L837,[1]挑战模式!$A:$AS,14+M837,FALSE)="","",IF(VLOOKUP(VLOOKUP(J837&amp;"_"&amp;K837&amp;"_"&amp;L837,[1]挑战模式!$A:$AS,14+M837,FALSE),[1]怪物!$B:$L,11,FALSE)=0,"",VLOOKUP(VLOOKUP(J837&amp;"_"&amp;K837&amp;"_"&amp;L837,[1]挑战模式!$A:$AS,14+M837,FALSE),[1]怪物!$B:$L,11,FALSE))))</f>
        <v/>
      </c>
      <c r="G837" t="str">
        <f t="shared" ca="1" si="40"/>
        <v/>
      </c>
      <c r="H837" t="str">
        <f t="shared" ca="1" si="41"/>
        <v/>
      </c>
      <c r="I837" t="str">
        <f ca="1">IF(B837="","",IF(RIGHT(VLOOKUP(J837&amp;"_"&amp;K837&amp;"_"&amp;L837,[1]挑战模式!$A:$AS,14+M837,FALSE),1)="3","EffectCreate_BossEffect;EffectCreate_MonsterShow","EffectCreate_MonsterShow"))</f>
        <v/>
      </c>
      <c r="J837" s="2">
        <v>0</v>
      </c>
      <c r="K837" s="2">
        <v>18</v>
      </c>
      <c r="L837" s="2">
        <v>3</v>
      </c>
      <c r="M837" s="2">
        <v>4</v>
      </c>
    </row>
    <row r="838" spans="2:13" x14ac:dyDescent="0.2">
      <c r="B838" t="str">
        <f ca="1">IF(ISNA(VLOOKUP(J838&amp;"_"&amp;K838&amp;"_"&amp;L838,[1]挑战模式!$A:$AS,1,FALSE)),"",IF(VLOOKUP(J838&amp;"_"&amp;K838&amp;"_"&amp;L838,[1]挑战模式!$A:$AS,14+M838,FALSE)="","","Monster_Season"&amp;J838&amp;"_Challenge"&amp;K838&amp;"_"&amp;L838&amp;"_"&amp;M838))</f>
        <v/>
      </c>
      <c r="C838" t="str">
        <f t="shared" ca="1" si="39"/>
        <v/>
      </c>
      <c r="F838" t="str">
        <f ca="1">IF(ISNA(VLOOKUP(J838&amp;"_"&amp;K838&amp;"_"&amp;L838,[1]挑战模式!$A:$AS,14+M838,FALSE)),"",IF(VLOOKUP(J838&amp;"_"&amp;K838&amp;"_"&amp;L838,[1]挑战模式!$A:$AS,14+M838,FALSE)="","",IF(VLOOKUP(VLOOKUP(J838&amp;"_"&amp;K838&amp;"_"&amp;L838,[1]挑战模式!$A:$AS,14+M838,FALSE),[1]怪物!$B:$L,11,FALSE)=0,"",VLOOKUP(VLOOKUP(J838&amp;"_"&amp;K838&amp;"_"&amp;L838,[1]挑战模式!$A:$AS,14+M838,FALSE),[1]怪物!$B:$L,11,FALSE))))</f>
        <v/>
      </c>
      <c r="G838" t="str">
        <f t="shared" ca="1" si="40"/>
        <v/>
      </c>
      <c r="H838" t="str">
        <f t="shared" ca="1" si="41"/>
        <v/>
      </c>
      <c r="I838" t="str">
        <f ca="1">IF(B838="","",IF(RIGHT(VLOOKUP(J838&amp;"_"&amp;K838&amp;"_"&amp;L838,[1]挑战模式!$A:$AS,14+M838,FALSE),1)="3","EffectCreate_BossEffect;EffectCreate_MonsterShow","EffectCreate_MonsterShow"))</f>
        <v/>
      </c>
      <c r="J838" s="2">
        <v>0</v>
      </c>
      <c r="K838" s="2">
        <v>18</v>
      </c>
      <c r="L838" s="2">
        <v>3</v>
      </c>
      <c r="M838" s="2">
        <v>5</v>
      </c>
    </row>
    <row r="839" spans="2:13" x14ac:dyDescent="0.2">
      <c r="B839" t="str">
        <f ca="1">IF(ISNA(VLOOKUP(J839&amp;"_"&amp;K839&amp;"_"&amp;L839,[1]挑战模式!$A:$AS,1,FALSE)),"",IF(VLOOKUP(J839&amp;"_"&amp;K839&amp;"_"&amp;L839,[1]挑战模式!$A:$AS,14+M839,FALSE)="","","Monster_Season"&amp;J839&amp;"_Challenge"&amp;K839&amp;"_"&amp;L839&amp;"_"&amp;M839))</f>
        <v/>
      </c>
      <c r="C839" t="str">
        <f t="shared" ca="1" si="39"/>
        <v/>
      </c>
      <c r="F839" t="str">
        <f ca="1">IF(ISNA(VLOOKUP(J839&amp;"_"&amp;K839&amp;"_"&amp;L839,[1]挑战模式!$A:$AS,14+M839,FALSE)),"",IF(VLOOKUP(J839&amp;"_"&amp;K839&amp;"_"&amp;L839,[1]挑战模式!$A:$AS,14+M839,FALSE)="","",IF(VLOOKUP(VLOOKUP(J839&amp;"_"&amp;K839&amp;"_"&amp;L839,[1]挑战模式!$A:$AS,14+M839,FALSE),[1]怪物!$B:$L,11,FALSE)=0,"",VLOOKUP(VLOOKUP(J839&amp;"_"&amp;K839&amp;"_"&amp;L839,[1]挑战模式!$A:$AS,14+M839,FALSE),[1]怪物!$B:$L,11,FALSE))))</f>
        <v/>
      </c>
      <c r="G839" t="str">
        <f t="shared" ca="1" si="40"/>
        <v/>
      </c>
      <c r="H839" t="str">
        <f t="shared" ca="1" si="41"/>
        <v/>
      </c>
      <c r="I839" t="str">
        <f ca="1">IF(B839="","",IF(RIGHT(VLOOKUP(J839&amp;"_"&amp;K839&amp;"_"&amp;L839,[1]挑战模式!$A:$AS,14+M839,FALSE),1)="3","EffectCreate_BossEffect;EffectCreate_MonsterShow","EffectCreate_MonsterShow"))</f>
        <v/>
      </c>
      <c r="J839" s="2">
        <v>0</v>
      </c>
      <c r="K839" s="2">
        <v>18</v>
      </c>
      <c r="L839" s="2">
        <v>3</v>
      </c>
      <c r="M839" s="2">
        <v>6</v>
      </c>
    </row>
    <row r="840" spans="2:13" x14ac:dyDescent="0.2">
      <c r="B840" t="str">
        <f ca="1">IF(ISNA(VLOOKUP(J840&amp;"_"&amp;K840&amp;"_"&amp;L840,[1]挑战模式!$A:$AS,1,FALSE)),"",IF(VLOOKUP(J840&amp;"_"&amp;K840&amp;"_"&amp;L840,[1]挑战模式!$A:$AS,14+M840,FALSE)="","","Monster_Season"&amp;J840&amp;"_Challenge"&amp;K840&amp;"_"&amp;L840&amp;"_"&amp;M840))</f>
        <v>Monster_Season0_Challenge18_4_1</v>
      </c>
      <c r="C840" t="str">
        <f t="shared" ca="1" si="39"/>
        <v>None</v>
      </c>
      <c r="F840" t="str">
        <f ca="1">IF(ISNA(VLOOKUP(J840&amp;"_"&amp;K840&amp;"_"&amp;L840,[1]挑战模式!$A:$AS,14+M840,FALSE)),"",IF(VLOOKUP(J840&amp;"_"&amp;K840&amp;"_"&amp;L840,[1]挑战模式!$A:$AS,14+M840,FALSE)="","",IF(VLOOKUP(VLOOKUP(J840&amp;"_"&amp;K840&amp;"_"&amp;L840,[1]挑战模式!$A:$AS,14+M840,FALSE),[1]怪物!$B:$L,11,FALSE)=0,"",VLOOKUP(VLOOKUP(J840&amp;"_"&amp;K840&amp;"_"&amp;L840,[1]挑战模式!$A:$AS,14+M840,FALSE),[1]怪物!$B:$L,11,FALSE))))</f>
        <v/>
      </c>
      <c r="G840" t="str">
        <f t="shared" ca="1" si="40"/>
        <v>Unit_Monster_Season0_Challenge18_4_1</v>
      </c>
      <c r="H840" t="str">
        <f t="shared" ca="1" si="41"/>
        <v>TowerDefense_Monster1</v>
      </c>
      <c r="I840" t="str">
        <f ca="1">IF(B840="","",IF(RIGHT(VLOOKUP(J840&amp;"_"&amp;K840&amp;"_"&amp;L840,[1]挑战模式!$A:$AS,14+M840,FALSE),1)="3","EffectCreate_BossEffect;EffectCreate_MonsterShow","EffectCreate_MonsterShow"))</f>
        <v>EffectCreate_MonsterShow</v>
      </c>
      <c r="J840" s="2">
        <v>0</v>
      </c>
      <c r="K840" s="2">
        <v>18</v>
      </c>
      <c r="L840" s="2">
        <v>4</v>
      </c>
      <c r="M840" s="2">
        <v>1</v>
      </c>
    </row>
    <row r="841" spans="2:13" x14ac:dyDescent="0.2">
      <c r="B841" t="str">
        <f ca="1">IF(ISNA(VLOOKUP(J841&amp;"_"&amp;K841&amp;"_"&amp;L841,[1]挑战模式!$A:$AS,1,FALSE)),"",IF(VLOOKUP(J841&amp;"_"&amp;K841&amp;"_"&amp;L841,[1]挑战模式!$A:$AS,14+M841,FALSE)="","","Monster_Season"&amp;J841&amp;"_Challenge"&amp;K841&amp;"_"&amp;L841&amp;"_"&amp;M841))</f>
        <v>Monster_Season0_Challenge18_4_2</v>
      </c>
      <c r="C841" t="str">
        <f t="shared" ca="1" si="39"/>
        <v>None</v>
      </c>
      <c r="F841" t="str">
        <f ca="1">IF(ISNA(VLOOKUP(J841&amp;"_"&amp;K841&amp;"_"&amp;L841,[1]挑战模式!$A:$AS,14+M841,FALSE)),"",IF(VLOOKUP(J841&amp;"_"&amp;K841&amp;"_"&amp;L841,[1]挑战模式!$A:$AS,14+M841,FALSE)="","",IF(VLOOKUP(VLOOKUP(J841&amp;"_"&amp;K841&amp;"_"&amp;L841,[1]挑战模式!$A:$AS,14+M841,FALSE),[1]怪物!$B:$L,11,FALSE)=0,"",VLOOKUP(VLOOKUP(J841&amp;"_"&amp;K841&amp;"_"&amp;L841,[1]挑战模式!$A:$AS,14+M841,FALSE),[1]怪物!$B:$L,11,FALSE))))</f>
        <v/>
      </c>
      <c r="G841" t="str">
        <f t="shared" ca="1" si="40"/>
        <v>Unit_Monster_Season0_Challenge18_4_2</v>
      </c>
      <c r="H841" t="str">
        <f t="shared" ca="1" si="41"/>
        <v>TowerDefense_Monster1</v>
      </c>
      <c r="I841" t="str">
        <f ca="1">IF(B841="","",IF(RIGHT(VLOOKUP(J841&amp;"_"&amp;K841&amp;"_"&amp;L841,[1]挑战模式!$A:$AS,14+M841,FALSE),1)="3","EffectCreate_BossEffect;EffectCreate_MonsterShow","EffectCreate_MonsterShow"))</f>
        <v>EffectCreate_MonsterShow</v>
      </c>
      <c r="J841" s="2">
        <v>0</v>
      </c>
      <c r="K841" s="2">
        <v>18</v>
      </c>
      <c r="L841" s="2">
        <v>4</v>
      </c>
      <c r="M841" s="2">
        <v>2</v>
      </c>
    </row>
    <row r="842" spans="2:13" x14ac:dyDescent="0.2">
      <c r="B842" t="str">
        <f ca="1">IF(ISNA(VLOOKUP(J842&amp;"_"&amp;K842&amp;"_"&amp;L842,[1]挑战模式!$A:$AS,1,FALSE)),"",IF(VLOOKUP(J842&amp;"_"&amp;K842&amp;"_"&amp;L842,[1]挑战模式!$A:$AS,14+M842,FALSE)="","","Monster_Season"&amp;J842&amp;"_Challenge"&amp;K842&amp;"_"&amp;L842&amp;"_"&amp;M842))</f>
        <v>Monster_Season0_Challenge18_4_3</v>
      </c>
      <c r="C842" t="str">
        <f t="shared" ca="1" si="39"/>
        <v>None</v>
      </c>
      <c r="F842" t="str">
        <f ca="1">IF(ISNA(VLOOKUP(J842&amp;"_"&amp;K842&amp;"_"&amp;L842,[1]挑战模式!$A:$AS,14+M842,FALSE)),"",IF(VLOOKUP(J842&amp;"_"&amp;K842&amp;"_"&amp;L842,[1]挑战模式!$A:$AS,14+M842,FALSE)="","",IF(VLOOKUP(VLOOKUP(J842&amp;"_"&amp;K842&amp;"_"&amp;L842,[1]挑战模式!$A:$AS,14+M842,FALSE),[1]怪物!$B:$L,11,FALSE)=0,"",VLOOKUP(VLOOKUP(J842&amp;"_"&amp;K842&amp;"_"&amp;L842,[1]挑战模式!$A:$AS,14+M842,FALSE),[1]怪物!$B:$L,11,FALSE))))</f>
        <v/>
      </c>
      <c r="G842" t="str">
        <f t="shared" ca="1" si="40"/>
        <v>Unit_Monster_Season0_Challenge18_4_3</v>
      </c>
      <c r="H842" t="str">
        <f t="shared" ca="1" si="41"/>
        <v>TowerDefense_Monster1</v>
      </c>
      <c r="I842" t="str">
        <f ca="1">IF(B842="","",IF(RIGHT(VLOOKUP(J842&amp;"_"&amp;K842&amp;"_"&amp;L842,[1]挑战模式!$A:$AS,14+M842,FALSE),1)="3","EffectCreate_BossEffect;EffectCreate_MonsterShow","EffectCreate_MonsterShow"))</f>
        <v>EffectCreate_MonsterShow</v>
      </c>
      <c r="J842" s="2">
        <v>0</v>
      </c>
      <c r="K842" s="2">
        <v>18</v>
      </c>
      <c r="L842" s="2">
        <v>4</v>
      </c>
      <c r="M842" s="2">
        <v>3</v>
      </c>
    </row>
    <row r="843" spans="2:13" x14ac:dyDescent="0.2">
      <c r="B843" t="str">
        <f ca="1">IF(ISNA(VLOOKUP(J843&amp;"_"&amp;K843&amp;"_"&amp;L843,[1]挑战模式!$A:$AS,1,FALSE)),"",IF(VLOOKUP(J843&amp;"_"&amp;K843&amp;"_"&amp;L843,[1]挑战模式!$A:$AS,14+M843,FALSE)="","","Monster_Season"&amp;J843&amp;"_Challenge"&amp;K843&amp;"_"&amp;L843&amp;"_"&amp;M843))</f>
        <v/>
      </c>
      <c r="C843" t="str">
        <f t="shared" ca="1" si="39"/>
        <v/>
      </c>
      <c r="F843" t="str">
        <f ca="1">IF(ISNA(VLOOKUP(J843&amp;"_"&amp;K843&amp;"_"&amp;L843,[1]挑战模式!$A:$AS,14+M843,FALSE)),"",IF(VLOOKUP(J843&amp;"_"&amp;K843&amp;"_"&amp;L843,[1]挑战模式!$A:$AS,14+M843,FALSE)="","",IF(VLOOKUP(VLOOKUP(J843&amp;"_"&amp;K843&amp;"_"&amp;L843,[1]挑战模式!$A:$AS,14+M843,FALSE),[1]怪物!$B:$L,11,FALSE)=0,"",VLOOKUP(VLOOKUP(J843&amp;"_"&amp;K843&amp;"_"&amp;L843,[1]挑战模式!$A:$AS,14+M843,FALSE),[1]怪物!$B:$L,11,FALSE))))</f>
        <v/>
      </c>
      <c r="G843" t="str">
        <f t="shared" ca="1" si="40"/>
        <v/>
      </c>
      <c r="H843" t="str">
        <f t="shared" ca="1" si="41"/>
        <v/>
      </c>
      <c r="I843" t="str">
        <f ca="1">IF(B843="","",IF(RIGHT(VLOOKUP(J843&amp;"_"&amp;K843&amp;"_"&amp;L843,[1]挑战模式!$A:$AS,14+M843,FALSE),1)="3","EffectCreate_BossEffect;EffectCreate_MonsterShow","EffectCreate_MonsterShow"))</f>
        <v/>
      </c>
      <c r="J843" s="2">
        <v>0</v>
      </c>
      <c r="K843" s="2">
        <v>18</v>
      </c>
      <c r="L843" s="2">
        <v>4</v>
      </c>
      <c r="M843" s="2">
        <v>4</v>
      </c>
    </row>
    <row r="844" spans="2:13" x14ac:dyDescent="0.2">
      <c r="B844" t="str">
        <f ca="1">IF(ISNA(VLOOKUP(J844&amp;"_"&amp;K844&amp;"_"&amp;L844,[1]挑战模式!$A:$AS,1,FALSE)),"",IF(VLOOKUP(J844&amp;"_"&amp;K844&amp;"_"&amp;L844,[1]挑战模式!$A:$AS,14+M844,FALSE)="","","Monster_Season"&amp;J844&amp;"_Challenge"&amp;K844&amp;"_"&amp;L844&amp;"_"&amp;M844))</f>
        <v/>
      </c>
      <c r="C844" t="str">
        <f t="shared" ca="1" si="39"/>
        <v/>
      </c>
      <c r="F844" t="str">
        <f ca="1">IF(ISNA(VLOOKUP(J844&amp;"_"&amp;K844&amp;"_"&amp;L844,[1]挑战模式!$A:$AS,14+M844,FALSE)),"",IF(VLOOKUP(J844&amp;"_"&amp;K844&amp;"_"&amp;L844,[1]挑战模式!$A:$AS,14+M844,FALSE)="","",IF(VLOOKUP(VLOOKUP(J844&amp;"_"&amp;K844&amp;"_"&amp;L844,[1]挑战模式!$A:$AS,14+M844,FALSE),[1]怪物!$B:$L,11,FALSE)=0,"",VLOOKUP(VLOOKUP(J844&amp;"_"&amp;K844&amp;"_"&amp;L844,[1]挑战模式!$A:$AS,14+M844,FALSE),[1]怪物!$B:$L,11,FALSE))))</f>
        <v/>
      </c>
      <c r="G844" t="str">
        <f t="shared" ca="1" si="40"/>
        <v/>
      </c>
      <c r="H844" t="str">
        <f t="shared" ca="1" si="41"/>
        <v/>
      </c>
      <c r="I844" t="str">
        <f ca="1">IF(B844="","",IF(RIGHT(VLOOKUP(J844&amp;"_"&amp;K844&amp;"_"&amp;L844,[1]挑战模式!$A:$AS,14+M844,FALSE),1)="3","EffectCreate_BossEffect;EffectCreate_MonsterShow","EffectCreate_MonsterShow"))</f>
        <v/>
      </c>
      <c r="J844" s="2">
        <v>0</v>
      </c>
      <c r="K844" s="2">
        <v>18</v>
      </c>
      <c r="L844" s="2">
        <v>4</v>
      </c>
      <c r="M844" s="2">
        <v>5</v>
      </c>
    </row>
    <row r="845" spans="2:13" x14ac:dyDescent="0.2">
      <c r="B845" t="str">
        <f ca="1">IF(ISNA(VLOOKUP(J845&amp;"_"&amp;K845&amp;"_"&amp;L845,[1]挑战模式!$A:$AS,1,FALSE)),"",IF(VLOOKUP(J845&amp;"_"&amp;K845&amp;"_"&amp;L845,[1]挑战模式!$A:$AS,14+M845,FALSE)="","","Monster_Season"&amp;J845&amp;"_Challenge"&amp;K845&amp;"_"&amp;L845&amp;"_"&amp;M845))</f>
        <v/>
      </c>
      <c r="C845" t="str">
        <f t="shared" ca="1" si="39"/>
        <v/>
      </c>
      <c r="F845" t="str">
        <f ca="1">IF(ISNA(VLOOKUP(J845&amp;"_"&amp;K845&amp;"_"&amp;L845,[1]挑战模式!$A:$AS,14+M845,FALSE)),"",IF(VLOOKUP(J845&amp;"_"&amp;K845&amp;"_"&amp;L845,[1]挑战模式!$A:$AS,14+M845,FALSE)="","",IF(VLOOKUP(VLOOKUP(J845&amp;"_"&amp;K845&amp;"_"&amp;L845,[1]挑战模式!$A:$AS,14+M845,FALSE),[1]怪物!$B:$L,11,FALSE)=0,"",VLOOKUP(VLOOKUP(J845&amp;"_"&amp;K845&amp;"_"&amp;L845,[1]挑战模式!$A:$AS,14+M845,FALSE),[1]怪物!$B:$L,11,FALSE))))</f>
        <v/>
      </c>
      <c r="G845" t="str">
        <f t="shared" ca="1" si="40"/>
        <v/>
      </c>
      <c r="H845" t="str">
        <f t="shared" ca="1" si="41"/>
        <v/>
      </c>
      <c r="I845" t="str">
        <f ca="1">IF(B845="","",IF(RIGHT(VLOOKUP(J845&amp;"_"&amp;K845&amp;"_"&amp;L845,[1]挑战模式!$A:$AS,14+M845,FALSE),1)="3","EffectCreate_BossEffect;EffectCreate_MonsterShow","EffectCreate_MonsterShow"))</f>
        <v/>
      </c>
      <c r="J845" s="2">
        <v>0</v>
      </c>
      <c r="K845" s="2">
        <v>18</v>
      </c>
      <c r="L845" s="2">
        <v>4</v>
      </c>
      <c r="M845" s="2">
        <v>6</v>
      </c>
    </row>
    <row r="846" spans="2:13" x14ac:dyDescent="0.2">
      <c r="B846" t="str">
        <f ca="1">IF(ISNA(VLOOKUP(J846&amp;"_"&amp;K846&amp;"_"&amp;L846,[1]挑战模式!$A:$AS,1,FALSE)),"",IF(VLOOKUP(J846&amp;"_"&amp;K846&amp;"_"&amp;L846,[1]挑战模式!$A:$AS,14+M846,FALSE)="","","Monster_Season"&amp;J846&amp;"_Challenge"&amp;K846&amp;"_"&amp;L846&amp;"_"&amp;M846))</f>
        <v>Monster_Season0_Challenge18_5_1</v>
      </c>
      <c r="C846" t="str">
        <f t="shared" ca="1" si="39"/>
        <v>None</v>
      </c>
      <c r="F846" t="str">
        <f ca="1">IF(ISNA(VLOOKUP(J846&amp;"_"&amp;K846&amp;"_"&amp;L846,[1]挑战模式!$A:$AS,14+M846,FALSE)),"",IF(VLOOKUP(J846&amp;"_"&amp;K846&amp;"_"&amp;L846,[1]挑战模式!$A:$AS,14+M846,FALSE)="","",IF(VLOOKUP(VLOOKUP(J846&amp;"_"&amp;K846&amp;"_"&amp;L846,[1]挑战模式!$A:$AS,14+M846,FALSE),[1]怪物!$B:$L,11,FALSE)=0,"",VLOOKUP(VLOOKUP(J846&amp;"_"&amp;K846&amp;"_"&amp;L846,[1]挑战模式!$A:$AS,14+M846,FALSE),[1]怪物!$B:$L,11,FALSE))))</f>
        <v/>
      </c>
      <c r="G846" t="str">
        <f t="shared" ca="1" si="40"/>
        <v>Unit_Monster_Season0_Challenge18_5_1</v>
      </c>
      <c r="H846" t="str">
        <f t="shared" ca="1" si="41"/>
        <v>TowerDefense_Monster1</v>
      </c>
      <c r="I846" t="str">
        <f ca="1">IF(B846="","",IF(RIGHT(VLOOKUP(J846&amp;"_"&amp;K846&amp;"_"&amp;L846,[1]挑战模式!$A:$AS,14+M846,FALSE),1)="3","EffectCreate_BossEffect;EffectCreate_MonsterShow","EffectCreate_MonsterShow"))</f>
        <v>EffectCreate_MonsterShow</v>
      </c>
      <c r="J846" s="2">
        <v>0</v>
      </c>
      <c r="K846" s="2">
        <v>18</v>
      </c>
      <c r="L846" s="2">
        <v>5</v>
      </c>
      <c r="M846" s="2">
        <v>1</v>
      </c>
    </row>
    <row r="847" spans="2:13" x14ac:dyDescent="0.2">
      <c r="B847" t="str">
        <f ca="1">IF(ISNA(VLOOKUP(J847&amp;"_"&amp;K847&amp;"_"&amp;L847,[1]挑战模式!$A:$AS,1,FALSE)),"",IF(VLOOKUP(J847&amp;"_"&amp;K847&amp;"_"&amp;L847,[1]挑战模式!$A:$AS,14+M847,FALSE)="","","Monster_Season"&amp;J847&amp;"_Challenge"&amp;K847&amp;"_"&amp;L847&amp;"_"&amp;M847))</f>
        <v>Monster_Season0_Challenge18_5_2</v>
      </c>
      <c r="C847" t="str">
        <f t="shared" ca="1" si="39"/>
        <v>None</v>
      </c>
      <c r="F847" t="str">
        <f ca="1">IF(ISNA(VLOOKUP(J847&amp;"_"&amp;K847&amp;"_"&amp;L847,[1]挑战模式!$A:$AS,14+M847,FALSE)),"",IF(VLOOKUP(J847&amp;"_"&amp;K847&amp;"_"&amp;L847,[1]挑战模式!$A:$AS,14+M847,FALSE)="","",IF(VLOOKUP(VLOOKUP(J847&amp;"_"&amp;K847&amp;"_"&amp;L847,[1]挑战模式!$A:$AS,14+M847,FALSE),[1]怪物!$B:$L,11,FALSE)=0,"",VLOOKUP(VLOOKUP(J847&amp;"_"&amp;K847&amp;"_"&amp;L847,[1]挑战模式!$A:$AS,14+M847,FALSE),[1]怪物!$B:$L,11,FALSE))))</f>
        <v/>
      </c>
      <c r="G847" t="str">
        <f t="shared" ca="1" si="40"/>
        <v>Unit_Monster_Season0_Challenge18_5_2</v>
      </c>
      <c r="H847" t="str">
        <f t="shared" ca="1" si="41"/>
        <v>TowerDefense_Monster1</v>
      </c>
      <c r="I847" t="str">
        <f ca="1">IF(B847="","",IF(RIGHT(VLOOKUP(J847&amp;"_"&amp;K847&amp;"_"&amp;L847,[1]挑战模式!$A:$AS,14+M847,FALSE),1)="3","EffectCreate_BossEffect;EffectCreate_MonsterShow","EffectCreate_MonsterShow"))</f>
        <v>EffectCreate_MonsterShow</v>
      </c>
      <c r="J847" s="2">
        <v>0</v>
      </c>
      <c r="K847" s="2">
        <v>18</v>
      </c>
      <c r="L847" s="2">
        <v>5</v>
      </c>
      <c r="M847" s="2">
        <v>2</v>
      </c>
    </row>
    <row r="848" spans="2:13" x14ac:dyDescent="0.2">
      <c r="B848" t="str">
        <f ca="1">IF(ISNA(VLOOKUP(J848&amp;"_"&amp;K848&amp;"_"&amp;L848,[1]挑战模式!$A:$AS,1,FALSE)),"",IF(VLOOKUP(J848&amp;"_"&amp;K848&amp;"_"&amp;L848,[1]挑战模式!$A:$AS,14+M848,FALSE)="","","Monster_Season"&amp;J848&amp;"_Challenge"&amp;K848&amp;"_"&amp;L848&amp;"_"&amp;M848))</f>
        <v>Monster_Season0_Challenge18_5_3</v>
      </c>
      <c r="C848" t="str">
        <f t="shared" ca="1" si="39"/>
        <v>None</v>
      </c>
      <c r="F848" t="str">
        <f ca="1">IF(ISNA(VLOOKUP(J848&amp;"_"&amp;K848&amp;"_"&amp;L848,[1]挑战模式!$A:$AS,14+M848,FALSE)),"",IF(VLOOKUP(J848&amp;"_"&amp;K848&amp;"_"&amp;L848,[1]挑战模式!$A:$AS,14+M848,FALSE)="","",IF(VLOOKUP(VLOOKUP(J848&amp;"_"&amp;K848&amp;"_"&amp;L848,[1]挑战模式!$A:$AS,14+M848,FALSE),[1]怪物!$B:$L,11,FALSE)=0,"",VLOOKUP(VLOOKUP(J848&amp;"_"&amp;K848&amp;"_"&amp;L848,[1]挑战模式!$A:$AS,14+M848,FALSE),[1]怪物!$B:$L,11,FALSE))))</f>
        <v/>
      </c>
      <c r="G848" t="str">
        <f t="shared" ca="1" si="40"/>
        <v>Unit_Monster_Season0_Challenge18_5_3</v>
      </c>
      <c r="H848" t="str">
        <f t="shared" ca="1" si="41"/>
        <v>TowerDefense_Monster1</v>
      </c>
      <c r="I848" t="str">
        <f ca="1">IF(B848="","",IF(RIGHT(VLOOKUP(J848&amp;"_"&amp;K848&amp;"_"&amp;L848,[1]挑战模式!$A:$AS,14+M848,FALSE),1)="3","EffectCreate_BossEffect;EffectCreate_MonsterShow","EffectCreate_MonsterShow"))</f>
        <v>EffectCreate_MonsterShow</v>
      </c>
      <c r="J848" s="2">
        <v>0</v>
      </c>
      <c r="K848" s="2">
        <v>18</v>
      </c>
      <c r="L848" s="2">
        <v>5</v>
      </c>
      <c r="M848" s="2">
        <v>3</v>
      </c>
    </row>
    <row r="849" spans="2:13" x14ac:dyDescent="0.2">
      <c r="B849" t="str">
        <f ca="1">IF(ISNA(VLOOKUP(J849&amp;"_"&amp;K849&amp;"_"&amp;L849,[1]挑战模式!$A:$AS,1,FALSE)),"",IF(VLOOKUP(J849&amp;"_"&amp;K849&amp;"_"&amp;L849,[1]挑战模式!$A:$AS,14+M849,FALSE)="","","Monster_Season"&amp;J849&amp;"_Challenge"&amp;K849&amp;"_"&amp;L849&amp;"_"&amp;M849))</f>
        <v/>
      </c>
      <c r="C849" t="str">
        <f t="shared" ca="1" si="39"/>
        <v/>
      </c>
      <c r="F849" t="str">
        <f ca="1">IF(ISNA(VLOOKUP(J849&amp;"_"&amp;K849&amp;"_"&amp;L849,[1]挑战模式!$A:$AS,14+M849,FALSE)),"",IF(VLOOKUP(J849&amp;"_"&amp;K849&amp;"_"&amp;L849,[1]挑战模式!$A:$AS,14+M849,FALSE)="","",IF(VLOOKUP(VLOOKUP(J849&amp;"_"&amp;K849&amp;"_"&amp;L849,[1]挑战模式!$A:$AS,14+M849,FALSE),[1]怪物!$B:$L,11,FALSE)=0,"",VLOOKUP(VLOOKUP(J849&amp;"_"&amp;K849&amp;"_"&amp;L849,[1]挑战模式!$A:$AS,14+M849,FALSE),[1]怪物!$B:$L,11,FALSE))))</f>
        <v/>
      </c>
      <c r="G849" t="str">
        <f t="shared" ca="1" si="40"/>
        <v/>
      </c>
      <c r="H849" t="str">
        <f t="shared" ca="1" si="41"/>
        <v/>
      </c>
      <c r="I849" t="str">
        <f ca="1">IF(B849="","",IF(RIGHT(VLOOKUP(J849&amp;"_"&amp;K849&amp;"_"&amp;L849,[1]挑战模式!$A:$AS,14+M849,FALSE),1)="3","EffectCreate_BossEffect;EffectCreate_MonsterShow","EffectCreate_MonsterShow"))</f>
        <v/>
      </c>
      <c r="J849" s="2">
        <v>0</v>
      </c>
      <c r="K849" s="2">
        <v>18</v>
      </c>
      <c r="L849" s="2">
        <v>5</v>
      </c>
      <c r="M849" s="2">
        <v>4</v>
      </c>
    </row>
    <row r="850" spans="2:13" x14ac:dyDescent="0.2">
      <c r="B850" t="str">
        <f ca="1">IF(ISNA(VLOOKUP(J850&amp;"_"&amp;K850&amp;"_"&amp;L850,[1]挑战模式!$A:$AS,1,FALSE)),"",IF(VLOOKUP(J850&amp;"_"&amp;K850&amp;"_"&amp;L850,[1]挑战模式!$A:$AS,14+M850,FALSE)="","","Monster_Season"&amp;J850&amp;"_Challenge"&amp;K850&amp;"_"&amp;L850&amp;"_"&amp;M850))</f>
        <v/>
      </c>
      <c r="C850" t="str">
        <f t="shared" ca="1" si="39"/>
        <v/>
      </c>
      <c r="F850" t="str">
        <f ca="1">IF(ISNA(VLOOKUP(J850&amp;"_"&amp;K850&amp;"_"&amp;L850,[1]挑战模式!$A:$AS,14+M850,FALSE)),"",IF(VLOOKUP(J850&amp;"_"&amp;K850&amp;"_"&amp;L850,[1]挑战模式!$A:$AS,14+M850,FALSE)="","",IF(VLOOKUP(VLOOKUP(J850&amp;"_"&amp;K850&amp;"_"&amp;L850,[1]挑战模式!$A:$AS,14+M850,FALSE),[1]怪物!$B:$L,11,FALSE)=0,"",VLOOKUP(VLOOKUP(J850&amp;"_"&amp;K850&amp;"_"&amp;L850,[1]挑战模式!$A:$AS,14+M850,FALSE),[1]怪物!$B:$L,11,FALSE))))</f>
        <v/>
      </c>
      <c r="G850" t="str">
        <f t="shared" ca="1" si="40"/>
        <v/>
      </c>
      <c r="H850" t="str">
        <f t="shared" ca="1" si="41"/>
        <v/>
      </c>
      <c r="I850" t="str">
        <f ca="1">IF(B850="","",IF(RIGHT(VLOOKUP(J850&amp;"_"&amp;K850&amp;"_"&amp;L850,[1]挑战模式!$A:$AS,14+M850,FALSE),1)="3","EffectCreate_BossEffect;EffectCreate_MonsterShow","EffectCreate_MonsterShow"))</f>
        <v/>
      </c>
      <c r="J850" s="2">
        <v>0</v>
      </c>
      <c r="K850" s="2">
        <v>18</v>
      </c>
      <c r="L850" s="2">
        <v>5</v>
      </c>
      <c r="M850" s="2">
        <v>5</v>
      </c>
    </row>
    <row r="851" spans="2:13" x14ac:dyDescent="0.2">
      <c r="B851" t="str">
        <f ca="1">IF(ISNA(VLOOKUP(J851&amp;"_"&amp;K851&amp;"_"&amp;L851,[1]挑战模式!$A:$AS,1,FALSE)),"",IF(VLOOKUP(J851&amp;"_"&amp;K851&amp;"_"&amp;L851,[1]挑战模式!$A:$AS,14+M851,FALSE)="","","Monster_Season"&amp;J851&amp;"_Challenge"&amp;K851&amp;"_"&amp;L851&amp;"_"&amp;M851))</f>
        <v/>
      </c>
      <c r="C851" t="str">
        <f t="shared" ca="1" si="39"/>
        <v/>
      </c>
      <c r="F851" t="str">
        <f ca="1">IF(ISNA(VLOOKUP(J851&amp;"_"&amp;K851&amp;"_"&amp;L851,[1]挑战模式!$A:$AS,14+M851,FALSE)),"",IF(VLOOKUP(J851&amp;"_"&amp;K851&amp;"_"&amp;L851,[1]挑战模式!$A:$AS,14+M851,FALSE)="","",IF(VLOOKUP(VLOOKUP(J851&amp;"_"&amp;K851&amp;"_"&amp;L851,[1]挑战模式!$A:$AS,14+M851,FALSE),[1]怪物!$B:$L,11,FALSE)=0,"",VLOOKUP(VLOOKUP(J851&amp;"_"&amp;K851&amp;"_"&amp;L851,[1]挑战模式!$A:$AS,14+M851,FALSE),[1]怪物!$B:$L,11,FALSE))))</f>
        <v/>
      </c>
      <c r="G851" t="str">
        <f t="shared" ca="1" si="40"/>
        <v/>
      </c>
      <c r="H851" t="str">
        <f t="shared" ca="1" si="41"/>
        <v/>
      </c>
      <c r="I851" t="str">
        <f ca="1">IF(B851="","",IF(RIGHT(VLOOKUP(J851&amp;"_"&amp;K851&amp;"_"&amp;L851,[1]挑战模式!$A:$AS,14+M851,FALSE),1)="3","EffectCreate_BossEffect;EffectCreate_MonsterShow","EffectCreate_MonsterShow"))</f>
        <v/>
      </c>
      <c r="J851" s="2">
        <v>0</v>
      </c>
      <c r="K851" s="2">
        <v>18</v>
      </c>
      <c r="L851" s="2">
        <v>5</v>
      </c>
      <c r="M851" s="2">
        <v>6</v>
      </c>
    </row>
    <row r="852" spans="2:13" x14ac:dyDescent="0.2">
      <c r="B852" t="str">
        <f ca="1">IF(ISNA(VLOOKUP(J852&amp;"_"&amp;K852&amp;"_"&amp;L852,[1]挑战模式!$A:$AS,1,FALSE)),"",IF(VLOOKUP(J852&amp;"_"&amp;K852&amp;"_"&amp;L852,[1]挑战模式!$A:$AS,14+M852,FALSE)="","","Monster_Season"&amp;J852&amp;"_Challenge"&amp;K852&amp;"_"&amp;L852&amp;"_"&amp;M852))</f>
        <v>Monster_Season0_Challenge18_6_1</v>
      </c>
      <c r="C852" t="str">
        <f t="shared" ca="1" si="39"/>
        <v>None</v>
      </c>
      <c r="F852" t="str">
        <f ca="1">IF(ISNA(VLOOKUP(J852&amp;"_"&amp;K852&amp;"_"&amp;L852,[1]挑战模式!$A:$AS,14+M852,FALSE)),"",IF(VLOOKUP(J852&amp;"_"&amp;K852&amp;"_"&amp;L852,[1]挑战模式!$A:$AS,14+M852,FALSE)="","",IF(VLOOKUP(VLOOKUP(J852&amp;"_"&amp;K852&amp;"_"&amp;L852,[1]挑战模式!$A:$AS,14+M852,FALSE),[1]怪物!$B:$L,11,FALSE)=0,"",VLOOKUP(VLOOKUP(J852&amp;"_"&amp;K852&amp;"_"&amp;L852,[1]挑战模式!$A:$AS,14+M852,FALSE),[1]怪物!$B:$L,11,FALSE))))</f>
        <v/>
      </c>
      <c r="G852" t="str">
        <f t="shared" ca="1" si="40"/>
        <v>Unit_Monster_Season0_Challenge18_6_1</v>
      </c>
      <c r="H852" t="str">
        <f t="shared" ca="1" si="41"/>
        <v>TowerDefense_Monster1</v>
      </c>
      <c r="I852" t="str">
        <f ca="1">IF(B852="","",IF(RIGHT(VLOOKUP(J852&amp;"_"&amp;K852&amp;"_"&amp;L852,[1]挑战模式!$A:$AS,14+M852,FALSE),1)="3","EffectCreate_BossEffect;EffectCreate_MonsterShow","EffectCreate_MonsterShow"))</f>
        <v>EffectCreate_MonsterShow</v>
      </c>
      <c r="J852" s="2">
        <v>0</v>
      </c>
      <c r="K852" s="2">
        <v>18</v>
      </c>
      <c r="L852" s="2">
        <v>6</v>
      </c>
      <c r="M852" s="2">
        <v>1</v>
      </c>
    </row>
    <row r="853" spans="2:13" x14ac:dyDescent="0.2">
      <c r="B853" t="str">
        <f ca="1">IF(ISNA(VLOOKUP(J853&amp;"_"&amp;K853&amp;"_"&amp;L853,[1]挑战模式!$A:$AS,1,FALSE)),"",IF(VLOOKUP(J853&amp;"_"&amp;K853&amp;"_"&amp;L853,[1]挑战模式!$A:$AS,14+M853,FALSE)="","","Monster_Season"&amp;J853&amp;"_Challenge"&amp;K853&amp;"_"&amp;L853&amp;"_"&amp;M853))</f>
        <v>Monster_Season0_Challenge18_6_2</v>
      </c>
      <c r="C853" t="str">
        <f t="shared" ca="1" si="39"/>
        <v>None</v>
      </c>
      <c r="F853" t="str">
        <f ca="1">IF(ISNA(VLOOKUP(J853&amp;"_"&amp;K853&amp;"_"&amp;L853,[1]挑战模式!$A:$AS,14+M853,FALSE)),"",IF(VLOOKUP(J853&amp;"_"&amp;K853&amp;"_"&amp;L853,[1]挑战模式!$A:$AS,14+M853,FALSE)="","",IF(VLOOKUP(VLOOKUP(J853&amp;"_"&amp;K853&amp;"_"&amp;L853,[1]挑战模式!$A:$AS,14+M853,FALSE),[1]怪物!$B:$L,11,FALSE)=0,"",VLOOKUP(VLOOKUP(J853&amp;"_"&amp;K853&amp;"_"&amp;L853,[1]挑战模式!$A:$AS,14+M853,FALSE),[1]怪物!$B:$L,11,FALSE))))</f>
        <v/>
      </c>
      <c r="G853" t="str">
        <f t="shared" ca="1" si="40"/>
        <v>Unit_Monster_Season0_Challenge18_6_2</v>
      </c>
      <c r="H853" t="str">
        <f t="shared" ca="1" si="41"/>
        <v>TowerDefense_Monster1</v>
      </c>
      <c r="I853" t="str">
        <f ca="1">IF(B853="","",IF(RIGHT(VLOOKUP(J853&amp;"_"&amp;K853&amp;"_"&amp;L853,[1]挑战模式!$A:$AS,14+M853,FALSE),1)="3","EffectCreate_BossEffect;EffectCreate_MonsterShow","EffectCreate_MonsterShow"))</f>
        <v>EffectCreate_MonsterShow</v>
      </c>
      <c r="J853" s="2">
        <v>0</v>
      </c>
      <c r="K853" s="2">
        <v>18</v>
      </c>
      <c r="L853" s="2">
        <v>6</v>
      </c>
      <c r="M853" s="2">
        <v>2</v>
      </c>
    </row>
    <row r="854" spans="2:13" x14ac:dyDescent="0.2">
      <c r="B854" t="str">
        <f ca="1">IF(ISNA(VLOOKUP(J854&amp;"_"&amp;K854&amp;"_"&amp;L854,[1]挑战模式!$A:$AS,1,FALSE)),"",IF(VLOOKUP(J854&amp;"_"&amp;K854&amp;"_"&amp;L854,[1]挑战模式!$A:$AS,14+M854,FALSE)="","","Monster_Season"&amp;J854&amp;"_Challenge"&amp;K854&amp;"_"&amp;L854&amp;"_"&amp;M854))</f>
        <v>Monster_Season0_Challenge18_6_3</v>
      </c>
      <c r="C854" t="str">
        <f t="shared" ca="1" si="39"/>
        <v>None</v>
      </c>
      <c r="F854" t="str">
        <f ca="1">IF(ISNA(VLOOKUP(J854&amp;"_"&amp;K854&amp;"_"&amp;L854,[1]挑战模式!$A:$AS,14+M854,FALSE)),"",IF(VLOOKUP(J854&amp;"_"&amp;K854&amp;"_"&amp;L854,[1]挑战模式!$A:$AS,14+M854,FALSE)="","",IF(VLOOKUP(VLOOKUP(J854&amp;"_"&amp;K854&amp;"_"&amp;L854,[1]挑战模式!$A:$AS,14+M854,FALSE),[1]怪物!$B:$L,11,FALSE)=0,"",VLOOKUP(VLOOKUP(J854&amp;"_"&amp;K854&amp;"_"&amp;L854,[1]挑战模式!$A:$AS,14+M854,FALSE),[1]怪物!$B:$L,11,FALSE))))</f>
        <v/>
      </c>
      <c r="G854" t="str">
        <f t="shared" ca="1" si="40"/>
        <v>Unit_Monster_Season0_Challenge18_6_3</v>
      </c>
      <c r="H854" t="str">
        <f t="shared" ca="1" si="41"/>
        <v>TowerDefense_Monster1</v>
      </c>
      <c r="I854" t="str">
        <f ca="1">IF(B854="","",IF(RIGHT(VLOOKUP(J854&amp;"_"&amp;K854&amp;"_"&amp;L854,[1]挑战模式!$A:$AS,14+M854,FALSE),1)="3","EffectCreate_BossEffect;EffectCreate_MonsterShow","EffectCreate_MonsterShow"))</f>
        <v>EffectCreate_MonsterShow</v>
      </c>
      <c r="J854" s="2">
        <v>0</v>
      </c>
      <c r="K854" s="2">
        <v>18</v>
      </c>
      <c r="L854" s="2">
        <v>6</v>
      </c>
      <c r="M854" s="2">
        <v>3</v>
      </c>
    </row>
    <row r="855" spans="2:13" x14ac:dyDescent="0.2">
      <c r="B855" t="str">
        <f ca="1">IF(ISNA(VLOOKUP(J855&amp;"_"&amp;K855&amp;"_"&amp;L855,[1]挑战模式!$A:$AS,1,FALSE)),"",IF(VLOOKUP(J855&amp;"_"&amp;K855&amp;"_"&amp;L855,[1]挑战模式!$A:$AS,14+M855,FALSE)="","","Monster_Season"&amp;J855&amp;"_Challenge"&amp;K855&amp;"_"&amp;L855&amp;"_"&amp;M855))</f>
        <v>Monster_Season0_Challenge18_6_4</v>
      </c>
      <c r="C855" t="str">
        <f t="shared" ca="1" si="39"/>
        <v>None</v>
      </c>
      <c r="F855" t="str">
        <f ca="1">IF(ISNA(VLOOKUP(J855&amp;"_"&amp;K855&amp;"_"&amp;L855,[1]挑战模式!$A:$AS,14+M855,FALSE)),"",IF(VLOOKUP(J855&amp;"_"&amp;K855&amp;"_"&amp;L855,[1]挑战模式!$A:$AS,14+M855,FALSE)="","",IF(VLOOKUP(VLOOKUP(J855&amp;"_"&amp;K855&amp;"_"&amp;L855,[1]挑战模式!$A:$AS,14+M855,FALSE),[1]怪物!$B:$L,11,FALSE)=0,"",VLOOKUP(VLOOKUP(J855&amp;"_"&amp;K855&amp;"_"&amp;L855,[1]挑战模式!$A:$AS,14+M855,FALSE),[1]怪物!$B:$L,11,FALSE))))</f>
        <v/>
      </c>
      <c r="G855" t="str">
        <f t="shared" ca="1" si="40"/>
        <v>Unit_Monster_Season0_Challenge18_6_4</v>
      </c>
      <c r="H855" t="str">
        <f t="shared" ca="1" si="41"/>
        <v>TowerDefense_Monster1</v>
      </c>
      <c r="I855" t="str">
        <f ca="1">IF(B855="","",IF(RIGHT(VLOOKUP(J855&amp;"_"&amp;K855&amp;"_"&amp;L855,[1]挑战模式!$A:$AS,14+M855,FALSE),1)="3","EffectCreate_BossEffect;EffectCreate_MonsterShow","EffectCreate_MonsterShow"))</f>
        <v>EffectCreate_MonsterShow</v>
      </c>
      <c r="J855" s="2">
        <v>0</v>
      </c>
      <c r="K855" s="2">
        <v>18</v>
      </c>
      <c r="L855" s="2">
        <v>6</v>
      </c>
      <c r="M855" s="2">
        <v>4</v>
      </c>
    </row>
    <row r="856" spans="2:13" x14ac:dyDescent="0.2">
      <c r="B856" t="str">
        <f ca="1">IF(ISNA(VLOOKUP(J856&amp;"_"&amp;K856&amp;"_"&amp;L856,[1]挑战模式!$A:$AS,1,FALSE)),"",IF(VLOOKUP(J856&amp;"_"&amp;K856&amp;"_"&amp;L856,[1]挑战模式!$A:$AS,14+M856,FALSE)="","","Monster_Season"&amp;J856&amp;"_Challenge"&amp;K856&amp;"_"&amp;L856&amp;"_"&amp;M856))</f>
        <v/>
      </c>
      <c r="C856" t="str">
        <f t="shared" ca="1" si="39"/>
        <v/>
      </c>
      <c r="F856" t="str">
        <f ca="1">IF(ISNA(VLOOKUP(J856&amp;"_"&amp;K856&amp;"_"&amp;L856,[1]挑战模式!$A:$AS,14+M856,FALSE)),"",IF(VLOOKUP(J856&amp;"_"&amp;K856&amp;"_"&amp;L856,[1]挑战模式!$A:$AS,14+M856,FALSE)="","",IF(VLOOKUP(VLOOKUP(J856&amp;"_"&amp;K856&amp;"_"&amp;L856,[1]挑战模式!$A:$AS,14+M856,FALSE),[1]怪物!$B:$L,11,FALSE)=0,"",VLOOKUP(VLOOKUP(J856&amp;"_"&amp;K856&amp;"_"&amp;L856,[1]挑战模式!$A:$AS,14+M856,FALSE),[1]怪物!$B:$L,11,FALSE))))</f>
        <v/>
      </c>
      <c r="G856" t="str">
        <f t="shared" ca="1" si="40"/>
        <v/>
      </c>
      <c r="H856" t="str">
        <f t="shared" ca="1" si="41"/>
        <v/>
      </c>
      <c r="I856" t="str">
        <f ca="1">IF(B856="","",IF(RIGHT(VLOOKUP(J856&amp;"_"&amp;K856&amp;"_"&amp;L856,[1]挑战模式!$A:$AS,14+M856,FALSE),1)="3","EffectCreate_BossEffect;EffectCreate_MonsterShow","EffectCreate_MonsterShow"))</f>
        <v/>
      </c>
      <c r="J856" s="2">
        <v>0</v>
      </c>
      <c r="K856" s="2">
        <v>18</v>
      </c>
      <c r="L856" s="2">
        <v>6</v>
      </c>
      <c r="M856" s="2">
        <v>5</v>
      </c>
    </row>
    <row r="857" spans="2:13" x14ac:dyDescent="0.2">
      <c r="B857" t="str">
        <f ca="1">IF(ISNA(VLOOKUP(J857&amp;"_"&amp;K857&amp;"_"&amp;L857,[1]挑战模式!$A:$AS,1,FALSE)),"",IF(VLOOKUP(J857&amp;"_"&amp;K857&amp;"_"&amp;L857,[1]挑战模式!$A:$AS,14+M857,FALSE)="","","Monster_Season"&amp;J857&amp;"_Challenge"&amp;K857&amp;"_"&amp;L857&amp;"_"&amp;M857))</f>
        <v/>
      </c>
      <c r="C857" t="str">
        <f t="shared" ca="1" si="39"/>
        <v/>
      </c>
      <c r="F857" t="str">
        <f ca="1">IF(ISNA(VLOOKUP(J857&amp;"_"&amp;K857&amp;"_"&amp;L857,[1]挑战模式!$A:$AS,14+M857,FALSE)),"",IF(VLOOKUP(J857&amp;"_"&amp;K857&amp;"_"&amp;L857,[1]挑战模式!$A:$AS,14+M857,FALSE)="","",IF(VLOOKUP(VLOOKUP(J857&amp;"_"&amp;K857&amp;"_"&amp;L857,[1]挑战模式!$A:$AS,14+M857,FALSE),[1]怪物!$B:$L,11,FALSE)=0,"",VLOOKUP(VLOOKUP(J857&amp;"_"&amp;K857&amp;"_"&amp;L857,[1]挑战模式!$A:$AS,14+M857,FALSE),[1]怪物!$B:$L,11,FALSE))))</f>
        <v/>
      </c>
      <c r="G857" t="str">
        <f t="shared" ca="1" si="40"/>
        <v/>
      </c>
      <c r="H857" t="str">
        <f t="shared" ca="1" si="41"/>
        <v/>
      </c>
      <c r="I857" t="str">
        <f ca="1">IF(B857="","",IF(RIGHT(VLOOKUP(J857&amp;"_"&amp;K857&amp;"_"&amp;L857,[1]挑战模式!$A:$AS,14+M857,FALSE),1)="3","EffectCreate_BossEffect;EffectCreate_MonsterShow","EffectCreate_MonsterShow"))</f>
        <v/>
      </c>
      <c r="J857" s="2">
        <v>0</v>
      </c>
      <c r="K857" s="2">
        <v>18</v>
      </c>
      <c r="L857" s="2">
        <v>6</v>
      </c>
      <c r="M857" s="2">
        <v>6</v>
      </c>
    </row>
    <row r="858" spans="2:13" x14ac:dyDescent="0.2">
      <c r="B858" t="str">
        <f>IF(ISNA(VLOOKUP(J858&amp;"_"&amp;K858&amp;"_"&amp;L858,[1]挑战模式!$A:$AS,1,FALSE)),"",IF(VLOOKUP(J858&amp;"_"&amp;K858&amp;"_"&amp;L858,[1]挑战模式!$A:$AS,14+M858,FALSE)="","","Monster_Season"&amp;J858&amp;"_Challenge"&amp;K858&amp;"_"&amp;L858&amp;"_"&amp;M858))</f>
        <v/>
      </c>
      <c r="C858" t="str">
        <f t="shared" si="39"/>
        <v/>
      </c>
      <c r="F858" t="str">
        <f>IF(ISNA(VLOOKUP(J858&amp;"_"&amp;K858&amp;"_"&amp;L858,[1]挑战模式!$A:$AS,14+M858,FALSE)),"",IF(VLOOKUP(J858&amp;"_"&amp;K858&amp;"_"&amp;L858,[1]挑战模式!$A:$AS,14+M858,FALSE)="","",IF(VLOOKUP(VLOOKUP(J858&amp;"_"&amp;K858&amp;"_"&amp;L858,[1]挑战模式!$A:$AS,14+M858,FALSE),[1]怪物!$B:$L,11,FALSE)=0,"",VLOOKUP(VLOOKUP(J858&amp;"_"&amp;K858&amp;"_"&amp;L858,[1]挑战模式!$A:$AS,14+M858,FALSE),[1]怪物!$B:$L,11,FALSE))))</f>
        <v/>
      </c>
      <c r="G858" t="str">
        <f t="shared" si="40"/>
        <v/>
      </c>
      <c r="H858" t="str">
        <f t="shared" si="41"/>
        <v/>
      </c>
      <c r="I858" t="str">
        <f>IF(B858="","",IF(RIGHT(VLOOKUP(J858&amp;"_"&amp;K858&amp;"_"&amp;L858,[1]挑战模式!$A:$AS,14+M858,FALSE),1)="3","EffectCreate_BossEffect;EffectCreate_MonsterShow","EffectCreate_MonsterShow"))</f>
        <v/>
      </c>
      <c r="J858" s="2">
        <v>0</v>
      </c>
      <c r="K858" s="2">
        <v>18</v>
      </c>
      <c r="L858" s="2">
        <v>7</v>
      </c>
      <c r="M858" s="2">
        <v>1</v>
      </c>
    </row>
    <row r="859" spans="2:13" x14ac:dyDescent="0.2">
      <c r="B859" t="str">
        <f>IF(ISNA(VLOOKUP(J859&amp;"_"&amp;K859&amp;"_"&amp;L859,[1]挑战模式!$A:$AS,1,FALSE)),"",IF(VLOOKUP(J859&amp;"_"&amp;K859&amp;"_"&amp;L859,[1]挑战模式!$A:$AS,14+M859,FALSE)="","","Monster_Season"&amp;J859&amp;"_Challenge"&amp;K859&amp;"_"&amp;L859&amp;"_"&amp;M859))</f>
        <v/>
      </c>
      <c r="C859" t="str">
        <f t="shared" si="39"/>
        <v/>
      </c>
      <c r="F859" t="str">
        <f>IF(ISNA(VLOOKUP(J859&amp;"_"&amp;K859&amp;"_"&amp;L859,[1]挑战模式!$A:$AS,14+M859,FALSE)),"",IF(VLOOKUP(J859&amp;"_"&amp;K859&amp;"_"&amp;L859,[1]挑战模式!$A:$AS,14+M859,FALSE)="","",IF(VLOOKUP(VLOOKUP(J859&amp;"_"&amp;K859&amp;"_"&amp;L859,[1]挑战模式!$A:$AS,14+M859,FALSE),[1]怪物!$B:$L,11,FALSE)=0,"",VLOOKUP(VLOOKUP(J859&amp;"_"&amp;K859&amp;"_"&amp;L859,[1]挑战模式!$A:$AS,14+M859,FALSE),[1]怪物!$B:$L,11,FALSE))))</f>
        <v/>
      </c>
      <c r="G859" t="str">
        <f t="shared" si="40"/>
        <v/>
      </c>
      <c r="H859" t="str">
        <f t="shared" si="41"/>
        <v/>
      </c>
      <c r="I859" t="str">
        <f>IF(B859="","",IF(RIGHT(VLOOKUP(J859&amp;"_"&amp;K859&amp;"_"&amp;L859,[1]挑战模式!$A:$AS,14+M859,FALSE),1)="3","EffectCreate_BossEffect;EffectCreate_MonsterShow","EffectCreate_MonsterShow"))</f>
        <v/>
      </c>
      <c r="J859" s="2">
        <v>0</v>
      </c>
      <c r="K859" s="2">
        <v>18</v>
      </c>
      <c r="L859" s="2">
        <v>7</v>
      </c>
      <c r="M859" s="2">
        <v>2</v>
      </c>
    </row>
    <row r="860" spans="2:13" x14ac:dyDescent="0.2">
      <c r="B860" t="str">
        <f>IF(ISNA(VLOOKUP(J860&amp;"_"&amp;K860&amp;"_"&amp;L860,[1]挑战模式!$A:$AS,1,FALSE)),"",IF(VLOOKUP(J860&amp;"_"&amp;K860&amp;"_"&amp;L860,[1]挑战模式!$A:$AS,14+M860,FALSE)="","","Monster_Season"&amp;J860&amp;"_Challenge"&amp;K860&amp;"_"&amp;L860&amp;"_"&amp;M860))</f>
        <v/>
      </c>
      <c r="C860" t="str">
        <f t="shared" si="39"/>
        <v/>
      </c>
      <c r="F860" t="str">
        <f>IF(ISNA(VLOOKUP(J860&amp;"_"&amp;K860&amp;"_"&amp;L860,[1]挑战模式!$A:$AS,14+M860,FALSE)),"",IF(VLOOKUP(J860&amp;"_"&amp;K860&amp;"_"&amp;L860,[1]挑战模式!$A:$AS,14+M860,FALSE)="","",IF(VLOOKUP(VLOOKUP(J860&amp;"_"&amp;K860&amp;"_"&amp;L860,[1]挑战模式!$A:$AS,14+M860,FALSE),[1]怪物!$B:$L,11,FALSE)=0,"",VLOOKUP(VLOOKUP(J860&amp;"_"&amp;K860&amp;"_"&amp;L860,[1]挑战模式!$A:$AS,14+M860,FALSE),[1]怪物!$B:$L,11,FALSE))))</f>
        <v/>
      </c>
      <c r="G860" t="str">
        <f t="shared" si="40"/>
        <v/>
      </c>
      <c r="H860" t="str">
        <f t="shared" si="41"/>
        <v/>
      </c>
      <c r="I860" t="str">
        <f>IF(B860="","",IF(RIGHT(VLOOKUP(J860&amp;"_"&amp;K860&amp;"_"&amp;L860,[1]挑战模式!$A:$AS,14+M860,FALSE),1)="3","EffectCreate_BossEffect;EffectCreate_MonsterShow","EffectCreate_MonsterShow"))</f>
        <v/>
      </c>
      <c r="J860" s="2">
        <v>0</v>
      </c>
      <c r="K860" s="2">
        <v>18</v>
      </c>
      <c r="L860" s="2">
        <v>7</v>
      </c>
      <c r="M860" s="2">
        <v>3</v>
      </c>
    </row>
    <row r="861" spans="2:13" x14ac:dyDescent="0.2">
      <c r="B861" t="str">
        <f>IF(ISNA(VLOOKUP(J861&amp;"_"&amp;K861&amp;"_"&amp;L861,[1]挑战模式!$A:$AS,1,FALSE)),"",IF(VLOOKUP(J861&amp;"_"&amp;K861&amp;"_"&amp;L861,[1]挑战模式!$A:$AS,14+M861,FALSE)="","","Monster_Season"&amp;J861&amp;"_Challenge"&amp;K861&amp;"_"&amp;L861&amp;"_"&amp;M861))</f>
        <v/>
      </c>
      <c r="C861" t="str">
        <f t="shared" si="39"/>
        <v/>
      </c>
      <c r="F861" t="str">
        <f>IF(ISNA(VLOOKUP(J861&amp;"_"&amp;K861&amp;"_"&amp;L861,[1]挑战模式!$A:$AS,14+M861,FALSE)),"",IF(VLOOKUP(J861&amp;"_"&amp;K861&amp;"_"&amp;L861,[1]挑战模式!$A:$AS,14+M861,FALSE)="","",IF(VLOOKUP(VLOOKUP(J861&amp;"_"&amp;K861&amp;"_"&amp;L861,[1]挑战模式!$A:$AS,14+M861,FALSE),[1]怪物!$B:$L,11,FALSE)=0,"",VLOOKUP(VLOOKUP(J861&amp;"_"&amp;K861&amp;"_"&amp;L861,[1]挑战模式!$A:$AS,14+M861,FALSE),[1]怪物!$B:$L,11,FALSE))))</f>
        <v/>
      </c>
      <c r="G861" t="str">
        <f t="shared" si="40"/>
        <v/>
      </c>
      <c r="H861" t="str">
        <f t="shared" si="41"/>
        <v/>
      </c>
      <c r="I861" t="str">
        <f>IF(B861="","",IF(RIGHT(VLOOKUP(J861&amp;"_"&amp;K861&amp;"_"&amp;L861,[1]挑战模式!$A:$AS,14+M861,FALSE),1)="3","EffectCreate_BossEffect;EffectCreate_MonsterShow","EffectCreate_MonsterShow"))</f>
        <v/>
      </c>
      <c r="J861" s="2">
        <v>0</v>
      </c>
      <c r="K861" s="2">
        <v>18</v>
      </c>
      <c r="L861" s="2">
        <v>7</v>
      </c>
      <c r="M861" s="2">
        <v>4</v>
      </c>
    </row>
    <row r="862" spans="2:13" x14ac:dyDescent="0.2">
      <c r="B862" t="str">
        <f>IF(ISNA(VLOOKUP(J862&amp;"_"&amp;K862&amp;"_"&amp;L862,[1]挑战模式!$A:$AS,1,FALSE)),"",IF(VLOOKUP(J862&amp;"_"&amp;K862&amp;"_"&amp;L862,[1]挑战模式!$A:$AS,14+M862,FALSE)="","","Monster_Season"&amp;J862&amp;"_Challenge"&amp;K862&amp;"_"&amp;L862&amp;"_"&amp;M862))</f>
        <v/>
      </c>
      <c r="C862" t="str">
        <f t="shared" si="39"/>
        <v/>
      </c>
      <c r="F862" t="str">
        <f>IF(ISNA(VLOOKUP(J862&amp;"_"&amp;K862&amp;"_"&amp;L862,[1]挑战模式!$A:$AS,14+M862,FALSE)),"",IF(VLOOKUP(J862&amp;"_"&amp;K862&amp;"_"&amp;L862,[1]挑战模式!$A:$AS,14+M862,FALSE)="","",IF(VLOOKUP(VLOOKUP(J862&amp;"_"&amp;K862&amp;"_"&amp;L862,[1]挑战模式!$A:$AS,14+M862,FALSE),[1]怪物!$B:$L,11,FALSE)=0,"",VLOOKUP(VLOOKUP(J862&amp;"_"&amp;K862&amp;"_"&amp;L862,[1]挑战模式!$A:$AS,14+M862,FALSE),[1]怪物!$B:$L,11,FALSE))))</f>
        <v/>
      </c>
      <c r="G862" t="str">
        <f t="shared" si="40"/>
        <v/>
      </c>
      <c r="H862" t="str">
        <f t="shared" si="41"/>
        <v/>
      </c>
      <c r="I862" t="str">
        <f>IF(B862="","",IF(RIGHT(VLOOKUP(J862&amp;"_"&amp;K862&amp;"_"&amp;L862,[1]挑战模式!$A:$AS,14+M862,FALSE),1)="3","EffectCreate_BossEffect;EffectCreate_MonsterShow","EffectCreate_MonsterShow"))</f>
        <v/>
      </c>
      <c r="J862" s="2">
        <v>0</v>
      </c>
      <c r="K862" s="2">
        <v>18</v>
      </c>
      <c r="L862" s="2">
        <v>7</v>
      </c>
      <c r="M862" s="2">
        <v>5</v>
      </c>
    </row>
    <row r="863" spans="2:13" x14ac:dyDescent="0.2">
      <c r="B863" t="str">
        <f>IF(ISNA(VLOOKUP(J863&amp;"_"&amp;K863&amp;"_"&amp;L863,[1]挑战模式!$A:$AS,1,FALSE)),"",IF(VLOOKUP(J863&amp;"_"&amp;K863&amp;"_"&amp;L863,[1]挑战模式!$A:$AS,14+M863,FALSE)="","","Monster_Season"&amp;J863&amp;"_Challenge"&amp;K863&amp;"_"&amp;L863&amp;"_"&amp;M863))</f>
        <v/>
      </c>
      <c r="C863" t="str">
        <f t="shared" si="39"/>
        <v/>
      </c>
      <c r="F863" t="str">
        <f>IF(ISNA(VLOOKUP(J863&amp;"_"&amp;K863&amp;"_"&amp;L863,[1]挑战模式!$A:$AS,14+M863,FALSE)),"",IF(VLOOKUP(J863&amp;"_"&amp;K863&amp;"_"&amp;L863,[1]挑战模式!$A:$AS,14+M863,FALSE)="","",IF(VLOOKUP(VLOOKUP(J863&amp;"_"&amp;K863&amp;"_"&amp;L863,[1]挑战模式!$A:$AS,14+M863,FALSE),[1]怪物!$B:$L,11,FALSE)=0,"",VLOOKUP(VLOOKUP(J863&amp;"_"&amp;K863&amp;"_"&amp;L863,[1]挑战模式!$A:$AS,14+M863,FALSE),[1]怪物!$B:$L,11,FALSE))))</f>
        <v/>
      </c>
      <c r="G863" t="str">
        <f t="shared" si="40"/>
        <v/>
      </c>
      <c r="H863" t="str">
        <f t="shared" si="41"/>
        <v/>
      </c>
      <c r="I863" t="str">
        <f>IF(B863="","",IF(RIGHT(VLOOKUP(J863&amp;"_"&amp;K863&amp;"_"&amp;L863,[1]挑战模式!$A:$AS,14+M863,FALSE),1)="3","EffectCreate_BossEffect;EffectCreate_MonsterShow","EffectCreate_MonsterShow"))</f>
        <v/>
      </c>
      <c r="J863" s="2">
        <v>0</v>
      </c>
      <c r="K863" s="2">
        <v>18</v>
      </c>
      <c r="L863" s="2">
        <v>7</v>
      </c>
      <c r="M863" s="2">
        <v>6</v>
      </c>
    </row>
    <row r="864" spans="2:13" x14ac:dyDescent="0.2">
      <c r="B864" t="str">
        <f>IF(ISNA(VLOOKUP(J864&amp;"_"&amp;K864&amp;"_"&amp;L864,[1]挑战模式!$A:$AS,1,FALSE)),"",IF(VLOOKUP(J864&amp;"_"&amp;K864&amp;"_"&amp;L864,[1]挑战模式!$A:$AS,14+M864,FALSE)="","","Monster_Season"&amp;J864&amp;"_Challenge"&amp;K864&amp;"_"&amp;L864&amp;"_"&amp;M864))</f>
        <v/>
      </c>
      <c r="C864" t="str">
        <f t="shared" si="39"/>
        <v/>
      </c>
      <c r="F864" t="str">
        <f>IF(ISNA(VLOOKUP(J864&amp;"_"&amp;K864&amp;"_"&amp;L864,[1]挑战模式!$A:$AS,14+M864,FALSE)),"",IF(VLOOKUP(J864&amp;"_"&amp;K864&amp;"_"&amp;L864,[1]挑战模式!$A:$AS,14+M864,FALSE)="","",IF(VLOOKUP(VLOOKUP(J864&amp;"_"&amp;K864&amp;"_"&amp;L864,[1]挑战模式!$A:$AS,14+M864,FALSE),[1]怪物!$B:$L,11,FALSE)=0,"",VLOOKUP(VLOOKUP(J864&amp;"_"&amp;K864&amp;"_"&amp;L864,[1]挑战模式!$A:$AS,14+M864,FALSE),[1]怪物!$B:$L,11,FALSE))))</f>
        <v/>
      </c>
      <c r="G864" t="str">
        <f t="shared" si="40"/>
        <v/>
      </c>
      <c r="H864" t="str">
        <f t="shared" si="41"/>
        <v/>
      </c>
      <c r="I864" t="str">
        <f>IF(B864="","",IF(RIGHT(VLOOKUP(J864&amp;"_"&amp;K864&amp;"_"&amp;L864,[1]挑战模式!$A:$AS,14+M864,FALSE),1)="3","EffectCreate_BossEffect;EffectCreate_MonsterShow","EffectCreate_MonsterShow"))</f>
        <v/>
      </c>
      <c r="J864" s="2">
        <v>0</v>
      </c>
      <c r="K864" s="2">
        <v>18</v>
      </c>
      <c r="L864" s="2">
        <v>8</v>
      </c>
      <c r="M864" s="2">
        <v>1</v>
      </c>
    </row>
    <row r="865" spans="2:13" x14ac:dyDescent="0.2">
      <c r="B865" t="str">
        <f>IF(ISNA(VLOOKUP(J865&amp;"_"&amp;K865&amp;"_"&amp;L865,[1]挑战模式!$A:$AS,1,FALSE)),"",IF(VLOOKUP(J865&amp;"_"&amp;K865&amp;"_"&amp;L865,[1]挑战模式!$A:$AS,14+M865,FALSE)="","","Monster_Season"&amp;J865&amp;"_Challenge"&amp;K865&amp;"_"&amp;L865&amp;"_"&amp;M865))</f>
        <v/>
      </c>
      <c r="C865" t="str">
        <f t="shared" si="39"/>
        <v/>
      </c>
      <c r="F865" t="str">
        <f>IF(ISNA(VLOOKUP(J865&amp;"_"&amp;K865&amp;"_"&amp;L865,[1]挑战模式!$A:$AS,14+M865,FALSE)),"",IF(VLOOKUP(J865&amp;"_"&amp;K865&amp;"_"&amp;L865,[1]挑战模式!$A:$AS,14+M865,FALSE)="","",IF(VLOOKUP(VLOOKUP(J865&amp;"_"&amp;K865&amp;"_"&amp;L865,[1]挑战模式!$A:$AS,14+M865,FALSE),[1]怪物!$B:$L,11,FALSE)=0,"",VLOOKUP(VLOOKUP(J865&amp;"_"&amp;K865&amp;"_"&amp;L865,[1]挑战模式!$A:$AS,14+M865,FALSE),[1]怪物!$B:$L,11,FALSE))))</f>
        <v/>
      </c>
      <c r="G865" t="str">
        <f t="shared" si="40"/>
        <v/>
      </c>
      <c r="H865" t="str">
        <f t="shared" si="41"/>
        <v/>
      </c>
      <c r="I865" t="str">
        <f>IF(B865="","",IF(RIGHT(VLOOKUP(J865&amp;"_"&amp;K865&amp;"_"&amp;L865,[1]挑战模式!$A:$AS,14+M865,FALSE),1)="3","EffectCreate_BossEffect;EffectCreate_MonsterShow","EffectCreate_MonsterShow"))</f>
        <v/>
      </c>
      <c r="J865" s="2">
        <v>0</v>
      </c>
      <c r="K865" s="2">
        <v>18</v>
      </c>
      <c r="L865" s="2">
        <v>8</v>
      </c>
      <c r="M865" s="2">
        <v>2</v>
      </c>
    </row>
    <row r="866" spans="2:13" x14ac:dyDescent="0.2">
      <c r="B866" t="str">
        <f>IF(ISNA(VLOOKUP(J866&amp;"_"&amp;K866&amp;"_"&amp;L866,[1]挑战模式!$A:$AS,1,FALSE)),"",IF(VLOOKUP(J866&amp;"_"&amp;K866&amp;"_"&amp;L866,[1]挑战模式!$A:$AS,14+M866,FALSE)="","","Monster_Season"&amp;J866&amp;"_Challenge"&amp;K866&amp;"_"&amp;L866&amp;"_"&amp;M866))</f>
        <v/>
      </c>
      <c r="C866" t="str">
        <f t="shared" si="39"/>
        <v/>
      </c>
      <c r="F866" t="str">
        <f>IF(ISNA(VLOOKUP(J866&amp;"_"&amp;K866&amp;"_"&amp;L866,[1]挑战模式!$A:$AS,14+M866,FALSE)),"",IF(VLOOKUP(J866&amp;"_"&amp;K866&amp;"_"&amp;L866,[1]挑战模式!$A:$AS,14+M866,FALSE)="","",IF(VLOOKUP(VLOOKUP(J866&amp;"_"&amp;K866&amp;"_"&amp;L866,[1]挑战模式!$A:$AS,14+M866,FALSE),[1]怪物!$B:$L,11,FALSE)=0,"",VLOOKUP(VLOOKUP(J866&amp;"_"&amp;K866&amp;"_"&amp;L866,[1]挑战模式!$A:$AS,14+M866,FALSE),[1]怪物!$B:$L,11,FALSE))))</f>
        <v/>
      </c>
      <c r="G866" t="str">
        <f t="shared" si="40"/>
        <v/>
      </c>
      <c r="H866" t="str">
        <f t="shared" si="41"/>
        <v/>
      </c>
      <c r="I866" t="str">
        <f>IF(B866="","",IF(RIGHT(VLOOKUP(J866&amp;"_"&amp;K866&amp;"_"&amp;L866,[1]挑战模式!$A:$AS,14+M866,FALSE),1)="3","EffectCreate_BossEffect;EffectCreate_MonsterShow","EffectCreate_MonsterShow"))</f>
        <v/>
      </c>
      <c r="J866" s="2">
        <v>0</v>
      </c>
      <c r="K866" s="2">
        <v>18</v>
      </c>
      <c r="L866" s="2">
        <v>8</v>
      </c>
      <c r="M866" s="2">
        <v>3</v>
      </c>
    </row>
    <row r="867" spans="2:13" x14ac:dyDescent="0.2">
      <c r="B867" t="str">
        <f>IF(ISNA(VLOOKUP(J867&amp;"_"&amp;K867&amp;"_"&amp;L867,[1]挑战模式!$A:$AS,1,FALSE)),"",IF(VLOOKUP(J867&amp;"_"&amp;K867&amp;"_"&amp;L867,[1]挑战模式!$A:$AS,14+M867,FALSE)="","","Monster_Season"&amp;J867&amp;"_Challenge"&amp;K867&amp;"_"&amp;L867&amp;"_"&amp;M867))</f>
        <v/>
      </c>
      <c r="C867" t="str">
        <f t="shared" si="39"/>
        <v/>
      </c>
      <c r="F867" t="str">
        <f>IF(ISNA(VLOOKUP(J867&amp;"_"&amp;K867&amp;"_"&amp;L867,[1]挑战模式!$A:$AS,14+M867,FALSE)),"",IF(VLOOKUP(J867&amp;"_"&amp;K867&amp;"_"&amp;L867,[1]挑战模式!$A:$AS,14+M867,FALSE)="","",IF(VLOOKUP(VLOOKUP(J867&amp;"_"&amp;K867&amp;"_"&amp;L867,[1]挑战模式!$A:$AS,14+M867,FALSE),[1]怪物!$B:$L,11,FALSE)=0,"",VLOOKUP(VLOOKUP(J867&amp;"_"&amp;K867&amp;"_"&amp;L867,[1]挑战模式!$A:$AS,14+M867,FALSE),[1]怪物!$B:$L,11,FALSE))))</f>
        <v/>
      </c>
      <c r="G867" t="str">
        <f t="shared" si="40"/>
        <v/>
      </c>
      <c r="H867" t="str">
        <f t="shared" si="41"/>
        <v/>
      </c>
      <c r="I867" t="str">
        <f>IF(B867="","",IF(RIGHT(VLOOKUP(J867&amp;"_"&amp;K867&amp;"_"&amp;L867,[1]挑战模式!$A:$AS,14+M867,FALSE),1)="3","EffectCreate_BossEffect;EffectCreate_MonsterShow","EffectCreate_MonsterShow"))</f>
        <v/>
      </c>
      <c r="J867" s="2">
        <v>0</v>
      </c>
      <c r="K867" s="2">
        <v>18</v>
      </c>
      <c r="L867" s="2">
        <v>8</v>
      </c>
      <c r="M867" s="2">
        <v>4</v>
      </c>
    </row>
    <row r="868" spans="2:13" x14ac:dyDescent="0.2">
      <c r="B868" t="str">
        <f>IF(ISNA(VLOOKUP(J868&amp;"_"&amp;K868&amp;"_"&amp;L868,[1]挑战模式!$A:$AS,1,FALSE)),"",IF(VLOOKUP(J868&amp;"_"&amp;K868&amp;"_"&amp;L868,[1]挑战模式!$A:$AS,14+M868,FALSE)="","","Monster_Season"&amp;J868&amp;"_Challenge"&amp;K868&amp;"_"&amp;L868&amp;"_"&amp;M868))</f>
        <v/>
      </c>
      <c r="C868" t="str">
        <f t="shared" si="39"/>
        <v/>
      </c>
      <c r="F868" t="str">
        <f>IF(ISNA(VLOOKUP(J868&amp;"_"&amp;K868&amp;"_"&amp;L868,[1]挑战模式!$A:$AS,14+M868,FALSE)),"",IF(VLOOKUP(J868&amp;"_"&amp;K868&amp;"_"&amp;L868,[1]挑战模式!$A:$AS,14+M868,FALSE)="","",IF(VLOOKUP(VLOOKUP(J868&amp;"_"&amp;K868&amp;"_"&amp;L868,[1]挑战模式!$A:$AS,14+M868,FALSE),[1]怪物!$B:$L,11,FALSE)=0,"",VLOOKUP(VLOOKUP(J868&amp;"_"&amp;K868&amp;"_"&amp;L868,[1]挑战模式!$A:$AS,14+M868,FALSE),[1]怪物!$B:$L,11,FALSE))))</f>
        <v/>
      </c>
      <c r="G868" t="str">
        <f t="shared" si="40"/>
        <v/>
      </c>
      <c r="H868" t="str">
        <f t="shared" si="41"/>
        <v/>
      </c>
      <c r="I868" t="str">
        <f>IF(B868="","",IF(RIGHT(VLOOKUP(J868&amp;"_"&amp;K868&amp;"_"&amp;L868,[1]挑战模式!$A:$AS,14+M868,FALSE),1)="3","EffectCreate_BossEffect;EffectCreate_MonsterShow","EffectCreate_MonsterShow"))</f>
        <v/>
      </c>
      <c r="J868" s="2">
        <v>0</v>
      </c>
      <c r="K868" s="2">
        <v>18</v>
      </c>
      <c r="L868" s="2">
        <v>8</v>
      </c>
      <c r="M868" s="2">
        <v>5</v>
      </c>
    </row>
    <row r="869" spans="2:13" x14ac:dyDescent="0.2">
      <c r="B869" t="str">
        <f>IF(ISNA(VLOOKUP(J869&amp;"_"&amp;K869&amp;"_"&amp;L869,[1]挑战模式!$A:$AS,1,FALSE)),"",IF(VLOOKUP(J869&amp;"_"&amp;K869&amp;"_"&amp;L869,[1]挑战模式!$A:$AS,14+M869,FALSE)="","","Monster_Season"&amp;J869&amp;"_Challenge"&amp;K869&amp;"_"&amp;L869&amp;"_"&amp;M869))</f>
        <v/>
      </c>
      <c r="C869" t="str">
        <f t="shared" si="39"/>
        <v/>
      </c>
      <c r="F869" t="str">
        <f>IF(ISNA(VLOOKUP(J869&amp;"_"&amp;K869&amp;"_"&amp;L869,[1]挑战模式!$A:$AS,14+M869,FALSE)),"",IF(VLOOKUP(J869&amp;"_"&amp;K869&amp;"_"&amp;L869,[1]挑战模式!$A:$AS,14+M869,FALSE)="","",IF(VLOOKUP(VLOOKUP(J869&amp;"_"&amp;K869&amp;"_"&amp;L869,[1]挑战模式!$A:$AS,14+M869,FALSE),[1]怪物!$B:$L,11,FALSE)=0,"",VLOOKUP(VLOOKUP(J869&amp;"_"&amp;K869&amp;"_"&amp;L869,[1]挑战模式!$A:$AS,14+M869,FALSE),[1]怪物!$B:$L,11,FALSE))))</f>
        <v/>
      </c>
      <c r="G869" t="str">
        <f t="shared" si="40"/>
        <v/>
      </c>
      <c r="H869" t="str">
        <f t="shared" si="41"/>
        <v/>
      </c>
      <c r="I869" t="str">
        <f>IF(B869="","",IF(RIGHT(VLOOKUP(J869&amp;"_"&amp;K869&amp;"_"&amp;L869,[1]挑战模式!$A:$AS,14+M869,FALSE),1)="3","EffectCreate_BossEffect;EffectCreate_MonsterShow","EffectCreate_MonsterShow"))</f>
        <v/>
      </c>
      <c r="J869" s="2">
        <v>0</v>
      </c>
      <c r="K869" s="2">
        <v>18</v>
      </c>
      <c r="L869" s="2">
        <v>8</v>
      </c>
      <c r="M869" s="2">
        <v>6</v>
      </c>
    </row>
    <row r="870" spans="2:13" x14ac:dyDescent="0.2">
      <c r="B870" t="str">
        <f ca="1">IF(ISNA(VLOOKUP(J870&amp;"_"&amp;K870&amp;"_"&amp;L870,[1]挑战模式!$A:$AS,1,FALSE)),"",IF(VLOOKUP(J870&amp;"_"&amp;K870&amp;"_"&amp;L870,[1]挑战模式!$A:$AS,14+M870,FALSE)="","","Monster_Season"&amp;J870&amp;"_Challenge"&amp;K870&amp;"_"&amp;L870&amp;"_"&amp;M870))</f>
        <v>Monster_Season0_Challenge19_1_1</v>
      </c>
      <c r="C870" t="str">
        <f t="shared" ca="1" si="39"/>
        <v>None</v>
      </c>
      <c r="F870" t="str">
        <f ca="1">IF(ISNA(VLOOKUP(J870&amp;"_"&amp;K870&amp;"_"&amp;L870,[1]挑战模式!$A:$AS,14+M870,FALSE)),"",IF(VLOOKUP(J870&amp;"_"&amp;K870&amp;"_"&amp;L870,[1]挑战模式!$A:$AS,14+M870,FALSE)="","",IF(VLOOKUP(VLOOKUP(J870&amp;"_"&amp;K870&amp;"_"&amp;L870,[1]挑战模式!$A:$AS,14+M870,FALSE),[1]怪物!$B:$L,11,FALSE)=0,"",VLOOKUP(VLOOKUP(J870&amp;"_"&amp;K870&amp;"_"&amp;L870,[1]挑战模式!$A:$AS,14+M870,FALSE),[1]怪物!$B:$L,11,FALSE))))</f>
        <v/>
      </c>
      <c r="G870" t="str">
        <f t="shared" ca="1" si="40"/>
        <v>Unit_Monster_Season0_Challenge19_1_1</v>
      </c>
      <c r="H870" t="str">
        <f t="shared" ca="1" si="41"/>
        <v>TowerDefense_Monster1</v>
      </c>
      <c r="I870" t="str">
        <f ca="1">IF(B870="","",IF(RIGHT(VLOOKUP(J870&amp;"_"&amp;K870&amp;"_"&amp;L870,[1]挑战模式!$A:$AS,14+M870,FALSE),1)="3","EffectCreate_BossEffect;EffectCreate_MonsterShow","EffectCreate_MonsterShow"))</f>
        <v>EffectCreate_MonsterShow</v>
      </c>
      <c r="J870" s="2">
        <v>0</v>
      </c>
      <c r="K870" s="2">
        <v>19</v>
      </c>
      <c r="L870" s="2">
        <v>1</v>
      </c>
      <c r="M870" s="2">
        <v>1</v>
      </c>
    </row>
    <row r="871" spans="2:13" x14ac:dyDescent="0.2">
      <c r="B871" t="str">
        <f ca="1">IF(ISNA(VLOOKUP(J871&amp;"_"&amp;K871&amp;"_"&amp;L871,[1]挑战模式!$A:$AS,1,FALSE)),"",IF(VLOOKUP(J871&amp;"_"&amp;K871&amp;"_"&amp;L871,[1]挑战模式!$A:$AS,14+M871,FALSE)="","","Monster_Season"&amp;J871&amp;"_Challenge"&amp;K871&amp;"_"&amp;L871&amp;"_"&amp;M871))</f>
        <v/>
      </c>
      <c r="C871" t="str">
        <f t="shared" ref="C871:C934" ca="1" si="42">IF(B871="","","None")</f>
        <v/>
      </c>
      <c r="F871" t="str">
        <f ca="1">IF(ISNA(VLOOKUP(J871&amp;"_"&amp;K871&amp;"_"&amp;L871,[1]挑战模式!$A:$AS,14+M871,FALSE)),"",IF(VLOOKUP(J871&amp;"_"&amp;K871&amp;"_"&amp;L871,[1]挑战模式!$A:$AS,14+M871,FALSE)="","",IF(VLOOKUP(VLOOKUP(J871&amp;"_"&amp;K871&amp;"_"&amp;L871,[1]挑战模式!$A:$AS,14+M871,FALSE),[1]怪物!$B:$L,11,FALSE)=0,"",VLOOKUP(VLOOKUP(J871&amp;"_"&amp;K871&amp;"_"&amp;L871,[1]挑战模式!$A:$AS,14+M871,FALSE),[1]怪物!$B:$L,11,FALSE))))</f>
        <v/>
      </c>
      <c r="G871" t="str">
        <f t="shared" ref="G871:G934" ca="1" si="43">IF(B871="","","Unit_Monster"&amp;RIGHT(B871,LEN(B871)-7))</f>
        <v/>
      </c>
      <c r="H871" t="str">
        <f t="shared" ref="H871:H934" ca="1" si="44">IF(B871="","","TowerDefense_Monster1")</f>
        <v/>
      </c>
      <c r="I871" t="str">
        <f ca="1">IF(B871="","",IF(RIGHT(VLOOKUP(J871&amp;"_"&amp;K871&amp;"_"&amp;L871,[1]挑战模式!$A:$AS,14+M871,FALSE),1)="3","EffectCreate_BossEffect;EffectCreate_MonsterShow","EffectCreate_MonsterShow"))</f>
        <v/>
      </c>
      <c r="J871" s="2">
        <v>0</v>
      </c>
      <c r="K871" s="2">
        <v>19</v>
      </c>
      <c r="L871" s="2">
        <v>1</v>
      </c>
      <c r="M871" s="2">
        <v>2</v>
      </c>
    </row>
    <row r="872" spans="2:13" x14ac:dyDescent="0.2">
      <c r="B872" t="str">
        <f ca="1">IF(ISNA(VLOOKUP(J872&amp;"_"&amp;K872&amp;"_"&amp;L872,[1]挑战模式!$A:$AS,1,FALSE)),"",IF(VLOOKUP(J872&amp;"_"&amp;K872&amp;"_"&amp;L872,[1]挑战模式!$A:$AS,14+M872,FALSE)="","","Monster_Season"&amp;J872&amp;"_Challenge"&amp;K872&amp;"_"&amp;L872&amp;"_"&amp;M872))</f>
        <v/>
      </c>
      <c r="C872" t="str">
        <f t="shared" ca="1" si="42"/>
        <v/>
      </c>
      <c r="F872" t="str">
        <f ca="1">IF(ISNA(VLOOKUP(J872&amp;"_"&amp;K872&amp;"_"&amp;L872,[1]挑战模式!$A:$AS,14+M872,FALSE)),"",IF(VLOOKUP(J872&amp;"_"&amp;K872&amp;"_"&amp;L872,[1]挑战模式!$A:$AS,14+M872,FALSE)="","",IF(VLOOKUP(VLOOKUP(J872&amp;"_"&amp;K872&amp;"_"&amp;L872,[1]挑战模式!$A:$AS,14+M872,FALSE),[1]怪物!$B:$L,11,FALSE)=0,"",VLOOKUP(VLOOKUP(J872&amp;"_"&amp;K872&amp;"_"&amp;L872,[1]挑战模式!$A:$AS,14+M872,FALSE),[1]怪物!$B:$L,11,FALSE))))</f>
        <v/>
      </c>
      <c r="G872" t="str">
        <f t="shared" ca="1" si="43"/>
        <v/>
      </c>
      <c r="H872" t="str">
        <f t="shared" ca="1" si="44"/>
        <v/>
      </c>
      <c r="I872" t="str">
        <f ca="1">IF(B872="","",IF(RIGHT(VLOOKUP(J872&amp;"_"&amp;K872&amp;"_"&amp;L872,[1]挑战模式!$A:$AS,14+M872,FALSE),1)="3","EffectCreate_BossEffect;EffectCreate_MonsterShow","EffectCreate_MonsterShow"))</f>
        <v/>
      </c>
      <c r="J872" s="2">
        <v>0</v>
      </c>
      <c r="K872" s="2">
        <v>19</v>
      </c>
      <c r="L872" s="2">
        <v>1</v>
      </c>
      <c r="M872" s="2">
        <v>3</v>
      </c>
    </row>
    <row r="873" spans="2:13" x14ac:dyDescent="0.2">
      <c r="B873" t="str">
        <f ca="1">IF(ISNA(VLOOKUP(J873&amp;"_"&amp;K873&amp;"_"&amp;L873,[1]挑战模式!$A:$AS,1,FALSE)),"",IF(VLOOKUP(J873&amp;"_"&amp;K873&amp;"_"&amp;L873,[1]挑战模式!$A:$AS,14+M873,FALSE)="","","Monster_Season"&amp;J873&amp;"_Challenge"&amp;K873&amp;"_"&amp;L873&amp;"_"&amp;M873))</f>
        <v/>
      </c>
      <c r="C873" t="str">
        <f t="shared" ca="1" si="42"/>
        <v/>
      </c>
      <c r="F873" t="str">
        <f ca="1">IF(ISNA(VLOOKUP(J873&amp;"_"&amp;K873&amp;"_"&amp;L873,[1]挑战模式!$A:$AS,14+M873,FALSE)),"",IF(VLOOKUP(J873&amp;"_"&amp;K873&amp;"_"&amp;L873,[1]挑战模式!$A:$AS,14+M873,FALSE)="","",IF(VLOOKUP(VLOOKUP(J873&amp;"_"&amp;K873&amp;"_"&amp;L873,[1]挑战模式!$A:$AS,14+M873,FALSE),[1]怪物!$B:$L,11,FALSE)=0,"",VLOOKUP(VLOOKUP(J873&amp;"_"&amp;K873&amp;"_"&amp;L873,[1]挑战模式!$A:$AS,14+M873,FALSE),[1]怪物!$B:$L,11,FALSE))))</f>
        <v/>
      </c>
      <c r="G873" t="str">
        <f t="shared" ca="1" si="43"/>
        <v/>
      </c>
      <c r="H873" t="str">
        <f t="shared" ca="1" si="44"/>
        <v/>
      </c>
      <c r="I873" t="str">
        <f ca="1">IF(B873="","",IF(RIGHT(VLOOKUP(J873&amp;"_"&amp;K873&amp;"_"&amp;L873,[1]挑战模式!$A:$AS,14+M873,FALSE),1)="3","EffectCreate_BossEffect;EffectCreate_MonsterShow","EffectCreate_MonsterShow"))</f>
        <v/>
      </c>
      <c r="J873" s="2">
        <v>0</v>
      </c>
      <c r="K873" s="2">
        <v>19</v>
      </c>
      <c r="L873" s="2">
        <v>1</v>
      </c>
      <c r="M873" s="2">
        <v>4</v>
      </c>
    </row>
    <row r="874" spans="2:13" x14ac:dyDescent="0.2">
      <c r="B874" t="str">
        <f ca="1">IF(ISNA(VLOOKUP(J874&amp;"_"&amp;K874&amp;"_"&amp;L874,[1]挑战模式!$A:$AS,1,FALSE)),"",IF(VLOOKUP(J874&amp;"_"&amp;K874&amp;"_"&amp;L874,[1]挑战模式!$A:$AS,14+M874,FALSE)="","","Monster_Season"&amp;J874&amp;"_Challenge"&amp;K874&amp;"_"&amp;L874&amp;"_"&amp;M874))</f>
        <v/>
      </c>
      <c r="C874" t="str">
        <f t="shared" ca="1" si="42"/>
        <v/>
      </c>
      <c r="F874" t="str">
        <f ca="1">IF(ISNA(VLOOKUP(J874&amp;"_"&amp;K874&amp;"_"&amp;L874,[1]挑战模式!$A:$AS,14+M874,FALSE)),"",IF(VLOOKUP(J874&amp;"_"&amp;K874&amp;"_"&amp;L874,[1]挑战模式!$A:$AS,14+M874,FALSE)="","",IF(VLOOKUP(VLOOKUP(J874&amp;"_"&amp;K874&amp;"_"&amp;L874,[1]挑战模式!$A:$AS,14+M874,FALSE),[1]怪物!$B:$L,11,FALSE)=0,"",VLOOKUP(VLOOKUP(J874&amp;"_"&amp;K874&amp;"_"&amp;L874,[1]挑战模式!$A:$AS,14+M874,FALSE),[1]怪物!$B:$L,11,FALSE))))</f>
        <v/>
      </c>
      <c r="G874" t="str">
        <f t="shared" ca="1" si="43"/>
        <v/>
      </c>
      <c r="H874" t="str">
        <f t="shared" ca="1" si="44"/>
        <v/>
      </c>
      <c r="I874" t="str">
        <f ca="1">IF(B874="","",IF(RIGHT(VLOOKUP(J874&amp;"_"&amp;K874&amp;"_"&amp;L874,[1]挑战模式!$A:$AS,14+M874,FALSE),1)="3","EffectCreate_BossEffect;EffectCreate_MonsterShow","EffectCreate_MonsterShow"))</f>
        <v/>
      </c>
      <c r="J874" s="2">
        <v>0</v>
      </c>
      <c r="K874" s="2">
        <v>19</v>
      </c>
      <c r="L874" s="2">
        <v>1</v>
      </c>
      <c r="M874" s="2">
        <v>5</v>
      </c>
    </row>
    <row r="875" spans="2:13" x14ac:dyDescent="0.2">
      <c r="B875" t="str">
        <f ca="1">IF(ISNA(VLOOKUP(J875&amp;"_"&amp;K875&amp;"_"&amp;L875,[1]挑战模式!$A:$AS,1,FALSE)),"",IF(VLOOKUP(J875&amp;"_"&amp;K875&amp;"_"&amp;L875,[1]挑战模式!$A:$AS,14+M875,FALSE)="","","Monster_Season"&amp;J875&amp;"_Challenge"&amp;K875&amp;"_"&amp;L875&amp;"_"&amp;M875))</f>
        <v/>
      </c>
      <c r="C875" t="str">
        <f t="shared" ca="1" si="42"/>
        <v/>
      </c>
      <c r="F875" t="str">
        <f ca="1">IF(ISNA(VLOOKUP(J875&amp;"_"&amp;K875&amp;"_"&amp;L875,[1]挑战模式!$A:$AS,14+M875,FALSE)),"",IF(VLOOKUP(J875&amp;"_"&amp;K875&amp;"_"&amp;L875,[1]挑战模式!$A:$AS,14+M875,FALSE)="","",IF(VLOOKUP(VLOOKUP(J875&amp;"_"&amp;K875&amp;"_"&amp;L875,[1]挑战模式!$A:$AS,14+M875,FALSE),[1]怪物!$B:$L,11,FALSE)=0,"",VLOOKUP(VLOOKUP(J875&amp;"_"&amp;K875&amp;"_"&amp;L875,[1]挑战模式!$A:$AS,14+M875,FALSE),[1]怪物!$B:$L,11,FALSE))))</f>
        <v/>
      </c>
      <c r="G875" t="str">
        <f t="shared" ca="1" si="43"/>
        <v/>
      </c>
      <c r="H875" t="str">
        <f t="shared" ca="1" si="44"/>
        <v/>
      </c>
      <c r="I875" t="str">
        <f ca="1">IF(B875="","",IF(RIGHT(VLOOKUP(J875&amp;"_"&amp;K875&amp;"_"&amp;L875,[1]挑战模式!$A:$AS,14+M875,FALSE),1)="3","EffectCreate_BossEffect;EffectCreate_MonsterShow","EffectCreate_MonsterShow"))</f>
        <v/>
      </c>
      <c r="J875" s="2">
        <v>0</v>
      </c>
      <c r="K875" s="2">
        <v>19</v>
      </c>
      <c r="L875" s="2">
        <v>1</v>
      </c>
      <c r="M875" s="2">
        <v>6</v>
      </c>
    </row>
    <row r="876" spans="2:13" x14ac:dyDescent="0.2">
      <c r="B876" t="str">
        <f ca="1">IF(ISNA(VLOOKUP(J876&amp;"_"&amp;K876&amp;"_"&amp;L876,[1]挑战模式!$A:$AS,1,FALSE)),"",IF(VLOOKUP(J876&amp;"_"&amp;K876&amp;"_"&amp;L876,[1]挑战模式!$A:$AS,14+M876,FALSE)="","","Monster_Season"&amp;J876&amp;"_Challenge"&amp;K876&amp;"_"&amp;L876&amp;"_"&amp;M876))</f>
        <v>Monster_Season0_Challenge19_2_1</v>
      </c>
      <c r="C876" t="str">
        <f t="shared" ca="1" si="42"/>
        <v>None</v>
      </c>
      <c r="F876" t="str">
        <f ca="1">IF(ISNA(VLOOKUP(J876&amp;"_"&amp;K876&amp;"_"&amp;L876,[1]挑战模式!$A:$AS,14+M876,FALSE)),"",IF(VLOOKUP(J876&amp;"_"&amp;K876&amp;"_"&amp;L876,[1]挑战模式!$A:$AS,14+M876,FALSE)="","",IF(VLOOKUP(VLOOKUP(J876&amp;"_"&amp;K876&amp;"_"&amp;L876,[1]挑战模式!$A:$AS,14+M876,FALSE),[1]怪物!$B:$L,11,FALSE)=0,"",VLOOKUP(VLOOKUP(J876&amp;"_"&amp;K876&amp;"_"&amp;L876,[1]挑战模式!$A:$AS,14+M876,FALSE),[1]怪物!$B:$L,11,FALSE))))</f>
        <v/>
      </c>
      <c r="G876" t="str">
        <f t="shared" ca="1" si="43"/>
        <v>Unit_Monster_Season0_Challenge19_2_1</v>
      </c>
      <c r="H876" t="str">
        <f t="shared" ca="1" si="44"/>
        <v>TowerDefense_Monster1</v>
      </c>
      <c r="I876" t="str">
        <f ca="1">IF(B876="","",IF(RIGHT(VLOOKUP(J876&amp;"_"&amp;K876&amp;"_"&amp;L876,[1]挑战模式!$A:$AS,14+M876,FALSE),1)="3","EffectCreate_BossEffect;EffectCreate_MonsterShow","EffectCreate_MonsterShow"))</f>
        <v>EffectCreate_MonsterShow</v>
      </c>
      <c r="J876" s="2">
        <v>0</v>
      </c>
      <c r="K876" s="2">
        <v>19</v>
      </c>
      <c r="L876" s="2">
        <v>2</v>
      </c>
      <c r="M876" s="2">
        <v>1</v>
      </c>
    </row>
    <row r="877" spans="2:13" x14ac:dyDescent="0.2">
      <c r="B877" t="str">
        <f ca="1">IF(ISNA(VLOOKUP(J877&amp;"_"&amp;K877&amp;"_"&amp;L877,[1]挑战模式!$A:$AS,1,FALSE)),"",IF(VLOOKUP(J877&amp;"_"&amp;K877&amp;"_"&amp;L877,[1]挑战模式!$A:$AS,14+M877,FALSE)="","","Monster_Season"&amp;J877&amp;"_Challenge"&amp;K877&amp;"_"&amp;L877&amp;"_"&amp;M877))</f>
        <v>Monster_Season0_Challenge19_2_2</v>
      </c>
      <c r="C877" t="str">
        <f t="shared" ca="1" si="42"/>
        <v>None</v>
      </c>
      <c r="F877" t="str">
        <f ca="1">IF(ISNA(VLOOKUP(J877&amp;"_"&amp;K877&amp;"_"&amp;L877,[1]挑战模式!$A:$AS,14+M877,FALSE)),"",IF(VLOOKUP(J877&amp;"_"&amp;K877&amp;"_"&amp;L877,[1]挑战模式!$A:$AS,14+M877,FALSE)="","",IF(VLOOKUP(VLOOKUP(J877&amp;"_"&amp;K877&amp;"_"&amp;L877,[1]挑战模式!$A:$AS,14+M877,FALSE),[1]怪物!$B:$L,11,FALSE)=0,"",VLOOKUP(VLOOKUP(J877&amp;"_"&amp;K877&amp;"_"&amp;L877,[1]挑战模式!$A:$AS,14+M877,FALSE),[1]怪物!$B:$L,11,FALSE))))</f>
        <v/>
      </c>
      <c r="G877" t="str">
        <f t="shared" ca="1" si="43"/>
        <v>Unit_Monster_Season0_Challenge19_2_2</v>
      </c>
      <c r="H877" t="str">
        <f t="shared" ca="1" si="44"/>
        <v>TowerDefense_Monster1</v>
      </c>
      <c r="I877" t="str">
        <f ca="1">IF(B877="","",IF(RIGHT(VLOOKUP(J877&amp;"_"&amp;K877&amp;"_"&amp;L877,[1]挑战模式!$A:$AS,14+M877,FALSE),1)="3","EffectCreate_BossEffect;EffectCreate_MonsterShow","EffectCreate_MonsterShow"))</f>
        <v>EffectCreate_MonsterShow</v>
      </c>
      <c r="J877" s="2">
        <v>0</v>
      </c>
      <c r="K877" s="2">
        <v>19</v>
      </c>
      <c r="L877" s="2">
        <v>2</v>
      </c>
      <c r="M877" s="2">
        <v>2</v>
      </c>
    </row>
    <row r="878" spans="2:13" x14ac:dyDescent="0.2">
      <c r="B878" t="str">
        <f ca="1">IF(ISNA(VLOOKUP(J878&amp;"_"&amp;K878&amp;"_"&amp;L878,[1]挑战模式!$A:$AS,1,FALSE)),"",IF(VLOOKUP(J878&amp;"_"&amp;K878&amp;"_"&amp;L878,[1]挑战模式!$A:$AS,14+M878,FALSE)="","","Monster_Season"&amp;J878&amp;"_Challenge"&amp;K878&amp;"_"&amp;L878&amp;"_"&amp;M878))</f>
        <v/>
      </c>
      <c r="C878" t="str">
        <f t="shared" ca="1" si="42"/>
        <v/>
      </c>
      <c r="F878" t="str">
        <f ca="1">IF(ISNA(VLOOKUP(J878&amp;"_"&amp;K878&amp;"_"&amp;L878,[1]挑战模式!$A:$AS,14+M878,FALSE)),"",IF(VLOOKUP(J878&amp;"_"&amp;K878&amp;"_"&amp;L878,[1]挑战模式!$A:$AS,14+M878,FALSE)="","",IF(VLOOKUP(VLOOKUP(J878&amp;"_"&amp;K878&amp;"_"&amp;L878,[1]挑战模式!$A:$AS,14+M878,FALSE),[1]怪物!$B:$L,11,FALSE)=0,"",VLOOKUP(VLOOKUP(J878&amp;"_"&amp;K878&amp;"_"&amp;L878,[1]挑战模式!$A:$AS,14+M878,FALSE),[1]怪物!$B:$L,11,FALSE))))</f>
        <v/>
      </c>
      <c r="G878" t="str">
        <f t="shared" ca="1" si="43"/>
        <v/>
      </c>
      <c r="H878" t="str">
        <f t="shared" ca="1" si="44"/>
        <v/>
      </c>
      <c r="I878" t="str">
        <f ca="1">IF(B878="","",IF(RIGHT(VLOOKUP(J878&amp;"_"&amp;K878&amp;"_"&amp;L878,[1]挑战模式!$A:$AS,14+M878,FALSE),1)="3","EffectCreate_BossEffect;EffectCreate_MonsterShow","EffectCreate_MonsterShow"))</f>
        <v/>
      </c>
      <c r="J878" s="2">
        <v>0</v>
      </c>
      <c r="K878" s="2">
        <v>19</v>
      </c>
      <c r="L878" s="2">
        <v>2</v>
      </c>
      <c r="M878" s="2">
        <v>3</v>
      </c>
    </row>
    <row r="879" spans="2:13" x14ac:dyDescent="0.2">
      <c r="B879" t="str">
        <f ca="1">IF(ISNA(VLOOKUP(J879&amp;"_"&amp;K879&amp;"_"&amp;L879,[1]挑战模式!$A:$AS,1,FALSE)),"",IF(VLOOKUP(J879&amp;"_"&amp;K879&amp;"_"&amp;L879,[1]挑战模式!$A:$AS,14+M879,FALSE)="","","Monster_Season"&amp;J879&amp;"_Challenge"&amp;K879&amp;"_"&amp;L879&amp;"_"&amp;M879))</f>
        <v/>
      </c>
      <c r="C879" t="str">
        <f t="shared" ca="1" si="42"/>
        <v/>
      </c>
      <c r="F879" t="str">
        <f ca="1">IF(ISNA(VLOOKUP(J879&amp;"_"&amp;K879&amp;"_"&amp;L879,[1]挑战模式!$A:$AS,14+M879,FALSE)),"",IF(VLOOKUP(J879&amp;"_"&amp;K879&amp;"_"&amp;L879,[1]挑战模式!$A:$AS,14+M879,FALSE)="","",IF(VLOOKUP(VLOOKUP(J879&amp;"_"&amp;K879&amp;"_"&amp;L879,[1]挑战模式!$A:$AS,14+M879,FALSE),[1]怪物!$B:$L,11,FALSE)=0,"",VLOOKUP(VLOOKUP(J879&amp;"_"&amp;K879&amp;"_"&amp;L879,[1]挑战模式!$A:$AS,14+M879,FALSE),[1]怪物!$B:$L,11,FALSE))))</f>
        <v/>
      </c>
      <c r="G879" t="str">
        <f t="shared" ca="1" si="43"/>
        <v/>
      </c>
      <c r="H879" t="str">
        <f t="shared" ca="1" si="44"/>
        <v/>
      </c>
      <c r="I879" t="str">
        <f ca="1">IF(B879="","",IF(RIGHT(VLOOKUP(J879&amp;"_"&amp;K879&amp;"_"&amp;L879,[1]挑战模式!$A:$AS,14+M879,FALSE),1)="3","EffectCreate_BossEffect;EffectCreate_MonsterShow","EffectCreate_MonsterShow"))</f>
        <v/>
      </c>
      <c r="J879" s="2">
        <v>0</v>
      </c>
      <c r="K879" s="2">
        <v>19</v>
      </c>
      <c r="L879" s="2">
        <v>2</v>
      </c>
      <c r="M879" s="2">
        <v>4</v>
      </c>
    </row>
    <row r="880" spans="2:13" x14ac:dyDescent="0.2">
      <c r="B880" t="str">
        <f ca="1">IF(ISNA(VLOOKUP(J880&amp;"_"&amp;K880&amp;"_"&amp;L880,[1]挑战模式!$A:$AS,1,FALSE)),"",IF(VLOOKUP(J880&amp;"_"&amp;K880&amp;"_"&amp;L880,[1]挑战模式!$A:$AS,14+M880,FALSE)="","","Monster_Season"&amp;J880&amp;"_Challenge"&amp;K880&amp;"_"&amp;L880&amp;"_"&amp;M880))</f>
        <v/>
      </c>
      <c r="C880" t="str">
        <f t="shared" ca="1" si="42"/>
        <v/>
      </c>
      <c r="F880" t="str">
        <f ca="1">IF(ISNA(VLOOKUP(J880&amp;"_"&amp;K880&amp;"_"&amp;L880,[1]挑战模式!$A:$AS,14+M880,FALSE)),"",IF(VLOOKUP(J880&amp;"_"&amp;K880&amp;"_"&amp;L880,[1]挑战模式!$A:$AS,14+M880,FALSE)="","",IF(VLOOKUP(VLOOKUP(J880&amp;"_"&amp;K880&amp;"_"&amp;L880,[1]挑战模式!$A:$AS,14+M880,FALSE),[1]怪物!$B:$L,11,FALSE)=0,"",VLOOKUP(VLOOKUP(J880&amp;"_"&amp;K880&amp;"_"&amp;L880,[1]挑战模式!$A:$AS,14+M880,FALSE),[1]怪物!$B:$L,11,FALSE))))</f>
        <v/>
      </c>
      <c r="G880" t="str">
        <f t="shared" ca="1" si="43"/>
        <v/>
      </c>
      <c r="H880" t="str">
        <f t="shared" ca="1" si="44"/>
        <v/>
      </c>
      <c r="I880" t="str">
        <f ca="1">IF(B880="","",IF(RIGHT(VLOOKUP(J880&amp;"_"&amp;K880&amp;"_"&amp;L880,[1]挑战模式!$A:$AS,14+M880,FALSE),1)="3","EffectCreate_BossEffect;EffectCreate_MonsterShow","EffectCreate_MonsterShow"))</f>
        <v/>
      </c>
      <c r="J880" s="2">
        <v>0</v>
      </c>
      <c r="K880" s="2">
        <v>19</v>
      </c>
      <c r="L880" s="2">
        <v>2</v>
      </c>
      <c r="M880" s="2">
        <v>5</v>
      </c>
    </row>
    <row r="881" spans="2:13" x14ac:dyDescent="0.2">
      <c r="B881" t="str">
        <f ca="1">IF(ISNA(VLOOKUP(J881&amp;"_"&amp;K881&amp;"_"&amp;L881,[1]挑战模式!$A:$AS,1,FALSE)),"",IF(VLOOKUP(J881&amp;"_"&amp;K881&amp;"_"&amp;L881,[1]挑战模式!$A:$AS,14+M881,FALSE)="","","Monster_Season"&amp;J881&amp;"_Challenge"&amp;K881&amp;"_"&amp;L881&amp;"_"&amp;M881))</f>
        <v/>
      </c>
      <c r="C881" t="str">
        <f t="shared" ca="1" si="42"/>
        <v/>
      </c>
      <c r="F881" t="str">
        <f ca="1">IF(ISNA(VLOOKUP(J881&amp;"_"&amp;K881&amp;"_"&amp;L881,[1]挑战模式!$A:$AS,14+M881,FALSE)),"",IF(VLOOKUP(J881&amp;"_"&amp;K881&amp;"_"&amp;L881,[1]挑战模式!$A:$AS,14+M881,FALSE)="","",IF(VLOOKUP(VLOOKUP(J881&amp;"_"&amp;K881&amp;"_"&amp;L881,[1]挑战模式!$A:$AS,14+M881,FALSE),[1]怪物!$B:$L,11,FALSE)=0,"",VLOOKUP(VLOOKUP(J881&amp;"_"&amp;K881&amp;"_"&amp;L881,[1]挑战模式!$A:$AS,14+M881,FALSE),[1]怪物!$B:$L,11,FALSE))))</f>
        <v/>
      </c>
      <c r="G881" t="str">
        <f t="shared" ca="1" si="43"/>
        <v/>
      </c>
      <c r="H881" t="str">
        <f t="shared" ca="1" si="44"/>
        <v/>
      </c>
      <c r="I881" t="str">
        <f ca="1">IF(B881="","",IF(RIGHT(VLOOKUP(J881&amp;"_"&amp;K881&amp;"_"&amp;L881,[1]挑战模式!$A:$AS,14+M881,FALSE),1)="3","EffectCreate_BossEffect;EffectCreate_MonsterShow","EffectCreate_MonsterShow"))</f>
        <v/>
      </c>
      <c r="J881" s="2">
        <v>0</v>
      </c>
      <c r="K881" s="2">
        <v>19</v>
      </c>
      <c r="L881" s="2">
        <v>2</v>
      </c>
      <c r="M881" s="2">
        <v>6</v>
      </c>
    </row>
    <row r="882" spans="2:13" x14ac:dyDescent="0.2">
      <c r="B882" t="str">
        <f ca="1">IF(ISNA(VLOOKUP(J882&amp;"_"&amp;K882&amp;"_"&amp;L882,[1]挑战模式!$A:$AS,1,FALSE)),"",IF(VLOOKUP(J882&amp;"_"&amp;K882&amp;"_"&amp;L882,[1]挑战模式!$A:$AS,14+M882,FALSE)="","","Monster_Season"&amp;J882&amp;"_Challenge"&amp;K882&amp;"_"&amp;L882&amp;"_"&amp;M882))</f>
        <v>Monster_Season0_Challenge19_3_1</v>
      </c>
      <c r="C882" t="str">
        <f t="shared" ca="1" si="42"/>
        <v>None</v>
      </c>
      <c r="F882" t="str">
        <f ca="1">IF(ISNA(VLOOKUP(J882&amp;"_"&amp;K882&amp;"_"&amp;L882,[1]挑战模式!$A:$AS,14+M882,FALSE)),"",IF(VLOOKUP(J882&amp;"_"&amp;K882&amp;"_"&amp;L882,[1]挑战模式!$A:$AS,14+M882,FALSE)="","",IF(VLOOKUP(VLOOKUP(J882&amp;"_"&amp;K882&amp;"_"&amp;L882,[1]挑战模式!$A:$AS,14+M882,FALSE),[1]怪物!$B:$L,11,FALSE)=0,"",VLOOKUP(VLOOKUP(J882&amp;"_"&amp;K882&amp;"_"&amp;L882,[1]挑战模式!$A:$AS,14+M882,FALSE),[1]怪物!$B:$L,11,FALSE))))</f>
        <v/>
      </c>
      <c r="G882" t="str">
        <f t="shared" ca="1" si="43"/>
        <v>Unit_Monster_Season0_Challenge19_3_1</v>
      </c>
      <c r="H882" t="str">
        <f t="shared" ca="1" si="44"/>
        <v>TowerDefense_Monster1</v>
      </c>
      <c r="I882" t="str">
        <f ca="1">IF(B882="","",IF(RIGHT(VLOOKUP(J882&amp;"_"&amp;K882&amp;"_"&amp;L882,[1]挑战模式!$A:$AS,14+M882,FALSE),1)="3","EffectCreate_BossEffect;EffectCreate_MonsterShow","EffectCreate_MonsterShow"))</f>
        <v>EffectCreate_MonsterShow</v>
      </c>
      <c r="J882" s="2">
        <v>0</v>
      </c>
      <c r="K882" s="2">
        <v>19</v>
      </c>
      <c r="L882" s="2">
        <v>3</v>
      </c>
      <c r="M882" s="2">
        <v>1</v>
      </c>
    </row>
    <row r="883" spans="2:13" x14ac:dyDescent="0.2">
      <c r="B883" t="str">
        <f ca="1">IF(ISNA(VLOOKUP(J883&amp;"_"&amp;K883&amp;"_"&amp;L883,[1]挑战模式!$A:$AS,1,FALSE)),"",IF(VLOOKUP(J883&amp;"_"&amp;K883&amp;"_"&amp;L883,[1]挑战模式!$A:$AS,14+M883,FALSE)="","","Monster_Season"&amp;J883&amp;"_Challenge"&amp;K883&amp;"_"&amp;L883&amp;"_"&amp;M883))</f>
        <v>Monster_Season0_Challenge19_3_2</v>
      </c>
      <c r="C883" t="str">
        <f t="shared" ca="1" si="42"/>
        <v>None</v>
      </c>
      <c r="F883" t="str">
        <f ca="1">IF(ISNA(VLOOKUP(J883&amp;"_"&amp;K883&amp;"_"&amp;L883,[1]挑战模式!$A:$AS,14+M883,FALSE)),"",IF(VLOOKUP(J883&amp;"_"&amp;K883&amp;"_"&amp;L883,[1]挑战模式!$A:$AS,14+M883,FALSE)="","",IF(VLOOKUP(VLOOKUP(J883&amp;"_"&amp;K883&amp;"_"&amp;L883,[1]挑战模式!$A:$AS,14+M883,FALSE),[1]怪物!$B:$L,11,FALSE)=0,"",VLOOKUP(VLOOKUP(J883&amp;"_"&amp;K883&amp;"_"&amp;L883,[1]挑战模式!$A:$AS,14+M883,FALSE),[1]怪物!$B:$L,11,FALSE))))</f>
        <v/>
      </c>
      <c r="G883" t="str">
        <f t="shared" ca="1" si="43"/>
        <v>Unit_Monster_Season0_Challenge19_3_2</v>
      </c>
      <c r="H883" t="str">
        <f t="shared" ca="1" si="44"/>
        <v>TowerDefense_Monster1</v>
      </c>
      <c r="I883" t="str">
        <f ca="1">IF(B883="","",IF(RIGHT(VLOOKUP(J883&amp;"_"&amp;K883&amp;"_"&amp;L883,[1]挑战模式!$A:$AS,14+M883,FALSE),1)="3","EffectCreate_BossEffect;EffectCreate_MonsterShow","EffectCreate_MonsterShow"))</f>
        <v>EffectCreate_MonsterShow</v>
      </c>
      <c r="J883" s="2">
        <v>0</v>
      </c>
      <c r="K883" s="2">
        <v>19</v>
      </c>
      <c r="L883" s="2">
        <v>3</v>
      </c>
      <c r="M883" s="2">
        <v>2</v>
      </c>
    </row>
    <row r="884" spans="2:13" x14ac:dyDescent="0.2">
      <c r="B884" t="str">
        <f ca="1">IF(ISNA(VLOOKUP(J884&amp;"_"&amp;K884&amp;"_"&amp;L884,[1]挑战模式!$A:$AS,1,FALSE)),"",IF(VLOOKUP(J884&amp;"_"&amp;K884&amp;"_"&amp;L884,[1]挑战模式!$A:$AS,14+M884,FALSE)="","","Monster_Season"&amp;J884&amp;"_Challenge"&amp;K884&amp;"_"&amp;L884&amp;"_"&amp;M884))</f>
        <v/>
      </c>
      <c r="C884" t="str">
        <f t="shared" ca="1" si="42"/>
        <v/>
      </c>
      <c r="F884" t="str">
        <f ca="1">IF(ISNA(VLOOKUP(J884&amp;"_"&amp;K884&amp;"_"&amp;L884,[1]挑战模式!$A:$AS,14+M884,FALSE)),"",IF(VLOOKUP(J884&amp;"_"&amp;K884&amp;"_"&amp;L884,[1]挑战模式!$A:$AS,14+M884,FALSE)="","",IF(VLOOKUP(VLOOKUP(J884&amp;"_"&amp;K884&amp;"_"&amp;L884,[1]挑战模式!$A:$AS,14+M884,FALSE),[1]怪物!$B:$L,11,FALSE)=0,"",VLOOKUP(VLOOKUP(J884&amp;"_"&amp;K884&amp;"_"&amp;L884,[1]挑战模式!$A:$AS,14+M884,FALSE),[1]怪物!$B:$L,11,FALSE))))</f>
        <v/>
      </c>
      <c r="G884" t="str">
        <f t="shared" ca="1" si="43"/>
        <v/>
      </c>
      <c r="H884" t="str">
        <f t="shared" ca="1" si="44"/>
        <v/>
      </c>
      <c r="I884" t="str">
        <f ca="1">IF(B884="","",IF(RIGHT(VLOOKUP(J884&amp;"_"&amp;K884&amp;"_"&amp;L884,[1]挑战模式!$A:$AS,14+M884,FALSE),1)="3","EffectCreate_BossEffect;EffectCreate_MonsterShow","EffectCreate_MonsterShow"))</f>
        <v/>
      </c>
      <c r="J884" s="2">
        <v>0</v>
      </c>
      <c r="K884" s="2">
        <v>19</v>
      </c>
      <c r="L884" s="2">
        <v>3</v>
      </c>
      <c r="M884" s="2">
        <v>3</v>
      </c>
    </row>
    <row r="885" spans="2:13" x14ac:dyDescent="0.2">
      <c r="B885" t="str">
        <f ca="1">IF(ISNA(VLOOKUP(J885&amp;"_"&amp;K885&amp;"_"&amp;L885,[1]挑战模式!$A:$AS,1,FALSE)),"",IF(VLOOKUP(J885&amp;"_"&amp;K885&amp;"_"&amp;L885,[1]挑战模式!$A:$AS,14+M885,FALSE)="","","Monster_Season"&amp;J885&amp;"_Challenge"&amp;K885&amp;"_"&amp;L885&amp;"_"&amp;M885))</f>
        <v/>
      </c>
      <c r="C885" t="str">
        <f t="shared" ca="1" si="42"/>
        <v/>
      </c>
      <c r="F885" t="str">
        <f ca="1">IF(ISNA(VLOOKUP(J885&amp;"_"&amp;K885&amp;"_"&amp;L885,[1]挑战模式!$A:$AS,14+M885,FALSE)),"",IF(VLOOKUP(J885&amp;"_"&amp;K885&amp;"_"&amp;L885,[1]挑战模式!$A:$AS,14+M885,FALSE)="","",IF(VLOOKUP(VLOOKUP(J885&amp;"_"&amp;K885&amp;"_"&amp;L885,[1]挑战模式!$A:$AS,14+M885,FALSE),[1]怪物!$B:$L,11,FALSE)=0,"",VLOOKUP(VLOOKUP(J885&amp;"_"&amp;K885&amp;"_"&amp;L885,[1]挑战模式!$A:$AS,14+M885,FALSE),[1]怪物!$B:$L,11,FALSE))))</f>
        <v/>
      </c>
      <c r="G885" t="str">
        <f t="shared" ca="1" si="43"/>
        <v/>
      </c>
      <c r="H885" t="str">
        <f t="shared" ca="1" si="44"/>
        <v/>
      </c>
      <c r="I885" t="str">
        <f ca="1">IF(B885="","",IF(RIGHT(VLOOKUP(J885&amp;"_"&amp;K885&amp;"_"&amp;L885,[1]挑战模式!$A:$AS,14+M885,FALSE),1)="3","EffectCreate_BossEffect;EffectCreate_MonsterShow","EffectCreate_MonsterShow"))</f>
        <v/>
      </c>
      <c r="J885" s="2">
        <v>0</v>
      </c>
      <c r="K885" s="2">
        <v>19</v>
      </c>
      <c r="L885" s="2">
        <v>3</v>
      </c>
      <c r="M885" s="2">
        <v>4</v>
      </c>
    </row>
    <row r="886" spans="2:13" x14ac:dyDescent="0.2">
      <c r="B886" t="str">
        <f ca="1">IF(ISNA(VLOOKUP(J886&amp;"_"&amp;K886&amp;"_"&amp;L886,[1]挑战模式!$A:$AS,1,FALSE)),"",IF(VLOOKUP(J886&amp;"_"&amp;K886&amp;"_"&amp;L886,[1]挑战模式!$A:$AS,14+M886,FALSE)="","","Monster_Season"&amp;J886&amp;"_Challenge"&amp;K886&amp;"_"&amp;L886&amp;"_"&amp;M886))</f>
        <v/>
      </c>
      <c r="C886" t="str">
        <f t="shared" ca="1" si="42"/>
        <v/>
      </c>
      <c r="F886" t="str">
        <f ca="1">IF(ISNA(VLOOKUP(J886&amp;"_"&amp;K886&amp;"_"&amp;L886,[1]挑战模式!$A:$AS,14+M886,FALSE)),"",IF(VLOOKUP(J886&amp;"_"&amp;K886&amp;"_"&amp;L886,[1]挑战模式!$A:$AS,14+M886,FALSE)="","",IF(VLOOKUP(VLOOKUP(J886&amp;"_"&amp;K886&amp;"_"&amp;L886,[1]挑战模式!$A:$AS,14+M886,FALSE),[1]怪物!$B:$L,11,FALSE)=0,"",VLOOKUP(VLOOKUP(J886&amp;"_"&amp;K886&amp;"_"&amp;L886,[1]挑战模式!$A:$AS,14+M886,FALSE),[1]怪物!$B:$L,11,FALSE))))</f>
        <v/>
      </c>
      <c r="G886" t="str">
        <f t="shared" ca="1" si="43"/>
        <v/>
      </c>
      <c r="H886" t="str">
        <f t="shared" ca="1" si="44"/>
        <v/>
      </c>
      <c r="I886" t="str">
        <f ca="1">IF(B886="","",IF(RIGHT(VLOOKUP(J886&amp;"_"&amp;K886&amp;"_"&amp;L886,[1]挑战模式!$A:$AS,14+M886,FALSE),1)="3","EffectCreate_BossEffect;EffectCreate_MonsterShow","EffectCreate_MonsterShow"))</f>
        <v/>
      </c>
      <c r="J886" s="2">
        <v>0</v>
      </c>
      <c r="K886" s="2">
        <v>19</v>
      </c>
      <c r="L886" s="2">
        <v>3</v>
      </c>
      <c r="M886" s="2">
        <v>5</v>
      </c>
    </row>
    <row r="887" spans="2:13" x14ac:dyDescent="0.2">
      <c r="B887" t="str">
        <f ca="1">IF(ISNA(VLOOKUP(J887&amp;"_"&amp;K887&amp;"_"&amp;L887,[1]挑战模式!$A:$AS,1,FALSE)),"",IF(VLOOKUP(J887&amp;"_"&amp;K887&amp;"_"&amp;L887,[1]挑战模式!$A:$AS,14+M887,FALSE)="","","Monster_Season"&amp;J887&amp;"_Challenge"&amp;K887&amp;"_"&amp;L887&amp;"_"&amp;M887))</f>
        <v/>
      </c>
      <c r="C887" t="str">
        <f t="shared" ca="1" si="42"/>
        <v/>
      </c>
      <c r="F887" t="str">
        <f ca="1">IF(ISNA(VLOOKUP(J887&amp;"_"&amp;K887&amp;"_"&amp;L887,[1]挑战模式!$A:$AS,14+M887,FALSE)),"",IF(VLOOKUP(J887&amp;"_"&amp;K887&amp;"_"&amp;L887,[1]挑战模式!$A:$AS,14+M887,FALSE)="","",IF(VLOOKUP(VLOOKUP(J887&amp;"_"&amp;K887&amp;"_"&amp;L887,[1]挑战模式!$A:$AS,14+M887,FALSE),[1]怪物!$B:$L,11,FALSE)=0,"",VLOOKUP(VLOOKUP(J887&amp;"_"&amp;K887&amp;"_"&amp;L887,[1]挑战模式!$A:$AS,14+M887,FALSE),[1]怪物!$B:$L,11,FALSE))))</f>
        <v/>
      </c>
      <c r="G887" t="str">
        <f t="shared" ca="1" si="43"/>
        <v/>
      </c>
      <c r="H887" t="str">
        <f t="shared" ca="1" si="44"/>
        <v/>
      </c>
      <c r="I887" t="str">
        <f ca="1">IF(B887="","",IF(RIGHT(VLOOKUP(J887&amp;"_"&amp;K887&amp;"_"&amp;L887,[1]挑战模式!$A:$AS,14+M887,FALSE),1)="3","EffectCreate_BossEffect;EffectCreate_MonsterShow","EffectCreate_MonsterShow"))</f>
        <v/>
      </c>
      <c r="J887" s="2">
        <v>0</v>
      </c>
      <c r="K887" s="2">
        <v>19</v>
      </c>
      <c r="L887" s="2">
        <v>3</v>
      </c>
      <c r="M887" s="2">
        <v>6</v>
      </c>
    </row>
    <row r="888" spans="2:13" x14ac:dyDescent="0.2">
      <c r="B888" t="str">
        <f ca="1">IF(ISNA(VLOOKUP(J888&amp;"_"&amp;K888&amp;"_"&amp;L888,[1]挑战模式!$A:$AS,1,FALSE)),"",IF(VLOOKUP(J888&amp;"_"&amp;K888&amp;"_"&amp;L888,[1]挑战模式!$A:$AS,14+M888,FALSE)="","","Monster_Season"&amp;J888&amp;"_Challenge"&amp;K888&amp;"_"&amp;L888&amp;"_"&amp;M888))</f>
        <v>Monster_Season0_Challenge19_4_1</v>
      </c>
      <c r="C888" t="str">
        <f t="shared" ca="1" si="42"/>
        <v>None</v>
      </c>
      <c r="F888" t="str">
        <f ca="1">IF(ISNA(VLOOKUP(J888&amp;"_"&amp;K888&amp;"_"&amp;L888,[1]挑战模式!$A:$AS,14+M888,FALSE)),"",IF(VLOOKUP(J888&amp;"_"&amp;K888&amp;"_"&amp;L888,[1]挑战模式!$A:$AS,14+M888,FALSE)="","",IF(VLOOKUP(VLOOKUP(J888&amp;"_"&amp;K888&amp;"_"&amp;L888,[1]挑战模式!$A:$AS,14+M888,FALSE),[1]怪物!$B:$L,11,FALSE)=0,"",VLOOKUP(VLOOKUP(J888&amp;"_"&amp;K888&amp;"_"&amp;L888,[1]挑战模式!$A:$AS,14+M888,FALSE),[1]怪物!$B:$L,11,FALSE))))</f>
        <v/>
      </c>
      <c r="G888" t="str">
        <f t="shared" ca="1" si="43"/>
        <v>Unit_Monster_Season0_Challenge19_4_1</v>
      </c>
      <c r="H888" t="str">
        <f t="shared" ca="1" si="44"/>
        <v>TowerDefense_Monster1</v>
      </c>
      <c r="I888" t="str">
        <f ca="1">IF(B888="","",IF(RIGHT(VLOOKUP(J888&amp;"_"&amp;K888&amp;"_"&amp;L888,[1]挑战模式!$A:$AS,14+M888,FALSE),1)="3","EffectCreate_BossEffect;EffectCreate_MonsterShow","EffectCreate_MonsterShow"))</f>
        <v>EffectCreate_MonsterShow</v>
      </c>
      <c r="J888" s="2">
        <v>0</v>
      </c>
      <c r="K888" s="2">
        <v>19</v>
      </c>
      <c r="L888" s="2">
        <v>4</v>
      </c>
      <c r="M888" s="2">
        <v>1</v>
      </c>
    </row>
    <row r="889" spans="2:13" x14ac:dyDescent="0.2">
      <c r="B889" t="str">
        <f ca="1">IF(ISNA(VLOOKUP(J889&amp;"_"&amp;K889&amp;"_"&amp;L889,[1]挑战模式!$A:$AS,1,FALSE)),"",IF(VLOOKUP(J889&amp;"_"&amp;K889&amp;"_"&amp;L889,[1]挑战模式!$A:$AS,14+M889,FALSE)="","","Monster_Season"&amp;J889&amp;"_Challenge"&amp;K889&amp;"_"&amp;L889&amp;"_"&amp;M889))</f>
        <v>Monster_Season0_Challenge19_4_2</v>
      </c>
      <c r="C889" t="str">
        <f t="shared" ca="1" si="42"/>
        <v>None</v>
      </c>
      <c r="F889" t="str">
        <f ca="1">IF(ISNA(VLOOKUP(J889&amp;"_"&amp;K889&amp;"_"&amp;L889,[1]挑战模式!$A:$AS,14+M889,FALSE)),"",IF(VLOOKUP(J889&amp;"_"&amp;K889&amp;"_"&amp;L889,[1]挑战模式!$A:$AS,14+M889,FALSE)="","",IF(VLOOKUP(VLOOKUP(J889&amp;"_"&amp;K889&amp;"_"&amp;L889,[1]挑战模式!$A:$AS,14+M889,FALSE),[1]怪物!$B:$L,11,FALSE)=0,"",VLOOKUP(VLOOKUP(J889&amp;"_"&amp;K889&amp;"_"&amp;L889,[1]挑战模式!$A:$AS,14+M889,FALSE),[1]怪物!$B:$L,11,FALSE))))</f>
        <v/>
      </c>
      <c r="G889" t="str">
        <f t="shared" ca="1" si="43"/>
        <v>Unit_Monster_Season0_Challenge19_4_2</v>
      </c>
      <c r="H889" t="str">
        <f t="shared" ca="1" si="44"/>
        <v>TowerDefense_Monster1</v>
      </c>
      <c r="I889" t="str">
        <f ca="1">IF(B889="","",IF(RIGHT(VLOOKUP(J889&amp;"_"&amp;K889&amp;"_"&amp;L889,[1]挑战模式!$A:$AS,14+M889,FALSE),1)="3","EffectCreate_BossEffect;EffectCreate_MonsterShow","EffectCreate_MonsterShow"))</f>
        <v>EffectCreate_MonsterShow</v>
      </c>
      <c r="J889" s="2">
        <v>0</v>
      </c>
      <c r="K889" s="2">
        <v>19</v>
      </c>
      <c r="L889" s="2">
        <v>4</v>
      </c>
      <c r="M889" s="2">
        <v>2</v>
      </c>
    </row>
    <row r="890" spans="2:13" x14ac:dyDescent="0.2">
      <c r="B890" t="str">
        <f ca="1">IF(ISNA(VLOOKUP(J890&amp;"_"&amp;K890&amp;"_"&amp;L890,[1]挑战模式!$A:$AS,1,FALSE)),"",IF(VLOOKUP(J890&amp;"_"&amp;K890&amp;"_"&amp;L890,[1]挑战模式!$A:$AS,14+M890,FALSE)="","","Monster_Season"&amp;J890&amp;"_Challenge"&amp;K890&amp;"_"&amp;L890&amp;"_"&amp;M890))</f>
        <v>Monster_Season0_Challenge19_4_3</v>
      </c>
      <c r="C890" t="str">
        <f t="shared" ca="1" si="42"/>
        <v>None</v>
      </c>
      <c r="F890" t="str">
        <f ca="1">IF(ISNA(VLOOKUP(J890&amp;"_"&amp;K890&amp;"_"&amp;L890,[1]挑战模式!$A:$AS,14+M890,FALSE)),"",IF(VLOOKUP(J890&amp;"_"&amp;K890&amp;"_"&amp;L890,[1]挑战模式!$A:$AS,14+M890,FALSE)="","",IF(VLOOKUP(VLOOKUP(J890&amp;"_"&amp;K890&amp;"_"&amp;L890,[1]挑战模式!$A:$AS,14+M890,FALSE),[1]怪物!$B:$L,11,FALSE)=0,"",VLOOKUP(VLOOKUP(J890&amp;"_"&amp;K890&amp;"_"&amp;L890,[1]挑战模式!$A:$AS,14+M890,FALSE),[1]怪物!$B:$L,11,FALSE))))</f>
        <v/>
      </c>
      <c r="G890" t="str">
        <f t="shared" ca="1" si="43"/>
        <v>Unit_Monster_Season0_Challenge19_4_3</v>
      </c>
      <c r="H890" t="str">
        <f t="shared" ca="1" si="44"/>
        <v>TowerDefense_Monster1</v>
      </c>
      <c r="I890" t="str">
        <f ca="1">IF(B890="","",IF(RIGHT(VLOOKUP(J890&amp;"_"&amp;K890&amp;"_"&amp;L890,[1]挑战模式!$A:$AS,14+M890,FALSE),1)="3","EffectCreate_BossEffect;EffectCreate_MonsterShow","EffectCreate_MonsterShow"))</f>
        <v>EffectCreate_MonsterShow</v>
      </c>
      <c r="J890" s="2">
        <v>0</v>
      </c>
      <c r="K890" s="2">
        <v>19</v>
      </c>
      <c r="L890" s="2">
        <v>4</v>
      </c>
      <c r="M890" s="2">
        <v>3</v>
      </c>
    </row>
    <row r="891" spans="2:13" x14ac:dyDescent="0.2">
      <c r="B891" t="str">
        <f ca="1">IF(ISNA(VLOOKUP(J891&amp;"_"&amp;K891&amp;"_"&amp;L891,[1]挑战模式!$A:$AS,1,FALSE)),"",IF(VLOOKUP(J891&amp;"_"&amp;K891&amp;"_"&amp;L891,[1]挑战模式!$A:$AS,14+M891,FALSE)="","","Monster_Season"&amp;J891&amp;"_Challenge"&amp;K891&amp;"_"&amp;L891&amp;"_"&amp;M891))</f>
        <v/>
      </c>
      <c r="C891" t="str">
        <f t="shared" ca="1" si="42"/>
        <v/>
      </c>
      <c r="F891" t="str">
        <f ca="1">IF(ISNA(VLOOKUP(J891&amp;"_"&amp;K891&amp;"_"&amp;L891,[1]挑战模式!$A:$AS,14+M891,FALSE)),"",IF(VLOOKUP(J891&amp;"_"&amp;K891&amp;"_"&amp;L891,[1]挑战模式!$A:$AS,14+M891,FALSE)="","",IF(VLOOKUP(VLOOKUP(J891&amp;"_"&amp;K891&amp;"_"&amp;L891,[1]挑战模式!$A:$AS,14+M891,FALSE),[1]怪物!$B:$L,11,FALSE)=0,"",VLOOKUP(VLOOKUP(J891&amp;"_"&amp;K891&amp;"_"&amp;L891,[1]挑战模式!$A:$AS,14+M891,FALSE),[1]怪物!$B:$L,11,FALSE))))</f>
        <v/>
      </c>
      <c r="G891" t="str">
        <f t="shared" ca="1" si="43"/>
        <v/>
      </c>
      <c r="H891" t="str">
        <f t="shared" ca="1" si="44"/>
        <v/>
      </c>
      <c r="I891" t="str">
        <f ca="1">IF(B891="","",IF(RIGHT(VLOOKUP(J891&amp;"_"&amp;K891&amp;"_"&amp;L891,[1]挑战模式!$A:$AS,14+M891,FALSE),1)="3","EffectCreate_BossEffect;EffectCreate_MonsterShow","EffectCreate_MonsterShow"))</f>
        <v/>
      </c>
      <c r="J891" s="2">
        <v>0</v>
      </c>
      <c r="K891" s="2">
        <v>19</v>
      </c>
      <c r="L891" s="2">
        <v>4</v>
      </c>
      <c r="M891" s="2">
        <v>4</v>
      </c>
    </row>
    <row r="892" spans="2:13" x14ac:dyDescent="0.2">
      <c r="B892" t="str">
        <f ca="1">IF(ISNA(VLOOKUP(J892&amp;"_"&amp;K892&amp;"_"&amp;L892,[1]挑战模式!$A:$AS,1,FALSE)),"",IF(VLOOKUP(J892&amp;"_"&amp;K892&amp;"_"&amp;L892,[1]挑战模式!$A:$AS,14+M892,FALSE)="","","Monster_Season"&amp;J892&amp;"_Challenge"&amp;K892&amp;"_"&amp;L892&amp;"_"&amp;M892))</f>
        <v/>
      </c>
      <c r="C892" t="str">
        <f t="shared" ca="1" si="42"/>
        <v/>
      </c>
      <c r="F892" t="str">
        <f ca="1">IF(ISNA(VLOOKUP(J892&amp;"_"&amp;K892&amp;"_"&amp;L892,[1]挑战模式!$A:$AS,14+M892,FALSE)),"",IF(VLOOKUP(J892&amp;"_"&amp;K892&amp;"_"&amp;L892,[1]挑战模式!$A:$AS,14+M892,FALSE)="","",IF(VLOOKUP(VLOOKUP(J892&amp;"_"&amp;K892&amp;"_"&amp;L892,[1]挑战模式!$A:$AS,14+M892,FALSE),[1]怪物!$B:$L,11,FALSE)=0,"",VLOOKUP(VLOOKUP(J892&amp;"_"&amp;K892&amp;"_"&amp;L892,[1]挑战模式!$A:$AS,14+M892,FALSE),[1]怪物!$B:$L,11,FALSE))))</f>
        <v/>
      </c>
      <c r="G892" t="str">
        <f t="shared" ca="1" si="43"/>
        <v/>
      </c>
      <c r="H892" t="str">
        <f t="shared" ca="1" si="44"/>
        <v/>
      </c>
      <c r="I892" t="str">
        <f ca="1">IF(B892="","",IF(RIGHT(VLOOKUP(J892&amp;"_"&amp;K892&amp;"_"&amp;L892,[1]挑战模式!$A:$AS,14+M892,FALSE),1)="3","EffectCreate_BossEffect;EffectCreate_MonsterShow","EffectCreate_MonsterShow"))</f>
        <v/>
      </c>
      <c r="J892" s="2">
        <v>0</v>
      </c>
      <c r="K892" s="2">
        <v>19</v>
      </c>
      <c r="L892" s="2">
        <v>4</v>
      </c>
      <c r="M892" s="2">
        <v>5</v>
      </c>
    </row>
    <row r="893" spans="2:13" x14ac:dyDescent="0.2">
      <c r="B893" t="str">
        <f ca="1">IF(ISNA(VLOOKUP(J893&amp;"_"&amp;K893&amp;"_"&amp;L893,[1]挑战模式!$A:$AS,1,FALSE)),"",IF(VLOOKUP(J893&amp;"_"&amp;K893&amp;"_"&amp;L893,[1]挑战模式!$A:$AS,14+M893,FALSE)="","","Monster_Season"&amp;J893&amp;"_Challenge"&amp;K893&amp;"_"&amp;L893&amp;"_"&amp;M893))</f>
        <v/>
      </c>
      <c r="C893" t="str">
        <f t="shared" ca="1" si="42"/>
        <v/>
      </c>
      <c r="F893" t="str">
        <f ca="1">IF(ISNA(VLOOKUP(J893&amp;"_"&amp;K893&amp;"_"&amp;L893,[1]挑战模式!$A:$AS,14+M893,FALSE)),"",IF(VLOOKUP(J893&amp;"_"&amp;K893&amp;"_"&amp;L893,[1]挑战模式!$A:$AS,14+M893,FALSE)="","",IF(VLOOKUP(VLOOKUP(J893&amp;"_"&amp;K893&amp;"_"&amp;L893,[1]挑战模式!$A:$AS,14+M893,FALSE),[1]怪物!$B:$L,11,FALSE)=0,"",VLOOKUP(VLOOKUP(J893&amp;"_"&amp;K893&amp;"_"&amp;L893,[1]挑战模式!$A:$AS,14+M893,FALSE),[1]怪物!$B:$L,11,FALSE))))</f>
        <v/>
      </c>
      <c r="G893" t="str">
        <f t="shared" ca="1" si="43"/>
        <v/>
      </c>
      <c r="H893" t="str">
        <f t="shared" ca="1" si="44"/>
        <v/>
      </c>
      <c r="I893" t="str">
        <f ca="1">IF(B893="","",IF(RIGHT(VLOOKUP(J893&amp;"_"&amp;K893&amp;"_"&amp;L893,[1]挑战模式!$A:$AS,14+M893,FALSE),1)="3","EffectCreate_BossEffect;EffectCreate_MonsterShow","EffectCreate_MonsterShow"))</f>
        <v/>
      </c>
      <c r="J893" s="2">
        <v>0</v>
      </c>
      <c r="K893" s="2">
        <v>19</v>
      </c>
      <c r="L893" s="2">
        <v>4</v>
      </c>
      <c r="M893" s="2">
        <v>6</v>
      </c>
    </row>
    <row r="894" spans="2:13" x14ac:dyDescent="0.2">
      <c r="B894" t="str">
        <f ca="1">IF(ISNA(VLOOKUP(J894&amp;"_"&amp;K894&amp;"_"&amp;L894,[1]挑战模式!$A:$AS,1,FALSE)),"",IF(VLOOKUP(J894&amp;"_"&amp;K894&amp;"_"&amp;L894,[1]挑战模式!$A:$AS,14+M894,FALSE)="","","Monster_Season"&amp;J894&amp;"_Challenge"&amp;K894&amp;"_"&amp;L894&amp;"_"&amp;M894))</f>
        <v>Monster_Season0_Challenge19_5_1</v>
      </c>
      <c r="C894" t="str">
        <f t="shared" ca="1" si="42"/>
        <v>None</v>
      </c>
      <c r="F894" t="str">
        <f ca="1">IF(ISNA(VLOOKUP(J894&amp;"_"&amp;K894&amp;"_"&amp;L894,[1]挑战模式!$A:$AS,14+M894,FALSE)),"",IF(VLOOKUP(J894&amp;"_"&amp;K894&amp;"_"&amp;L894,[1]挑战模式!$A:$AS,14+M894,FALSE)="","",IF(VLOOKUP(VLOOKUP(J894&amp;"_"&amp;K894&amp;"_"&amp;L894,[1]挑战模式!$A:$AS,14+M894,FALSE),[1]怪物!$B:$L,11,FALSE)=0,"",VLOOKUP(VLOOKUP(J894&amp;"_"&amp;K894&amp;"_"&amp;L894,[1]挑战模式!$A:$AS,14+M894,FALSE),[1]怪物!$B:$L,11,FALSE))))</f>
        <v/>
      </c>
      <c r="G894" t="str">
        <f t="shared" ca="1" si="43"/>
        <v>Unit_Monster_Season0_Challenge19_5_1</v>
      </c>
      <c r="H894" t="str">
        <f t="shared" ca="1" si="44"/>
        <v>TowerDefense_Monster1</v>
      </c>
      <c r="I894" t="str">
        <f ca="1">IF(B894="","",IF(RIGHT(VLOOKUP(J894&amp;"_"&amp;K894&amp;"_"&amp;L894,[1]挑战模式!$A:$AS,14+M894,FALSE),1)="3","EffectCreate_BossEffect;EffectCreate_MonsterShow","EffectCreate_MonsterShow"))</f>
        <v>EffectCreate_MonsterShow</v>
      </c>
      <c r="J894" s="2">
        <v>0</v>
      </c>
      <c r="K894" s="2">
        <v>19</v>
      </c>
      <c r="L894" s="2">
        <v>5</v>
      </c>
      <c r="M894" s="2">
        <v>1</v>
      </c>
    </row>
    <row r="895" spans="2:13" x14ac:dyDescent="0.2">
      <c r="B895" t="str">
        <f ca="1">IF(ISNA(VLOOKUP(J895&amp;"_"&amp;K895&amp;"_"&amp;L895,[1]挑战模式!$A:$AS,1,FALSE)),"",IF(VLOOKUP(J895&amp;"_"&amp;K895&amp;"_"&amp;L895,[1]挑战模式!$A:$AS,14+M895,FALSE)="","","Monster_Season"&amp;J895&amp;"_Challenge"&amp;K895&amp;"_"&amp;L895&amp;"_"&amp;M895))</f>
        <v>Monster_Season0_Challenge19_5_2</v>
      </c>
      <c r="C895" t="str">
        <f t="shared" ca="1" si="42"/>
        <v>None</v>
      </c>
      <c r="F895" t="str">
        <f ca="1">IF(ISNA(VLOOKUP(J895&amp;"_"&amp;K895&amp;"_"&amp;L895,[1]挑战模式!$A:$AS,14+M895,FALSE)),"",IF(VLOOKUP(J895&amp;"_"&amp;K895&amp;"_"&amp;L895,[1]挑战模式!$A:$AS,14+M895,FALSE)="","",IF(VLOOKUP(VLOOKUP(J895&amp;"_"&amp;K895&amp;"_"&amp;L895,[1]挑战模式!$A:$AS,14+M895,FALSE),[1]怪物!$B:$L,11,FALSE)=0,"",VLOOKUP(VLOOKUP(J895&amp;"_"&amp;K895&amp;"_"&amp;L895,[1]挑战模式!$A:$AS,14+M895,FALSE),[1]怪物!$B:$L,11,FALSE))))</f>
        <v/>
      </c>
      <c r="G895" t="str">
        <f t="shared" ca="1" si="43"/>
        <v>Unit_Monster_Season0_Challenge19_5_2</v>
      </c>
      <c r="H895" t="str">
        <f t="shared" ca="1" si="44"/>
        <v>TowerDefense_Monster1</v>
      </c>
      <c r="I895" t="str">
        <f ca="1">IF(B895="","",IF(RIGHT(VLOOKUP(J895&amp;"_"&amp;K895&amp;"_"&amp;L895,[1]挑战模式!$A:$AS,14+M895,FALSE),1)="3","EffectCreate_BossEffect;EffectCreate_MonsterShow","EffectCreate_MonsterShow"))</f>
        <v>EffectCreate_MonsterShow</v>
      </c>
      <c r="J895" s="2">
        <v>0</v>
      </c>
      <c r="K895" s="2">
        <v>19</v>
      </c>
      <c r="L895" s="2">
        <v>5</v>
      </c>
      <c r="M895" s="2">
        <v>2</v>
      </c>
    </row>
    <row r="896" spans="2:13" x14ac:dyDescent="0.2">
      <c r="B896" t="str">
        <f ca="1">IF(ISNA(VLOOKUP(J896&amp;"_"&amp;K896&amp;"_"&amp;L896,[1]挑战模式!$A:$AS,1,FALSE)),"",IF(VLOOKUP(J896&amp;"_"&amp;K896&amp;"_"&amp;L896,[1]挑战模式!$A:$AS,14+M896,FALSE)="","","Monster_Season"&amp;J896&amp;"_Challenge"&amp;K896&amp;"_"&amp;L896&amp;"_"&amp;M896))</f>
        <v>Monster_Season0_Challenge19_5_3</v>
      </c>
      <c r="C896" t="str">
        <f t="shared" ca="1" si="42"/>
        <v>None</v>
      </c>
      <c r="F896" t="str">
        <f ca="1">IF(ISNA(VLOOKUP(J896&amp;"_"&amp;K896&amp;"_"&amp;L896,[1]挑战模式!$A:$AS,14+M896,FALSE)),"",IF(VLOOKUP(J896&amp;"_"&amp;K896&amp;"_"&amp;L896,[1]挑战模式!$A:$AS,14+M896,FALSE)="","",IF(VLOOKUP(VLOOKUP(J896&amp;"_"&amp;K896&amp;"_"&amp;L896,[1]挑战模式!$A:$AS,14+M896,FALSE),[1]怪物!$B:$L,11,FALSE)=0,"",VLOOKUP(VLOOKUP(J896&amp;"_"&amp;K896&amp;"_"&amp;L896,[1]挑战模式!$A:$AS,14+M896,FALSE),[1]怪物!$B:$L,11,FALSE))))</f>
        <v/>
      </c>
      <c r="G896" t="str">
        <f t="shared" ca="1" si="43"/>
        <v>Unit_Monster_Season0_Challenge19_5_3</v>
      </c>
      <c r="H896" t="str">
        <f t="shared" ca="1" si="44"/>
        <v>TowerDefense_Monster1</v>
      </c>
      <c r="I896" t="str">
        <f ca="1">IF(B896="","",IF(RIGHT(VLOOKUP(J896&amp;"_"&amp;K896&amp;"_"&amp;L896,[1]挑战模式!$A:$AS,14+M896,FALSE),1)="3","EffectCreate_BossEffect;EffectCreate_MonsterShow","EffectCreate_MonsterShow"))</f>
        <v>EffectCreate_MonsterShow</v>
      </c>
      <c r="J896" s="2">
        <v>0</v>
      </c>
      <c r="K896" s="2">
        <v>19</v>
      </c>
      <c r="L896" s="2">
        <v>5</v>
      </c>
      <c r="M896" s="2">
        <v>3</v>
      </c>
    </row>
    <row r="897" spans="2:13" x14ac:dyDescent="0.2">
      <c r="B897" t="str">
        <f ca="1">IF(ISNA(VLOOKUP(J897&amp;"_"&amp;K897&amp;"_"&amp;L897,[1]挑战模式!$A:$AS,1,FALSE)),"",IF(VLOOKUP(J897&amp;"_"&amp;K897&amp;"_"&amp;L897,[1]挑战模式!$A:$AS,14+M897,FALSE)="","","Monster_Season"&amp;J897&amp;"_Challenge"&amp;K897&amp;"_"&amp;L897&amp;"_"&amp;M897))</f>
        <v/>
      </c>
      <c r="C897" t="str">
        <f t="shared" ca="1" si="42"/>
        <v/>
      </c>
      <c r="F897" t="str">
        <f ca="1">IF(ISNA(VLOOKUP(J897&amp;"_"&amp;K897&amp;"_"&amp;L897,[1]挑战模式!$A:$AS,14+M897,FALSE)),"",IF(VLOOKUP(J897&amp;"_"&amp;K897&amp;"_"&amp;L897,[1]挑战模式!$A:$AS,14+M897,FALSE)="","",IF(VLOOKUP(VLOOKUP(J897&amp;"_"&amp;K897&amp;"_"&amp;L897,[1]挑战模式!$A:$AS,14+M897,FALSE),[1]怪物!$B:$L,11,FALSE)=0,"",VLOOKUP(VLOOKUP(J897&amp;"_"&amp;K897&amp;"_"&amp;L897,[1]挑战模式!$A:$AS,14+M897,FALSE),[1]怪物!$B:$L,11,FALSE))))</f>
        <v/>
      </c>
      <c r="G897" t="str">
        <f t="shared" ca="1" si="43"/>
        <v/>
      </c>
      <c r="H897" t="str">
        <f t="shared" ca="1" si="44"/>
        <v/>
      </c>
      <c r="I897" t="str">
        <f ca="1">IF(B897="","",IF(RIGHT(VLOOKUP(J897&amp;"_"&amp;K897&amp;"_"&amp;L897,[1]挑战模式!$A:$AS,14+M897,FALSE),1)="3","EffectCreate_BossEffect;EffectCreate_MonsterShow","EffectCreate_MonsterShow"))</f>
        <v/>
      </c>
      <c r="J897" s="2">
        <v>0</v>
      </c>
      <c r="K897" s="2">
        <v>19</v>
      </c>
      <c r="L897" s="2">
        <v>5</v>
      </c>
      <c r="M897" s="2">
        <v>4</v>
      </c>
    </row>
    <row r="898" spans="2:13" x14ac:dyDescent="0.2">
      <c r="B898" t="str">
        <f ca="1">IF(ISNA(VLOOKUP(J898&amp;"_"&amp;K898&amp;"_"&amp;L898,[1]挑战模式!$A:$AS,1,FALSE)),"",IF(VLOOKUP(J898&amp;"_"&amp;K898&amp;"_"&amp;L898,[1]挑战模式!$A:$AS,14+M898,FALSE)="","","Monster_Season"&amp;J898&amp;"_Challenge"&amp;K898&amp;"_"&amp;L898&amp;"_"&amp;M898))</f>
        <v/>
      </c>
      <c r="C898" t="str">
        <f t="shared" ca="1" si="42"/>
        <v/>
      </c>
      <c r="F898" t="str">
        <f ca="1">IF(ISNA(VLOOKUP(J898&amp;"_"&amp;K898&amp;"_"&amp;L898,[1]挑战模式!$A:$AS,14+M898,FALSE)),"",IF(VLOOKUP(J898&amp;"_"&amp;K898&amp;"_"&amp;L898,[1]挑战模式!$A:$AS,14+M898,FALSE)="","",IF(VLOOKUP(VLOOKUP(J898&amp;"_"&amp;K898&amp;"_"&amp;L898,[1]挑战模式!$A:$AS,14+M898,FALSE),[1]怪物!$B:$L,11,FALSE)=0,"",VLOOKUP(VLOOKUP(J898&amp;"_"&amp;K898&amp;"_"&amp;L898,[1]挑战模式!$A:$AS,14+M898,FALSE),[1]怪物!$B:$L,11,FALSE))))</f>
        <v/>
      </c>
      <c r="G898" t="str">
        <f t="shared" ca="1" si="43"/>
        <v/>
      </c>
      <c r="H898" t="str">
        <f t="shared" ca="1" si="44"/>
        <v/>
      </c>
      <c r="I898" t="str">
        <f ca="1">IF(B898="","",IF(RIGHT(VLOOKUP(J898&amp;"_"&amp;K898&amp;"_"&amp;L898,[1]挑战模式!$A:$AS,14+M898,FALSE),1)="3","EffectCreate_BossEffect;EffectCreate_MonsterShow","EffectCreate_MonsterShow"))</f>
        <v/>
      </c>
      <c r="J898" s="2">
        <v>0</v>
      </c>
      <c r="K898" s="2">
        <v>19</v>
      </c>
      <c r="L898" s="2">
        <v>5</v>
      </c>
      <c r="M898" s="2">
        <v>5</v>
      </c>
    </row>
    <row r="899" spans="2:13" x14ac:dyDescent="0.2">
      <c r="B899" t="str">
        <f ca="1">IF(ISNA(VLOOKUP(J899&amp;"_"&amp;K899&amp;"_"&amp;L899,[1]挑战模式!$A:$AS,1,FALSE)),"",IF(VLOOKUP(J899&amp;"_"&amp;K899&amp;"_"&amp;L899,[1]挑战模式!$A:$AS,14+M899,FALSE)="","","Monster_Season"&amp;J899&amp;"_Challenge"&amp;K899&amp;"_"&amp;L899&amp;"_"&amp;M899))</f>
        <v/>
      </c>
      <c r="C899" t="str">
        <f t="shared" ca="1" si="42"/>
        <v/>
      </c>
      <c r="F899" t="str">
        <f ca="1">IF(ISNA(VLOOKUP(J899&amp;"_"&amp;K899&amp;"_"&amp;L899,[1]挑战模式!$A:$AS,14+M899,FALSE)),"",IF(VLOOKUP(J899&amp;"_"&amp;K899&amp;"_"&amp;L899,[1]挑战模式!$A:$AS,14+M899,FALSE)="","",IF(VLOOKUP(VLOOKUP(J899&amp;"_"&amp;K899&amp;"_"&amp;L899,[1]挑战模式!$A:$AS,14+M899,FALSE),[1]怪物!$B:$L,11,FALSE)=0,"",VLOOKUP(VLOOKUP(J899&amp;"_"&amp;K899&amp;"_"&amp;L899,[1]挑战模式!$A:$AS,14+M899,FALSE),[1]怪物!$B:$L,11,FALSE))))</f>
        <v/>
      </c>
      <c r="G899" t="str">
        <f t="shared" ca="1" si="43"/>
        <v/>
      </c>
      <c r="H899" t="str">
        <f t="shared" ca="1" si="44"/>
        <v/>
      </c>
      <c r="I899" t="str">
        <f ca="1">IF(B899="","",IF(RIGHT(VLOOKUP(J899&amp;"_"&amp;K899&amp;"_"&amp;L899,[1]挑战模式!$A:$AS,14+M899,FALSE),1)="3","EffectCreate_BossEffect;EffectCreate_MonsterShow","EffectCreate_MonsterShow"))</f>
        <v/>
      </c>
      <c r="J899" s="2">
        <v>0</v>
      </c>
      <c r="K899" s="2">
        <v>19</v>
      </c>
      <c r="L899" s="2">
        <v>5</v>
      </c>
      <c r="M899" s="2">
        <v>6</v>
      </c>
    </row>
    <row r="900" spans="2:13" x14ac:dyDescent="0.2">
      <c r="B900" t="str">
        <f ca="1">IF(ISNA(VLOOKUP(J900&amp;"_"&amp;K900&amp;"_"&amp;L900,[1]挑战模式!$A:$AS,1,FALSE)),"",IF(VLOOKUP(J900&amp;"_"&amp;K900&amp;"_"&amp;L900,[1]挑战模式!$A:$AS,14+M900,FALSE)="","","Monster_Season"&amp;J900&amp;"_Challenge"&amp;K900&amp;"_"&amp;L900&amp;"_"&amp;M900))</f>
        <v>Monster_Season0_Challenge19_6_1</v>
      </c>
      <c r="C900" t="str">
        <f t="shared" ca="1" si="42"/>
        <v>None</v>
      </c>
      <c r="F900" t="str">
        <f ca="1">IF(ISNA(VLOOKUP(J900&amp;"_"&amp;K900&amp;"_"&amp;L900,[1]挑战模式!$A:$AS,14+M900,FALSE)),"",IF(VLOOKUP(J900&amp;"_"&amp;K900&amp;"_"&amp;L900,[1]挑战模式!$A:$AS,14+M900,FALSE)="","",IF(VLOOKUP(VLOOKUP(J900&amp;"_"&amp;K900&amp;"_"&amp;L900,[1]挑战模式!$A:$AS,14+M900,FALSE),[1]怪物!$B:$L,11,FALSE)=0,"",VLOOKUP(VLOOKUP(J900&amp;"_"&amp;K900&amp;"_"&amp;L900,[1]挑战模式!$A:$AS,14+M900,FALSE),[1]怪物!$B:$L,11,FALSE))))</f>
        <v/>
      </c>
      <c r="G900" t="str">
        <f t="shared" ca="1" si="43"/>
        <v>Unit_Monster_Season0_Challenge19_6_1</v>
      </c>
      <c r="H900" t="str">
        <f t="shared" ca="1" si="44"/>
        <v>TowerDefense_Monster1</v>
      </c>
      <c r="I900" t="str">
        <f ca="1">IF(B900="","",IF(RIGHT(VLOOKUP(J900&amp;"_"&amp;K900&amp;"_"&amp;L900,[1]挑战模式!$A:$AS,14+M900,FALSE),1)="3","EffectCreate_BossEffect;EffectCreate_MonsterShow","EffectCreate_MonsterShow"))</f>
        <v>EffectCreate_MonsterShow</v>
      </c>
      <c r="J900" s="2">
        <v>0</v>
      </c>
      <c r="K900" s="2">
        <v>19</v>
      </c>
      <c r="L900" s="2">
        <v>6</v>
      </c>
      <c r="M900" s="2">
        <v>1</v>
      </c>
    </row>
    <row r="901" spans="2:13" x14ac:dyDescent="0.2">
      <c r="B901" t="str">
        <f ca="1">IF(ISNA(VLOOKUP(J901&amp;"_"&amp;K901&amp;"_"&amp;L901,[1]挑战模式!$A:$AS,1,FALSE)),"",IF(VLOOKUP(J901&amp;"_"&amp;K901&amp;"_"&amp;L901,[1]挑战模式!$A:$AS,14+M901,FALSE)="","","Monster_Season"&amp;J901&amp;"_Challenge"&amp;K901&amp;"_"&amp;L901&amp;"_"&amp;M901))</f>
        <v>Monster_Season0_Challenge19_6_2</v>
      </c>
      <c r="C901" t="str">
        <f t="shared" ca="1" si="42"/>
        <v>None</v>
      </c>
      <c r="F901" t="str">
        <f ca="1">IF(ISNA(VLOOKUP(J901&amp;"_"&amp;K901&amp;"_"&amp;L901,[1]挑战模式!$A:$AS,14+M901,FALSE)),"",IF(VLOOKUP(J901&amp;"_"&amp;K901&amp;"_"&amp;L901,[1]挑战模式!$A:$AS,14+M901,FALSE)="","",IF(VLOOKUP(VLOOKUP(J901&amp;"_"&amp;K901&amp;"_"&amp;L901,[1]挑战模式!$A:$AS,14+M901,FALSE),[1]怪物!$B:$L,11,FALSE)=0,"",VLOOKUP(VLOOKUP(J901&amp;"_"&amp;K901&amp;"_"&amp;L901,[1]挑战模式!$A:$AS,14+M901,FALSE),[1]怪物!$B:$L,11,FALSE))))</f>
        <v/>
      </c>
      <c r="G901" t="str">
        <f t="shared" ca="1" si="43"/>
        <v>Unit_Monster_Season0_Challenge19_6_2</v>
      </c>
      <c r="H901" t="str">
        <f t="shared" ca="1" si="44"/>
        <v>TowerDefense_Monster1</v>
      </c>
      <c r="I901" t="str">
        <f ca="1">IF(B901="","",IF(RIGHT(VLOOKUP(J901&amp;"_"&amp;K901&amp;"_"&amp;L901,[1]挑战模式!$A:$AS,14+M901,FALSE),1)="3","EffectCreate_BossEffect;EffectCreate_MonsterShow","EffectCreate_MonsterShow"))</f>
        <v>EffectCreate_MonsterShow</v>
      </c>
      <c r="J901" s="2">
        <v>0</v>
      </c>
      <c r="K901" s="2">
        <v>19</v>
      </c>
      <c r="L901" s="2">
        <v>6</v>
      </c>
      <c r="M901" s="2">
        <v>2</v>
      </c>
    </row>
    <row r="902" spans="2:13" x14ac:dyDescent="0.2">
      <c r="B902" t="str">
        <f ca="1">IF(ISNA(VLOOKUP(J902&amp;"_"&amp;K902&amp;"_"&amp;L902,[1]挑战模式!$A:$AS,1,FALSE)),"",IF(VLOOKUP(J902&amp;"_"&amp;K902&amp;"_"&amp;L902,[1]挑战模式!$A:$AS,14+M902,FALSE)="","","Monster_Season"&amp;J902&amp;"_Challenge"&amp;K902&amp;"_"&amp;L902&amp;"_"&amp;M902))</f>
        <v>Monster_Season0_Challenge19_6_3</v>
      </c>
      <c r="C902" t="str">
        <f t="shared" ca="1" si="42"/>
        <v>None</v>
      </c>
      <c r="F902" t="str">
        <f ca="1">IF(ISNA(VLOOKUP(J902&amp;"_"&amp;K902&amp;"_"&amp;L902,[1]挑战模式!$A:$AS,14+M902,FALSE)),"",IF(VLOOKUP(J902&amp;"_"&amp;K902&amp;"_"&amp;L902,[1]挑战模式!$A:$AS,14+M902,FALSE)="","",IF(VLOOKUP(VLOOKUP(J902&amp;"_"&amp;K902&amp;"_"&amp;L902,[1]挑战模式!$A:$AS,14+M902,FALSE),[1]怪物!$B:$L,11,FALSE)=0,"",VLOOKUP(VLOOKUP(J902&amp;"_"&amp;K902&amp;"_"&amp;L902,[1]挑战模式!$A:$AS,14+M902,FALSE),[1]怪物!$B:$L,11,FALSE))))</f>
        <v/>
      </c>
      <c r="G902" t="str">
        <f t="shared" ca="1" si="43"/>
        <v>Unit_Monster_Season0_Challenge19_6_3</v>
      </c>
      <c r="H902" t="str">
        <f t="shared" ca="1" si="44"/>
        <v>TowerDefense_Monster1</v>
      </c>
      <c r="I902" t="str">
        <f ca="1">IF(B902="","",IF(RIGHT(VLOOKUP(J902&amp;"_"&amp;K902&amp;"_"&amp;L902,[1]挑战模式!$A:$AS,14+M902,FALSE),1)="3","EffectCreate_BossEffect;EffectCreate_MonsterShow","EffectCreate_MonsterShow"))</f>
        <v>EffectCreate_MonsterShow</v>
      </c>
      <c r="J902" s="2">
        <v>0</v>
      </c>
      <c r="K902" s="2">
        <v>19</v>
      </c>
      <c r="L902" s="2">
        <v>6</v>
      </c>
      <c r="M902" s="2">
        <v>3</v>
      </c>
    </row>
    <row r="903" spans="2:13" x14ac:dyDescent="0.2">
      <c r="B903" t="str">
        <f ca="1">IF(ISNA(VLOOKUP(J903&amp;"_"&amp;K903&amp;"_"&amp;L903,[1]挑战模式!$A:$AS,1,FALSE)),"",IF(VLOOKUP(J903&amp;"_"&amp;K903&amp;"_"&amp;L903,[1]挑战模式!$A:$AS,14+M903,FALSE)="","","Monster_Season"&amp;J903&amp;"_Challenge"&amp;K903&amp;"_"&amp;L903&amp;"_"&amp;M903))</f>
        <v>Monster_Season0_Challenge19_6_4</v>
      </c>
      <c r="C903" t="str">
        <f t="shared" ca="1" si="42"/>
        <v>None</v>
      </c>
      <c r="F903" t="str">
        <f ca="1">IF(ISNA(VLOOKUP(J903&amp;"_"&amp;K903&amp;"_"&amp;L903,[1]挑战模式!$A:$AS,14+M903,FALSE)),"",IF(VLOOKUP(J903&amp;"_"&amp;K903&amp;"_"&amp;L903,[1]挑战模式!$A:$AS,14+M903,FALSE)="","",IF(VLOOKUP(VLOOKUP(J903&amp;"_"&amp;K903&amp;"_"&amp;L903,[1]挑战模式!$A:$AS,14+M903,FALSE),[1]怪物!$B:$L,11,FALSE)=0,"",VLOOKUP(VLOOKUP(J903&amp;"_"&amp;K903&amp;"_"&amp;L903,[1]挑战模式!$A:$AS,14+M903,FALSE),[1]怪物!$B:$L,11,FALSE))))</f>
        <v/>
      </c>
      <c r="G903" t="str">
        <f t="shared" ca="1" si="43"/>
        <v>Unit_Monster_Season0_Challenge19_6_4</v>
      </c>
      <c r="H903" t="str">
        <f t="shared" ca="1" si="44"/>
        <v>TowerDefense_Monster1</v>
      </c>
      <c r="I903" t="str">
        <f ca="1">IF(B903="","",IF(RIGHT(VLOOKUP(J903&amp;"_"&amp;K903&amp;"_"&amp;L903,[1]挑战模式!$A:$AS,14+M903,FALSE),1)="3","EffectCreate_BossEffect;EffectCreate_MonsterShow","EffectCreate_MonsterShow"))</f>
        <v>EffectCreate_MonsterShow</v>
      </c>
      <c r="J903" s="2">
        <v>0</v>
      </c>
      <c r="K903" s="2">
        <v>19</v>
      </c>
      <c r="L903" s="2">
        <v>6</v>
      </c>
      <c r="M903" s="2">
        <v>4</v>
      </c>
    </row>
    <row r="904" spans="2:13" x14ac:dyDescent="0.2">
      <c r="B904" t="str">
        <f ca="1">IF(ISNA(VLOOKUP(J904&amp;"_"&amp;K904&amp;"_"&amp;L904,[1]挑战模式!$A:$AS,1,FALSE)),"",IF(VLOOKUP(J904&amp;"_"&amp;K904&amp;"_"&amp;L904,[1]挑战模式!$A:$AS,14+M904,FALSE)="","","Monster_Season"&amp;J904&amp;"_Challenge"&amp;K904&amp;"_"&amp;L904&amp;"_"&amp;M904))</f>
        <v/>
      </c>
      <c r="C904" t="str">
        <f t="shared" ca="1" si="42"/>
        <v/>
      </c>
      <c r="F904" t="str">
        <f ca="1">IF(ISNA(VLOOKUP(J904&amp;"_"&amp;K904&amp;"_"&amp;L904,[1]挑战模式!$A:$AS,14+M904,FALSE)),"",IF(VLOOKUP(J904&amp;"_"&amp;K904&amp;"_"&amp;L904,[1]挑战模式!$A:$AS,14+M904,FALSE)="","",IF(VLOOKUP(VLOOKUP(J904&amp;"_"&amp;K904&amp;"_"&amp;L904,[1]挑战模式!$A:$AS,14+M904,FALSE),[1]怪物!$B:$L,11,FALSE)=0,"",VLOOKUP(VLOOKUP(J904&amp;"_"&amp;K904&amp;"_"&amp;L904,[1]挑战模式!$A:$AS,14+M904,FALSE),[1]怪物!$B:$L,11,FALSE))))</f>
        <v/>
      </c>
      <c r="G904" t="str">
        <f t="shared" ca="1" si="43"/>
        <v/>
      </c>
      <c r="H904" t="str">
        <f t="shared" ca="1" si="44"/>
        <v/>
      </c>
      <c r="I904" t="str">
        <f ca="1">IF(B904="","",IF(RIGHT(VLOOKUP(J904&amp;"_"&amp;K904&amp;"_"&amp;L904,[1]挑战模式!$A:$AS,14+M904,FALSE),1)="3","EffectCreate_BossEffect;EffectCreate_MonsterShow","EffectCreate_MonsterShow"))</f>
        <v/>
      </c>
      <c r="J904" s="2">
        <v>0</v>
      </c>
      <c r="K904" s="2">
        <v>19</v>
      </c>
      <c r="L904" s="2">
        <v>6</v>
      </c>
      <c r="M904" s="2">
        <v>5</v>
      </c>
    </row>
    <row r="905" spans="2:13" x14ac:dyDescent="0.2">
      <c r="B905" t="str">
        <f ca="1">IF(ISNA(VLOOKUP(J905&amp;"_"&amp;K905&amp;"_"&amp;L905,[1]挑战模式!$A:$AS,1,FALSE)),"",IF(VLOOKUP(J905&amp;"_"&amp;K905&amp;"_"&amp;L905,[1]挑战模式!$A:$AS,14+M905,FALSE)="","","Monster_Season"&amp;J905&amp;"_Challenge"&amp;K905&amp;"_"&amp;L905&amp;"_"&amp;M905))</f>
        <v/>
      </c>
      <c r="C905" t="str">
        <f t="shared" ca="1" si="42"/>
        <v/>
      </c>
      <c r="F905" t="str">
        <f ca="1">IF(ISNA(VLOOKUP(J905&amp;"_"&amp;K905&amp;"_"&amp;L905,[1]挑战模式!$A:$AS,14+M905,FALSE)),"",IF(VLOOKUP(J905&amp;"_"&amp;K905&amp;"_"&amp;L905,[1]挑战模式!$A:$AS,14+M905,FALSE)="","",IF(VLOOKUP(VLOOKUP(J905&amp;"_"&amp;K905&amp;"_"&amp;L905,[1]挑战模式!$A:$AS,14+M905,FALSE),[1]怪物!$B:$L,11,FALSE)=0,"",VLOOKUP(VLOOKUP(J905&amp;"_"&amp;K905&amp;"_"&amp;L905,[1]挑战模式!$A:$AS,14+M905,FALSE),[1]怪物!$B:$L,11,FALSE))))</f>
        <v/>
      </c>
      <c r="G905" t="str">
        <f t="shared" ca="1" si="43"/>
        <v/>
      </c>
      <c r="H905" t="str">
        <f t="shared" ca="1" si="44"/>
        <v/>
      </c>
      <c r="I905" t="str">
        <f ca="1">IF(B905="","",IF(RIGHT(VLOOKUP(J905&amp;"_"&amp;K905&amp;"_"&amp;L905,[1]挑战模式!$A:$AS,14+M905,FALSE),1)="3","EffectCreate_BossEffect;EffectCreate_MonsterShow","EffectCreate_MonsterShow"))</f>
        <v/>
      </c>
      <c r="J905" s="2">
        <v>0</v>
      </c>
      <c r="K905" s="2">
        <v>19</v>
      </c>
      <c r="L905" s="2">
        <v>6</v>
      </c>
      <c r="M905" s="2">
        <v>6</v>
      </c>
    </row>
    <row r="906" spans="2:13" x14ac:dyDescent="0.2">
      <c r="B906" t="str">
        <f>IF(ISNA(VLOOKUP(J906&amp;"_"&amp;K906&amp;"_"&amp;L906,[1]挑战模式!$A:$AS,1,FALSE)),"",IF(VLOOKUP(J906&amp;"_"&amp;K906&amp;"_"&amp;L906,[1]挑战模式!$A:$AS,14+M906,FALSE)="","","Monster_Season"&amp;J906&amp;"_Challenge"&amp;K906&amp;"_"&amp;L906&amp;"_"&amp;M906))</f>
        <v/>
      </c>
      <c r="C906" t="str">
        <f t="shared" si="42"/>
        <v/>
      </c>
      <c r="F906" t="str">
        <f>IF(ISNA(VLOOKUP(J906&amp;"_"&amp;K906&amp;"_"&amp;L906,[1]挑战模式!$A:$AS,14+M906,FALSE)),"",IF(VLOOKUP(J906&amp;"_"&amp;K906&amp;"_"&amp;L906,[1]挑战模式!$A:$AS,14+M906,FALSE)="","",IF(VLOOKUP(VLOOKUP(J906&amp;"_"&amp;K906&amp;"_"&amp;L906,[1]挑战模式!$A:$AS,14+M906,FALSE),[1]怪物!$B:$L,11,FALSE)=0,"",VLOOKUP(VLOOKUP(J906&amp;"_"&amp;K906&amp;"_"&amp;L906,[1]挑战模式!$A:$AS,14+M906,FALSE),[1]怪物!$B:$L,11,FALSE))))</f>
        <v/>
      </c>
      <c r="G906" t="str">
        <f t="shared" si="43"/>
        <v/>
      </c>
      <c r="H906" t="str">
        <f t="shared" si="44"/>
        <v/>
      </c>
      <c r="I906" t="str">
        <f>IF(B906="","",IF(RIGHT(VLOOKUP(J906&amp;"_"&amp;K906&amp;"_"&amp;L906,[1]挑战模式!$A:$AS,14+M906,FALSE),1)="3","EffectCreate_BossEffect;EffectCreate_MonsterShow","EffectCreate_MonsterShow"))</f>
        <v/>
      </c>
      <c r="J906" s="2">
        <v>0</v>
      </c>
      <c r="K906" s="2">
        <v>19</v>
      </c>
      <c r="L906" s="2">
        <v>7</v>
      </c>
      <c r="M906" s="2">
        <v>1</v>
      </c>
    </row>
    <row r="907" spans="2:13" x14ac:dyDescent="0.2">
      <c r="B907" t="str">
        <f>IF(ISNA(VLOOKUP(J907&amp;"_"&amp;K907&amp;"_"&amp;L907,[1]挑战模式!$A:$AS,1,FALSE)),"",IF(VLOOKUP(J907&amp;"_"&amp;K907&amp;"_"&amp;L907,[1]挑战模式!$A:$AS,14+M907,FALSE)="","","Monster_Season"&amp;J907&amp;"_Challenge"&amp;K907&amp;"_"&amp;L907&amp;"_"&amp;M907))</f>
        <v/>
      </c>
      <c r="C907" t="str">
        <f t="shared" si="42"/>
        <v/>
      </c>
      <c r="F907" t="str">
        <f>IF(ISNA(VLOOKUP(J907&amp;"_"&amp;K907&amp;"_"&amp;L907,[1]挑战模式!$A:$AS,14+M907,FALSE)),"",IF(VLOOKUP(J907&amp;"_"&amp;K907&amp;"_"&amp;L907,[1]挑战模式!$A:$AS,14+M907,FALSE)="","",IF(VLOOKUP(VLOOKUP(J907&amp;"_"&amp;K907&amp;"_"&amp;L907,[1]挑战模式!$A:$AS,14+M907,FALSE),[1]怪物!$B:$L,11,FALSE)=0,"",VLOOKUP(VLOOKUP(J907&amp;"_"&amp;K907&amp;"_"&amp;L907,[1]挑战模式!$A:$AS,14+M907,FALSE),[1]怪物!$B:$L,11,FALSE))))</f>
        <v/>
      </c>
      <c r="G907" t="str">
        <f t="shared" si="43"/>
        <v/>
      </c>
      <c r="H907" t="str">
        <f t="shared" si="44"/>
        <v/>
      </c>
      <c r="I907" t="str">
        <f>IF(B907="","",IF(RIGHT(VLOOKUP(J907&amp;"_"&amp;K907&amp;"_"&amp;L907,[1]挑战模式!$A:$AS,14+M907,FALSE),1)="3","EffectCreate_BossEffect;EffectCreate_MonsterShow","EffectCreate_MonsterShow"))</f>
        <v/>
      </c>
      <c r="J907" s="2">
        <v>0</v>
      </c>
      <c r="K907" s="2">
        <v>19</v>
      </c>
      <c r="L907" s="2">
        <v>7</v>
      </c>
      <c r="M907" s="2">
        <v>2</v>
      </c>
    </row>
    <row r="908" spans="2:13" x14ac:dyDescent="0.2">
      <c r="B908" t="str">
        <f>IF(ISNA(VLOOKUP(J908&amp;"_"&amp;K908&amp;"_"&amp;L908,[1]挑战模式!$A:$AS,1,FALSE)),"",IF(VLOOKUP(J908&amp;"_"&amp;K908&amp;"_"&amp;L908,[1]挑战模式!$A:$AS,14+M908,FALSE)="","","Monster_Season"&amp;J908&amp;"_Challenge"&amp;K908&amp;"_"&amp;L908&amp;"_"&amp;M908))</f>
        <v/>
      </c>
      <c r="C908" t="str">
        <f t="shared" si="42"/>
        <v/>
      </c>
      <c r="F908" t="str">
        <f>IF(ISNA(VLOOKUP(J908&amp;"_"&amp;K908&amp;"_"&amp;L908,[1]挑战模式!$A:$AS,14+M908,FALSE)),"",IF(VLOOKUP(J908&amp;"_"&amp;K908&amp;"_"&amp;L908,[1]挑战模式!$A:$AS,14+M908,FALSE)="","",IF(VLOOKUP(VLOOKUP(J908&amp;"_"&amp;K908&amp;"_"&amp;L908,[1]挑战模式!$A:$AS,14+M908,FALSE),[1]怪物!$B:$L,11,FALSE)=0,"",VLOOKUP(VLOOKUP(J908&amp;"_"&amp;K908&amp;"_"&amp;L908,[1]挑战模式!$A:$AS,14+M908,FALSE),[1]怪物!$B:$L,11,FALSE))))</f>
        <v/>
      </c>
      <c r="G908" t="str">
        <f t="shared" si="43"/>
        <v/>
      </c>
      <c r="H908" t="str">
        <f t="shared" si="44"/>
        <v/>
      </c>
      <c r="I908" t="str">
        <f>IF(B908="","",IF(RIGHT(VLOOKUP(J908&amp;"_"&amp;K908&amp;"_"&amp;L908,[1]挑战模式!$A:$AS,14+M908,FALSE),1)="3","EffectCreate_BossEffect;EffectCreate_MonsterShow","EffectCreate_MonsterShow"))</f>
        <v/>
      </c>
      <c r="J908" s="2">
        <v>0</v>
      </c>
      <c r="K908" s="2">
        <v>19</v>
      </c>
      <c r="L908" s="2">
        <v>7</v>
      </c>
      <c r="M908" s="2">
        <v>3</v>
      </c>
    </row>
    <row r="909" spans="2:13" x14ac:dyDescent="0.2">
      <c r="B909" t="str">
        <f>IF(ISNA(VLOOKUP(J909&amp;"_"&amp;K909&amp;"_"&amp;L909,[1]挑战模式!$A:$AS,1,FALSE)),"",IF(VLOOKUP(J909&amp;"_"&amp;K909&amp;"_"&amp;L909,[1]挑战模式!$A:$AS,14+M909,FALSE)="","","Monster_Season"&amp;J909&amp;"_Challenge"&amp;K909&amp;"_"&amp;L909&amp;"_"&amp;M909))</f>
        <v/>
      </c>
      <c r="C909" t="str">
        <f t="shared" si="42"/>
        <v/>
      </c>
      <c r="F909" t="str">
        <f>IF(ISNA(VLOOKUP(J909&amp;"_"&amp;K909&amp;"_"&amp;L909,[1]挑战模式!$A:$AS,14+M909,FALSE)),"",IF(VLOOKUP(J909&amp;"_"&amp;K909&amp;"_"&amp;L909,[1]挑战模式!$A:$AS,14+M909,FALSE)="","",IF(VLOOKUP(VLOOKUP(J909&amp;"_"&amp;K909&amp;"_"&amp;L909,[1]挑战模式!$A:$AS,14+M909,FALSE),[1]怪物!$B:$L,11,FALSE)=0,"",VLOOKUP(VLOOKUP(J909&amp;"_"&amp;K909&amp;"_"&amp;L909,[1]挑战模式!$A:$AS,14+M909,FALSE),[1]怪物!$B:$L,11,FALSE))))</f>
        <v/>
      </c>
      <c r="G909" t="str">
        <f t="shared" si="43"/>
        <v/>
      </c>
      <c r="H909" t="str">
        <f t="shared" si="44"/>
        <v/>
      </c>
      <c r="I909" t="str">
        <f>IF(B909="","",IF(RIGHT(VLOOKUP(J909&amp;"_"&amp;K909&amp;"_"&amp;L909,[1]挑战模式!$A:$AS,14+M909,FALSE),1)="3","EffectCreate_BossEffect;EffectCreate_MonsterShow","EffectCreate_MonsterShow"))</f>
        <v/>
      </c>
      <c r="J909" s="2">
        <v>0</v>
      </c>
      <c r="K909" s="2">
        <v>19</v>
      </c>
      <c r="L909" s="2">
        <v>7</v>
      </c>
      <c r="M909" s="2">
        <v>4</v>
      </c>
    </row>
    <row r="910" spans="2:13" x14ac:dyDescent="0.2">
      <c r="B910" t="str">
        <f>IF(ISNA(VLOOKUP(J910&amp;"_"&amp;K910&amp;"_"&amp;L910,[1]挑战模式!$A:$AS,1,FALSE)),"",IF(VLOOKUP(J910&amp;"_"&amp;K910&amp;"_"&amp;L910,[1]挑战模式!$A:$AS,14+M910,FALSE)="","","Monster_Season"&amp;J910&amp;"_Challenge"&amp;K910&amp;"_"&amp;L910&amp;"_"&amp;M910))</f>
        <v/>
      </c>
      <c r="C910" t="str">
        <f t="shared" si="42"/>
        <v/>
      </c>
      <c r="F910" t="str">
        <f>IF(ISNA(VLOOKUP(J910&amp;"_"&amp;K910&amp;"_"&amp;L910,[1]挑战模式!$A:$AS,14+M910,FALSE)),"",IF(VLOOKUP(J910&amp;"_"&amp;K910&amp;"_"&amp;L910,[1]挑战模式!$A:$AS,14+M910,FALSE)="","",IF(VLOOKUP(VLOOKUP(J910&amp;"_"&amp;K910&amp;"_"&amp;L910,[1]挑战模式!$A:$AS,14+M910,FALSE),[1]怪物!$B:$L,11,FALSE)=0,"",VLOOKUP(VLOOKUP(J910&amp;"_"&amp;K910&amp;"_"&amp;L910,[1]挑战模式!$A:$AS,14+M910,FALSE),[1]怪物!$B:$L,11,FALSE))))</f>
        <v/>
      </c>
      <c r="G910" t="str">
        <f t="shared" si="43"/>
        <v/>
      </c>
      <c r="H910" t="str">
        <f t="shared" si="44"/>
        <v/>
      </c>
      <c r="I910" t="str">
        <f>IF(B910="","",IF(RIGHT(VLOOKUP(J910&amp;"_"&amp;K910&amp;"_"&amp;L910,[1]挑战模式!$A:$AS,14+M910,FALSE),1)="3","EffectCreate_BossEffect;EffectCreate_MonsterShow","EffectCreate_MonsterShow"))</f>
        <v/>
      </c>
      <c r="J910" s="2">
        <v>0</v>
      </c>
      <c r="K910" s="2">
        <v>19</v>
      </c>
      <c r="L910" s="2">
        <v>7</v>
      </c>
      <c r="M910" s="2">
        <v>5</v>
      </c>
    </row>
    <row r="911" spans="2:13" x14ac:dyDescent="0.2">
      <c r="B911" t="str">
        <f>IF(ISNA(VLOOKUP(J911&amp;"_"&amp;K911&amp;"_"&amp;L911,[1]挑战模式!$A:$AS,1,FALSE)),"",IF(VLOOKUP(J911&amp;"_"&amp;K911&amp;"_"&amp;L911,[1]挑战模式!$A:$AS,14+M911,FALSE)="","","Monster_Season"&amp;J911&amp;"_Challenge"&amp;K911&amp;"_"&amp;L911&amp;"_"&amp;M911))</f>
        <v/>
      </c>
      <c r="C911" t="str">
        <f t="shared" si="42"/>
        <v/>
      </c>
      <c r="F911" t="str">
        <f>IF(ISNA(VLOOKUP(J911&amp;"_"&amp;K911&amp;"_"&amp;L911,[1]挑战模式!$A:$AS,14+M911,FALSE)),"",IF(VLOOKUP(J911&amp;"_"&amp;K911&amp;"_"&amp;L911,[1]挑战模式!$A:$AS,14+M911,FALSE)="","",IF(VLOOKUP(VLOOKUP(J911&amp;"_"&amp;K911&amp;"_"&amp;L911,[1]挑战模式!$A:$AS,14+M911,FALSE),[1]怪物!$B:$L,11,FALSE)=0,"",VLOOKUP(VLOOKUP(J911&amp;"_"&amp;K911&amp;"_"&amp;L911,[1]挑战模式!$A:$AS,14+M911,FALSE),[1]怪物!$B:$L,11,FALSE))))</f>
        <v/>
      </c>
      <c r="G911" t="str">
        <f t="shared" si="43"/>
        <v/>
      </c>
      <c r="H911" t="str">
        <f t="shared" si="44"/>
        <v/>
      </c>
      <c r="I911" t="str">
        <f>IF(B911="","",IF(RIGHT(VLOOKUP(J911&amp;"_"&amp;K911&amp;"_"&amp;L911,[1]挑战模式!$A:$AS,14+M911,FALSE),1)="3","EffectCreate_BossEffect;EffectCreate_MonsterShow","EffectCreate_MonsterShow"))</f>
        <v/>
      </c>
      <c r="J911" s="2">
        <v>0</v>
      </c>
      <c r="K911" s="2">
        <v>19</v>
      </c>
      <c r="L911" s="2">
        <v>7</v>
      </c>
      <c r="M911" s="2">
        <v>6</v>
      </c>
    </row>
    <row r="912" spans="2:13" x14ac:dyDescent="0.2">
      <c r="B912" t="str">
        <f>IF(ISNA(VLOOKUP(J912&amp;"_"&amp;K912&amp;"_"&amp;L912,[1]挑战模式!$A:$AS,1,FALSE)),"",IF(VLOOKUP(J912&amp;"_"&amp;K912&amp;"_"&amp;L912,[1]挑战模式!$A:$AS,14+M912,FALSE)="","","Monster_Season"&amp;J912&amp;"_Challenge"&amp;K912&amp;"_"&amp;L912&amp;"_"&amp;M912))</f>
        <v/>
      </c>
      <c r="C912" t="str">
        <f t="shared" si="42"/>
        <v/>
      </c>
      <c r="F912" t="str">
        <f>IF(ISNA(VLOOKUP(J912&amp;"_"&amp;K912&amp;"_"&amp;L912,[1]挑战模式!$A:$AS,14+M912,FALSE)),"",IF(VLOOKUP(J912&amp;"_"&amp;K912&amp;"_"&amp;L912,[1]挑战模式!$A:$AS,14+M912,FALSE)="","",IF(VLOOKUP(VLOOKUP(J912&amp;"_"&amp;K912&amp;"_"&amp;L912,[1]挑战模式!$A:$AS,14+M912,FALSE),[1]怪物!$B:$L,11,FALSE)=0,"",VLOOKUP(VLOOKUP(J912&amp;"_"&amp;K912&amp;"_"&amp;L912,[1]挑战模式!$A:$AS,14+M912,FALSE),[1]怪物!$B:$L,11,FALSE))))</f>
        <v/>
      </c>
      <c r="G912" t="str">
        <f t="shared" si="43"/>
        <v/>
      </c>
      <c r="H912" t="str">
        <f t="shared" si="44"/>
        <v/>
      </c>
      <c r="I912" t="str">
        <f>IF(B912="","",IF(RIGHT(VLOOKUP(J912&amp;"_"&amp;K912&amp;"_"&amp;L912,[1]挑战模式!$A:$AS,14+M912,FALSE),1)="3","EffectCreate_BossEffect;EffectCreate_MonsterShow","EffectCreate_MonsterShow"))</f>
        <v/>
      </c>
      <c r="J912" s="2">
        <v>0</v>
      </c>
      <c r="K912" s="2">
        <v>19</v>
      </c>
      <c r="L912" s="2">
        <v>8</v>
      </c>
      <c r="M912" s="2">
        <v>1</v>
      </c>
    </row>
    <row r="913" spans="2:13" x14ac:dyDescent="0.2">
      <c r="B913" t="str">
        <f>IF(ISNA(VLOOKUP(J913&amp;"_"&amp;K913&amp;"_"&amp;L913,[1]挑战模式!$A:$AS,1,FALSE)),"",IF(VLOOKUP(J913&amp;"_"&amp;K913&amp;"_"&amp;L913,[1]挑战模式!$A:$AS,14+M913,FALSE)="","","Monster_Season"&amp;J913&amp;"_Challenge"&amp;K913&amp;"_"&amp;L913&amp;"_"&amp;M913))</f>
        <v/>
      </c>
      <c r="C913" t="str">
        <f t="shared" si="42"/>
        <v/>
      </c>
      <c r="F913" t="str">
        <f>IF(ISNA(VLOOKUP(J913&amp;"_"&amp;K913&amp;"_"&amp;L913,[1]挑战模式!$A:$AS,14+M913,FALSE)),"",IF(VLOOKUP(J913&amp;"_"&amp;K913&amp;"_"&amp;L913,[1]挑战模式!$A:$AS,14+M913,FALSE)="","",IF(VLOOKUP(VLOOKUP(J913&amp;"_"&amp;K913&amp;"_"&amp;L913,[1]挑战模式!$A:$AS,14+M913,FALSE),[1]怪物!$B:$L,11,FALSE)=0,"",VLOOKUP(VLOOKUP(J913&amp;"_"&amp;K913&amp;"_"&amp;L913,[1]挑战模式!$A:$AS,14+M913,FALSE),[1]怪物!$B:$L,11,FALSE))))</f>
        <v/>
      </c>
      <c r="G913" t="str">
        <f t="shared" si="43"/>
        <v/>
      </c>
      <c r="H913" t="str">
        <f t="shared" si="44"/>
        <v/>
      </c>
      <c r="I913" t="str">
        <f>IF(B913="","",IF(RIGHT(VLOOKUP(J913&amp;"_"&amp;K913&amp;"_"&amp;L913,[1]挑战模式!$A:$AS,14+M913,FALSE),1)="3","EffectCreate_BossEffect;EffectCreate_MonsterShow","EffectCreate_MonsterShow"))</f>
        <v/>
      </c>
      <c r="J913" s="2">
        <v>0</v>
      </c>
      <c r="K913" s="2">
        <v>19</v>
      </c>
      <c r="L913" s="2">
        <v>8</v>
      </c>
      <c r="M913" s="2">
        <v>2</v>
      </c>
    </row>
    <row r="914" spans="2:13" x14ac:dyDescent="0.2">
      <c r="B914" t="str">
        <f>IF(ISNA(VLOOKUP(J914&amp;"_"&amp;K914&amp;"_"&amp;L914,[1]挑战模式!$A:$AS,1,FALSE)),"",IF(VLOOKUP(J914&amp;"_"&amp;K914&amp;"_"&amp;L914,[1]挑战模式!$A:$AS,14+M914,FALSE)="","","Monster_Season"&amp;J914&amp;"_Challenge"&amp;K914&amp;"_"&amp;L914&amp;"_"&amp;M914))</f>
        <v/>
      </c>
      <c r="C914" t="str">
        <f t="shared" si="42"/>
        <v/>
      </c>
      <c r="F914" t="str">
        <f>IF(ISNA(VLOOKUP(J914&amp;"_"&amp;K914&amp;"_"&amp;L914,[1]挑战模式!$A:$AS,14+M914,FALSE)),"",IF(VLOOKUP(J914&amp;"_"&amp;K914&amp;"_"&amp;L914,[1]挑战模式!$A:$AS,14+M914,FALSE)="","",IF(VLOOKUP(VLOOKUP(J914&amp;"_"&amp;K914&amp;"_"&amp;L914,[1]挑战模式!$A:$AS,14+M914,FALSE),[1]怪物!$B:$L,11,FALSE)=0,"",VLOOKUP(VLOOKUP(J914&amp;"_"&amp;K914&amp;"_"&amp;L914,[1]挑战模式!$A:$AS,14+M914,FALSE),[1]怪物!$B:$L,11,FALSE))))</f>
        <v/>
      </c>
      <c r="G914" t="str">
        <f t="shared" si="43"/>
        <v/>
      </c>
      <c r="H914" t="str">
        <f t="shared" si="44"/>
        <v/>
      </c>
      <c r="I914" t="str">
        <f>IF(B914="","",IF(RIGHT(VLOOKUP(J914&amp;"_"&amp;K914&amp;"_"&amp;L914,[1]挑战模式!$A:$AS,14+M914,FALSE),1)="3","EffectCreate_BossEffect;EffectCreate_MonsterShow","EffectCreate_MonsterShow"))</f>
        <v/>
      </c>
      <c r="J914" s="2">
        <v>0</v>
      </c>
      <c r="K914" s="2">
        <v>19</v>
      </c>
      <c r="L914" s="2">
        <v>8</v>
      </c>
      <c r="M914" s="2">
        <v>3</v>
      </c>
    </row>
    <row r="915" spans="2:13" x14ac:dyDescent="0.2">
      <c r="B915" t="str">
        <f>IF(ISNA(VLOOKUP(J915&amp;"_"&amp;K915&amp;"_"&amp;L915,[1]挑战模式!$A:$AS,1,FALSE)),"",IF(VLOOKUP(J915&amp;"_"&amp;K915&amp;"_"&amp;L915,[1]挑战模式!$A:$AS,14+M915,FALSE)="","","Monster_Season"&amp;J915&amp;"_Challenge"&amp;K915&amp;"_"&amp;L915&amp;"_"&amp;M915))</f>
        <v/>
      </c>
      <c r="C915" t="str">
        <f t="shared" si="42"/>
        <v/>
      </c>
      <c r="F915" t="str">
        <f>IF(ISNA(VLOOKUP(J915&amp;"_"&amp;K915&amp;"_"&amp;L915,[1]挑战模式!$A:$AS,14+M915,FALSE)),"",IF(VLOOKUP(J915&amp;"_"&amp;K915&amp;"_"&amp;L915,[1]挑战模式!$A:$AS,14+M915,FALSE)="","",IF(VLOOKUP(VLOOKUP(J915&amp;"_"&amp;K915&amp;"_"&amp;L915,[1]挑战模式!$A:$AS,14+M915,FALSE),[1]怪物!$B:$L,11,FALSE)=0,"",VLOOKUP(VLOOKUP(J915&amp;"_"&amp;K915&amp;"_"&amp;L915,[1]挑战模式!$A:$AS,14+M915,FALSE),[1]怪物!$B:$L,11,FALSE))))</f>
        <v/>
      </c>
      <c r="G915" t="str">
        <f t="shared" si="43"/>
        <v/>
      </c>
      <c r="H915" t="str">
        <f t="shared" si="44"/>
        <v/>
      </c>
      <c r="I915" t="str">
        <f>IF(B915="","",IF(RIGHT(VLOOKUP(J915&amp;"_"&amp;K915&amp;"_"&amp;L915,[1]挑战模式!$A:$AS,14+M915,FALSE),1)="3","EffectCreate_BossEffect;EffectCreate_MonsterShow","EffectCreate_MonsterShow"))</f>
        <v/>
      </c>
      <c r="J915" s="2">
        <v>0</v>
      </c>
      <c r="K915" s="2">
        <v>19</v>
      </c>
      <c r="L915" s="2">
        <v>8</v>
      </c>
      <c r="M915" s="2">
        <v>4</v>
      </c>
    </row>
    <row r="916" spans="2:13" x14ac:dyDescent="0.2">
      <c r="B916" t="str">
        <f>IF(ISNA(VLOOKUP(J916&amp;"_"&amp;K916&amp;"_"&amp;L916,[1]挑战模式!$A:$AS,1,FALSE)),"",IF(VLOOKUP(J916&amp;"_"&amp;K916&amp;"_"&amp;L916,[1]挑战模式!$A:$AS,14+M916,FALSE)="","","Monster_Season"&amp;J916&amp;"_Challenge"&amp;K916&amp;"_"&amp;L916&amp;"_"&amp;M916))</f>
        <v/>
      </c>
      <c r="C916" t="str">
        <f t="shared" si="42"/>
        <v/>
      </c>
      <c r="F916" t="str">
        <f>IF(ISNA(VLOOKUP(J916&amp;"_"&amp;K916&amp;"_"&amp;L916,[1]挑战模式!$A:$AS,14+M916,FALSE)),"",IF(VLOOKUP(J916&amp;"_"&amp;K916&amp;"_"&amp;L916,[1]挑战模式!$A:$AS,14+M916,FALSE)="","",IF(VLOOKUP(VLOOKUP(J916&amp;"_"&amp;K916&amp;"_"&amp;L916,[1]挑战模式!$A:$AS,14+M916,FALSE),[1]怪物!$B:$L,11,FALSE)=0,"",VLOOKUP(VLOOKUP(J916&amp;"_"&amp;K916&amp;"_"&amp;L916,[1]挑战模式!$A:$AS,14+M916,FALSE),[1]怪物!$B:$L,11,FALSE))))</f>
        <v/>
      </c>
      <c r="G916" t="str">
        <f t="shared" si="43"/>
        <v/>
      </c>
      <c r="H916" t="str">
        <f t="shared" si="44"/>
        <v/>
      </c>
      <c r="I916" t="str">
        <f>IF(B916="","",IF(RIGHT(VLOOKUP(J916&amp;"_"&amp;K916&amp;"_"&amp;L916,[1]挑战模式!$A:$AS,14+M916,FALSE),1)="3","EffectCreate_BossEffect;EffectCreate_MonsterShow","EffectCreate_MonsterShow"))</f>
        <v/>
      </c>
      <c r="J916" s="2">
        <v>0</v>
      </c>
      <c r="K916" s="2">
        <v>19</v>
      </c>
      <c r="L916" s="2">
        <v>8</v>
      </c>
      <c r="M916" s="2">
        <v>5</v>
      </c>
    </row>
    <row r="917" spans="2:13" x14ac:dyDescent="0.2">
      <c r="B917" t="str">
        <f>IF(ISNA(VLOOKUP(J917&amp;"_"&amp;K917&amp;"_"&amp;L917,[1]挑战模式!$A:$AS,1,FALSE)),"",IF(VLOOKUP(J917&amp;"_"&amp;K917&amp;"_"&amp;L917,[1]挑战模式!$A:$AS,14+M917,FALSE)="","","Monster_Season"&amp;J917&amp;"_Challenge"&amp;K917&amp;"_"&amp;L917&amp;"_"&amp;M917))</f>
        <v/>
      </c>
      <c r="C917" t="str">
        <f t="shared" si="42"/>
        <v/>
      </c>
      <c r="F917" t="str">
        <f>IF(ISNA(VLOOKUP(J917&amp;"_"&amp;K917&amp;"_"&amp;L917,[1]挑战模式!$A:$AS,14+M917,FALSE)),"",IF(VLOOKUP(J917&amp;"_"&amp;K917&amp;"_"&amp;L917,[1]挑战模式!$A:$AS,14+M917,FALSE)="","",IF(VLOOKUP(VLOOKUP(J917&amp;"_"&amp;K917&amp;"_"&amp;L917,[1]挑战模式!$A:$AS,14+M917,FALSE),[1]怪物!$B:$L,11,FALSE)=0,"",VLOOKUP(VLOOKUP(J917&amp;"_"&amp;K917&amp;"_"&amp;L917,[1]挑战模式!$A:$AS,14+M917,FALSE),[1]怪物!$B:$L,11,FALSE))))</f>
        <v/>
      </c>
      <c r="G917" t="str">
        <f t="shared" si="43"/>
        <v/>
      </c>
      <c r="H917" t="str">
        <f t="shared" si="44"/>
        <v/>
      </c>
      <c r="I917" t="str">
        <f>IF(B917="","",IF(RIGHT(VLOOKUP(J917&amp;"_"&amp;K917&amp;"_"&amp;L917,[1]挑战模式!$A:$AS,14+M917,FALSE),1)="3","EffectCreate_BossEffect;EffectCreate_MonsterShow","EffectCreate_MonsterShow"))</f>
        <v/>
      </c>
      <c r="J917" s="2">
        <v>0</v>
      </c>
      <c r="K917" s="2">
        <v>19</v>
      </c>
      <c r="L917" s="2">
        <v>8</v>
      </c>
      <c r="M917" s="2">
        <v>6</v>
      </c>
    </row>
    <row r="918" spans="2:13" x14ac:dyDescent="0.2">
      <c r="B918" t="str">
        <f ca="1">IF(ISNA(VLOOKUP(J918&amp;"_"&amp;K918&amp;"_"&amp;L918,[1]挑战模式!$A:$AS,1,FALSE)),"",IF(VLOOKUP(J918&amp;"_"&amp;K918&amp;"_"&amp;L918,[1]挑战模式!$A:$AS,14+M918,FALSE)="","","Monster_Season"&amp;J918&amp;"_Challenge"&amp;K918&amp;"_"&amp;L918&amp;"_"&amp;M918))</f>
        <v>Monster_Season0_Challenge20_1_1</v>
      </c>
      <c r="C918" t="str">
        <f t="shared" ca="1" si="42"/>
        <v>None</v>
      </c>
      <c r="F918" t="str">
        <f ca="1">IF(ISNA(VLOOKUP(J918&amp;"_"&amp;K918&amp;"_"&amp;L918,[1]挑战模式!$A:$AS,14+M918,FALSE)),"",IF(VLOOKUP(J918&amp;"_"&amp;K918&amp;"_"&amp;L918,[1]挑战模式!$A:$AS,14+M918,FALSE)="","",IF(VLOOKUP(VLOOKUP(J918&amp;"_"&amp;K918&amp;"_"&amp;L918,[1]挑战模式!$A:$AS,14+M918,FALSE),[1]怪物!$B:$L,11,FALSE)=0,"",VLOOKUP(VLOOKUP(J918&amp;"_"&amp;K918&amp;"_"&amp;L918,[1]挑战模式!$A:$AS,14+M918,FALSE),[1]怪物!$B:$L,11,FALSE))))</f>
        <v/>
      </c>
      <c r="G918" t="str">
        <f t="shared" ca="1" si="43"/>
        <v>Unit_Monster_Season0_Challenge20_1_1</v>
      </c>
      <c r="H918" t="str">
        <f t="shared" ca="1" si="44"/>
        <v>TowerDefense_Monster1</v>
      </c>
      <c r="I918" t="str">
        <f ca="1">IF(B918="","",IF(RIGHT(VLOOKUP(J918&amp;"_"&amp;K918&amp;"_"&amp;L918,[1]挑战模式!$A:$AS,14+M918,FALSE),1)="3","EffectCreate_BossEffect;EffectCreate_MonsterShow","EffectCreate_MonsterShow"))</f>
        <v>EffectCreate_MonsterShow</v>
      </c>
      <c r="J918" s="2">
        <v>0</v>
      </c>
      <c r="K918" s="2">
        <v>20</v>
      </c>
      <c r="L918" s="2">
        <v>1</v>
      </c>
      <c r="M918" s="2">
        <v>1</v>
      </c>
    </row>
    <row r="919" spans="2:13" x14ac:dyDescent="0.2">
      <c r="B919" t="str">
        <f ca="1">IF(ISNA(VLOOKUP(J919&amp;"_"&amp;K919&amp;"_"&amp;L919,[1]挑战模式!$A:$AS,1,FALSE)),"",IF(VLOOKUP(J919&amp;"_"&amp;K919&amp;"_"&amp;L919,[1]挑战模式!$A:$AS,14+M919,FALSE)="","","Monster_Season"&amp;J919&amp;"_Challenge"&amp;K919&amp;"_"&amp;L919&amp;"_"&amp;M919))</f>
        <v/>
      </c>
      <c r="C919" t="str">
        <f t="shared" ca="1" si="42"/>
        <v/>
      </c>
      <c r="F919" t="str">
        <f ca="1">IF(ISNA(VLOOKUP(J919&amp;"_"&amp;K919&amp;"_"&amp;L919,[1]挑战模式!$A:$AS,14+M919,FALSE)),"",IF(VLOOKUP(J919&amp;"_"&amp;K919&amp;"_"&amp;L919,[1]挑战模式!$A:$AS,14+M919,FALSE)="","",IF(VLOOKUP(VLOOKUP(J919&amp;"_"&amp;K919&amp;"_"&amp;L919,[1]挑战模式!$A:$AS,14+M919,FALSE),[1]怪物!$B:$L,11,FALSE)=0,"",VLOOKUP(VLOOKUP(J919&amp;"_"&amp;K919&amp;"_"&amp;L919,[1]挑战模式!$A:$AS,14+M919,FALSE),[1]怪物!$B:$L,11,FALSE))))</f>
        <v/>
      </c>
      <c r="G919" t="str">
        <f t="shared" ca="1" si="43"/>
        <v/>
      </c>
      <c r="H919" t="str">
        <f t="shared" ca="1" si="44"/>
        <v/>
      </c>
      <c r="I919" t="str">
        <f ca="1">IF(B919="","",IF(RIGHT(VLOOKUP(J919&amp;"_"&amp;K919&amp;"_"&amp;L919,[1]挑战模式!$A:$AS,14+M919,FALSE),1)="3","EffectCreate_BossEffect;EffectCreate_MonsterShow","EffectCreate_MonsterShow"))</f>
        <v/>
      </c>
      <c r="J919" s="2">
        <v>0</v>
      </c>
      <c r="K919" s="2">
        <v>20</v>
      </c>
      <c r="L919" s="2">
        <v>1</v>
      </c>
      <c r="M919" s="2">
        <v>2</v>
      </c>
    </row>
    <row r="920" spans="2:13" x14ac:dyDescent="0.2">
      <c r="B920" t="str">
        <f ca="1">IF(ISNA(VLOOKUP(J920&amp;"_"&amp;K920&amp;"_"&amp;L920,[1]挑战模式!$A:$AS,1,FALSE)),"",IF(VLOOKUP(J920&amp;"_"&amp;K920&amp;"_"&amp;L920,[1]挑战模式!$A:$AS,14+M920,FALSE)="","","Monster_Season"&amp;J920&amp;"_Challenge"&amp;K920&amp;"_"&amp;L920&amp;"_"&amp;M920))</f>
        <v/>
      </c>
      <c r="C920" t="str">
        <f t="shared" ca="1" si="42"/>
        <v/>
      </c>
      <c r="F920" t="str">
        <f ca="1">IF(ISNA(VLOOKUP(J920&amp;"_"&amp;K920&amp;"_"&amp;L920,[1]挑战模式!$A:$AS,14+M920,FALSE)),"",IF(VLOOKUP(J920&amp;"_"&amp;K920&amp;"_"&amp;L920,[1]挑战模式!$A:$AS,14+M920,FALSE)="","",IF(VLOOKUP(VLOOKUP(J920&amp;"_"&amp;K920&amp;"_"&amp;L920,[1]挑战模式!$A:$AS,14+M920,FALSE),[1]怪物!$B:$L,11,FALSE)=0,"",VLOOKUP(VLOOKUP(J920&amp;"_"&amp;K920&amp;"_"&amp;L920,[1]挑战模式!$A:$AS,14+M920,FALSE),[1]怪物!$B:$L,11,FALSE))))</f>
        <v/>
      </c>
      <c r="G920" t="str">
        <f t="shared" ca="1" si="43"/>
        <v/>
      </c>
      <c r="H920" t="str">
        <f t="shared" ca="1" si="44"/>
        <v/>
      </c>
      <c r="I920" t="str">
        <f ca="1">IF(B920="","",IF(RIGHT(VLOOKUP(J920&amp;"_"&amp;K920&amp;"_"&amp;L920,[1]挑战模式!$A:$AS,14+M920,FALSE),1)="3","EffectCreate_BossEffect;EffectCreate_MonsterShow","EffectCreate_MonsterShow"))</f>
        <v/>
      </c>
      <c r="J920" s="2">
        <v>0</v>
      </c>
      <c r="K920" s="2">
        <v>20</v>
      </c>
      <c r="L920" s="2">
        <v>1</v>
      </c>
      <c r="M920" s="2">
        <v>3</v>
      </c>
    </row>
    <row r="921" spans="2:13" x14ac:dyDescent="0.2">
      <c r="B921" t="str">
        <f ca="1">IF(ISNA(VLOOKUP(J921&amp;"_"&amp;K921&amp;"_"&amp;L921,[1]挑战模式!$A:$AS,1,FALSE)),"",IF(VLOOKUP(J921&amp;"_"&amp;K921&amp;"_"&amp;L921,[1]挑战模式!$A:$AS,14+M921,FALSE)="","","Monster_Season"&amp;J921&amp;"_Challenge"&amp;K921&amp;"_"&amp;L921&amp;"_"&amp;M921))</f>
        <v/>
      </c>
      <c r="C921" t="str">
        <f t="shared" ca="1" si="42"/>
        <v/>
      </c>
      <c r="F921" t="str">
        <f ca="1">IF(ISNA(VLOOKUP(J921&amp;"_"&amp;K921&amp;"_"&amp;L921,[1]挑战模式!$A:$AS,14+M921,FALSE)),"",IF(VLOOKUP(J921&amp;"_"&amp;K921&amp;"_"&amp;L921,[1]挑战模式!$A:$AS,14+M921,FALSE)="","",IF(VLOOKUP(VLOOKUP(J921&amp;"_"&amp;K921&amp;"_"&amp;L921,[1]挑战模式!$A:$AS,14+M921,FALSE),[1]怪物!$B:$L,11,FALSE)=0,"",VLOOKUP(VLOOKUP(J921&amp;"_"&amp;K921&amp;"_"&amp;L921,[1]挑战模式!$A:$AS,14+M921,FALSE),[1]怪物!$B:$L,11,FALSE))))</f>
        <v/>
      </c>
      <c r="G921" t="str">
        <f t="shared" ca="1" si="43"/>
        <v/>
      </c>
      <c r="H921" t="str">
        <f t="shared" ca="1" si="44"/>
        <v/>
      </c>
      <c r="I921" t="str">
        <f ca="1">IF(B921="","",IF(RIGHT(VLOOKUP(J921&amp;"_"&amp;K921&amp;"_"&amp;L921,[1]挑战模式!$A:$AS,14+M921,FALSE),1)="3","EffectCreate_BossEffect;EffectCreate_MonsterShow","EffectCreate_MonsterShow"))</f>
        <v/>
      </c>
      <c r="J921" s="2">
        <v>0</v>
      </c>
      <c r="K921" s="2">
        <v>20</v>
      </c>
      <c r="L921" s="2">
        <v>1</v>
      </c>
      <c r="M921" s="2">
        <v>4</v>
      </c>
    </row>
    <row r="922" spans="2:13" x14ac:dyDescent="0.2">
      <c r="B922" t="str">
        <f ca="1">IF(ISNA(VLOOKUP(J922&amp;"_"&amp;K922&amp;"_"&amp;L922,[1]挑战模式!$A:$AS,1,FALSE)),"",IF(VLOOKUP(J922&amp;"_"&amp;K922&amp;"_"&amp;L922,[1]挑战模式!$A:$AS,14+M922,FALSE)="","","Monster_Season"&amp;J922&amp;"_Challenge"&amp;K922&amp;"_"&amp;L922&amp;"_"&amp;M922))</f>
        <v/>
      </c>
      <c r="C922" t="str">
        <f t="shared" ca="1" si="42"/>
        <v/>
      </c>
      <c r="F922" t="str">
        <f ca="1">IF(ISNA(VLOOKUP(J922&amp;"_"&amp;K922&amp;"_"&amp;L922,[1]挑战模式!$A:$AS,14+M922,FALSE)),"",IF(VLOOKUP(J922&amp;"_"&amp;K922&amp;"_"&amp;L922,[1]挑战模式!$A:$AS,14+M922,FALSE)="","",IF(VLOOKUP(VLOOKUP(J922&amp;"_"&amp;K922&amp;"_"&amp;L922,[1]挑战模式!$A:$AS,14+M922,FALSE),[1]怪物!$B:$L,11,FALSE)=0,"",VLOOKUP(VLOOKUP(J922&amp;"_"&amp;K922&amp;"_"&amp;L922,[1]挑战模式!$A:$AS,14+M922,FALSE),[1]怪物!$B:$L,11,FALSE))))</f>
        <v/>
      </c>
      <c r="G922" t="str">
        <f t="shared" ca="1" si="43"/>
        <v/>
      </c>
      <c r="H922" t="str">
        <f t="shared" ca="1" si="44"/>
        <v/>
      </c>
      <c r="I922" t="str">
        <f ca="1">IF(B922="","",IF(RIGHT(VLOOKUP(J922&amp;"_"&amp;K922&amp;"_"&amp;L922,[1]挑战模式!$A:$AS,14+M922,FALSE),1)="3","EffectCreate_BossEffect;EffectCreate_MonsterShow","EffectCreate_MonsterShow"))</f>
        <v/>
      </c>
      <c r="J922" s="2">
        <v>0</v>
      </c>
      <c r="K922" s="2">
        <v>20</v>
      </c>
      <c r="L922" s="2">
        <v>1</v>
      </c>
      <c r="M922" s="2">
        <v>5</v>
      </c>
    </row>
    <row r="923" spans="2:13" x14ac:dyDescent="0.2">
      <c r="B923" t="str">
        <f ca="1">IF(ISNA(VLOOKUP(J923&amp;"_"&amp;K923&amp;"_"&amp;L923,[1]挑战模式!$A:$AS,1,FALSE)),"",IF(VLOOKUP(J923&amp;"_"&amp;K923&amp;"_"&amp;L923,[1]挑战模式!$A:$AS,14+M923,FALSE)="","","Monster_Season"&amp;J923&amp;"_Challenge"&amp;K923&amp;"_"&amp;L923&amp;"_"&amp;M923))</f>
        <v/>
      </c>
      <c r="C923" t="str">
        <f t="shared" ca="1" si="42"/>
        <v/>
      </c>
      <c r="F923" t="str">
        <f ca="1">IF(ISNA(VLOOKUP(J923&amp;"_"&amp;K923&amp;"_"&amp;L923,[1]挑战模式!$A:$AS,14+M923,FALSE)),"",IF(VLOOKUP(J923&amp;"_"&amp;K923&amp;"_"&amp;L923,[1]挑战模式!$A:$AS,14+M923,FALSE)="","",IF(VLOOKUP(VLOOKUP(J923&amp;"_"&amp;K923&amp;"_"&amp;L923,[1]挑战模式!$A:$AS,14+M923,FALSE),[1]怪物!$B:$L,11,FALSE)=0,"",VLOOKUP(VLOOKUP(J923&amp;"_"&amp;K923&amp;"_"&amp;L923,[1]挑战模式!$A:$AS,14+M923,FALSE),[1]怪物!$B:$L,11,FALSE))))</f>
        <v/>
      </c>
      <c r="G923" t="str">
        <f t="shared" ca="1" si="43"/>
        <v/>
      </c>
      <c r="H923" t="str">
        <f t="shared" ca="1" si="44"/>
        <v/>
      </c>
      <c r="I923" t="str">
        <f ca="1">IF(B923="","",IF(RIGHT(VLOOKUP(J923&amp;"_"&amp;K923&amp;"_"&amp;L923,[1]挑战模式!$A:$AS,14+M923,FALSE),1)="3","EffectCreate_BossEffect;EffectCreate_MonsterShow","EffectCreate_MonsterShow"))</f>
        <v/>
      </c>
      <c r="J923" s="2">
        <v>0</v>
      </c>
      <c r="K923" s="2">
        <v>20</v>
      </c>
      <c r="L923" s="2">
        <v>1</v>
      </c>
      <c r="M923" s="2">
        <v>6</v>
      </c>
    </row>
    <row r="924" spans="2:13" x14ac:dyDescent="0.2">
      <c r="B924" t="str">
        <f ca="1">IF(ISNA(VLOOKUP(J924&amp;"_"&amp;K924&amp;"_"&amp;L924,[1]挑战模式!$A:$AS,1,FALSE)),"",IF(VLOOKUP(J924&amp;"_"&amp;K924&amp;"_"&amp;L924,[1]挑战模式!$A:$AS,14+M924,FALSE)="","","Monster_Season"&amp;J924&amp;"_Challenge"&amp;K924&amp;"_"&amp;L924&amp;"_"&amp;M924))</f>
        <v>Monster_Season0_Challenge20_2_1</v>
      </c>
      <c r="C924" t="str">
        <f t="shared" ca="1" si="42"/>
        <v>None</v>
      </c>
      <c r="F924" t="str">
        <f ca="1">IF(ISNA(VLOOKUP(J924&amp;"_"&amp;K924&amp;"_"&amp;L924,[1]挑战模式!$A:$AS,14+M924,FALSE)),"",IF(VLOOKUP(J924&amp;"_"&amp;K924&amp;"_"&amp;L924,[1]挑战模式!$A:$AS,14+M924,FALSE)="","",IF(VLOOKUP(VLOOKUP(J924&amp;"_"&amp;K924&amp;"_"&amp;L924,[1]挑战模式!$A:$AS,14+M924,FALSE),[1]怪物!$B:$L,11,FALSE)=0,"",VLOOKUP(VLOOKUP(J924&amp;"_"&amp;K924&amp;"_"&amp;L924,[1]挑战模式!$A:$AS,14+M924,FALSE),[1]怪物!$B:$L,11,FALSE))))</f>
        <v/>
      </c>
      <c r="G924" t="str">
        <f t="shared" ca="1" si="43"/>
        <v>Unit_Monster_Season0_Challenge20_2_1</v>
      </c>
      <c r="H924" t="str">
        <f t="shared" ca="1" si="44"/>
        <v>TowerDefense_Monster1</v>
      </c>
      <c r="I924" t="str">
        <f ca="1">IF(B924="","",IF(RIGHT(VLOOKUP(J924&amp;"_"&amp;K924&amp;"_"&amp;L924,[1]挑战模式!$A:$AS,14+M924,FALSE),1)="3","EffectCreate_BossEffect;EffectCreate_MonsterShow","EffectCreate_MonsterShow"))</f>
        <v>EffectCreate_MonsterShow</v>
      </c>
      <c r="J924" s="2">
        <v>0</v>
      </c>
      <c r="K924" s="2">
        <v>20</v>
      </c>
      <c r="L924" s="2">
        <v>2</v>
      </c>
      <c r="M924" s="2">
        <v>1</v>
      </c>
    </row>
    <row r="925" spans="2:13" x14ac:dyDescent="0.2">
      <c r="B925" t="str">
        <f ca="1">IF(ISNA(VLOOKUP(J925&amp;"_"&amp;K925&amp;"_"&amp;L925,[1]挑战模式!$A:$AS,1,FALSE)),"",IF(VLOOKUP(J925&amp;"_"&amp;K925&amp;"_"&amp;L925,[1]挑战模式!$A:$AS,14+M925,FALSE)="","","Monster_Season"&amp;J925&amp;"_Challenge"&amp;K925&amp;"_"&amp;L925&amp;"_"&amp;M925))</f>
        <v>Monster_Season0_Challenge20_2_2</v>
      </c>
      <c r="C925" t="str">
        <f t="shared" ca="1" si="42"/>
        <v>None</v>
      </c>
      <c r="F925" t="str">
        <f ca="1">IF(ISNA(VLOOKUP(J925&amp;"_"&amp;K925&amp;"_"&amp;L925,[1]挑战模式!$A:$AS,14+M925,FALSE)),"",IF(VLOOKUP(J925&amp;"_"&amp;K925&amp;"_"&amp;L925,[1]挑战模式!$A:$AS,14+M925,FALSE)="","",IF(VLOOKUP(VLOOKUP(J925&amp;"_"&amp;K925&amp;"_"&amp;L925,[1]挑战模式!$A:$AS,14+M925,FALSE),[1]怪物!$B:$L,11,FALSE)=0,"",VLOOKUP(VLOOKUP(J925&amp;"_"&amp;K925&amp;"_"&amp;L925,[1]挑战模式!$A:$AS,14+M925,FALSE),[1]怪物!$B:$L,11,FALSE))))</f>
        <v/>
      </c>
      <c r="G925" t="str">
        <f t="shared" ca="1" si="43"/>
        <v>Unit_Monster_Season0_Challenge20_2_2</v>
      </c>
      <c r="H925" t="str">
        <f t="shared" ca="1" si="44"/>
        <v>TowerDefense_Monster1</v>
      </c>
      <c r="I925" t="str">
        <f ca="1">IF(B925="","",IF(RIGHT(VLOOKUP(J925&amp;"_"&amp;K925&amp;"_"&amp;L925,[1]挑战模式!$A:$AS,14+M925,FALSE),1)="3","EffectCreate_BossEffect;EffectCreate_MonsterShow","EffectCreate_MonsterShow"))</f>
        <v>EffectCreate_MonsterShow</v>
      </c>
      <c r="J925" s="2">
        <v>0</v>
      </c>
      <c r="K925" s="2">
        <v>20</v>
      </c>
      <c r="L925" s="2">
        <v>2</v>
      </c>
      <c r="M925" s="2">
        <v>2</v>
      </c>
    </row>
    <row r="926" spans="2:13" x14ac:dyDescent="0.2">
      <c r="B926" t="str">
        <f ca="1">IF(ISNA(VLOOKUP(J926&amp;"_"&amp;K926&amp;"_"&amp;L926,[1]挑战模式!$A:$AS,1,FALSE)),"",IF(VLOOKUP(J926&amp;"_"&amp;K926&amp;"_"&amp;L926,[1]挑战模式!$A:$AS,14+M926,FALSE)="","","Monster_Season"&amp;J926&amp;"_Challenge"&amp;K926&amp;"_"&amp;L926&amp;"_"&amp;M926))</f>
        <v/>
      </c>
      <c r="C926" t="str">
        <f t="shared" ca="1" si="42"/>
        <v/>
      </c>
      <c r="F926" t="str">
        <f ca="1">IF(ISNA(VLOOKUP(J926&amp;"_"&amp;K926&amp;"_"&amp;L926,[1]挑战模式!$A:$AS,14+M926,FALSE)),"",IF(VLOOKUP(J926&amp;"_"&amp;K926&amp;"_"&amp;L926,[1]挑战模式!$A:$AS,14+M926,FALSE)="","",IF(VLOOKUP(VLOOKUP(J926&amp;"_"&amp;K926&amp;"_"&amp;L926,[1]挑战模式!$A:$AS,14+M926,FALSE),[1]怪物!$B:$L,11,FALSE)=0,"",VLOOKUP(VLOOKUP(J926&amp;"_"&amp;K926&amp;"_"&amp;L926,[1]挑战模式!$A:$AS,14+M926,FALSE),[1]怪物!$B:$L,11,FALSE))))</f>
        <v/>
      </c>
      <c r="G926" t="str">
        <f t="shared" ca="1" si="43"/>
        <v/>
      </c>
      <c r="H926" t="str">
        <f t="shared" ca="1" si="44"/>
        <v/>
      </c>
      <c r="I926" t="str">
        <f ca="1">IF(B926="","",IF(RIGHT(VLOOKUP(J926&amp;"_"&amp;K926&amp;"_"&amp;L926,[1]挑战模式!$A:$AS,14+M926,FALSE),1)="3","EffectCreate_BossEffect;EffectCreate_MonsterShow","EffectCreate_MonsterShow"))</f>
        <v/>
      </c>
      <c r="J926" s="2">
        <v>0</v>
      </c>
      <c r="K926" s="2">
        <v>20</v>
      </c>
      <c r="L926" s="2">
        <v>2</v>
      </c>
      <c r="M926" s="2">
        <v>3</v>
      </c>
    </row>
    <row r="927" spans="2:13" x14ac:dyDescent="0.2">
      <c r="B927" t="str">
        <f ca="1">IF(ISNA(VLOOKUP(J927&amp;"_"&amp;K927&amp;"_"&amp;L927,[1]挑战模式!$A:$AS,1,FALSE)),"",IF(VLOOKUP(J927&amp;"_"&amp;K927&amp;"_"&amp;L927,[1]挑战模式!$A:$AS,14+M927,FALSE)="","","Monster_Season"&amp;J927&amp;"_Challenge"&amp;K927&amp;"_"&amp;L927&amp;"_"&amp;M927))</f>
        <v/>
      </c>
      <c r="C927" t="str">
        <f t="shared" ca="1" si="42"/>
        <v/>
      </c>
      <c r="F927" t="str">
        <f ca="1">IF(ISNA(VLOOKUP(J927&amp;"_"&amp;K927&amp;"_"&amp;L927,[1]挑战模式!$A:$AS,14+M927,FALSE)),"",IF(VLOOKUP(J927&amp;"_"&amp;K927&amp;"_"&amp;L927,[1]挑战模式!$A:$AS,14+M927,FALSE)="","",IF(VLOOKUP(VLOOKUP(J927&amp;"_"&amp;K927&amp;"_"&amp;L927,[1]挑战模式!$A:$AS,14+M927,FALSE),[1]怪物!$B:$L,11,FALSE)=0,"",VLOOKUP(VLOOKUP(J927&amp;"_"&amp;K927&amp;"_"&amp;L927,[1]挑战模式!$A:$AS,14+M927,FALSE),[1]怪物!$B:$L,11,FALSE))))</f>
        <v/>
      </c>
      <c r="G927" t="str">
        <f t="shared" ca="1" si="43"/>
        <v/>
      </c>
      <c r="H927" t="str">
        <f t="shared" ca="1" si="44"/>
        <v/>
      </c>
      <c r="I927" t="str">
        <f ca="1">IF(B927="","",IF(RIGHT(VLOOKUP(J927&amp;"_"&amp;K927&amp;"_"&amp;L927,[1]挑战模式!$A:$AS,14+M927,FALSE),1)="3","EffectCreate_BossEffect;EffectCreate_MonsterShow","EffectCreate_MonsterShow"))</f>
        <v/>
      </c>
      <c r="J927" s="2">
        <v>0</v>
      </c>
      <c r="K927" s="2">
        <v>20</v>
      </c>
      <c r="L927" s="2">
        <v>2</v>
      </c>
      <c r="M927" s="2">
        <v>4</v>
      </c>
    </row>
    <row r="928" spans="2:13" x14ac:dyDescent="0.2">
      <c r="B928" t="str">
        <f ca="1">IF(ISNA(VLOOKUP(J928&amp;"_"&amp;K928&amp;"_"&amp;L928,[1]挑战模式!$A:$AS,1,FALSE)),"",IF(VLOOKUP(J928&amp;"_"&amp;K928&amp;"_"&amp;L928,[1]挑战模式!$A:$AS,14+M928,FALSE)="","","Monster_Season"&amp;J928&amp;"_Challenge"&amp;K928&amp;"_"&amp;L928&amp;"_"&amp;M928))</f>
        <v/>
      </c>
      <c r="C928" t="str">
        <f t="shared" ca="1" si="42"/>
        <v/>
      </c>
      <c r="F928" t="str">
        <f ca="1">IF(ISNA(VLOOKUP(J928&amp;"_"&amp;K928&amp;"_"&amp;L928,[1]挑战模式!$A:$AS,14+M928,FALSE)),"",IF(VLOOKUP(J928&amp;"_"&amp;K928&amp;"_"&amp;L928,[1]挑战模式!$A:$AS,14+M928,FALSE)="","",IF(VLOOKUP(VLOOKUP(J928&amp;"_"&amp;K928&amp;"_"&amp;L928,[1]挑战模式!$A:$AS,14+M928,FALSE),[1]怪物!$B:$L,11,FALSE)=0,"",VLOOKUP(VLOOKUP(J928&amp;"_"&amp;K928&amp;"_"&amp;L928,[1]挑战模式!$A:$AS,14+M928,FALSE),[1]怪物!$B:$L,11,FALSE))))</f>
        <v/>
      </c>
      <c r="G928" t="str">
        <f t="shared" ca="1" si="43"/>
        <v/>
      </c>
      <c r="H928" t="str">
        <f t="shared" ca="1" si="44"/>
        <v/>
      </c>
      <c r="I928" t="str">
        <f ca="1">IF(B928="","",IF(RIGHT(VLOOKUP(J928&amp;"_"&amp;K928&amp;"_"&amp;L928,[1]挑战模式!$A:$AS,14+M928,FALSE),1)="3","EffectCreate_BossEffect;EffectCreate_MonsterShow","EffectCreate_MonsterShow"))</f>
        <v/>
      </c>
      <c r="J928" s="2">
        <v>0</v>
      </c>
      <c r="K928" s="2">
        <v>20</v>
      </c>
      <c r="L928" s="2">
        <v>2</v>
      </c>
      <c r="M928" s="2">
        <v>5</v>
      </c>
    </row>
    <row r="929" spans="2:13" x14ac:dyDescent="0.2">
      <c r="B929" t="str">
        <f ca="1">IF(ISNA(VLOOKUP(J929&amp;"_"&amp;K929&amp;"_"&amp;L929,[1]挑战模式!$A:$AS,1,FALSE)),"",IF(VLOOKUP(J929&amp;"_"&amp;K929&amp;"_"&amp;L929,[1]挑战模式!$A:$AS,14+M929,FALSE)="","","Monster_Season"&amp;J929&amp;"_Challenge"&amp;K929&amp;"_"&amp;L929&amp;"_"&amp;M929))</f>
        <v/>
      </c>
      <c r="C929" t="str">
        <f t="shared" ca="1" si="42"/>
        <v/>
      </c>
      <c r="F929" t="str">
        <f ca="1">IF(ISNA(VLOOKUP(J929&amp;"_"&amp;K929&amp;"_"&amp;L929,[1]挑战模式!$A:$AS,14+M929,FALSE)),"",IF(VLOOKUP(J929&amp;"_"&amp;K929&amp;"_"&amp;L929,[1]挑战模式!$A:$AS,14+M929,FALSE)="","",IF(VLOOKUP(VLOOKUP(J929&amp;"_"&amp;K929&amp;"_"&amp;L929,[1]挑战模式!$A:$AS,14+M929,FALSE),[1]怪物!$B:$L,11,FALSE)=0,"",VLOOKUP(VLOOKUP(J929&amp;"_"&amp;K929&amp;"_"&amp;L929,[1]挑战模式!$A:$AS,14+M929,FALSE),[1]怪物!$B:$L,11,FALSE))))</f>
        <v/>
      </c>
      <c r="G929" t="str">
        <f t="shared" ca="1" si="43"/>
        <v/>
      </c>
      <c r="H929" t="str">
        <f t="shared" ca="1" si="44"/>
        <v/>
      </c>
      <c r="I929" t="str">
        <f ca="1">IF(B929="","",IF(RIGHT(VLOOKUP(J929&amp;"_"&amp;K929&amp;"_"&amp;L929,[1]挑战模式!$A:$AS,14+M929,FALSE),1)="3","EffectCreate_BossEffect;EffectCreate_MonsterShow","EffectCreate_MonsterShow"))</f>
        <v/>
      </c>
      <c r="J929" s="2">
        <v>0</v>
      </c>
      <c r="K929" s="2">
        <v>20</v>
      </c>
      <c r="L929" s="2">
        <v>2</v>
      </c>
      <c r="M929" s="2">
        <v>6</v>
      </c>
    </row>
    <row r="930" spans="2:13" x14ac:dyDescent="0.2">
      <c r="B930" t="str">
        <f ca="1">IF(ISNA(VLOOKUP(J930&amp;"_"&amp;K930&amp;"_"&amp;L930,[1]挑战模式!$A:$AS,1,FALSE)),"",IF(VLOOKUP(J930&amp;"_"&amp;K930&amp;"_"&amp;L930,[1]挑战模式!$A:$AS,14+M930,FALSE)="","","Monster_Season"&amp;J930&amp;"_Challenge"&amp;K930&amp;"_"&amp;L930&amp;"_"&amp;M930))</f>
        <v>Monster_Season0_Challenge20_3_1</v>
      </c>
      <c r="C930" t="str">
        <f t="shared" ca="1" si="42"/>
        <v>None</v>
      </c>
      <c r="F930" t="str">
        <f ca="1">IF(ISNA(VLOOKUP(J930&amp;"_"&amp;K930&amp;"_"&amp;L930,[1]挑战模式!$A:$AS,14+M930,FALSE)),"",IF(VLOOKUP(J930&amp;"_"&amp;K930&amp;"_"&amp;L930,[1]挑战模式!$A:$AS,14+M930,FALSE)="","",IF(VLOOKUP(VLOOKUP(J930&amp;"_"&amp;K930&amp;"_"&amp;L930,[1]挑战模式!$A:$AS,14+M930,FALSE),[1]怪物!$B:$L,11,FALSE)=0,"",VLOOKUP(VLOOKUP(J930&amp;"_"&amp;K930&amp;"_"&amp;L930,[1]挑战模式!$A:$AS,14+M930,FALSE),[1]怪物!$B:$L,11,FALSE))))</f>
        <v/>
      </c>
      <c r="G930" t="str">
        <f t="shared" ca="1" si="43"/>
        <v>Unit_Monster_Season0_Challenge20_3_1</v>
      </c>
      <c r="H930" t="str">
        <f t="shared" ca="1" si="44"/>
        <v>TowerDefense_Monster1</v>
      </c>
      <c r="I930" t="str">
        <f ca="1">IF(B930="","",IF(RIGHT(VLOOKUP(J930&amp;"_"&amp;K930&amp;"_"&amp;L930,[1]挑战模式!$A:$AS,14+M930,FALSE),1)="3","EffectCreate_BossEffect;EffectCreate_MonsterShow","EffectCreate_MonsterShow"))</f>
        <v>EffectCreate_MonsterShow</v>
      </c>
      <c r="J930" s="2">
        <v>0</v>
      </c>
      <c r="K930" s="2">
        <v>20</v>
      </c>
      <c r="L930" s="2">
        <v>3</v>
      </c>
      <c r="M930" s="2">
        <v>1</v>
      </c>
    </row>
    <row r="931" spans="2:13" x14ac:dyDescent="0.2">
      <c r="B931" t="str">
        <f ca="1">IF(ISNA(VLOOKUP(J931&amp;"_"&amp;K931&amp;"_"&amp;L931,[1]挑战模式!$A:$AS,1,FALSE)),"",IF(VLOOKUP(J931&amp;"_"&amp;K931&amp;"_"&amp;L931,[1]挑战模式!$A:$AS,14+M931,FALSE)="","","Monster_Season"&amp;J931&amp;"_Challenge"&amp;K931&amp;"_"&amp;L931&amp;"_"&amp;M931))</f>
        <v>Monster_Season0_Challenge20_3_2</v>
      </c>
      <c r="C931" t="str">
        <f t="shared" ca="1" si="42"/>
        <v>None</v>
      </c>
      <c r="F931" t="str">
        <f ca="1">IF(ISNA(VLOOKUP(J931&amp;"_"&amp;K931&amp;"_"&amp;L931,[1]挑战模式!$A:$AS,14+M931,FALSE)),"",IF(VLOOKUP(J931&amp;"_"&amp;K931&amp;"_"&amp;L931,[1]挑战模式!$A:$AS,14+M931,FALSE)="","",IF(VLOOKUP(VLOOKUP(J931&amp;"_"&amp;K931&amp;"_"&amp;L931,[1]挑战模式!$A:$AS,14+M931,FALSE),[1]怪物!$B:$L,11,FALSE)=0,"",VLOOKUP(VLOOKUP(J931&amp;"_"&amp;K931&amp;"_"&amp;L931,[1]挑战模式!$A:$AS,14+M931,FALSE),[1]怪物!$B:$L,11,FALSE))))</f>
        <v/>
      </c>
      <c r="G931" t="str">
        <f t="shared" ca="1" si="43"/>
        <v>Unit_Monster_Season0_Challenge20_3_2</v>
      </c>
      <c r="H931" t="str">
        <f t="shared" ca="1" si="44"/>
        <v>TowerDefense_Monster1</v>
      </c>
      <c r="I931" t="str">
        <f ca="1">IF(B931="","",IF(RIGHT(VLOOKUP(J931&amp;"_"&amp;K931&amp;"_"&amp;L931,[1]挑战模式!$A:$AS,14+M931,FALSE),1)="3","EffectCreate_BossEffect;EffectCreate_MonsterShow","EffectCreate_MonsterShow"))</f>
        <v>EffectCreate_MonsterShow</v>
      </c>
      <c r="J931" s="2">
        <v>0</v>
      </c>
      <c r="K931" s="2">
        <v>20</v>
      </c>
      <c r="L931" s="2">
        <v>3</v>
      </c>
      <c r="M931" s="2">
        <v>2</v>
      </c>
    </row>
    <row r="932" spans="2:13" x14ac:dyDescent="0.2">
      <c r="B932" t="str">
        <f ca="1">IF(ISNA(VLOOKUP(J932&amp;"_"&amp;K932&amp;"_"&amp;L932,[1]挑战模式!$A:$AS,1,FALSE)),"",IF(VLOOKUP(J932&amp;"_"&amp;K932&amp;"_"&amp;L932,[1]挑战模式!$A:$AS,14+M932,FALSE)="","","Monster_Season"&amp;J932&amp;"_Challenge"&amp;K932&amp;"_"&amp;L932&amp;"_"&amp;M932))</f>
        <v/>
      </c>
      <c r="C932" t="str">
        <f t="shared" ca="1" si="42"/>
        <v/>
      </c>
      <c r="F932" t="str">
        <f ca="1">IF(ISNA(VLOOKUP(J932&amp;"_"&amp;K932&amp;"_"&amp;L932,[1]挑战模式!$A:$AS,14+M932,FALSE)),"",IF(VLOOKUP(J932&amp;"_"&amp;K932&amp;"_"&amp;L932,[1]挑战模式!$A:$AS,14+M932,FALSE)="","",IF(VLOOKUP(VLOOKUP(J932&amp;"_"&amp;K932&amp;"_"&amp;L932,[1]挑战模式!$A:$AS,14+M932,FALSE),[1]怪物!$B:$L,11,FALSE)=0,"",VLOOKUP(VLOOKUP(J932&amp;"_"&amp;K932&amp;"_"&amp;L932,[1]挑战模式!$A:$AS,14+M932,FALSE),[1]怪物!$B:$L,11,FALSE))))</f>
        <v/>
      </c>
      <c r="G932" t="str">
        <f t="shared" ca="1" si="43"/>
        <v/>
      </c>
      <c r="H932" t="str">
        <f t="shared" ca="1" si="44"/>
        <v/>
      </c>
      <c r="I932" t="str">
        <f ca="1">IF(B932="","",IF(RIGHT(VLOOKUP(J932&amp;"_"&amp;K932&amp;"_"&amp;L932,[1]挑战模式!$A:$AS,14+M932,FALSE),1)="3","EffectCreate_BossEffect;EffectCreate_MonsterShow","EffectCreate_MonsterShow"))</f>
        <v/>
      </c>
      <c r="J932" s="2">
        <v>0</v>
      </c>
      <c r="K932" s="2">
        <v>20</v>
      </c>
      <c r="L932" s="2">
        <v>3</v>
      </c>
      <c r="M932" s="2">
        <v>3</v>
      </c>
    </row>
    <row r="933" spans="2:13" x14ac:dyDescent="0.2">
      <c r="B933" t="str">
        <f ca="1">IF(ISNA(VLOOKUP(J933&amp;"_"&amp;K933&amp;"_"&amp;L933,[1]挑战模式!$A:$AS,1,FALSE)),"",IF(VLOOKUP(J933&amp;"_"&amp;K933&amp;"_"&amp;L933,[1]挑战模式!$A:$AS,14+M933,FALSE)="","","Monster_Season"&amp;J933&amp;"_Challenge"&amp;K933&amp;"_"&amp;L933&amp;"_"&amp;M933))</f>
        <v/>
      </c>
      <c r="C933" t="str">
        <f t="shared" ca="1" si="42"/>
        <v/>
      </c>
      <c r="F933" t="str">
        <f ca="1">IF(ISNA(VLOOKUP(J933&amp;"_"&amp;K933&amp;"_"&amp;L933,[1]挑战模式!$A:$AS,14+M933,FALSE)),"",IF(VLOOKUP(J933&amp;"_"&amp;K933&amp;"_"&amp;L933,[1]挑战模式!$A:$AS,14+M933,FALSE)="","",IF(VLOOKUP(VLOOKUP(J933&amp;"_"&amp;K933&amp;"_"&amp;L933,[1]挑战模式!$A:$AS,14+M933,FALSE),[1]怪物!$B:$L,11,FALSE)=0,"",VLOOKUP(VLOOKUP(J933&amp;"_"&amp;K933&amp;"_"&amp;L933,[1]挑战模式!$A:$AS,14+M933,FALSE),[1]怪物!$B:$L,11,FALSE))))</f>
        <v/>
      </c>
      <c r="G933" t="str">
        <f t="shared" ca="1" si="43"/>
        <v/>
      </c>
      <c r="H933" t="str">
        <f t="shared" ca="1" si="44"/>
        <v/>
      </c>
      <c r="I933" t="str">
        <f ca="1">IF(B933="","",IF(RIGHT(VLOOKUP(J933&amp;"_"&amp;K933&amp;"_"&amp;L933,[1]挑战模式!$A:$AS,14+M933,FALSE),1)="3","EffectCreate_BossEffect;EffectCreate_MonsterShow","EffectCreate_MonsterShow"))</f>
        <v/>
      </c>
      <c r="J933" s="2">
        <v>0</v>
      </c>
      <c r="K933" s="2">
        <v>20</v>
      </c>
      <c r="L933" s="2">
        <v>3</v>
      </c>
      <c r="M933" s="2">
        <v>4</v>
      </c>
    </row>
    <row r="934" spans="2:13" x14ac:dyDescent="0.2">
      <c r="B934" t="str">
        <f ca="1">IF(ISNA(VLOOKUP(J934&amp;"_"&amp;K934&amp;"_"&amp;L934,[1]挑战模式!$A:$AS,1,FALSE)),"",IF(VLOOKUP(J934&amp;"_"&amp;K934&amp;"_"&amp;L934,[1]挑战模式!$A:$AS,14+M934,FALSE)="","","Monster_Season"&amp;J934&amp;"_Challenge"&amp;K934&amp;"_"&amp;L934&amp;"_"&amp;M934))</f>
        <v/>
      </c>
      <c r="C934" t="str">
        <f t="shared" ca="1" si="42"/>
        <v/>
      </c>
      <c r="F934" t="str">
        <f ca="1">IF(ISNA(VLOOKUP(J934&amp;"_"&amp;K934&amp;"_"&amp;L934,[1]挑战模式!$A:$AS,14+M934,FALSE)),"",IF(VLOOKUP(J934&amp;"_"&amp;K934&amp;"_"&amp;L934,[1]挑战模式!$A:$AS,14+M934,FALSE)="","",IF(VLOOKUP(VLOOKUP(J934&amp;"_"&amp;K934&amp;"_"&amp;L934,[1]挑战模式!$A:$AS,14+M934,FALSE),[1]怪物!$B:$L,11,FALSE)=0,"",VLOOKUP(VLOOKUP(J934&amp;"_"&amp;K934&amp;"_"&amp;L934,[1]挑战模式!$A:$AS,14+M934,FALSE),[1]怪物!$B:$L,11,FALSE))))</f>
        <v/>
      </c>
      <c r="G934" t="str">
        <f t="shared" ca="1" si="43"/>
        <v/>
      </c>
      <c r="H934" t="str">
        <f t="shared" ca="1" si="44"/>
        <v/>
      </c>
      <c r="I934" t="str">
        <f ca="1">IF(B934="","",IF(RIGHT(VLOOKUP(J934&amp;"_"&amp;K934&amp;"_"&amp;L934,[1]挑战模式!$A:$AS,14+M934,FALSE),1)="3","EffectCreate_BossEffect;EffectCreate_MonsterShow","EffectCreate_MonsterShow"))</f>
        <v/>
      </c>
      <c r="J934" s="2">
        <v>0</v>
      </c>
      <c r="K934" s="2">
        <v>20</v>
      </c>
      <c r="L934" s="2">
        <v>3</v>
      </c>
      <c r="M934" s="2">
        <v>5</v>
      </c>
    </row>
    <row r="935" spans="2:13" x14ac:dyDescent="0.2">
      <c r="B935" t="str">
        <f ca="1">IF(ISNA(VLOOKUP(J935&amp;"_"&amp;K935&amp;"_"&amp;L935,[1]挑战模式!$A:$AS,1,FALSE)),"",IF(VLOOKUP(J935&amp;"_"&amp;K935&amp;"_"&amp;L935,[1]挑战模式!$A:$AS,14+M935,FALSE)="","","Monster_Season"&amp;J935&amp;"_Challenge"&amp;K935&amp;"_"&amp;L935&amp;"_"&amp;M935))</f>
        <v/>
      </c>
      <c r="C935" t="str">
        <f t="shared" ref="C935:C965" ca="1" si="45">IF(B935="","","None")</f>
        <v/>
      </c>
      <c r="F935" t="str">
        <f ca="1">IF(ISNA(VLOOKUP(J935&amp;"_"&amp;K935&amp;"_"&amp;L935,[1]挑战模式!$A:$AS,14+M935,FALSE)),"",IF(VLOOKUP(J935&amp;"_"&amp;K935&amp;"_"&amp;L935,[1]挑战模式!$A:$AS,14+M935,FALSE)="","",IF(VLOOKUP(VLOOKUP(J935&amp;"_"&amp;K935&amp;"_"&amp;L935,[1]挑战模式!$A:$AS,14+M935,FALSE),[1]怪物!$B:$L,11,FALSE)=0,"",VLOOKUP(VLOOKUP(J935&amp;"_"&amp;K935&amp;"_"&amp;L935,[1]挑战模式!$A:$AS,14+M935,FALSE),[1]怪物!$B:$L,11,FALSE))))</f>
        <v/>
      </c>
      <c r="G935" t="str">
        <f t="shared" ref="G935:G965" ca="1" si="46">IF(B935="","","Unit_Monster"&amp;RIGHT(B935,LEN(B935)-7))</f>
        <v/>
      </c>
      <c r="H935" t="str">
        <f t="shared" ref="H935:H965" ca="1" si="47">IF(B935="","","TowerDefense_Monster1")</f>
        <v/>
      </c>
      <c r="I935" t="str">
        <f ca="1">IF(B935="","",IF(RIGHT(VLOOKUP(J935&amp;"_"&amp;K935&amp;"_"&amp;L935,[1]挑战模式!$A:$AS,14+M935,FALSE),1)="3","EffectCreate_BossEffect;EffectCreate_MonsterShow","EffectCreate_MonsterShow"))</f>
        <v/>
      </c>
      <c r="J935" s="2">
        <v>0</v>
      </c>
      <c r="K935" s="2">
        <v>20</v>
      </c>
      <c r="L935" s="2">
        <v>3</v>
      </c>
      <c r="M935" s="2">
        <v>6</v>
      </c>
    </row>
    <row r="936" spans="2:13" x14ac:dyDescent="0.2">
      <c r="B936" t="str">
        <f ca="1">IF(ISNA(VLOOKUP(J936&amp;"_"&amp;K936&amp;"_"&amp;L936,[1]挑战模式!$A:$AS,1,FALSE)),"",IF(VLOOKUP(J936&amp;"_"&amp;K936&amp;"_"&amp;L936,[1]挑战模式!$A:$AS,14+M936,FALSE)="","","Monster_Season"&amp;J936&amp;"_Challenge"&amp;K936&amp;"_"&amp;L936&amp;"_"&amp;M936))</f>
        <v>Monster_Season0_Challenge20_4_1</v>
      </c>
      <c r="C936" t="str">
        <f t="shared" ca="1" si="45"/>
        <v>None</v>
      </c>
      <c r="F936" t="str">
        <f ca="1">IF(ISNA(VLOOKUP(J936&amp;"_"&amp;K936&amp;"_"&amp;L936,[1]挑战模式!$A:$AS,14+M936,FALSE)),"",IF(VLOOKUP(J936&amp;"_"&amp;K936&amp;"_"&amp;L936,[1]挑战模式!$A:$AS,14+M936,FALSE)="","",IF(VLOOKUP(VLOOKUP(J936&amp;"_"&amp;K936&amp;"_"&amp;L936,[1]挑战模式!$A:$AS,14+M936,FALSE),[1]怪物!$B:$L,11,FALSE)=0,"",VLOOKUP(VLOOKUP(J936&amp;"_"&amp;K936&amp;"_"&amp;L936,[1]挑战模式!$A:$AS,14+M936,FALSE),[1]怪物!$B:$L,11,FALSE))))</f>
        <v/>
      </c>
      <c r="G936" t="str">
        <f t="shared" ca="1" si="46"/>
        <v>Unit_Monster_Season0_Challenge20_4_1</v>
      </c>
      <c r="H936" t="str">
        <f t="shared" ca="1" si="47"/>
        <v>TowerDefense_Monster1</v>
      </c>
      <c r="I936" t="str">
        <f ca="1">IF(B936="","",IF(RIGHT(VLOOKUP(J936&amp;"_"&amp;K936&amp;"_"&amp;L936,[1]挑战模式!$A:$AS,14+M936,FALSE),1)="3","EffectCreate_BossEffect;EffectCreate_MonsterShow","EffectCreate_MonsterShow"))</f>
        <v>EffectCreate_MonsterShow</v>
      </c>
      <c r="J936" s="2">
        <v>0</v>
      </c>
      <c r="K936" s="2">
        <v>20</v>
      </c>
      <c r="L936" s="2">
        <v>4</v>
      </c>
      <c r="M936" s="2">
        <v>1</v>
      </c>
    </row>
    <row r="937" spans="2:13" x14ac:dyDescent="0.2">
      <c r="B937" t="str">
        <f ca="1">IF(ISNA(VLOOKUP(J937&amp;"_"&amp;K937&amp;"_"&amp;L937,[1]挑战模式!$A:$AS,1,FALSE)),"",IF(VLOOKUP(J937&amp;"_"&amp;K937&amp;"_"&amp;L937,[1]挑战模式!$A:$AS,14+M937,FALSE)="","","Monster_Season"&amp;J937&amp;"_Challenge"&amp;K937&amp;"_"&amp;L937&amp;"_"&amp;M937))</f>
        <v>Monster_Season0_Challenge20_4_2</v>
      </c>
      <c r="C937" t="str">
        <f t="shared" ca="1" si="45"/>
        <v>None</v>
      </c>
      <c r="F937" t="str">
        <f ca="1">IF(ISNA(VLOOKUP(J937&amp;"_"&amp;K937&amp;"_"&amp;L937,[1]挑战模式!$A:$AS,14+M937,FALSE)),"",IF(VLOOKUP(J937&amp;"_"&amp;K937&amp;"_"&amp;L937,[1]挑战模式!$A:$AS,14+M937,FALSE)="","",IF(VLOOKUP(VLOOKUP(J937&amp;"_"&amp;K937&amp;"_"&amp;L937,[1]挑战模式!$A:$AS,14+M937,FALSE),[1]怪物!$B:$L,11,FALSE)=0,"",VLOOKUP(VLOOKUP(J937&amp;"_"&amp;K937&amp;"_"&amp;L937,[1]挑战模式!$A:$AS,14+M937,FALSE),[1]怪物!$B:$L,11,FALSE))))</f>
        <v/>
      </c>
      <c r="G937" t="str">
        <f t="shared" ca="1" si="46"/>
        <v>Unit_Monster_Season0_Challenge20_4_2</v>
      </c>
      <c r="H937" t="str">
        <f t="shared" ca="1" si="47"/>
        <v>TowerDefense_Monster1</v>
      </c>
      <c r="I937" t="str">
        <f ca="1">IF(B937="","",IF(RIGHT(VLOOKUP(J937&amp;"_"&amp;K937&amp;"_"&amp;L937,[1]挑战模式!$A:$AS,14+M937,FALSE),1)="3","EffectCreate_BossEffect;EffectCreate_MonsterShow","EffectCreate_MonsterShow"))</f>
        <v>EffectCreate_MonsterShow</v>
      </c>
      <c r="J937" s="2">
        <v>0</v>
      </c>
      <c r="K937" s="2">
        <v>20</v>
      </c>
      <c r="L937" s="2">
        <v>4</v>
      </c>
      <c r="M937" s="2">
        <v>2</v>
      </c>
    </row>
    <row r="938" spans="2:13" x14ac:dyDescent="0.2">
      <c r="B938" t="str">
        <f ca="1">IF(ISNA(VLOOKUP(J938&amp;"_"&amp;K938&amp;"_"&amp;L938,[1]挑战模式!$A:$AS,1,FALSE)),"",IF(VLOOKUP(J938&amp;"_"&amp;K938&amp;"_"&amp;L938,[1]挑战模式!$A:$AS,14+M938,FALSE)="","","Monster_Season"&amp;J938&amp;"_Challenge"&amp;K938&amp;"_"&amp;L938&amp;"_"&amp;M938))</f>
        <v>Monster_Season0_Challenge20_4_3</v>
      </c>
      <c r="C938" t="str">
        <f t="shared" ca="1" si="45"/>
        <v>None</v>
      </c>
      <c r="F938" t="str">
        <f ca="1">IF(ISNA(VLOOKUP(J938&amp;"_"&amp;K938&amp;"_"&amp;L938,[1]挑战模式!$A:$AS,14+M938,FALSE)),"",IF(VLOOKUP(J938&amp;"_"&amp;K938&amp;"_"&amp;L938,[1]挑战模式!$A:$AS,14+M938,FALSE)="","",IF(VLOOKUP(VLOOKUP(J938&amp;"_"&amp;K938&amp;"_"&amp;L938,[1]挑战模式!$A:$AS,14+M938,FALSE),[1]怪物!$B:$L,11,FALSE)=0,"",VLOOKUP(VLOOKUP(J938&amp;"_"&amp;K938&amp;"_"&amp;L938,[1]挑战模式!$A:$AS,14+M938,FALSE),[1]怪物!$B:$L,11,FALSE))))</f>
        <v/>
      </c>
      <c r="G938" t="str">
        <f t="shared" ca="1" si="46"/>
        <v>Unit_Monster_Season0_Challenge20_4_3</v>
      </c>
      <c r="H938" t="str">
        <f t="shared" ca="1" si="47"/>
        <v>TowerDefense_Monster1</v>
      </c>
      <c r="I938" t="str">
        <f ca="1">IF(B938="","",IF(RIGHT(VLOOKUP(J938&amp;"_"&amp;K938&amp;"_"&amp;L938,[1]挑战模式!$A:$AS,14+M938,FALSE),1)="3","EffectCreate_BossEffect;EffectCreate_MonsterShow","EffectCreate_MonsterShow"))</f>
        <v>EffectCreate_MonsterShow</v>
      </c>
      <c r="J938" s="2">
        <v>0</v>
      </c>
      <c r="K938" s="2">
        <v>20</v>
      </c>
      <c r="L938" s="2">
        <v>4</v>
      </c>
      <c r="M938" s="2">
        <v>3</v>
      </c>
    </row>
    <row r="939" spans="2:13" x14ac:dyDescent="0.2">
      <c r="B939" t="str">
        <f ca="1">IF(ISNA(VLOOKUP(J939&amp;"_"&amp;K939&amp;"_"&amp;L939,[1]挑战模式!$A:$AS,1,FALSE)),"",IF(VLOOKUP(J939&amp;"_"&amp;K939&amp;"_"&amp;L939,[1]挑战模式!$A:$AS,14+M939,FALSE)="","","Monster_Season"&amp;J939&amp;"_Challenge"&amp;K939&amp;"_"&amp;L939&amp;"_"&amp;M939))</f>
        <v/>
      </c>
      <c r="C939" t="str">
        <f t="shared" ca="1" si="45"/>
        <v/>
      </c>
      <c r="F939" t="str">
        <f ca="1">IF(ISNA(VLOOKUP(J939&amp;"_"&amp;K939&amp;"_"&amp;L939,[1]挑战模式!$A:$AS,14+M939,FALSE)),"",IF(VLOOKUP(J939&amp;"_"&amp;K939&amp;"_"&amp;L939,[1]挑战模式!$A:$AS,14+M939,FALSE)="","",IF(VLOOKUP(VLOOKUP(J939&amp;"_"&amp;K939&amp;"_"&amp;L939,[1]挑战模式!$A:$AS,14+M939,FALSE),[1]怪物!$B:$L,11,FALSE)=0,"",VLOOKUP(VLOOKUP(J939&amp;"_"&amp;K939&amp;"_"&amp;L939,[1]挑战模式!$A:$AS,14+M939,FALSE),[1]怪物!$B:$L,11,FALSE))))</f>
        <v/>
      </c>
      <c r="G939" t="str">
        <f t="shared" ca="1" si="46"/>
        <v/>
      </c>
      <c r="H939" t="str">
        <f t="shared" ca="1" si="47"/>
        <v/>
      </c>
      <c r="I939" t="str">
        <f ca="1">IF(B939="","",IF(RIGHT(VLOOKUP(J939&amp;"_"&amp;K939&amp;"_"&amp;L939,[1]挑战模式!$A:$AS,14+M939,FALSE),1)="3","EffectCreate_BossEffect;EffectCreate_MonsterShow","EffectCreate_MonsterShow"))</f>
        <v/>
      </c>
      <c r="J939" s="2">
        <v>0</v>
      </c>
      <c r="K939" s="2">
        <v>20</v>
      </c>
      <c r="L939" s="2">
        <v>4</v>
      </c>
      <c r="M939" s="2">
        <v>4</v>
      </c>
    </row>
    <row r="940" spans="2:13" x14ac:dyDescent="0.2">
      <c r="B940" t="str">
        <f ca="1">IF(ISNA(VLOOKUP(J940&amp;"_"&amp;K940&amp;"_"&amp;L940,[1]挑战模式!$A:$AS,1,FALSE)),"",IF(VLOOKUP(J940&amp;"_"&amp;K940&amp;"_"&amp;L940,[1]挑战模式!$A:$AS,14+M940,FALSE)="","","Monster_Season"&amp;J940&amp;"_Challenge"&amp;K940&amp;"_"&amp;L940&amp;"_"&amp;M940))</f>
        <v/>
      </c>
      <c r="C940" t="str">
        <f t="shared" ca="1" si="45"/>
        <v/>
      </c>
      <c r="F940" t="str">
        <f ca="1">IF(ISNA(VLOOKUP(J940&amp;"_"&amp;K940&amp;"_"&amp;L940,[1]挑战模式!$A:$AS,14+M940,FALSE)),"",IF(VLOOKUP(J940&amp;"_"&amp;K940&amp;"_"&amp;L940,[1]挑战模式!$A:$AS,14+M940,FALSE)="","",IF(VLOOKUP(VLOOKUP(J940&amp;"_"&amp;K940&amp;"_"&amp;L940,[1]挑战模式!$A:$AS,14+M940,FALSE),[1]怪物!$B:$L,11,FALSE)=0,"",VLOOKUP(VLOOKUP(J940&amp;"_"&amp;K940&amp;"_"&amp;L940,[1]挑战模式!$A:$AS,14+M940,FALSE),[1]怪物!$B:$L,11,FALSE))))</f>
        <v/>
      </c>
      <c r="G940" t="str">
        <f t="shared" ca="1" si="46"/>
        <v/>
      </c>
      <c r="H940" t="str">
        <f t="shared" ca="1" si="47"/>
        <v/>
      </c>
      <c r="I940" t="str">
        <f ca="1">IF(B940="","",IF(RIGHT(VLOOKUP(J940&amp;"_"&amp;K940&amp;"_"&amp;L940,[1]挑战模式!$A:$AS,14+M940,FALSE),1)="3","EffectCreate_BossEffect;EffectCreate_MonsterShow","EffectCreate_MonsterShow"))</f>
        <v/>
      </c>
      <c r="J940" s="2">
        <v>0</v>
      </c>
      <c r="K940" s="2">
        <v>20</v>
      </c>
      <c r="L940" s="2">
        <v>4</v>
      </c>
      <c r="M940" s="2">
        <v>5</v>
      </c>
    </row>
    <row r="941" spans="2:13" x14ac:dyDescent="0.2">
      <c r="B941" t="str">
        <f ca="1">IF(ISNA(VLOOKUP(J941&amp;"_"&amp;K941&amp;"_"&amp;L941,[1]挑战模式!$A:$AS,1,FALSE)),"",IF(VLOOKUP(J941&amp;"_"&amp;K941&amp;"_"&amp;L941,[1]挑战模式!$A:$AS,14+M941,FALSE)="","","Monster_Season"&amp;J941&amp;"_Challenge"&amp;K941&amp;"_"&amp;L941&amp;"_"&amp;M941))</f>
        <v/>
      </c>
      <c r="C941" t="str">
        <f t="shared" ca="1" si="45"/>
        <v/>
      </c>
      <c r="F941" t="str">
        <f ca="1">IF(ISNA(VLOOKUP(J941&amp;"_"&amp;K941&amp;"_"&amp;L941,[1]挑战模式!$A:$AS,14+M941,FALSE)),"",IF(VLOOKUP(J941&amp;"_"&amp;K941&amp;"_"&amp;L941,[1]挑战模式!$A:$AS,14+M941,FALSE)="","",IF(VLOOKUP(VLOOKUP(J941&amp;"_"&amp;K941&amp;"_"&amp;L941,[1]挑战模式!$A:$AS,14+M941,FALSE),[1]怪物!$B:$L,11,FALSE)=0,"",VLOOKUP(VLOOKUP(J941&amp;"_"&amp;K941&amp;"_"&amp;L941,[1]挑战模式!$A:$AS,14+M941,FALSE),[1]怪物!$B:$L,11,FALSE))))</f>
        <v/>
      </c>
      <c r="G941" t="str">
        <f t="shared" ca="1" si="46"/>
        <v/>
      </c>
      <c r="H941" t="str">
        <f t="shared" ca="1" si="47"/>
        <v/>
      </c>
      <c r="I941" t="str">
        <f ca="1">IF(B941="","",IF(RIGHT(VLOOKUP(J941&amp;"_"&amp;K941&amp;"_"&amp;L941,[1]挑战模式!$A:$AS,14+M941,FALSE),1)="3","EffectCreate_BossEffect;EffectCreate_MonsterShow","EffectCreate_MonsterShow"))</f>
        <v/>
      </c>
      <c r="J941" s="2">
        <v>0</v>
      </c>
      <c r="K941" s="2">
        <v>20</v>
      </c>
      <c r="L941" s="2">
        <v>4</v>
      </c>
      <c r="M941" s="2">
        <v>6</v>
      </c>
    </row>
    <row r="942" spans="2:13" x14ac:dyDescent="0.2">
      <c r="B942" t="str">
        <f ca="1">IF(ISNA(VLOOKUP(J942&amp;"_"&amp;K942&amp;"_"&amp;L942,[1]挑战模式!$A:$AS,1,FALSE)),"",IF(VLOOKUP(J942&amp;"_"&amp;K942&amp;"_"&amp;L942,[1]挑战模式!$A:$AS,14+M942,FALSE)="","","Monster_Season"&amp;J942&amp;"_Challenge"&amp;K942&amp;"_"&amp;L942&amp;"_"&amp;M942))</f>
        <v>Monster_Season0_Challenge20_5_1</v>
      </c>
      <c r="C942" t="str">
        <f t="shared" ca="1" si="45"/>
        <v>None</v>
      </c>
      <c r="F942" t="str">
        <f ca="1">IF(ISNA(VLOOKUP(J942&amp;"_"&amp;K942&amp;"_"&amp;L942,[1]挑战模式!$A:$AS,14+M942,FALSE)),"",IF(VLOOKUP(J942&amp;"_"&amp;K942&amp;"_"&amp;L942,[1]挑战模式!$A:$AS,14+M942,FALSE)="","",IF(VLOOKUP(VLOOKUP(J942&amp;"_"&amp;K942&amp;"_"&amp;L942,[1]挑战模式!$A:$AS,14+M942,FALSE),[1]怪物!$B:$L,11,FALSE)=0,"",VLOOKUP(VLOOKUP(J942&amp;"_"&amp;K942&amp;"_"&amp;L942,[1]挑战模式!$A:$AS,14+M942,FALSE),[1]怪物!$B:$L,11,FALSE))))</f>
        <v/>
      </c>
      <c r="G942" t="str">
        <f t="shared" ca="1" si="46"/>
        <v>Unit_Monster_Season0_Challenge20_5_1</v>
      </c>
      <c r="H942" t="str">
        <f t="shared" ca="1" si="47"/>
        <v>TowerDefense_Monster1</v>
      </c>
      <c r="I942" t="str">
        <f ca="1">IF(B942="","",IF(RIGHT(VLOOKUP(J942&amp;"_"&amp;K942&amp;"_"&amp;L942,[1]挑战模式!$A:$AS,14+M942,FALSE),1)="3","EffectCreate_BossEffect;EffectCreate_MonsterShow","EffectCreate_MonsterShow"))</f>
        <v>EffectCreate_MonsterShow</v>
      </c>
      <c r="J942" s="2">
        <v>0</v>
      </c>
      <c r="K942" s="2">
        <v>20</v>
      </c>
      <c r="L942" s="2">
        <v>5</v>
      </c>
      <c r="M942" s="2">
        <v>1</v>
      </c>
    </row>
    <row r="943" spans="2:13" x14ac:dyDescent="0.2">
      <c r="B943" t="str">
        <f ca="1">IF(ISNA(VLOOKUP(J943&amp;"_"&amp;K943&amp;"_"&amp;L943,[1]挑战模式!$A:$AS,1,FALSE)),"",IF(VLOOKUP(J943&amp;"_"&amp;K943&amp;"_"&amp;L943,[1]挑战模式!$A:$AS,14+M943,FALSE)="","","Monster_Season"&amp;J943&amp;"_Challenge"&amp;K943&amp;"_"&amp;L943&amp;"_"&amp;M943))</f>
        <v>Monster_Season0_Challenge20_5_2</v>
      </c>
      <c r="C943" t="str">
        <f t="shared" ca="1" si="45"/>
        <v>None</v>
      </c>
      <c r="F943" t="str">
        <f ca="1">IF(ISNA(VLOOKUP(J943&amp;"_"&amp;K943&amp;"_"&amp;L943,[1]挑战模式!$A:$AS,14+M943,FALSE)),"",IF(VLOOKUP(J943&amp;"_"&amp;K943&amp;"_"&amp;L943,[1]挑战模式!$A:$AS,14+M943,FALSE)="","",IF(VLOOKUP(VLOOKUP(J943&amp;"_"&amp;K943&amp;"_"&amp;L943,[1]挑战模式!$A:$AS,14+M943,FALSE),[1]怪物!$B:$L,11,FALSE)=0,"",VLOOKUP(VLOOKUP(J943&amp;"_"&amp;K943&amp;"_"&amp;L943,[1]挑战模式!$A:$AS,14+M943,FALSE),[1]怪物!$B:$L,11,FALSE))))</f>
        <v/>
      </c>
      <c r="G943" t="str">
        <f t="shared" ca="1" si="46"/>
        <v>Unit_Monster_Season0_Challenge20_5_2</v>
      </c>
      <c r="H943" t="str">
        <f t="shared" ca="1" si="47"/>
        <v>TowerDefense_Monster1</v>
      </c>
      <c r="I943" t="str">
        <f ca="1">IF(B943="","",IF(RIGHT(VLOOKUP(J943&amp;"_"&amp;K943&amp;"_"&amp;L943,[1]挑战模式!$A:$AS,14+M943,FALSE),1)="3","EffectCreate_BossEffect;EffectCreate_MonsterShow","EffectCreate_MonsterShow"))</f>
        <v>EffectCreate_MonsterShow</v>
      </c>
      <c r="J943" s="2">
        <v>0</v>
      </c>
      <c r="K943" s="2">
        <v>20</v>
      </c>
      <c r="L943" s="2">
        <v>5</v>
      </c>
      <c r="M943" s="2">
        <v>2</v>
      </c>
    </row>
    <row r="944" spans="2:13" x14ac:dyDescent="0.2">
      <c r="B944" t="str">
        <f ca="1">IF(ISNA(VLOOKUP(J944&amp;"_"&amp;K944&amp;"_"&amp;L944,[1]挑战模式!$A:$AS,1,FALSE)),"",IF(VLOOKUP(J944&amp;"_"&amp;K944&amp;"_"&amp;L944,[1]挑战模式!$A:$AS,14+M944,FALSE)="","","Monster_Season"&amp;J944&amp;"_Challenge"&amp;K944&amp;"_"&amp;L944&amp;"_"&amp;M944))</f>
        <v>Monster_Season0_Challenge20_5_3</v>
      </c>
      <c r="C944" t="str">
        <f t="shared" ca="1" si="45"/>
        <v>None</v>
      </c>
      <c r="F944" t="str">
        <f ca="1">IF(ISNA(VLOOKUP(J944&amp;"_"&amp;K944&amp;"_"&amp;L944,[1]挑战模式!$A:$AS,14+M944,FALSE)),"",IF(VLOOKUP(J944&amp;"_"&amp;K944&amp;"_"&amp;L944,[1]挑战模式!$A:$AS,14+M944,FALSE)="","",IF(VLOOKUP(VLOOKUP(J944&amp;"_"&amp;K944&amp;"_"&amp;L944,[1]挑战模式!$A:$AS,14+M944,FALSE),[1]怪物!$B:$L,11,FALSE)=0,"",VLOOKUP(VLOOKUP(J944&amp;"_"&amp;K944&amp;"_"&amp;L944,[1]挑战模式!$A:$AS,14+M944,FALSE),[1]怪物!$B:$L,11,FALSE))))</f>
        <v/>
      </c>
      <c r="G944" t="str">
        <f t="shared" ca="1" si="46"/>
        <v>Unit_Monster_Season0_Challenge20_5_3</v>
      </c>
      <c r="H944" t="str">
        <f t="shared" ca="1" si="47"/>
        <v>TowerDefense_Monster1</v>
      </c>
      <c r="I944" t="str">
        <f ca="1">IF(B944="","",IF(RIGHT(VLOOKUP(J944&amp;"_"&amp;K944&amp;"_"&amp;L944,[1]挑战模式!$A:$AS,14+M944,FALSE),1)="3","EffectCreate_BossEffect;EffectCreate_MonsterShow","EffectCreate_MonsterShow"))</f>
        <v>EffectCreate_MonsterShow</v>
      </c>
      <c r="J944" s="2">
        <v>0</v>
      </c>
      <c r="K944" s="2">
        <v>20</v>
      </c>
      <c r="L944" s="2">
        <v>5</v>
      </c>
      <c r="M944" s="2">
        <v>3</v>
      </c>
    </row>
    <row r="945" spans="2:13" x14ac:dyDescent="0.2">
      <c r="B945" t="str">
        <f ca="1">IF(ISNA(VLOOKUP(J945&amp;"_"&amp;K945&amp;"_"&amp;L945,[1]挑战模式!$A:$AS,1,FALSE)),"",IF(VLOOKUP(J945&amp;"_"&amp;K945&amp;"_"&amp;L945,[1]挑战模式!$A:$AS,14+M945,FALSE)="","","Monster_Season"&amp;J945&amp;"_Challenge"&amp;K945&amp;"_"&amp;L945&amp;"_"&amp;M945))</f>
        <v/>
      </c>
      <c r="C945" t="str">
        <f t="shared" ca="1" si="45"/>
        <v/>
      </c>
      <c r="F945" t="str">
        <f ca="1">IF(ISNA(VLOOKUP(J945&amp;"_"&amp;K945&amp;"_"&amp;L945,[1]挑战模式!$A:$AS,14+M945,FALSE)),"",IF(VLOOKUP(J945&amp;"_"&amp;K945&amp;"_"&amp;L945,[1]挑战模式!$A:$AS,14+M945,FALSE)="","",IF(VLOOKUP(VLOOKUP(J945&amp;"_"&amp;K945&amp;"_"&amp;L945,[1]挑战模式!$A:$AS,14+M945,FALSE),[1]怪物!$B:$L,11,FALSE)=0,"",VLOOKUP(VLOOKUP(J945&amp;"_"&amp;K945&amp;"_"&amp;L945,[1]挑战模式!$A:$AS,14+M945,FALSE),[1]怪物!$B:$L,11,FALSE))))</f>
        <v/>
      </c>
      <c r="G945" t="str">
        <f t="shared" ca="1" si="46"/>
        <v/>
      </c>
      <c r="H945" t="str">
        <f t="shared" ca="1" si="47"/>
        <v/>
      </c>
      <c r="I945" t="str">
        <f ca="1">IF(B945="","",IF(RIGHT(VLOOKUP(J945&amp;"_"&amp;K945&amp;"_"&amp;L945,[1]挑战模式!$A:$AS,14+M945,FALSE),1)="3","EffectCreate_BossEffect;EffectCreate_MonsterShow","EffectCreate_MonsterShow"))</f>
        <v/>
      </c>
      <c r="J945" s="2">
        <v>0</v>
      </c>
      <c r="K945" s="2">
        <v>20</v>
      </c>
      <c r="L945" s="2">
        <v>5</v>
      </c>
      <c r="M945" s="2">
        <v>4</v>
      </c>
    </row>
    <row r="946" spans="2:13" x14ac:dyDescent="0.2">
      <c r="B946" t="str">
        <f ca="1">IF(ISNA(VLOOKUP(J946&amp;"_"&amp;K946&amp;"_"&amp;L946,[1]挑战模式!$A:$AS,1,FALSE)),"",IF(VLOOKUP(J946&amp;"_"&amp;K946&amp;"_"&amp;L946,[1]挑战模式!$A:$AS,14+M946,FALSE)="","","Monster_Season"&amp;J946&amp;"_Challenge"&amp;K946&amp;"_"&amp;L946&amp;"_"&amp;M946))</f>
        <v/>
      </c>
      <c r="C946" t="str">
        <f t="shared" ca="1" si="45"/>
        <v/>
      </c>
      <c r="F946" t="str">
        <f ca="1">IF(ISNA(VLOOKUP(J946&amp;"_"&amp;K946&amp;"_"&amp;L946,[1]挑战模式!$A:$AS,14+M946,FALSE)),"",IF(VLOOKUP(J946&amp;"_"&amp;K946&amp;"_"&amp;L946,[1]挑战模式!$A:$AS,14+M946,FALSE)="","",IF(VLOOKUP(VLOOKUP(J946&amp;"_"&amp;K946&amp;"_"&amp;L946,[1]挑战模式!$A:$AS,14+M946,FALSE),[1]怪物!$B:$L,11,FALSE)=0,"",VLOOKUP(VLOOKUP(J946&amp;"_"&amp;K946&amp;"_"&amp;L946,[1]挑战模式!$A:$AS,14+M946,FALSE),[1]怪物!$B:$L,11,FALSE))))</f>
        <v/>
      </c>
      <c r="G946" t="str">
        <f t="shared" ca="1" si="46"/>
        <v/>
      </c>
      <c r="H946" t="str">
        <f t="shared" ca="1" si="47"/>
        <v/>
      </c>
      <c r="I946" t="str">
        <f ca="1">IF(B946="","",IF(RIGHT(VLOOKUP(J946&amp;"_"&amp;K946&amp;"_"&amp;L946,[1]挑战模式!$A:$AS,14+M946,FALSE),1)="3","EffectCreate_BossEffect;EffectCreate_MonsterShow","EffectCreate_MonsterShow"))</f>
        <v/>
      </c>
      <c r="J946" s="2">
        <v>0</v>
      </c>
      <c r="K946" s="2">
        <v>20</v>
      </c>
      <c r="L946" s="2">
        <v>5</v>
      </c>
      <c r="M946" s="2">
        <v>5</v>
      </c>
    </row>
    <row r="947" spans="2:13" x14ac:dyDescent="0.2">
      <c r="B947" t="str">
        <f ca="1">IF(ISNA(VLOOKUP(J947&amp;"_"&amp;K947&amp;"_"&amp;L947,[1]挑战模式!$A:$AS,1,FALSE)),"",IF(VLOOKUP(J947&amp;"_"&amp;K947&amp;"_"&amp;L947,[1]挑战模式!$A:$AS,14+M947,FALSE)="","","Monster_Season"&amp;J947&amp;"_Challenge"&amp;K947&amp;"_"&amp;L947&amp;"_"&amp;M947))</f>
        <v/>
      </c>
      <c r="C947" t="str">
        <f t="shared" ca="1" si="45"/>
        <v/>
      </c>
      <c r="F947" t="str">
        <f ca="1">IF(ISNA(VLOOKUP(J947&amp;"_"&amp;K947&amp;"_"&amp;L947,[1]挑战模式!$A:$AS,14+M947,FALSE)),"",IF(VLOOKUP(J947&amp;"_"&amp;K947&amp;"_"&amp;L947,[1]挑战模式!$A:$AS,14+M947,FALSE)="","",IF(VLOOKUP(VLOOKUP(J947&amp;"_"&amp;K947&amp;"_"&amp;L947,[1]挑战模式!$A:$AS,14+M947,FALSE),[1]怪物!$B:$L,11,FALSE)=0,"",VLOOKUP(VLOOKUP(J947&amp;"_"&amp;K947&amp;"_"&amp;L947,[1]挑战模式!$A:$AS,14+M947,FALSE),[1]怪物!$B:$L,11,FALSE))))</f>
        <v/>
      </c>
      <c r="G947" t="str">
        <f t="shared" ca="1" si="46"/>
        <v/>
      </c>
      <c r="H947" t="str">
        <f t="shared" ca="1" si="47"/>
        <v/>
      </c>
      <c r="I947" t="str">
        <f ca="1">IF(B947="","",IF(RIGHT(VLOOKUP(J947&amp;"_"&amp;K947&amp;"_"&amp;L947,[1]挑战模式!$A:$AS,14+M947,FALSE),1)="3","EffectCreate_BossEffect;EffectCreate_MonsterShow","EffectCreate_MonsterShow"))</f>
        <v/>
      </c>
      <c r="J947" s="2">
        <v>0</v>
      </c>
      <c r="K947" s="2">
        <v>20</v>
      </c>
      <c r="L947" s="2">
        <v>5</v>
      </c>
      <c r="M947" s="2">
        <v>6</v>
      </c>
    </row>
    <row r="948" spans="2:13" x14ac:dyDescent="0.2">
      <c r="B948" t="str">
        <f ca="1">IF(ISNA(VLOOKUP(J948&amp;"_"&amp;K948&amp;"_"&amp;L948,[1]挑战模式!$A:$AS,1,FALSE)),"",IF(VLOOKUP(J948&amp;"_"&amp;K948&amp;"_"&amp;L948,[1]挑战模式!$A:$AS,14+M948,FALSE)="","","Monster_Season"&amp;J948&amp;"_Challenge"&amp;K948&amp;"_"&amp;L948&amp;"_"&amp;M948))</f>
        <v>Monster_Season0_Challenge20_6_1</v>
      </c>
      <c r="C948" t="str">
        <f t="shared" ca="1" si="45"/>
        <v>None</v>
      </c>
      <c r="F948" t="str">
        <f ca="1">IF(ISNA(VLOOKUP(J948&amp;"_"&amp;K948&amp;"_"&amp;L948,[1]挑战模式!$A:$AS,14+M948,FALSE)),"",IF(VLOOKUP(J948&amp;"_"&amp;K948&amp;"_"&amp;L948,[1]挑战模式!$A:$AS,14+M948,FALSE)="","",IF(VLOOKUP(VLOOKUP(J948&amp;"_"&amp;K948&amp;"_"&amp;L948,[1]挑战模式!$A:$AS,14+M948,FALSE),[1]怪物!$B:$L,11,FALSE)=0,"",VLOOKUP(VLOOKUP(J948&amp;"_"&amp;K948&amp;"_"&amp;L948,[1]挑战模式!$A:$AS,14+M948,FALSE),[1]怪物!$B:$L,11,FALSE))))</f>
        <v/>
      </c>
      <c r="G948" t="str">
        <f t="shared" ca="1" si="46"/>
        <v>Unit_Monster_Season0_Challenge20_6_1</v>
      </c>
      <c r="H948" t="str">
        <f t="shared" ca="1" si="47"/>
        <v>TowerDefense_Monster1</v>
      </c>
      <c r="I948" t="str">
        <f ca="1">IF(B948="","",IF(RIGHT(VLOOKUP(J948&amp;"_"&amp;K948&amp;"_"&amp;L948,[1]挑战模式!$A:$AS,14+M948,FALSE),1)="3","EffectCreate_BossEffect;EffectCreate_MonsterShow","EffectCreate_MonsterShow"))</f>
        <v>EffectCreate_MonsterShow</v>
      </c>
      <c r="J948" s="2">
        <v>0</v>
      </c>
      <c r="K948" s="2">
        <v>20</v>
      </c>
      <c r="L948" s="2">
        <v>6</v>
      </c>
      <c r="M948" s="2">
        <v>1</v>
      </c>
    </row>
    <row r="949" spans="2:13" x14ac:dyDescent="0.2">
      <c r="B949" t="str">
        <f ca="1">IF(ISNA(VLOOKUP(J949&amp;"_"&amp;K949&amp;"_"&amp;L949,[1]挑战模式!$A:$AS,1,FALSE)),"",IF(VLOOKUP(J949&amp;"_"&amp;K949&amp;"_"&amp;L949,[1]挑战模式!$A:$AS,14+M949,FALSE)="","","Monster_Season"&amp;J949&amp;"_Challenge"&amp;K949&amp;"_"&amp;L949&amp;"_"&amp;M949))</f>
        <v>Monster_Season0_Challenge20_6_2</v>
      </c>
      <c r="C949" t="str">
        <f t="shared" ca="1" si="45"/>
        <v>None</v>
      </c>
      <c r="F949" t="str">
        <f ca="1">IF(ISNA(VLOOKUP(J949&amp;"_"&amp;K949&amp;"_"&amp;L949,[1]挑战模式!$A:$AS,14+M949,FALSE)),"",IF(VLOOKUP(J949&amp;"_"&amp;K949&amp;"_"&amp;L949,[1]挑战模式!$A:$AS,14+M949,FALSE)="","",IF(VLOOKUP(VLOOKUP(J949&amp;"_"&amp;K949&amp;"_"&amp;L949,[1]挑战模式!$A:$AS,14+M949,FALSE),[1]怪物!$B:$L,11,FALSE)=0,"",VLOOKUP(VLOOKUP(J949&amp;"_"&amp;K949&amp;"_"&amp;L949,[1]挑战模式!$A:$AS,14+M949,FALSE),[1]怪物!$B:$L,11,FALSE))))</f>
        <v/>
      </c>
      <c r="G949" t="str">
        <f t="shared" ca="1" si="46"/>
        <v>Unit_Monster_Season0_Challenge20_6_2</v>
      </c>
      <c r="H949" t="str">
        <f t="shared" ca="1" si="47"/>
        <v>TowerDefense_Monster1</v>
      </c>
      <c r="I949" t="str">
        <f ca="1">IF(B949="","",IF(RIGHT(VLOOKUP(J949&amp;"_"&amp;K949&amp;"_"&amp;L949,[1]挑战模式!$A:$AS,14+M949,FALSE),1)="3","EffectCreate_BossEffect;EffectCreate_MonsterShow","EffectCreate_MonsterShow"))</f>
        <v>EffectCreate_MonsterShow</v>
      </c>
      <c r="J949" s="2">
        <v>0</v>
      </c>
      <c r="K949" s="2">
        <v>20</v>
      </c>
      <c r="L949" s="2">
        <v>6</v>
      </c>
      <c r="M949" s="2">
        <v>2</v>
      </c>
    </row>
    <row r="950" spans="2:13" x14ac:dyDescent="0.2">
      <c r="B950" t="str">
        <f ca="1">IF(ISNA(VLOOKUP(J950&amp;"_"&amp;K950&amp;"_"&amp;L950,[1]挑战模式!$A:$AS,1,FALSE)),"",IF(VLOOKUP(J950&amp;"_"&amp;K950&amp;"_"&amp;L950,[1]挑战模式!$A:$AS,14+M950,FALSE)="","","Monster_Season"&amp;J950&amp;"_Challenge"&amp;K950&amp;"_"&amp;L950&amp;"_"&amp;M950))</f>
        <v>Monster_Season0_Challenge20_6_3</v>
      </c>
      <c r="C950" t="str">
        <f t="shared" ca="1" si="45"/>
        <v>None</v>
      </c>
      <c r="F950" t="str">
        <f ca="1">IF(ISNA(VLOOKUP(J950&amp;"_"&amp;K950&amp;"_"&amp;L950,[1]挑战模式!$A:$AS,14+M950,FALSE)),"",IF(VLOOKUP(J950&amp;"_"&amp;K950&amp;"_"&amp;L950,[1]挑战模式!$A:$AS,14+M950,FALSE)="","",IF(VLOOKUP(VLOOKUP(J950&amp;"_"&amp;K950&amp;"_"&amp;L950,[1]挑战模式!$A:$AS,14+M950,FALSE),[1]怪物!$B:$L,11,FALSE)=0,"",VLOOKUP(VLOOKUP(J950&amp;"_"&amp;K950&amp;"_"&amp;L950,[1]挑战模式!$A:$AS,14+M950,FALSE),[1]怪物!$B:$L,11,FALSE))))</f>
        <v/>
      </c>
      <c r="G950" t="str">
        <f t="shared" ca="1" si="46"/>
        <v>Unit_Monster_Season0_Challenge20_6_3</v>
      </c>
      <c r="H950" t="str">
        <f t="shared" ca="1" si="47"/>
        <v>TowerDefense_Monster1</v>
      </c>
      <c r="I950" t="str">
        <f ca="1">IF(B950="","",IF(RIGHT(VLOOKUP(J950&amp;"_"&amp;K950&amp;"_"&amp;L950,[1]挑战模式!$A:$AS,14+M950,FALSE),1)="3","EffectCreate_BossEffect;EffectCreate_MonsterShow","EffectCreate_MonsterShow"))</f>
        <v>EffectCreate_MonsterShow</v>
      </c>
      <c r="J950" s="2">
        <v>0</v>
      </c>
      <c r="K950" s="2">
        <v>20</v>
      </c>
      <c r="L950" s="2">
        <v>6</v>
      </c>
      <c r="M950" s="2">
        <v>3</v>
      </c>
    </row>
    <row r="951" spans="2:13" x14ac:dyDescent="0.2">
      <c r="B951" t="str">
        <f ca="1">IF(ISNA(VLOOKUP(J951&amp;"_"&amp;K951&amp;"_"&amp;L951,[1]挑战模式!$A:$AS,1,FALSE)),"",IF(VLOOKUP(J951&amp;"_"&amp;K951&amp;"_"&amp;L951,[1]挑战模式!$A:$AS,14+M951,FALSE)="","","Monster_Season"&amp;J951&amp;"_Challenge"&amp;K951&amp;"_"&amp;L951&amp;"_"&amp;M951))</f>
        <v>Monster_Season0_Challenge20_6_4</v>
      </c>
      <c r="C951" t="str">
        <f t="shared" ca="1" si="45"/>
        <v>None</v>
      </c>
      <c r="F951" t="str">
        <f ca="1">IF(ISNA(VLOOKUP(J951&amp;"_"&amp;K951&amp;"_"&amp;L951,[1]挑战模式!$A:$AS,14+M951,FALSE)),"",IF(VLOOKUP(J951&amp;"_"&amp;K951&amp;"_"&amp;L951,[1]挑战模式!$A:$AS,14+M951,FALSE)="","",IF(VLOOKUP(VLOOKUP(J951&amp;"_"&amp;K951&amp;"_"&amp;L951,[1]挑战模式!$A:$AS,14+M951,FALSE),[1]怪物!$B:$L,11,FALSE)=0,"",VLOOKUP(VLOOKUP(J951&amp;"_"&amp;K951&amp;"_"&amp;L951,[1]挑战模式!$A:$AS,14+M951,FALSE),[1]怪物!$B:$L,11,FALSE))))</f>
        <v/>
      </c>
      <c r="G951" t="str">
        <f t="shared" ca="1" si="46"/>
        <v>Unit_Monster_Season0_Challenge20_6_4</v>
      </c>
      <c r="H951" t="str">
        <f t="shared" ca="1" si="47"/>
        <v>TowerDefense_Monster1</v>
      </c>
      <c r="I951" t="str">
        <f ca="1">IF(B951="","",IF(RIGHT(VLOOKUP(J951&amp;"_"&amp;K951&amp;"_"&amp;L951,[1]挑战模式!$A:$AS,14+M951,FALSE),1)="3","EffectCreate_BossEffect;EffectCreate_MonsterShow","EffectCreate_MonsterShow"))</f>
        <v>EffectCreate_MonsterShow</v>
      </c>
      <c r="J951" s="2">
        <v>0</v>
      </c>
      <c r="K951" s="2">
        <v>20</v>
      </c>
      <c r="L951" s="2">
        <v>6</v>
      </c>
      <c r="M951" s="2">
        <v>4</v>
      </c>
    </row>
    <row r="952" spans="2:13" x14ac:dyDescent="0.2">
      <c r="B952" t="str">
        <f ca="1">IF(ISNA(VLOOKUP(J952&amp;"_"&amp;K952&amp;"_"&amp;L952,[1]挑战模式!$A:$AS,1,FALSE)),"",IF(VLOOKUP(J952&amp;"_"&amp;K952&amp;"_"&amp;L952,[1]挑战模式!$A:$AS,14+M952,FALSE)="","","Monster_Season"&amp;J952&amp;"_Challenge"&amp;K952&amp;"_"&amp;L952&amp;"_"&amp;M952))</f>
        <v/>
      </c>
      <c r="C952" t="str">
        <f t="shared" ca="1" si="45"/>
        <v/>
      </c>
      <c r="F952" t="str">
        <f ca="1">IF(ISNA(VLOOKUP(J952&amp;"_"&amp;K952&amp;"_"&amp;L952,[1]挑战模式!$A:$AS,14+M952,FALSE)),"",IF(VLOOKUP(J952&amp;"_"&amp;K952&amp;"_"&amp;L952,[1]挑战模式!$A:$AS,14+M952,FALSE)="","",IF(VLOOKUP(VLOOKUP(J952&amp;"_"&amp;K952&amp;"_"&amp;L952,[1]挑战模式!$A:$AS,14+M952,FALSE),[1]怪物!$B:$L,11,FALSE)=0,"",VLOOKUP(VLOOKUP(J952&amp;"_"&amp;K952&amp;"_"&amp;L952,[1]挑战模式!$A:$AS,14+M952,FALSE),[1]怪物!$B:$L,11,FALSE))))</f>
        <v/>
      </c>
      <c r="G952" t="str">
        <f t="shared" ca="1" si="46"/>
        <v/>
      </c>
      <c r="H952" t="str">
        <f t="shared" ca="1" si="47"/>
        <v/>
      </c>
      <c r="I952" t="str">
        <f ca="1">IF(B952="","",IF(RIGHT(VLOOKUP(J952&amp;"_"&amp;K952&amp;"_"&amp;L952,[1]挑战模式!$A:$AS,14+M952,FALSE),1)="3","EffectCreate_BossEffect;EffectCreate_MonsterShow","EffectCreate_MonsterShow"))</f>
        <v/>
      </c>
      <c r="J952" s="2">
        <v>0</v>
      </c>
      <c r="K952" s="2">
        <v>20</v>
      </c>
      <c r="L952" s="2">
        <v>6</v>
      </c>
      <c r="M952" s="2">
        <v>5</v>
      </c>
    </row>
    <row r="953" spans="2:13" x14ac:dyDescent="0.2">
      <c r="B953" t="str">
        <f ca="1">IF(ISNA(VLOOKUP(J953&amp;"_"&amp;K953&amp;"_"&amp;L953,[1]挑战模式!$A:$AS,1,FALSE)),"",IF(VLOOKUP(J953&amp;"_"&amp;K953&amp;"_"&amp;L953,[1]挑战模式!$A:$AS,14+M953,FALSE)="","","Monster_Season"&amp;J953&amp;"_Challenge"&amp;K953&amp;"_"&amp;L953&amp;"_"&amp;M953))</f>
        <v/>
      </c>
      <c r="C953" t="str">
        <f t="shared" ca="1" si="45"/>
        <v/>
      </c>
      <c r="F953" t="str">
        <f ca="1">IF(ISNA(VLOOKUP(J953&amp;"_"&amp;K953&amp;"_"&amp;L953,[1]挑战模式!$A:$AS,14+M953,FALSE)),"",IF(VLOOKUP(J953&amp;"_"&amp;K953&amp;"_"&amp;L953,[1]挑战模式!$A:$AS,14+M953,FALSE)="","",IF(VLOOKUP(VLOOKUP(J953&amp;"_"&amp;K953&amp;"_"&amp;L953,[1]挑战模式!$A:$AS,14+M953,FALSE),[1]怪物!$B:$L,11,FALSE)=0,"",VLOOKUP(VLOOKUP(J953&amp;"_"&amp;K953&amp;"_"&amp;L953,[1]挑战模式!$A:$AS,14+M953,FALSE),[1]怪物!$B:$L,11,FALSE))))</f>
        <v/>
      </c>
      <c r="G953" t="str">
        <f t="shared" ca="1" si="46"/>
        <v/>
      </c>
      <c r="H953" t="str">
        <f t="shared" ca="1" si="47"/>
        <v/>
      </c>
      <c r="I953" t="str">
        <f ca="1">IF(B953="","",IF(RIGHT(VLOOKUP(J953&amp;"_"&amp;K953&amp;"_"&amp;L953,[1]挑战模式!$A:$AS,14+M953,FALSE),1)="3","EffectCreate_BossEffect;EffectCreate_MonsterShow","EffectCreate_MonsterShow"))</f>
        <v/>
      </c>
      <c r="J953" s="2">
        <v>0</v>
      </c>
      <c r="K953" s="2">
        <v>20</v>
      </c>
      <c r="L953" s="2">
        <v>6</v>
      </c>
      <c r="M953" s="2">
        <v>6</v>
      </c>
    </row>
    <row r="954" spans="2:13" x14ac:dyDescent="0.2">
      <c r="B954" t="str">
        <f ca="1">IF(ISNA(VLOOKUP(J954&amp;"_"&amp;K954&amp;"_"&amp;L954,[1]挑战模式!$A:$AS,1,FALSE)),"",IF(VLOOKUP(J954&amp;"_"&amp;K954&amp;"_"&amp;L954,[1]挑战模式!$A:$AS,14+M954,FALSE)="","","Monster_Season"&amp;J954&amp;"_Challenge"&amp;K954&amp;"_"&amp;L954&amp;"_"&amp;M954))</f>
        <v>Monster_Season0_Challenge20_7_1</v>
      </c>
      <c r="C954" t="str">
        <f t="shared" ca="1" si="45"/>
        <v>None</v>
      </c>
      <c r="F954" t="str">
        <f ca="1">IF(ISNA(VLOOKUP(J954&amp;"_"&amp;K954&amp;"_"&amp;L954,[1]挑战模式!$A:$AS,14+M954,FALSE)),"",IF(VLOOKUP(J954&amp;"_"&amp;K954&amp;"_"&amp;L954,[1]挑战模式!$A:$AS,14+M954,FALSE)="","",IF(VLOOKUP(VLOOKUP(J954&amp;"_"&amp;K954&amp;"_"&amp;L954,[1]挑战模式!$A:$AS,14+M954,FALSE),[1]怪物!$B:$L,11,FALSE)=0,"",VLOOKUP(VLOOKUP(J954&amp;"_"&amp;K954&amp;"_"&amp;L954,[1]挑战模式!$A:$AS,14+M954,FALSE),[1]怪物!$B:$L,11,FALSE))))</f>
        <v/>
      </c>
      <c r="G954" t="str">
        <f t="shared" ca="1" si="46"/>
        <v>Unit_Monster_Season0_Challenge20_7_1</v>
      </c>
      <c r="H954" t="str">
        <f t="shared" ca="1" si="47"/>
        <v>TowerDefense_Monster1</v>
      </c>
      <c r="I954" t="str">
        <f ca="1">IF(B954="","",IF(RIGHT(VLOOKUP(J954&amp;"_"&amp;K954&amp;"_"&amp;L954,[1]挑战模式!$A:$AS,14+M954,FALSE),1)="3","EffectCreate_BossEffect;EffectCreate_MonsterShow","EffectCreate_MonsterShow"))</f>
        <v>EffectCreate_MonsterShow</v>
      </c>
      <c r="J954" s="2">
        <v>0</v>
      </c>
      <c r="K954" s="2">
        <v>20</v>
      </c>
      <c r="L954" s="2">
        <v>7</v>
      </c>
      <c r="M954" s="2">
        <v>1</v>
      </c>
    </row>
    <row r="955" spans="2:13" x14ac:dyDescent="0.2">
      <c r="B955" t="str">
        <f ca="1">IF(ISNA(VLOOKUP(J955&amp;"_"&amp;K955&amp;"_"&amp;L955,[1]挑战模式!$A:$AS,1,FALSE)),"",IF(VLOOKUP(J955&amp;"_"&amp;K955&amp;"_"&amp;L955,[1]挑战模式!$A:$AS,14+M955,FALSE)="","","Monster_Season"&amp;J955&amp;"_Challenge"&amp;K955&amp;"_"&amp;L955&amp;"_"&amp;M955))</f>
        <v>Monster_Season0_Challenge20_7_2</v>
      </c>
      <c r="C955" t="str">
        <f t="shared" ca="1" si="45"/>
        <v>None</v>
      </c>
      <c r="F955" t="str">
        <f ca="1">IF(ISNA(VLOOKUP(J955&amp;"_"&amp;K955&amp;"_"&amp;L955,[1]挑战模式!$A:$AS,14+M955,FALSE)),"",IF(VLOOKUP(J955&amp;"_"&amp;K955&amp;"_"&amp;L955,[1]挑战模式!$A:$AS,14+M955,FALSE)="","",IF(VLOOKUP(VLOOKUP(J955&amp;"_"&amp;K955&amp;"_"&amp;L955,[1]挑战模式!$A:$AS,14+M955,FALSE),[1]怪物!$B:$L,11,FALSE)=0,"",VLOOKUP(VLOOKUP(J955&amp;"_"&amp;K955&amp;"_"&amp;L955,[1]挑战模式!$A:$AS,14+M955,FALSE),[1]怪物!$B:$L,11,FALSE))))</f>
        <v/>
      </c>
      <c r="G955" t="str">
        <f t="shared" ca="1" si="46"/>
        <v>Unit_Monster_Season0_Challenge20_7_2</v>
      </c>
      <c r="H955" t="str">
        <f t="shared" ca="1" si="47"/>
        <v>TowerDefense_Monster1</v>
      </c>
      <c r="I955" t="str">
        <f ca="1">IF(B955="","",IF(RIGHT(VLOOKUP(J955&amp;"_"&amp;K955&amp;"_"&amp;L955,[1]挑战模式!$A:$AS,14+M955,FALSE),1)="3","EffectCreate_BossEffect;EffectCreate_MonsterShow","EffectCreate_MonsterShow"))</f>
        <v>EffectCreate_MonsterShow</v>
      </c>
      <c r="J955" s="2">
        <v>0</v>
      </c>
      <c r="K955" s="2">
        <v>20</v>
      </c>
      <c r="L955" s="2">
        <v>7</v>
      </c>
      <c r="M955" s="2">
        <v>2</v>
      </c>
    </row>
    <row r="956" spans="2:13" x14ac:dyDescent="0.2">
      <c r="B956" t="str">
        <f ca="1">IF(ISNA(VLOOKUP(J956&amp;"_"&amp;K956&amp;"_"&amp;L956,[1]挑战模式!$A:$AS,1,FALSE)),"",IF(VLOOKUP(J956&amp;"_"&amp;K956&amp;"_"&amp;L956,[1]挑战模式!$A:$AS,14+M956,FALSE)="","","Monster_Season"&amp;J956&amp;"_Challenge"&amp;K956&amp;"_"&amp;L956&amp;"_"&amp;M956))</f>
        <v>Monster_Season0_Challenge20_7_3</v>
      </c>
      <c r="C956" t="str">
        <f t="shared" ca="1" si="45"/>
        <v>None</v>
      </c>
      <c r="F956" t="str">
        <f ca="1">IF(ISNA(VLOOKUP(J956&amp;"_"&amp;K956&amp;"_"&amp;L956,[1]挑战模式!$A:$AS,14+M956,FALSE)),"",IF(VLOOKUP(J956&amp;"_"&amp;K956&amp;"_"&amp;L956,[1]挑战模式!$A:$AS,14+M956,FALSE)="","",IF(VLOOKUP(VLOOKUP(J956&amp;"_"&amp;K956&amp;"_"&amp;L956,[1]挑战模式!$A:$AS,14+M956,FALSE),[1]怪物!$B:$L,11,FALSE)=0,"",VLOOKUP(VLOOKUP(J956&amp;"_"&amp;K956&amp;"_"&amp;L956,[1]挑战模式!$A:$AS,14+M956,FALSE),[1]怪物!$B:$L,11,FALSE))))</f>
        <v/>
      </c>
      <c r="G956" t="str">
        <f t="shared" ca="1" si="46"/>
        <v>Unit_Monster_Season0_Challenge20_7_3</v>
      </c>
      <c r="H956" t="str">
        <f t="shared" ca="1" si="47"/>
        <v>TowerDefense_Monster1</v>
      </c>
      <c r="I956" t="str">
        <f ca="1">IF(B956="","",IF(RIGHT(VLOOKUP(J956&amp;"_"&amp;K956&amp;"_"&amp;L956,[1]挑战模式!$A:$AS,14+M956,FALSE),1)="3","EffectCreate_BossEffect;EffectCreate_MonsterShow","EffectCreate_MonsterShow"))</f>
        <v>EffectCreate_MonsterShow</v>
      </c>
      <c r="J956" s="2">
        <v>0</v>
      </c>
      <c r="K956" s="2">
        <v>20</v>
      </c>
      <c r="L956" s="2">
        <v>7</v>
      </c>
      <c r="M956" s="2">
        <v>3</v>
      </c>
    </row>
    <row r="957" spans="2:13" x14ac:dyDescent="0.2">
      <c r="B957" t="str">
        <f ca="1">IF(ISNA(VLOOKUP(J957&amp;"_"&amp;K957&amp;"_"&amp;L957,[1]挑战模式!$A:$AS,1,FALSE)),"",IF(VLOOKUP(J957&amp;"_"&amp;K957&amp;"_"&amp;L957,[1]挑战模式!$A:$AS,14+M957,FALSE)="","","Monster_Season"&amp;J957&amp;"_Challenge"&amp;K957&amp;"_"&amp;L957&amp;"_"&amp;M957))</f>
        <v>Monster_Season0_Challenge20_7_4</v>
      </c>
      <c r="C957" t="str">
        <f t="shared" ca="1" si="45"/>
        <v>None</v>
      </c>
      <c r="F957" t="str">
        <f ca="1">IF(ISNA(VLOOKUP(J957&amp;"_"&amp;K957&amp;"_"&amp;L957,[1]挑战模式!$A:$AS,14+M957,FALSE)),"",IF(VLOOKUP(J957&amp;"_"&amp;K957&amp;"_"&amp;L957,[1]挑战模式!$A:$AS,14+M957,FALSE)="","",IF(VLOOKUP(VLOOKUP(J957&amp;"_"&amp;K957&amp;"_"&amp;L957,[1]挑战模式!$A:$AS,14+M957,FALSE),[1]怪物!$B:$L,11,FALSE)=0,"",VLOOKUP(VLOOKUP(J957&amp;"_"&amp;K957&amp;"_"&amp;L957,[1]挑战模式!$A:$AS,14+M957,FALSE),[1]怪物!$B:$L,11,FALSE))))</f>
        <v/>
      </c>
      <c r="G957" t="str">
        <f t="shared" ca="1" si="46"/>
        <v>Unit_Monster_Season0_Challenge20_7_4</v>
      </c>
      <c r="H957" t="str">
        <f t="shared" ca="1" si="47"/>
        <v>TowerDefense_Monster1</v>
      </c>
      <c r="I957" t="str">
        <f ca="1">IF(B957="","",IF(RIGHT(VLOOKUP(J957&amp;"_"&amp;K957&amp;"_"&amp;L957,[1]挑战模式!$A:$AS,14+M957,FALSE),1)="3","EffectCreate_BossEffect;EffectCreate_MonsterShow","EffectCreate_MonsterShow"))</f>
        <v>EffectCreate_MonsterShow</v>
      </c>
      <c r="J957" s="2">
        <v>0</v>
      </c>
      <c r="K957" s="2">
        <v>20</v>
      </c>
      <c r="L957" s="2">
        <v>7</v>
      </c>
      <c r="M957" s="2">
        <v>4</v>
      </c>
    </row>
    <row r="958" spans="2:13" x14ac:dyDescent="0.2">
      <c r="B958" t="str">
        <f ca="1">IF(ISNA(VLOOKUP(J958&amp;"_"&amp;K958&amp;"_"&amp;L958,[1]挑战模式!$A:$AS,1,FALSE)),"",IF(VLOOKUP(J958&amp;"_"&amp;K958&amp;"_"&amp;L958,[1]挑战模式!$A:$AS,14+M958,FALSE)="","","Monster_Season"&amp;J958&amp;"_Challenge"&amp;K958&amp;"_"&amp;L958&amp;"_"&amp;M958))</f>
        <v/>
      </c>
      <c r="C958" t="str">
        <f t="shared" ca="1" si="45"/>
        <v/>
      </c>
      <c r="F958" t="str">
        <f ca="1">IF(ISNA(VLOOKUP(J958&amp;"_"&amp;K958&amp;"_"&amp;L958,[1]挑战模式!$A:$AS,14+M958,FALSE)),"",IF(VLOOKUP(J958&amp;"_"&amp;K958&amp;"_"&amp;L958,[1]挑战模式!$A:$AS,14+M958,FALSE)="","",IF(VLOOKUP(VLOOKUP(J958&amp;"_"&amp;K958&amp;"_"&amp;L958,[1]挑战模式!$A:$AS,14+M958,FALSE),[1]怪物!$B:$L,11,FALSE)=0,"",VLOOKUP(VLOOKUP(J958&amp;"_"&amp;K958&amp;"_"&amp;L958,[1]挑战模式!$A:$AS,14+M958,FALSE),[1]怪物!$B:$L,11,FALSE))))</f>
        <v/>
      </c>
      <c r="G958" t="str">
        <f t="shared" ca="1" si="46"/>
        <v/>
      </c>
      <c r="H958" t="str">
        <f t="shared" ca="1" si="47"/>
        <v/>
      </c>
      <c r="I958" t="str">
        <f ca="1">IF(B958="","",IF(RIGHT(VLOOKUP(J958&amp;"_"&amp;K958&amp;"_"&amp;L958,[1]挑战模式!$A:$AS,14+M958,FALSE),1)="3","EffectCreate_BossEffect;EffectCreate_MonsterShow","EffectCreate_MonsterShow"))</f>
        <v/>
      </c>
      <c r="J958" s="2">
        <v>0</v>
      </c>
      <c r="K958" s="2">
        <v>20</v>
      </c>
      <c r="L958" s="2">
        <v>7</v>
      </c>
      <c r="M958" s="2">
        <v>5</v>
      </c>
    </row>
    <row r="959" spans="2:13" x14ac:dyDescent="0.2">
      <c r="B959" t="str">
        <f ca="1">IF(ISNA(VLOOKUP(J959&amp;"_"&amp;K959&amp;"_"&amp;L959,[1]挑战模式!$A:$AS,1,FALSE)),"",IF(VLOOKUP(J959&amp;"_"&amp;K959&amp;"_"&amp;L959,[1]挑战模式!$A:$AS,14+M959,FALSE)="","","Monster_Season"&amp;J959&amp;"_Challenge"&amp;K959&amp;"_"&amp;L959&amp;"_"&amp;M959))</f>
        <v/>
      </c>
      <c r="C959" t="str">
        <f t="shared" ca="1" si="45"/>
        <v/>
      </c>
      <c r="F959" t="str">
        <f ca="1">IF(ISNA(VLOOKUP(J959&amp;"_"&amp;K959&amp;"_"&amp;L959,[1]挑战模式!$A:$AS,14+M959,FALSE)),"",IF(VLOOKUP(J959&amp;"_"&amp;K959&amp;"_"&amp;L959,[1]挑战模式!$A:$AS,14+M959,FALSE)="","",IF(VLOOKUP(VLOOKUP(J959&amp;"_"&amp;K959&amp;"_"&amp;L959,[1]挑战模式!$A:$AS,14+M959,FALSE),[1]怪物!$B:$L,11,FALSE)=0,"",VLOOKUP(VLOOKUP(J959&amp;"_"&amp;K959&amp;"_"&amp;L959,[1]挑战模式!$A:$AS,14+M959,FALSE),[1]怪物!$B:$L,11,FALSE))))</f>
        <v/>
      </c>
      <c r="G959" t="str">
        <f t="shared" ca="1" si="46"/>
        <v/>
      </c>
      <c r="H959" t="str">
        <f t="shared" ca="1" si="47"/>
        <v/>
      </c>
      <c r="I959" t="str">
        <f ca="1">IF(B959="","",IF(RIGHT(VLOOKUP(J959&amp;"_"&amp;K959&amp;"_"&amp;L959,[1]挑战模式!$A:$AS,14+M959,FALSE),1)="3","EffectCreate_BossEffect;EffectCreate_MonsterShow","EffectCreate_MonsterShow"))</f>
        <v/>
      </c>
      <c r="J959" s="2">
        <v>0</v>
      </c>
      <c r="K959" s="2">
        <v>20</v>
      </c>
      <c r="L959" s="2">
        <v>7</v>
      </c>
      <c r="M959" s="2">
        <v>6</v>
      </c>
    </row>
    <row r="960" spans="2:13" x14ac:dyDescent="0.2">
      <c r="B960" t="str">
        <f ca="1">IF(ISNA(VLOOKUP(J960&amp;"_"&amp;K960&amp;"_"&amp;L960,[1]挑战模式!$A:$AS,1,FALSE)),"",IF(VLOOKUP(J960&amp;"_"&amp;K960&amp;"_"&amp;L960,[1]挑战模式!$A:$AS,14+M960,FALSE)="","","Monster_Season"&amp;J960&amp;"_Challenge"&amp;K960&amp;"_"&amp;L960&amp;"_"&amp;M960))</f>
        <v>Monster_Season0_Challenge20_8_1</v>
      </c>
      <c r="C960" t="str">
        <f t="shared" ca="1" si="45"/>
        <v>None</v>
      </c>
      <c r="F960" t="str">
        <f ca="1">IF(ISNA(VLOOKUP(J960&amp;"_"&amp;K960&amp;"_"&amp;L960,[1]挑战模式!$A:$AS,14+M960,FALSE)),"",IF(VLOOKUP(J960&amp;"_"&amp;K960&amp;"_"&amp;L960,[1]挑战模式!$A:$AS,14+M960,FALSE)="","",IF(VLOOKUP(VLOOKUP(J960&amp;"_"&amp;K960&amp;"_"&amp;L960,[1]挑战模式!$A:$AS,14+M960,FALSE),[1]怪物!$B:$L,11,FALSE)=0,"",VLOOKUP(VLOOKUP(J960&amp;"_"&amp;K960&amp;"_"&amp;L960,[1]挑战模式!$A:$AS,14+M960,FALSE),[1]怪物!$B:$L,11,FALSE))))</f>
        <v/>
      </c>
      <c r="G960" t="str">
        <f t="shared" ca="1" si="46"/>
        <v>Unit_Monster_Season0_Challenge20_8_1</v>
      </c>
      <c r="H960" t="str">
        <f t="shared" ca="1" si="47"/>
        <v>TowerDefense_Monster1</v>
      </c>
      <c r="I960" t="str">
        <f ca="1">IF(B960="","",IF(RIGHT(VLOOKUP(J960&amp;"_"&amp;K960&amp;"_"&amp;L960,[1]挑战模式!$A:$AS,14+M960,FALSE),1)="3","EffectCreate_BossEffect;EffectCreate_MonsterShow","EffectCreate_MonsterShow"))</f>
        <v>EffectCreate_MonsterShow</v>
      </c>
      <c r="J960" s="2">
        <v>0</v>
      </c>
      <c r="K960" s="2">
        <v>20</v>
      </c>
      <c r="L960" s="2">
        <v>8</v>
      </c>
      <c r="M960" s="2">
        <v>1</v>
      </c>
    </row>
    <row r="961" spans="2:13" x14ac:dyDescent="0.2">
      <c r="B961" t="str">
        <f ca="1">IF(ISNA(VLOOKUP(J961&amp;"_"&amp;K961&amp;"_"&amp;L961,[1]挑战模式!$A:$AS,1,FALSE)),"",IF(VLOOKUP(J961&amp;"_"&amp;K961&amp;"_"&amp;L961,[1]挑战模式!$A:$AS,14+M961,FALSE)="","","Monster_Season"&amp;J961&amp;"_Challenge"&amp;K961&amp;"_"&amp;L961&amp;"_"&amp;M961))</f>
        <v>Monster_Season0_Challenge20_8_2</v>
      </c>
      <c r="C961" t="str">
        <f t="shared" ca="1" si="45"/>
        <v>None</v>
      </c>
      <c r="F961" t="str">
        <f ca="1">IF(ISNA(VLOOKUP(J961&amp;"_"&amp;K961&amp;"_"&amp;L961,[1]挑战模式!$A:$AS,14+M961,FALSE)),"",IF(VLOOKUP(J961&amp;"_"&amp;K961&amp;"_"&amp;L961,[1]挑战模式!$A:$AS,14+M961,FALSE)="","",IF(VLOOKUP(VLOOKUP(J961&amp;"_"&amp;K961&amp;"_"&amp;L961,[1]挑战模式!$A:$AS,14+M961,FALSE),[1]怪物!$B:$L,11,FALSE)=0,"",VLOOKUP(VLOOKUP(J961&amp;"_"&amp;K961&amp;"_"&amp;L961,[1]挑战模式!$A:$AS,14+M961,FALSE),[1]怪物!$B:$L,11,FALSE))))</f>
        <v/>
      </c>
      <c r="G961" t="str">
        <f t="shared" ca="1" si="46"/>
        <v>Unit_Monster_Season0_Challenge20_8_2</v>
      </c>
      <c r="H961" t="str">
        <f t="shared" ca="1" si="47"/>
        <v>TowerDefense_Monster1</v>
      </c>
      <c r="I961" t="str">
        <f ca="1">IF(B961="","",IF(RIGHT(VLOOKUP(J961&amp;"_"&amp;K961&amp;"_"&amp;L961,[1]挑战模式!$A:$AS,14+M961,FALSE),1)="3","EffectCreate_BossEffect;EffectCreate_MonsterShow","EffectCreate_MonsterShow"))</f>
        <v>EffectCreate_MonsterShow</v>
      </c>
      <c r="J961" s="2">
        <v>0</v>
      </c>
      <c r="K961" s="2">
        <v>20</v>
      </c>
      <c r="L961" s="2">
        <v>8</v>
      </c>
      <c r="M961" s="2">
        <v>2</v>
      </c>
    </row>
    <row r="962" spans="2:13" x14ac:dyDescent="0.2">
      <c r="B962" t="str">
        <f ca="1">IF(ISNA(VLOOKUP(J962&amp;"_"&amp;K962&amp;"_"&amp;L962,[1]挑战模式!$A:$AS,1,FALSE)),"",IF(VLOOKUP(J962&amp;"_"&amp;K962&amp;"_"&amp;L962,[1]挑战模式!$A:$AS,14+M962,FALSE)="","","Monster_Season"&amp;J962&amp;"_Challenge"&amp;K962&amp;"_"&amp;L962&amp;"_"&amp;M962))</f>
        <v>Monster_Season0_Challenge20_8_3</v>
      </c>
      <c r="C962" t="str">
        <f t="shared" ca="1" si="45"/>
        <v>None</v>
      </c>
      <c r="F962" t="str">
        <f ca="1">IF(ISNA(VLOOKUP(J962&amp;"_"&amp;K962&amp;"_"&amp;L962,[1]挑战模式!$A:$AS,14+M962,FALSE)),"",IF(VLOOKUP(J962&amp;"_"&amp;K962&amp;"_"&amp;L962,[1]挑战模式!$A:$AS,14+M962,FALSE)="","",IF(VLOOKUP(VLOOKUP(J962&amp;"_"&amp;K962&amp;"_"&amp;L962,[1]挑战模式!$A:$AS,14+M962,FALSE),[1]怪物!$B:$L,11,FALSE)=0,"",VLOOKUP(VLOOKUP(J962&amp;"_"&amp;K962&amp;"_"&amp;L962,[1]挑战模式!$A:$AS,14+M962,FALSE),[1]怪物!$B:$L,11,FALSE))))</f>
        <v/>
      </c>
      <c r="G962" t="str">
        <f t="shared" ca="1" si="46"/>
        <v>Unit_Monster_Season0_Challenge20_8_3</v>
      </c>
      <c r="H962" t="str">
        <f t="shared" ca="1" si="47"/>
        <v>TowerDefense_Monster1</v>
      </c>
      <c r="I962" t="str">
        <f ca="1">IF(B962="","",IF(RIGHT(VLOOKUP(J962&amp;"_"&amp;K962&amp;"_"&amp;L962,[1]挑战模式!$A:$AS,14+M962,FALSE),1)="3","EffectCreate_BossEffect;EffectCreate_MonsterShow","EffectCreate_MonsterShow"))</f>
        <v>EffectCreate_MonsterShow</v>
      </c>
      <c r="J962" s="2">
        <v>0</v>
      </c>
      <c r="K962" s="2">
        <v>20</v>
      </c>
      <c r="L962" s="2">
        <v>8</v>
      </c>
      <c r="M962" s="2">
        <v>3</v>
      </c>
    </row>
    <row r="963" spans="2:13" x14ac:dyDescent="0.2">
      <c r="B963" t="str">
        <f ca="1">IF(ISNA(VLOOKUP(J963&amp;"_"&amp;K963&amp;"_"&amp;L963,[1]挑战模式!$A:$AS,1,FALSE)),"",IF(VLOOKUP(J963&amp;"_"&amp;K963&amp;"_"&amp;L963,[1]挑战模式!$A:$AS,14+M963,FALSE)="","","Monster_Season"&amp;J963&amp;"_Challenge"&amp;K963&amp;"_"&amp;L963&amp;"_"&amp;M963))</f>
        <v>Monster_Season0_Challenge20_8_4</v>
      </c>
      <c r="C963" t="str">
        <f t="shared" ca="1" si="45"/>
        <v>None</v>
      </c>
      <c r="F963" t="str">
        <f ca="1">IF(ISNA(VLOOKUP(J963&amp;"_"&amp;K963&amp;"_"&amp;L963,[1]挑战模式!$A:$AS,14+M963,FALSE)),"",IF(VLOOKUP(J963&amp;"_"&amp;K963&amp;"_"&amp;L963,[1]挑战模式!$A:$AS,14+M963,FALSE)="","",IF(VLOOKUP(VLOOKUP(J963&amp;"_"&amp;K963&amp;"_"&amp;L963,[1]挑战模式!$A:$AS,14+M963,FALSE),[1]怪物!$B:$L,11,FALSE)=0,"",VLOOKUP(VLOOKUP(J963&amp;"_"&amp;K963&amp;"_"&amp;L963,[1]挑战模式!$A:$AS,14+M963,FALSE),[1]怪物!$B:$L,11,FALSE))))</f>
        <v/>
      </c>
      <c r="G963" t="str">
        <f t="shared" ca="1" si="46"/>
        <v>Unit_Monster_Season0_Challenge20_8_4</v>
      </c>
      <c r="H963" t="str">
        <f t="shared" ca="1" si="47"/>
        <v>TowerDefense_Monster1</v>
      </c>
      <c r="I963" t="str">
        <f ca="1">IF(B963="","",IF(RIGHT(VLOOKUP(J963&amp;"_"&amp;K963&amp;"_"&amp;L963,[1]挑战模式!$A:$AS,14+M963,FALSE),1)="3","EffectCreate_BossEffect;EffectCreate_MonsterShow","EffectCreate_MonsterShow"))</f>
        <v>EffectCreate_MonsterShow</v>
      </c>
      <c r="J963" s="2">
        <v>0</v>
      </c>
      <c r="K963" s="2">
        <v>20</v>
      </c>
      <c r="L963" s="2">
        <v>8</v>
      </c>
      <c r="M963" s="2">
        <v>4</v>
      </c>
    </row>
    <row r="964" spans="2:13" x14ac:dyDescent="0.2">
      <c r="B964" t="str">
        <f ca="1">IF(ISNA(VLOOKUP(J964&amp;"_"&amp;K964&amp;"_"&amp;L964,[1]挑战模式!$A:$AS,1,FALSE)),"",IF(VLOOKUP(J964&amp;"_"&amp;K964&amp;"_"&amp;L964,[1]挑战模式!$A:$AS,14+M964,FALSE)="","","Monster_Season"&amp;J964&amp;"_Challenge"&amp;K964&amp;"_"&amp;L964&amp;"_"&amp;M964))</f>
        <v>Monster_Season0_Challenge20_8_5</v>
      </c>
      <c r="C964" t="str">
        <f t="shared" ca="1" si="45"/>
        <v>None</v>
      </c>
      <c r="F964" t="str">
        <f ca="1">IF(ISNA(VLOOKUP(J964&amp;"_"&amp;K964&amp;"_"&amp;L964,[1]挑战模式!$A:$AS,14+M964,FALSE)),"",IF(VLOOKUP(J964&amp;"_"&amp;K964&amp;"_"&amp;L964,[1]挑战模式!$A:$AS,14+M964,FALSE)="","",IF(VLOOKUP(VLOOKUP(J964&amp;"_"&amp;K964&amp;"_"&amp;L964,[1]挑战模式!$A:$AS,14+M964,FALSE),[1]怪物!$B:$L,11,FALSE)=0,"",VLOOKUP(VLOOKUP(J964&amp;"_"&amp;K964&amp;"_"&amp;L964,[1]挑战模式!$A:$AS,14+M964,FALSE),[1]怪物!$B:$L,11,FALSE))))</f>
        <v/>
      </c>
      <c r="G964" t="str">
        <f t="shared" ca="1" si="46"/>
        <v>Unit_Monster_Season0_Challenge20_8_5</v>
      </c>
      <c r="H964" t="str">
        <f t="shared" ca="1" si="47"/>
        <v>TowerDefense_Monster1</v>
      </c>
      <c r="I964" t="str">
        <f ca="1">IF(B964="","",IF(RIGHT(VLOOKUP(J964&amp;"_"&amp;K964&amp;"_"&amp;L964,[1]挑战模式!$A:$AS,14+M964,FALSE),1)="3","EffectCreate_BossEffect;EffectCreate_MonsterShow","EffectCreate_MonsterShow"))</f>
        <v>EffectCreate_BossEffect;EffectCreate_MonsterShow</v>
      </c>
      <c r="J964" s="2">
        <v>0</v>
      </c>
      <c r="K964" s="2">
        <v>20</v>
      </c>
      <c r="L964" s="2">
        <v>8</v>
      </c>
      <c r="M964" s="2">
        <v>5</v>
      </c>
    </row>
    <row r="965" spans="2:13" x14ac:dyDescent="0.2">
      <c r="B965" t="str">
        <f ca="1">IF(ISNA(VLOOKUP(J965&amp;"_"&amp;K965&amp;"_"&amp;L965,[1]挑战模式!$A:$AS,1,FALSE)),"",IF(VLOOKUP(J965&amp;"_"&amp;K965&amp;"_"&amp;L965,[1]挑战模式!$A:$AS,14+M965,FALSE)="","","Monster_Season"&amp;J965&amp;"_Challenge"&amp;K965&amp;"_"&amp;L965&amp;"_"&amp;M965))</f>
        <v/>
      </c>
      <c r="C965" t="str">
        <f t="shared" ca="1" si="45"/>
        <v/>
      </c>
      <c r="F965" t="str">
        <f ca="1">IF(ISNA(VLOOKUP(J965&amp;"_"&amp;K965&amp;"_"&amp;L965,[1]挑战模式!$A:$AS,14+M965,FALSE)),"",IF(VLOOKUP(J965&amp;"_"&amp;K965&amp;"_"&amp;L965,[1]挑战模式!$A:$AS,14+M965,FALSE)="","",IF(VLOOKUP(VLOOKUP(J965&amp;"_"&amp;K965&amp;"_"&amp;L965,[1]挑战模式!$A:$AS,14+M965,FALSE),[1]怪物!$B:$L,11,FALSE)=0,"",VLOOKUP(VLOOKUP(J965&amp;"_"&amp;K965&amp;"_"&amp;L965,[1]挑战模式!$A:$AS,14+M965,FALSE),[1]怪物!$B:$L,11,FALSE))))</f>
        <v/>
      </c>
      <c r="G965" t="str">
        <f t="shared" ca="1" si="46"/>
        <v/>
      </c>
      <c r="H965" t="str">
        <f t="shared" ca="1" si="47"/>
        <v/>
      </c>
      <c r="I965" t="str">
        <f ca="1">IF(B965="","",IF(RIGHT(VLOOKUP(J965&amp;"_"&amp;K965&amp;"_"&amp;L965,[1]挑战模式!$A:$AS,14+M965,FALSE),1)="3","EffectCreate_BossEffect;EffectCreate_MonsterShow","EffectCreate_MonsterShow"))</f>
        <v/>
      </c>
      <c r="J965" s="2">
        <v>0</v>
      </c>
      <c r="K965" s="2">
        <v>20</v>
      </c>
      <c r="L965" s="2">
        <v>8</v>
      </c>
      <c r="M965" s="2">
        <v>6</v>
      </c>
    </row>
    <row r="966" spans="2:13" x14ac:dyDescent="0.2">
      <c r="B966" t="str">
        <f ca="1">IF(ISNA(VLOOKUP(J966&amp;"_"&amp;K966&amp;"_"&amp;L966,[1]挑战模式!$A:$AS,1,FALSE)),"",IF(VLOOKUP(J966&amp;"_"&amp;K966&amp;"_"&amp;L966,[1]挑战模式!$A:$AS,14+M966,FALSE)="","","Monster_Season"&amp;J966&amp;"_Challenge"&amp;K966&amp;"_"&amp;L966&amp;"_"&amp;M966))</f>
        <v>Monster_Season1_Challenge1_1_1</v>
      </c>
      <c r="C966" t="str">
        <f t="shared" ca="1" si="21"/>
        <v>None</v>
      </c>
      <c r="F966" t="str">
        <f ca="1">IF(ISNA(VLOOKUP(J966&amp;"_"&amp;K966&amp;"_"&amp;L966,[1]挑战模式!$A:$AS,14+M966,FALSE)),"",IF(VLOOKUP(J966&amp;"_"&amp;K966&amp;"_"&amp;L966,[1]挑战模式!$A:$AS,14+M966,FALSE)="","",IF(VLOOKUP(VLOOKUP(J966&amp;"_"&amp;K966&amp;"_"&amp;L966,[1]挑战模式!$A:$AS,14+M966,FALSE),[1]怪物!$B:$L,11,FALSE)=0,"",VLOOKUP(VLOOKUP(J966&amp;"_"&amp;K966&amp;"_"&amp;L966,[1]挑战模式!$A:$AS,14+M966,FALSE),[1]怪物!$B:$L,11,FALSE))))</f>
        <v/>
      </c>
      <c r="G966" t="str">
        <f t="shared" ca="1" si="22"/>
        <v>Unit_Monster_Season1_Challenge1_1_1</v>
      </c>
      <c r="H966" t="str">
        <f t="shared" ca="1" si="23"/>
        <v>TowerDefense_Monster1</v>
      </c>
      <c r="I966" t="str">
        <f ca="1">IF(B966="","",IF(RIGHT(VLOOKUP(J966&amp;"_"&amp;K966&amp;"_"&amp;L966,[1]挑战模式!$A:$AS,14+M966,FALSE),1)="3","EffectCreate_BossEffect;EffectCreate_MonsterShow","EffectCreate_MonsterShow"))</f>
        <v>EffectCreate_MonsterShow</v>
      </c>
      <c r="J966" s="2">
        <v>1</v>
      </c>
      <c r="K966" s="2">
        <v>1</v>
      </c>
      <c r="L966" s="2">
        <v>1</v>
      </c>
      <c r="M966" s="2">
        <v>1</v>
      </c>
    </row>
    <row r="967" spans="2:13" x14ac:dyDescent="0.2">
      <c r="B967" t="str">
        <f ca="1">IF(ISNA(VLOOKUP(J967&amp;"_"&amp;K967&amp;"_"&amp;L967,[1]挑战模式!$A:$AS,1,FALSE)),"",IF(VLOOKUP(J967&amp;"_"&amp;K967&amp;"_"&amp;L967,[1]挑战模式!$A:$AS,14+M967,FALSE)="","","Monster_Season"&amp;J967&amp;"_Challenge"&amp;K967&amp;"_"&amp;L967&amp;"_"&amp;M967))</f>
        <v/>
      </c>
      <c r="C967" t="str">
        <f t="shared" ca="1" si="21"/>
        <v/>
      </c>
      <c r="F967" t="str">
        <f ca="1">IF(ISNA(VLOOKUP(J967&amp;"_"&amp;K967&amp;"_"&amp;L967,[1]挑战模式!$A:$AS,14+M967,FALSE)),"",IF(VLOOKUP(J967&amp;"_"&amp;K967&amp;"_"&amp;L967,[1]挑战模式!$A:$AS,14+M967,FALSE)="","",IF(VLOOKUP(VLOOKUP(J967&amp;"_"&amp;K967&amp;"_"&amp;L967,[1]挑战模式!$A:$AS,14+M967,FALSE),[1]怪物!$B:$L,11,FALSE)=0,"",VLOOKUP(VLOOKUP(J967&amp;"_"&amp;K967&amp;"_"&amp;L967,[1]挑战模式!$A:$AS,14+M967,FALSE),[1]怪物!$B:$L,11,FALSE))))</f>
        <v/>
      </c>
      <c r="G967" t="str">
        <f t="shared" ca="1" si="22"/>
        <v/>
      </c>
      <c r="H967" t="str">
        <f t="shared" ca="1" si="23"/>
        <v/>
      </c>
      <c r="I967" t="str">
        <f ca="1">IF(B967="","",IF(RIGHT(VLOOKUP(J967&amp;"_"&amp;K967&amp;"_"&amp;L967,[1]挑战模式!$A:$AS,14+M967,FALSE),1)="3","EffectCreate_BossEffect;EffectCreate_MonsterShow","EffectCreate_MonsterShow"))</f>
        <v/>
      </c>
      <c r="J967" s="2">
        <v>1</v>
      </c>
      <c r="K967" s="2">
        <v>1</v>
      </c>
      <c r="L967" s="2">
        <v>1</v>
      </c>
      <c r="M967" s="2">
        <v>2</v>
      </c>
    </row>
    <row r="968" spans="2:13" x14ac:dyDescent="0.2">
      <c r="B968" t="str">
        <f ca="1">IF(ISNA(VLOOKUP(J968&amp;"_"&amp;K968&amp;"_"&amp;L968,[1]挑战模式!$A:$AS,1,FALSE)),"",IF(VLOOKUP(J968&amp;"_"&amp;K968&amp;"_"&amp;L968,[1]挑战模式!$A:$AS,14+M968,FALSE)="","","Monster_Season"&amp;J968&amp;"_Challenge"&amp;K968&amp;"_"&amp;L968&amp;"_"&amp;M968))</f>
        <v/>
      </c>
      <c r="C968" t="str">
        <f t="shared" ca="1" si="21"/>
        <v/>
      </c>
      <c r="F968" t="str">
        <f ca="1">IF(ISNA(VLOOKUP(J968&amp;"_"&amp;K968&amp;"_"&amp;L968,[1]挑战模式!$A:$AS,14+M968,FALSE)),"",IF(VLOOKUP(J968&amp;"_"&amp;K968&amp;"_"&amp;L968,[1]挑战模式!$A:$AS,14+M968,FALSE)="","",IF(VLOOKUP(VLOOKUP(J968&amp;"_"&amp;K968&amp;"_"&amp;L968,[1]挑战模式!$A:$AS,14+M968,FALSE),[1]怪物!$B:$L,11,FALSE)=0,"",VLOOKUP(VLOOKUP(J968&amp;"_"&amp;K968&amp;"_"&amp;L968,[1]挑战模式!$A:$AS,14+M968,FALSE),[1]怪物!$B:$L,11,FALSE))))</f>
        <v/>
      </c>
      <c r="G968" t="str">
        <f t="shared" ca="1" si="22"/>
        <v/>
      </c>
      <c r="H968" t="str">
        <f t="shared" ca="1" si="23"/>
        <v/>
      </c>
      <c r="I968" t="str">
        <f ca="1">IF(B968="","",IF(RIGHT(VLOOKUP(J968&amp;"_"&amp;K968&amp;"_"&amp;L968,[1]挑战模式!$A:$AS,14+M968,FALSE),1)="3","EffectCreate_BossEffect;EffectCreate_MonsterShow","EffectCreate_MonsterShow"))</f>
        <v/>
      </c>
      <c r="J968" s="2">
        <v>1</v>
      </c>
      <c r="K968" s="2">
        <v>1</v>
      </c>
      <c r="L968" s="2">
        <v>1</v>
      </c>
      <c r="M968" s="2">
        <v>3</v>
      </c>
    </row>
    <row r="969" spans="2:13" x14ac:dyDescent="0.2">
      <c r="B969" t="str">
        <f ca="1">IF(ISNA(VLOOKUP(J969&amp;"_"&amp;K969&amp;"_"&amp;L969,[1]挑战模式!$A:$AS,1,FALSE)),"",IF(VLOOKUP(J969&amp;"_"&amp;K969&amp;"_"&amp;L969,[1]挑战模式!$A:$AS,14+M969,FALSE)="","","Monster_Season"&amp;J969&amp;"_Challenge"&amp;K969&amp;"_"&amp;L969&amp;"_"&amp;M969))</f>
        <v/>
      </c>
      <c r="C969" t="str">
        <f t="shared" ca="1" si="21"/>
        <v/>
      </c>
      <c r="F969" t="str">
        <f ca="1">IF(ISNA(VLOOKUP(J969&amp;"_"&amp;K969&amp;"_"&amp;L969,[1]挑战模式!$A:$AS,14+M969,FALSE)),"",IF(VLOOKUP(J969&amp;"_"&amp;K969&amp;"_"&amp;L969,[1]挑战模式!$A:$AS,14+M969,FALSE)="","",IF(VLOOKUP(VLOOKUP(J969&amp;"_"&amp;K969&amp;"_"&amp;L969,[1]挑战模式!$A:$AS,14+M969,FALSE),[1]怪物!$B:$L,11,FALSE)=0,"",VLOOKUP(VLOOKUP(J969&amp;"_"&amp;K969&amp;"_"&amp;L969,[1]挑战模式!$A:$AS,14+M969,FALSE),[1]怪物!$B:$L,11,FALSE))))</f>
        <v/>
      </c>
      <c r="G969" t="str">
        <f t="shared" ca="1" si="22"/>
        <v/>
      </c>
      <c r="H969" t="str">
        <f t="shared" ca="1" si="23"/>
        <v/>
      </c>
      <c r="I969" t="str">
        <f ca="1">IF(B969="","",IF(RIGHT(VLOOKUP(J969&amp;"_"&amp;K969&amp;"_"&amp;L969,[1]挑战模式!$A:$AS,14+M969,FALSE),1)="3","EffectCreate_BossEffect;EffectCreate_MonsterShow","EffectCreate_MonsterShow"))</f>
        <v/>
      </c>
      <c r="J969" s="2">
        <v>1</v>
      </c>
      <c r="K969" s="2">
        <v>1</v>
      </c>
      <c r="L969" s="2">
        <v>1</v>
      </c>
      <c r="M969" s="2">
        <v>4</v>
      </c>
    </row>
    <row r="970" spans="2:13" x14ac:dyDescent="0.2">
      <c r="B970" t="str">
        <f ca="1">IF(ISNA(VLOOKUP(J970&amp;"_"&amp;K970&amp;"_"&amp;L970,[1]挑战模式!$A:$AS,1,FALSE)),"",IF(VLOOKUP(J970&amp;"_"&amp;K970&amp;"_"&amp;L970,[1]挑战模式!$A:$AS,14+M970,FALSE)="","","Monster_Season"&amp;J970&amp;"_Challenge"&amp;K970&amp;"_"&amp;L970&amp;"_"&amp;M970))</f>
        <v/>
      </c>
      <c r="C970" t="str">
        <f t="shared" ca="1" si="21"/>
        <v/>
      </c>
      <c r="F970" t="str">
        <f ca="1">IF(ISNA(VLOOKUP(J970&amp;"_"&amp;K970&amp;"_"&amp;L970,[1]挑战模式!$A:$AS,14+M970,FALSE)),"",IF(VLOOKUP(J970&amp;"_"&amp;K970&amp;"_"&amp;L970,[1]挑战模式!$A:$AS,14+M970,FALSE)="","",IF(VLOOKUP(VLOOKUP(J970&amp;"_"&amp;K970&amp;"_"&amp;L970,[1]挑战模式!$A:$AS,14+M970,FALSE),[1]怪物!$B:$L,11,FALSE)=0,"",VLOOKUP(VLOOKUP(J970&amp;"_"&amp;K970&amp;"_"&amp;L970,[1]挑战模式!$A:$AS,14+M970,FALSE),[1]怪物!$B:$L,11,FALSE))))</f>
        <v/>
      </c>
      <c r="G970" t="str">
        <f t="shared" ca="1" si="22"/>
        <v/>
      </c>
      <c r="H970" t="str">
        <f t="shared" ca="1" si="23"/>
        <v/>
      </c>
      <c r="I970" t="str">
        <f ca="1">IF(B970="","",IF(RIGHT(VLOOKUP(J970&amp;"_"&amp;K970&amp;"_"&amp;L970,[1]挑战模式!$A:$AS,14+M970,FALSE),1)="3","EffectCreate_BossEffect;EffectCreate_MonsterShow","EffectCreate_MonsterShow"))</f>
        <v/>
      </c>
      <c r="J970" s="2">
        <v>1</v>
      </c>
      <c r="K970" s="2">
        <v>1</v>
      </c>
      <c r="L970" s="2">
        <v>1</v>
      </c>
      <c r="M970" s="2">
        <v>5</v>
      </c>
    </row>
    <row r="971" spans="2:13" x14ac:dyDescent="0.2">
      <c r="B971" t="str">
        <f ca="1">IF(ISNA(VLOOKUP(J971&amp;"_"&amp;K971&amp;"_"&amp;L971,[1]挑战模式!$A:$AS,1,FALSE)),"",IF(VLOOKUP(J971&amp;"_"&amp;K971&amp;"_"&amp;L971,[1]挑战模式!$A:$AS,14+M971,FALSE)="","","Monster_Season"&amp;J971&amp;"_Challenge"&amp;K971&amp;"_"&amp;L971&amp;"_"&amp;M971))</f>
        <v/>
      </c>
      <c r="C971" t="str">
        <f t="shared" ca="1" si="21"/>
        <v/>
      </c>
      <c r="F971" t="str">
        <f ca="1">IF(ISNA(VLOOKUP(J971&amp;"_"&amp;K971&amp;"_"&amp;L971,[1]挑战模式!$A:$AS,14+M971,FALSE)),"",IF(VLOOKUP(J971&amp;"_"&amp;K971&amp;"_"&amp;L971,[1]挑战模式!$A:$AS,14+M971,FALSE)="","",IF(VLOOKUP(VLOOKUP(J971&amp;"_"&amp;K971&amp;"_"&amp;L971,[1]挑战模式!$A:$AS,14+M971,FALSE),[1]怪物!$B:$L,11,FALSE)=0,"",VLOOKUP(VLOOKUP(J971&amp;"_"&amp;K971&amp;"_"&amp;L971,[1]挑战模式!$A:$AS,14+M971,FALSE),[1]怪物!$B:$L,11,FALSE))))</f>
        <v/>
      </c>
      <c r="G971" t="str">
        <f t="shared" ca="1" si="22"/>
        <v/>
      </c>
      <c r="H971" t="str">
        <f t="shared" ca="1" si="23"/>
        <v/>
      </c>
      <c r="I971" t="str">
        <f ca="1">IF(B971="","",IF(RIGHT(VLOOKUP(J971&amp;"_"&amp;K971&amp;"_"&amp;L971,[1]挑战模式!$A:$AS,14+M971,FALSE),1)="3","EffectCreate_BossEffect;EffectCreate_MonsterShow","EffectCreate_MonsterShow"))</f>
        <v/>
      </c>
      <c r="J971" s="2">
        <v>1</v>
      </c>
      <c r="K971" s="2">
        <v>1</v>
      </c>
      <c r="L971" s="2">
        <v>1</v>
      </c>
      <c r="M971" s="2">
        <v>6</v>
      </c>
    </row>
    <row r="972" spans="2:13" x14ac:dyDescent="0.2">
      <c r="B972" t="str">
        <f ca="1">IF(ISNA(VLOOKUP(J972&amp;"_"&amp;K972&amp;"_"&amp;L972,[1]挑战模式!$A:$AS,1,FALSE)),"",IF(VLOOKUP(J972&amp;"_"&amp;K972&amp;"_"&amp;L972,[1]挑战模式!$A:$AS,14+M972,FALSE)="","","Monster_Season"&amp;J972&amp;"_Challenge"&amp;K972&amp;"_"&amp;L972&amp;"_"&amp;M972))</f>
        <v>Monster_Season1_Challenge1_2_1</v>
      </c>
      <c r="C972" t="str">
        <f t="shared" ca="1" si="21"/>
        <v>None</v>
      </c>
      <c r="F972" t="str">
        <f ca="1">IF(ISNA(VLOOKUP(J972&amp;"_"&amp;K972&amp;"_"&amp;L972,[1]挑战模式!$A:$AS,14+M972,FALSE)),"",IF(VLOOKUP(J972&amp;"_"&amp;K972&amp;"_"&amp;L972,[1]挑战模式!$A:$AS,14+M972,FALSE)="","",IF(VLOOKUP(VLOOKUP(J972&amp;"_"&amp;K972&amp;"_"&amp;L972,[1]挑战模式!$A:$AS,14+M972,FALSE),[1]怪物!$B:$L,11,FALSE)=0,"",VLOOKUP(VLOOKUP(J972&amp;"_"&amp;K972&amp;"_"&amp;L972,[1]挑战模式!$A:$AS,14+M972,FALSE),[1]怪物!$B:$L,11,FALSE))))</f>
        <v/>
      </c>
      <c r="G972" t="str">
        <f t="shared" ca="1" si="22"/>
        <v>Unit_Monster_Season1_Challenge1_2_1</v>
      </c>
      <c r="H972" t="str">
        <f t="shared" ca="1" si="23"/>
        <v>TowerDefense_Monster1</v>
      </c>
      <c r="I972" t="str">
        <f ca="1">IF(B972="","",IF(RIGHT(VLOOKUP(J972&amp;"_"&amp;K972&amp;"_"&amp;L972,[1]挑战模式!$A:$AS,14+M972,FALSE),1)="3","EffectCreate_BossEffect;EffectCreate_MonsterShow","EffectCreate_MonsterShow"))</f>
        <v>EffectCreate_MonsterShow</v>
      </c>
      <c r="J972" s="2">
        <v>1</v>
      </c>
      <c r="K972" s="2">
        <v>1</v>
      </c>
      <c r="L972" s="2">
        <v>2</v>
      </c>
      <c r="M972" s="2">
        <v>1</v>
      </c>
    </row>
    <row r="973" spans="2:13" x14ac:dyDescent="0.2">
      <c r="B973" t="str">
        <f ca="1">IF(ISNA(VLOOKUP(J973&amp;"_"&amp;K973&amp;"_"&amp;L973,[1]挑战模式!$A:$AS,1,FALSE)),"",IF(VLOOKUP(J973&amp;"_"&amp;K973&amp;"_"&amp;L973,[1]挑战模式!$A:$AS,14+M973,FALSE)="","","Monster_Season"&amp;J973&amp;"_Challenge"&amp;K973&amp;"_"&amp;L973&amp;"_"&amp;M973))</f>
        <v>Monster_Season1_Challenge1_2_2</v>
      </c>
      <c r="C973" t="str">
        <f t="shared" ca="1" si="21"/>
        <v>None</v>
      </c>
      <c r="F973" t="str">
        <f ca="1">IF(ISNA(VLOOKUP(J973&amp;"_"&amp;K973&amp;"_"&amp;L973,[1]挑战模式!$A:$AS,14+M973,FALSE)),"",IF(VLOOKUP(J973&amp;"_"&amp;K973&amp;"_"&amp;L973,[1]挑战模式!$A:$AS,14+M973,FALSE)="","",IF(VLOOKUP(VLOOKUP(J973&amp;"_"&amp;K973&amp;"_"&amp;L973,[1]挑战模式!$A:$AS,14+M973,FALSE),[1]怪物!$B:$L,11,FALSE)=0,"",VLOOKUP(VLOOKUP(J973&amp;"_"&amp;K973&amp;"_"&amp;L973,[1]挑战模式!$A:$AS,14+M973,FALSE),[1]怪物!$B:$L,11,FALSE))))</f>
        <v/>
      </c>
      <c r="G973" t="str">
        <f t="shared" ca="1" si="22"/>
        <v>Unit_Monster_Season1_Challenge1_2_2</v>
      </c>
      <c r="H973" t="str">
        <f t="shared" ca="1" si="23"/>
        <v>TowerDefense_Monster1</v>
      </c>
      <c r="I973" t="str">
        <f ca="1">IF(B973="","",IF(RIGHT(VLOOKUP(J973&amp;"_"&amp;K973&amp;"_"&amp;L973,[1]挑战模式!$A:$AS,14+M973,FALSE),1)="3","EffectCreate_BossEffect;EffectCreate_MonsterShow","EffectCreate_MonsterShow"))</f>
        <v>EffectCreate_MonsterShow</v>
      </c>
      <c r="J973" s="2">
        <v>1</v>
      </c>
      <c r="K973" s="2">
        <v>1</v>
      </c>
      <c r="L973" s="2">
        <v>2</v>
      </c>
      <c r="M973" s="2">
        <v>2</v>
      </c>
    </row>
    <row r="974" spans="2:13" x14ac:dyDescent="0.2">
      <c r="B974" t="str">
        <f ca="1">IF(ISNA(VLOOKUP(J974&amp;"_"&amp;K974&amp;"_"&amp;L974,[1]挑战模式!$A:$AS,1,FALSE)),"",IF(VLOOKUP(J974&amp;"_"&amp;K974&amp;"_"&amp;L974,[1]挑战模式!$A:$AS,14+M974,FALSE)="","","Monster_Season"&amp;J974&amp;"_Challenge"&amp;K974&amp;"_"&amp;L974&amp;"_"&amp;M974))</f>
        <v/>
      </c>
      <c r="C974" t="str">
        <f t="shared" ca="1" si="21"/>
        <v/>
      </c>
      <c r="F974" t="str">
        <f ca="1">IF(ISNA(VLOOKUP(J974&amp;"_"&amp;K974&amp;"_"&amp;L974,[1]挑战模式!$A:$AS,14+M974,FALSE)),"",IF(VLOOKUP(J974&amp;"_"&amp;K974&amp;"_"&amp;L974,[1]挑战模式!$A:$AS,14+M974,FALSE)="","",IF(VLOOKUP(VLOOKUP(J974&amp;"_"&amp;K974&amp;"_"&amp;L974,[1]挑战模式!$A:$AS,14+M974,FALSE),[1]怪物!$B:$L,11,FALSE)=0,"",VLOOKUP(VLOOKUP(J974&amp;"_"&amp;K974&amp;"_"&amp;L974,[1]挑战模式!$A:$AS,14+M974,FALSE),[1]怪物!$B:$L,11,FALSE))))</f>
        <v/>
      </c>
      <c r="G974" t="str">
        <f t="shared" ca="1" si="22"/>
        <v/>
      </c>
      <c r="H974" t="str">
        <f t="shared" ca="1" si="23"/>
        <v/>
      </c>
      <c r="I974" t="str">
        <f ca="1">IF(B974="","",IF(RIGHT(VLOOKUP(J974&amp;"_"&amp;K974&amp;"_"&amp;L974,[1]挑战模式!$A:$AS,14+M974,FALSE),1)="3","EffectCreate_BossEffect;EffectCreate_MonsterShow","EffectCreate_MonsterShow"))</f>
        <v/>
      </c>
      <c r="J974" s="2">
        <v>1</v>
      </c>
      <c r="K974" s="2">
        <v>1</v>
      </c>
      <c r="L974" s="2">
        <v>2</v>
      </c>
      <c r="M974" s="2">
        <v>3</v>
      </c>
    </row>
    <row r="975" spans="2:13" x14ac:dyDescent="0.2">
      <c r="B975" t="str">
        <f ca="1">IF(ISNA(VLOOKUP(J975&amp;"_"&amp;K975&amp;"_"&amp;L975,[1]挑战模式!$A:$AS,1,FALSE)),"",IF(VLOOKUP(J975&amp;"_"&amp;K975&amp;"_"&amp;L975,[1]挑战模式!$A:$AS,14+M975,FALSE)="","","Monster_Season"&amp;J975&amp;"_Challenge"&amp;K975&amp;"_"&amp;L975&amp;"_"&amp;M975))</f>
        <v/>
      </c>
      <c r="C975" t="str">
        <f t="shared" ca="1" si="21"/>
        <v/>
      </c>
      <c r="F975" t="str">
        <f ca="1">IF(ISNA(VLOOKUP(J975&amp;"_"&amp;K975&amp;"_"&amp;L975,[1]挑战模式!$A:$AS,14+M975,FALSE)),"",IF(VLOOKUP(J975&amp;"_"&amp;K975&amp;"_"&amp;L975,[1]挑战模式!$A:$AS,14+M975,FALSE)="","",IF(VLOOKUP(VLOOKUP(J975&amp;"_"&amp;K975&amp;"_"&amp;L975,[1]挑战模式!$A:$AS,14+M975,FALSE),[1]怪物!$B:$L,11,FALSE)=0,"",VLOOKUP(VLOOKUP(J975&amp;"_"&amp;K975&amp;"_"&amp;L975,[1]挑战模式!$A:$AS,14+M975,FALSE),[1]怪物!$B:$L,11,FALSE))))</f>
        <v/>
      </c>
      <c r="G975" t="str">
        <f t="shared" ca="1" si="22"/>
        <v/>
      </c>
      <c r="H975" t="str">
        <f t="shared" ca="1" si="23"/>
        <v/>
      </c>
      <c r="I975" t="str">
        <f ca="1">IF(B975="","",IF(RIGHT(VLOOKUP(J975&amp;"_"&amp;K975&amp;"_"&amp;L975,[1]挑战模式!$A:$AS,14+M975,FALSE),1)="3","EffectCreate_BossEffect;EffectCreate_MonsterShow","EffectCreate_MonsterShow"))</f>
        <v/>
      </c>
      <c r="J975" s="2">
        <v>1</v>
      </c>
      <c r="K975" s="2">
        <v>1</v>
      </c>
      <c r="L975" s="2">
        <v>2</v>
      </c>
      <c r="M975" s="2">
        <v>4</v>
      </c>
    </row>
    <row r="976" spans="2:13" x14ac:dyDescent="0.2">
      <c r="B976" t="str">
        <f ca="1">IF(ISNA(VLOOKUP(J976&amp;"_"&amp;K976&amp;"_"&amp;L976,[1]挑战模式!$A:$AS,1,FALSE)),"",IF(VLOOKUP(J976&amp;"_"&amp;K976&amp;"_"&amp;L976,[1]挑战模式!$A:$AS,14+M976,FALSE)="","","Monster_Season"&amp;J976&amp;"_Challenge"&amp;K976&amp;"_"&amp;L976&amp;"_"&amp;M976))</f>
        <v/>
      </c>
      <c r="C976" t="str">
        <f t="shared" ca="1" si="21"/>
        <v/>
      </c>
      <c r="F976" t="str">
        <f ca="1">IF(ISNA(VLOOKUP(J976&amp;"_"&amp;K976&amp;"_"&amp;L976,[1]挑战模式!$A:$AS,14+M976,FALSE)),"",IF(VLOOKUP(J976&amp;"_"&amp;K976&amp;"_"&amp;L976,[1]挑战模式!$A:$AS,14+M976,FALSE)="","",IF(VLOOKUP(VLOOKUP(J976&amp;"_"&amp;K976&amp;"_"&amp;L976,[1]挑战模式!$A:$AS,14+M976,FALSE),[1]怪物!$B:$L,11,FALSE)=0,"",VLOOKUP(VLOOKUP(J976&amp;"_"&amp;K976&amp;"_"&amp;L976,[1]挑战模式!$A:$AS,14+M976,FALSE),[1]怪物!$B:$L,11,FALSE))))</f>
        <v/>
      </c>
      <c r="G976" t="str">
        <f t="shared" ca="1" si="22"/>
        <v/>
      </c>
      <c r="H976" t="str">
        <f t="shared" ca="1" si="23"/>
        <v/>
      </c>
      <c r="I976" t="str">
        <f ca="1">IF(B976="","",IF(RIGHT(VLOOKUP(J976&amp;"_"&amp;K976&amp;"_"&amp;L976,[1]挑战模式!$A:$AS,14+M976,FALSE),1)="3","EffectCreate_BossEffect;EffectCreate_MonsterShow","EffectCreate_MonsterShow"))</f>
        <v/>
      </c>
      <c r="J976" s="2">
        <v>1</v>
      </c>
      <c r="K976" s="2">
        <v>1</v>
      </c>
      <c r="L976" s="2">
        <v>2</v>
      </c>
      <c r="M976" s="2">
        <v>5</v>
      </c>
    </row>
    <row r="977" spans="2:13" x14ac:dyDescent="0.2">
      <c r="B977" t="str">
        <f ca="1">IF(ISNA(VLOOKUP(J977&amp;"_"&amp;K977&amp;"_"&amp;L977,[1]挑战模式!$A:$AS,1,FALSE)),"",IF(VLOOKUP(J977&amp;"_"&amp;K977&amp;"_"&amp;L977,[1]挑战模式!$A:$AS,14+M977,FALSE)="","","Monster_Season"&amp;J977&amp;"_Challenge"&amp;K977&amp;"_"&amp;L977&amp;"_"&amp;M977))</f>
        <v/>
      </c>
      <c r="C977" t="str">
        <f t="shared" ca="1" si="21"/>
        <v/>
      </c>
      <c r="F977" t="str">
        <f ca="1">IF(ISNA(VLOOKUP(J977&amp;"_"&amp;K977&amp;"_"&amp;L977,[1]挑战模式!$A:$AS,14+M977,FALSE)),"",IF(VLOOKUP(J977&amp;"_"&amp;K977&amp;"_"&amp;L977,[1]挑战模式!$A:$AS,14+M977,FALSE)="","",IF(VLOOKUP(VLOOKUP(J977&amp;"_"&amp;K977&amp;"_"&amp;L977,[1]挑战模式!$A:$AS,14+M977,FALSE),[1]怪物!$B:$L,11,FALSE)=0,"",VLOOKUP(VLOOKUP(J977&amp;"_"&amp;K977&amp;"_"&amp;L977,[1]挑战模式!$A:$AS,14+M977,FALSE),[1]怪物!$B:$L,11,FALSE))))</f>
        <v/>
      </c>
      <c r="G977" t="str">
        <f t="shared" ca="1" si="22"/>
        <v/>
      </c>
      <c r="H977" t="str">
        <f t="shared" ca="1" si="23"/>
        <v/>
      </c>
      <c r="I977" t="str">
        <f ca="1">IF(B977="","",IF(RIGHT(VLOOKUP(J977&amp;"_"&amp;K977&amp;"_"&amp;L977,[1]挑战模式!$A:$AS,14+M977,FALSE),1)="3","EffectCreate_BossEffect;EffectCreate_MonsterShow","EffectCreate_MonsterShow"))</f>
        <v/>
      </c>
      <c r="J977" s="2">
        <v>1</v>
      </c>
      <c r="K977" s="2">
        <v>1</v>
      </c>
      <c r="L977" s="2">
        <v>2</v>
      </c>
      <c r="M977" s="2">
        <v>6</v>
      </c>
    </row>
    <row r="978" spans="2:13" x14ac:dyDescent="0.2">
      <c r="B978" t="str">
        <f ca="1">IF(ISNA(VLOOKUP(J978&amp;"_"&amp;K978&amp;"_"&amp;L978,[1]挑战模式!$A:$AS,1,FALSE)),"",IF(VLOOKUP(J978&amp;"_"&amp;K978&amp;"_"&amp;L978,[1]挑战模式!$A:$AS,14+M978,FALSE)="","","Monster_Season"&amp;J978&amp;"_Challenge"&amp;K978&amp;"_"&amp;L978&amp;"_"&amp;M978))</f>
        <v>Monster_Season1_Challenge1_3_1</v>
      </c>
      <c r="C978" t="str">
        <f t="shared" ca="1" si="21"/>
        <v>None</v>
      </c>
      <c r="F978" t="str">
        <f ca="1">IF(ISNA(VLOOKUP(J978&amp;"_"&amp;K978&amp;"_"&amp;L978,[1]挑战模式!$A:$AS,14+M978,FALSE)),"",IF(VLOOKUP(J978&amp;"_"&amp;K978&amp;"_"&amp;L978,[1]挑战模式!$A:$AS,14+M978,FALSE)="","",IF(VLOOKUP(VLOOKUP(J978&amp;"_"&amp;K978&amp;"_"&amp;L978,[1]挑战模式!$A:$AS,14+M978,FALSE),[1]怪物!$B:$L,11,FALSE)=0,"",VLOOKUP(VLOOKUP(J978&amp;"_"&amp;K978&amp;"_"&amp;L978,[1]挑战模式!$A:$AS,14+M978,FALSE),[1]怪物!$B:$L,11,FALSE))))</f>
        <v/>
      </c>
      <c r="G978" t="str">
        <f t="shared" ca="1" si="22"/>
        <v>Unit_Monster_Season1_Challenge1_3_1</v>
      </c>
      <c r="H978" t="str">
        <f t="shared" ca="1" si="23"/>
        <v>TowerDefense_Monster1</v>
      </c>
      <c r="I978" t="str">
        <f ca="1">IF(B978="","",IF(RIGHT(VLOOKUP(J978&amp;"_"&amp;K978&amp;"_"&amp;L978,[1]挑战模式!$A:$AS,14+M978,FALSE),1)="3","EffectCreate_BossEffect;EffectCreate_MonsterShow","EffectCreate_MonsterShow"))</f>
        <v>EffectCreate_MonsterShow</v>
      </c>
      <c r="J978" s="2">
        <v>1</v>
      </c>
      <c r="K978" s="2">
        <v>1</v>
      </c>
      <c r="L978" s="2">
        <v>3</v>
      </c>
      <c r="M978" s="2">
        <v>1</v>
      </c>
    </row>
    <row r="979" spans="2:13" x14ac:dyDescent="0.2">
      <c r="B979" t="str">
        <f ca="1">IF(ISNA(VLOOKUP(J979&amp;"_"&amp;K979&amp;"_"&amp;L979,[1]挑战模式!$A:$AS,1,FALSE)),"",IF(VLOOKUP(J979&amp;"_"&amp;K979&amp;"_"&amp;L979,[1]挑战模式!$A:$AS,14+M979,FALSE)="","","Monster_Season"&amp;J979&amp;"_Challenge"&amp;K979&amp;"_"&amp;L979&amp;"_"&amp;M979))</f>
        <v>Monster_Season1_Challenge1_3_2</v>
      </c>
      <c r="C979" t="str">
        <f t="shared" ca="1" si="21"/>
        <v>None</v>
      </c>
      <c r="F979" t="str">
        <f ca="1">IF(ISNA(VLOOKUP(J979&amp;"_"&amp;K979&amp;"_"&amp;L979,[1]挑战模式!$A:$AS,14+M979,FALSE)),"",IF(VLOOKUP(J979&amp;"_"&amp;K979&amp;"_"&amp;L979,[1]挑战模式!$A:$AS,14+M979,FALSE)="","",IF(VLOOKUP(VLOOKUP(J979&amp;"_"&amp;K979&amp;"_"&amp;L979,[1]挑战模式!$A:$AS,14+M979,FALSE),[1]怪物!$B:$L,11,FALSE)=0,"",VLOOKUP(VLOOKUP(J979&amp;"_"&amp;K979&amp;"_"&amp;L979,[1]挑战模式!$A:$AS,14+M979,FALSE),[1]怪物!$B:$L,11,FALSE))))</f>
        <v/>
      </c>
      <c r="G979" t="str">
        <f t="shared" ca="1" si="22"/>
        <v>Unit_Monster_Season1_Challenge1_3_2</v>
      </c>
      <c r="H979" t="str">
        <f t="shared" ca="1" si="23"/>
        <v>TowerDefense_Monster1</v>
      </c>
      <c r="I979" t="str">
        <f ca="1">IF(B979="","",IF(RIGHT(VLOOKUP(J979&amp;"_"&amp;K979&amp;"_"&amp;L979,[1]挑战模式!$A:$AS,14+M979,FALSE),1)="3","EffectCreate_BossEffect;EffectCreate_MonsterShow","EffectCreate_MonsterShow"))</f>
        <v>EffectCreate_MonsterShow</v>
      </c>
      <c r="J979" s="2">
        <v>1</v>
      </c>
      <c r="K979" s="2">
        <v>1</v>
      </c>
      <c r="L979" s="2">
        <v>3</v>
      </c>
      <c r="M979" s="2">
        <v>2</v>
      </c>
    </row>
    <row r="980" spans="2:13" x14ac:dyDescent="0.2">
      <c r="B980" t="str">
        <f ca="1">IF(ISNA(VLOOKUP(J980&amp;"_"&amp;K980&amp;"_"&amp;L980,[1]挑战模式!$A:$AS,1,FALSE)),"",IF(VLOOKUP(J980&amp;"_"&amp;K980&amp;"_"&amp;L980,[1]挑战模式!$A:$AS,14+M980,FALSE)="","","Monster_Season"&amp;J980&amp;"_Challenge"&amp;K980&amp;"_"&amp;L980&amp;"_"&amp;M980))</f>
        <v/>
      </c>
      <c r="C980" t="str">
        <f t="shared" ca="1" si="21"/>
        <v/>
      </c>
      <c r="F980" t="str">
        <f ca="1">IF(ISNA(VLOOKUP(J980&amp;"_"&amp;K980&amp;"_"&amp;L980,[1]挑战模式!$A:$AS,14+M980,FALSE)),"",IF(VLOOKUP(J980&amp;"_"&amp;K980&amp;"_"&amp;L980,[1]挑战模式!$A:$AS,14+M980,FALSE)="","",IF(VLOOKUP(VLOOKUP(J980&amp;"_"&amp;K980&amp;"_"&amp;L980,[1]挑战模式!$A:$AS,14+M980,FALSE),[1]怪物!$B:$L,11,FALSE)=0,"",VLOOKUP(VLOOKUP(J980&amp;"_"&amp;K980&amp;"_"&amp;L980,[1]挑战模式!$A:$AS,14+M980,FALSE),[1]怪物!$B:$L,11,FALSE))))</f>
        <v/>
      </c>
      <c r="G980" t="str">
        <f t="shared" ca="1" si="22"/>
        <v/>
      </c>
      <c r="H980" t="str">
        <f t="shared" ca="1" si="23"/>
        <v/>
      </c>
      <c r="I980" t="str">
        <f ca="1">IF(B980="","",IF(RIGHT(VLOOKUP(J980&amp;"_"&amp;K980&amp;"_"&amp;L980,[1]挑战模式!$A:$AS,14+M980,FALSE),1)="3","EffectCreate_BossEffect;EffectCreate_MonsterShow","EffectCreate_MonsterShow"))</f>
        <v/>
      </c>
      <c r="J980" s="2">
        <v>1</v>
      </c>
      <c r="K980" s="2">
        <v>1</v>
      </c>
      <c r="L980" s="2">
        <v>3</v>
      </c>
      <c r="M980" s="2">
        <v>3</v>
      </c>
    </row>
    <row r="981" spans="2:13" x14ac:dyDescent="0.2">
      <c r="B981" t="str">
        <f ca="1">IF(ISNA(VLOOKUP(J981&amp;"_"&amp;K981&amp;"_"&amp;L981,[1]挑战模式!$A:$AS,1,FALSE)),"",IF(VLOOKUP(J981&amp;"_"&amp;K981&amp;"_"&amp;L981,[1]挑战模式!$A:$AS,14+M981,FALSE)="","","Monster_Season"&amp;J981&amp;"_Challenge"&amp;K981&amp;"_"&amp;L981&amp;"_"&amp;M981))</f>
        <v/>
      </c>
      <c r="C981" t="str">
        <f t="shared" ca="1" si="21"/>
        <v/>
      </c>
      <c r="F981" t="str">
        <f ca="1">IF(ISNA(VLOOKUP(J981&amp;"_"&amp;K981&amp;"_"&amp;L981,[1]挑战模式!$A:$AS,14+M981,FALSE)),"",IF(VLOOKUP(J981&amp;"_"&amp;K981&amp;"_"&amp;L981,[1]挑战模式!$A:$AS,14+M981,FALSE)="","",IF(VLOOKUP(VLOOKUP(J981&amp;"_"&amp;K981&amp;"_"&amp;L981,[1]挑战模式!$A:$AS,14+M981,FALSE),[1]怪物!$B:$L,11,FALSE)=0,"",VLOOKUP(VLOOKUP(J981&amp;"_"&amp;K981&amp;"_"&amp;L981,[1]挑战模式!$A:$AS,14+M981,FALSE),[1]怪物!$B:$L,11,FALSE))))</f>
        <v/>
      </c>
      <c r="G981" t="str">
        <f t="shared" ca="1" si="22"/>
        <v/>
      </c>
      <c r="H981" t="str">
        <f t="shared" ca="1" si="23"/>
        <v/>
      </c>
      <c r="I981" t="str">
        <f ca="1">IF(B981="","",IF(RIGHT(VLOOKUP(J981&amp;"_"&amp;K981&amp;"_"&amp;L981,[1]挑战模式!$A:$AS,14+M981,FALSE),1)="3","EffectCreate_BossEffect;EffectCreate_MonsterShow","EffectCreate_MonsterShow"))</f>
        <v/>
      </c>
      <c r="J981" s="2">
        <v>1</v>
      </c>
      <c r="K981" s="2">
        <v>1</v>
      </c>
      <c r="L981" s="2">
        <v>3</v>
      </c>
      <c r="M981" s="2">
        <v>4</v>
      </c>
    </row>
    <row r="982" spans="2:13" x14ac:dyDescent="0.2">
      <c r="B982" t="str">
        <f ca="1">IF(ISNA(VLOOKUP(J982&amp;"_"&amp;K982&amp;"_"&amp;L982,[1]挑战模式!$A:$AS,1,FALSE)),"",IF(VLOOKUP(J982&amp;"_"&amp;K982&amp;"_"&amp;L982,[1]挑战模式!$A:$AS,14+M982,FALSE)="","","Monster_Season"&amp;J982&amp;"_Challenge"&amp;K982&amp;"_"&amp;L982&amp;"_"&amp;M982))</f>
        <v/>
      </c>
      <c r="C982" t="str">
        <f t="shared" ca="1" si="21"/>
        <v/>
      </c>
      <c r="F982" t="str">
        <f ca="1">IF(ISNA(VLOOKUP(J982&amp;"_"&amp;K982&amp;"_"&amp;L982,[1]挑战模式!$A:$AS,14+M982,FALSE)),"",IF(VLOOKUP(J982&amp;"_"&amp;K982&amp;"_"&amp;L982,[1]挑战模式!$A:$AS,14+M982,FALSE)="","",IF(VLOOKUP(VLOOKUP(J982&amp;"_"&amp;K982&amp;"_"&amp;L982,[1]挑战模式!$A:$AS,14+M982,FALSE),[1]怪物!$B:$L,11,FALSE)=0,"",VLOOKUP(VLOOKUP(J982&amp;"_"&amp;K982&amp;"_"&amp;L982,[1]挑战模式!$A:$AS,14+M982,FALSE),[1]怪物!$B:$L,11,FALSE))))</f>
        <v/>
      </c>
      <c r="G982" t="str">
        <f t="shared" ca="1" si="22"/>
        <v/>
      </c>
      <c r="H982" t="str">
        <f t="shared" ca="1" si="23"/>
        <v/>
      </c>
      <c r="I982" t="str">
        <f ca="1">IF(B982="","",IF(RIGHT(VLOOKUP(J982&amp;"_"&amp;K982&amp;"_"&amp;L982,[1]挑战模式!$A:$AS,14+M982,FALSE),1)="3","EffectCreate_BossEffect;EffectCreate_MonsterShow","EffectCreate_MonsterShow"))</f>
        <v/>
      </c>
      <c r="J982" s="2">
        <v>1</v>
      </c>
      <c r="K982" s="2">
        <v>1</v>
      </c>
      <c r="L982" s="2">
        <v>3</v>
      </c>
      <c r="M982" s="2">
        <v>5</v>
      </c>
    </row>
    <row r="983" spans="2:13" x14ac:dyDescent="0.2">
      <c r="B983" t="str">
        <f ca="1">IF(ISNA(VLOOKUP(J983&amp;"_"&amp;K983&amp;"_"&amp;L983,[1]挑战模式!$A:$AS,1,FALSE)),"",IF(VLOOKUP(J983&amp;"_"&amp;K983&amp;"_"&amp;L983,[1]挑战模式!$A:$AS,14+M983,FALSE)="","","Monster_Season"&amp;J983&amp;"_Challenge"&amp;K983&amp;"_"&amp;L983&amp;"_"&amp;M983))</f>
        <v/>
      </c>
      <c r="C983" t="str">
        <f t="shared" ca="1" si="21"/>
        <v/>
      </c>
      <c r="F983" t="str">
        <f ca="1">IF(ISNA(VLOOKUP(J983&amp;"_"&amp;K983&amp;"_"&amp;L983,[1]挑战模式!$A:$AS,14+M983,FALSE)),"",IF(VLOOKUP(J983&amp;"_"&amp;K983&amp;"_"&amp;L983,[1]挑战模式!$A:$AS,14+M983,FALSE)="","",IF(VLOOKUP(VLOOKUP(J983&amp;"_"&amp;K983&amp;"_"&amp;L983,[1]挑战模式!$A:$AS,14+M983,FALSE),[1]怪物!$B:$L,11,FALSE)=0,"",VLOOKUP(VLOOKUP(J983&amp;"_"&amp;K983&amp;"_"&amp;L983,[1]挑战模式!$A:$AS,14+M983,FALSE),[1]怪物!$B:$L,11,FALSE))))</f>
        <v/>
      </c>
      <c r="G983" t="str">
        <f t="shared" ca="1" si="22"/>
        <v/>
      </c>
      <c r="H983" t="str">
        <f t="shared" ca="1" si="23"/>
        <v/>
      </c>
      <c r="I983" t="str">
        <f ca="1">IF(B983="","",IF(RIGHT(VLOOKUP(J983&amp;"_"&amp;K983&amp;"_"&amp;L983,[1]挑战模式!$A:$AS,14+M983,FALSE),1)="3","EffectCreate_BossEffect;EffectCreate_MonsterShow","EffectCreate_MonsterShow"))</f>
        <v/>
      </c>
      <c r="J983" s="2">
        <v>1</v>
      </c>
      <c r="K983" s="2">
        <v>1</v>
      </c>
      <c r="L983" s="2">
        <v>3</v>
      </c>
      <c r="M983" s="2">
        <v>6</v>
      </c>
    </row>
    <row r="984" spans="2:13" x14ac:dyDescent="0.2">
      <c r="B984" t="str">
        <f ca="1">IF(ISNA(VLOOKUP(J984&amp;"_"&amp;K984&amp;"_"&amp;L984,[1]挑战模式!$A:$AS,1,FALSE)),"",IF(VLOOKUP(J984&amp;"_"&amp;K984&amp;"_"&amp;L984,[1]挑战模式!$A:$AS,14+M984,FALSE)="","","Monster_Season"&amp;J984&amp;"_Challenge"&amp;K984&amp;"_"&amp;L984&amp;"_"&amp;M984))</f>
        <v>Monster_Season1_Challenge1_4_1</v>
      </c>
      <c r="C984" t="str">
        <f t="shared" ca="1" si="21"/>
        <v>None</v>
      </c>
      <c r="F984" t="str">
        <f ca="1">IF(ISNA(VLOOKUP(J984&amp;"_"&amp;K984&amp;"_"&amp;L984,[1]挑战模式!$A:$AS,14+M984,FALSE)),"",IF(VLOOKUP(J984&amp;"_"&amp;K984&amp;"_"&amp;L984,[1]挑战模式!$A:$AS,14+M984,FALSE)="","",IF(VLOOKUP(VLOOKUP(J984&amp;"_"&amp;K984&amp;"_"&amp;L984,[1]挑战模式!$A:$AS,14+M984,FALSE),[1]怪物!$B:$L,11,FALSE)=0,"",VLOOKUP(VLOOKUP(J984&amp;"_"&amp;K984&amp;"_"&amp;L984,[1]挑战模式!$A:$AS,14+M984,FALSE),[1]怪物!$B:$L,11,FALSE))))</f>
        <v/>
      </c>
      <c r="G984" t="str">
        <f t="shared" ca="1" si="22"/>
        <v>Unit_Monster_Season1_Challenge1_4_1</v>
      </c>
      <c r="H984" t="str">
        <f t="shared" ca="1" si="23"/>
        <v>TowerDefense_Monster1</v>
      </c>
      <c r="I984" t="str">
        <f ca="1">IF(B984="","",IF(RIGHT(VLOOKUP(J984&amp;"_"&amp;K984&amp;"_"&amp;L984,[1]挑战模式!$A:$AS,14+M984,FALSE),1)="3","EffectCreate_BossEffect;EffectCreate_MonsterShow","EffectCreate_MonsterShow"))</f>
        <v>EffectCreate_MonsterShow</v>
      </c>
      <c r="J984" s="2">
        <v>1</v>
      </c>
      <c r="K984" s="2">
        <v>1</v>
      </c>
      <c r="L984" s="2">
        <v>4</v>
      </c>
      <c r="M984" s="2">
        <v>1</v>
      </c>
    </row>
    <row r="985" spans="2:13" x14ac:dyDescent="0.2">
      <c r="B985" t="str">
        <f ca="1">IF(ISNA(VLOOKUP(J985&amp;"_"&amp;K985&amp;"_"&amp;L985,[1]挑战模式!$A:$AS,1,FALSE)),"",IF(VLOOKUP(J985&amp;"_"&amp;K985&amp;"_"&amp;L985,[1]挑战模式!$A:$AS,14+M985,FALSE)="","","Monster_Season"&amp;J985&amp;"_Challenge"&amp;K985&amp;"_"&amp;L985&amp;"_"&amp;M985))</f>
        <v>Monster_Season1_Challenge1_4_2</v>
      </c>
      <c r="C985" t="str">
        <f t="shared" ca="1" si="21"/>
        <v>None</v>
      </c>
      <c r="F985" t="str">
        <f ca="1">IF(ISNA(VLOOKUP(J985&amp;"_"&amp;K985&amp;"_"&amp;L985,[1]挑战模式!$A:$AS,14+M985,FALSE)),"",IF(VLOOKUP(J985&amp;"_"&amp;K985&amp;"_"&amp;L985,[1]挑战模式!$A:$AS,14+M985,FALSE)="","",IF(VLOOKUP(VLOOKUP(J985&amp;"_"&amp;K985&amp;"_"&amp;L985,[1]挑战模式!$A:$AS,14+M985,FALSE),[1]怪物!$B:$L,11,FALSE)=0,"",VLOOKUP(VLOOKUP(J985&amp;"_"&amp;K985&amp;"_"&amp;L985,[1]挑战模式!$A:$AS,14+M985,FALSE),[1]怪物!$B:$L,11,FALSE))))</f>
        <v/>
      </c>
      <c r="G985" t="str">
        <f t="shared" ca="1" si="22"/>
        <v>Unit_Monster_Season1_Challenge1_4_2</v>
      </c>
      <c r="H985" t="str">
        <f t="shared" ca="1" si="23"/>
        <v>TowerDefense_Monster1</v>
      </c>
      <c r="I985" t="str">
        <f ca="1">IF(B985="","",IF(RIGHT(VLOOKUP(J985&amp;"_"&amp;K985&amp;"_"&amp;L985,[1]挑战模式!$A:$AS,14+M985,FALSE),1)="3","EffectCreate_BossEffect;EffectCreate_MonsterShow","EffectCreate_MonsterShow"))</f>
        <v>EffectCreate_MonsterShow</v>
      </c>
      <c r="J985" s="2">
        <v>1</v>
      </c>
      <c r="K985" s="2">
        <v>1</v>
      </c>
      <c r="L985" s="2">
        <v>4</v>
      </c>
      <c r="M985" s="2">
        <v>2</v>
      </c>
    </row>
    <row r="986" spans="2:13" x14ac:dyDescent="0.2">
      <c r="B986" t="str">
        <f ca="1">IF(ISNA(VLOOKUP(J986&amp;"_"&amp;K986&amp;"_"&amp;L986,[1]挑战模式!$A:$AS,1,FALSE)),"",IF(VLOOKUP(J986&amp;"_"&amp;K986&amp;"_"&amp;L986,[1]挑战模式!$A:$AS,14+M986,FALSE)="","","Monster_Season"&amp;J986&amp;"_Challenge"&amp;K986&amp;"_"&amp;L986&amp;"_"&amp;M986))</f>
        <v>Monster_Season1_Challenge1_4_3</v>
      </c>
      <c r="C986" t="str">
        <f t="shared" ca="1" si="21"/>
        <v>None</v>
      </c>
      <c r="F986" t="str">
        <f ca="1">IF(ISNA(VLOOKUP(J986&amp;"_"&amp;K986&amp;"_"&amp;L986,[1]挑战模式!$A:$AS,14+M986,FALSE)),"",IF(VLOOKUP(J986&amp;"_"&amp;K986&amp;"_"&amp;L986,[1]挑战模式!$A:$AS,14+M986,FALSE)="","",IF(VLOOKUP(VLOOKUP(J986&amp;"_"&amp;K986&amp;"_"&amp;L986,[1]挑战模式!$A:$AS,14+M986,FALSE),[1]怪物!$B:$L,11,FALSE)=0,"",VLOOKUP(VLOOKUP(J986&amp;"_"&amp;K986&amp;"_"&amp;L986,[1]挑战模式!$A:$AS,14+M986,FALSE),[1]怪物!$B:$L,11,FALSE))))</f>
        <v/>
      </c>
      <c r="G986" t="str">
        <f t="shared" ca="1" si="22"/>
        <v>Unit_Monster_Season1_Challenge1_4_3</v>
      </c>
      <c r="H986" t="str">
        <f t="shared" ca="1" si="23"/>
        <v>TowerDefense_Monster1</v>
      </c>
      <c r="I986" t="str">
        <f ca="1">IF(B986="","",IF(RIGHT(VLOOKUP(J986&amp;"_"&amp;K986&amp;"_"&amp;L986,[1]挑战模式!$A:$AS,14+M986,FALSE),1)="3","EffectCreate_BossEffect;EffectCreate_MonsterShow","EffectCreate_MonsterShow"))</f>
        <v>EffectCreate_MonsterShow</v>
      </c>
      <c r="J986" s="2">
        <v>1</v>
      </c>
      <c r="K986" s="2">
        <v>1</v>
      </c>
      <c r="L986" s="2">
        <v>4</v>
      </c>
      <c r="M986" s="2">
        <v>3</v>
      </c>
    </row>
    <row r="987" spans="2:13" x14ac:dyDescent="0.2">
      <c r="B987" t="str">
        <f ca="1">IF(ISNA(VLOOKUP(J987&amp;"_"&amp;K987&amp;"_"&amp;L987,[1]挑战模式!$A:$AS,1,FALSE)),"",IF(VLOOKUP(J987&amp;"_"&amp;K987&amp;"_"&amp;L987,[1]挑战模式!$A:$AS,14+M987,FALSE)="","","Monster_Season"&amp;J987&amp;"_Challenge"&amp;K987&amp;"_"&amp;L987&amp;"_"&amp;M987))</f>
        <v/>
      </c>
      <c r="C987" t="str">
        <f t="shared" ca="1" si="21"/>
        <v/>
      </c>
      <c r="F987" t="str">
        <f ca="1">IF(ISNA(VLOOKUP(J987&amp;"_"&amp;K987&amp;"_"&amp;L987,[1]挑战模式!$A:$AS,14+M987,FALSE)),"",IF(VLOOKUP(J987&amp;"_"&amp;K987&amp;"_"&amp;L987,[1]挑战模式!$A:$AS,14+M987,FALSE)="","",IF(VLOOKUP(VLOOKUP(J987&amp;"_"&amp;K987&amp;"_"&amp;L987,[1]挑战模式!$A:$AS,14+M987,FALSE),[1]怪物!$B:$L,11,FALSE)=0,"",VLOOKUP(VLOOKUP(J987&amp;"_"&amp;K987&amp;"_"&amp;L987,[1]挑战模式!$A:$AS,14+M987,FALSE),[1]怪物!$B:$L,11,FALSE))))</f>
        <v/>
      </c>
      <c r="G987" t="str">
        <f t="shared" ca="1" si="22"/>
        <v/>
      </c>
      <c r="H987" t="str">
        <f t="shared" ca="1" si="23"/>
        <v/>
      </c>
      <c r="I987" t="str">
        <f ca="1">IF(B987="","",IF(RIGHT(VLOOKUP(J987&amp;"_"&amp;K987&amp;"_"&amp;L987,[1]挑战模式!$A:$AS,14+M987,FALSE),1)="3","EffectCreate_BossEffect;EffectCreate_MonsterShow","EffectCreate_MonsterShow"))</f>
        <v/>
      </c>
      <c r="J987" s="2">
        <v>1</v>
      </c>
      <c r="K987" s="2">
        <v>1</v>
      </c>
      <c r="L987" s="2">
        <v>4</v>
      </c>
      <c r="M987" s="2">
        <v>4</v>
      </c>
    </row>
    <row r="988" spans="2:13" x14ac:dyDescent="0.2">
      <c r="B988" t="str">
        <f ca="1">IF(ISNA(VLOOKUP(J988&amp;"_"&amp;K988&amp;"_"&amp;L988,[1]挑战模式!$A:$AS,1,FALSE)),"",IF(VLOOKUP(J988&amp;"_"&amp;K988&amp;"_"&amp;L988,[1]挑战模式!$A:$AS,14+M988,FALSE)="","","Monster_Season"&amp;J988&amp;"_Challenge"&amp;K988&amp;"_"&amp;L988&amp;"_"&amp;M988))</f>
        <v/>
      </c>
      <c r="C988" t="str">
        <f t="shared" ca="1" si="21"/>
        <v/>
      </c>
      <c r="F988" t="str">
        <f ca="1">IF(ISNA(VLOOKUP(J988&amp;"_"&amp;K988&amp;"_"&amp;L988,[1]挑战模式!$A:$AS,14+M988,FALSE)),"",IF(VLOOKUP(J988&amp;"_"&amp;K988&amp;"_"&amp;L988,[1]挑战模式!$A:$AS,14+M988,FALSE)="","",IF(VLOOKUP(VLOOKUP(J988&amp;"_"&amp;K988&amp;"_"&amp;L988,[1]挑战模式!$A:$AS,14+M988,FALSE),[1]怪物!$B:$L,11,FALSE)=0,"",VLOOKUP(VLOOKUP(J988&amp;"_"&amp;K988&amp;"_"&amp;L988,[1]挑战模式!$A:$AS,14+M988,FALSE),[1]怪物!$B:$L,11,FALSE))))</f>
        <v/>
      </c>
      <c r="G988" t="str">
        <f t="shared" ca="1" si="22"/>
        <v/>
      </c>
      <c r="H988" t="str">
        <f t="shared" ca="1" si="23"/>
        <v/>
      </c>
      <c r="I988" t="str">
        <f ca="1">IF(B988="","",IF(RIGHT(VLOOKUP(J988&amp;"_"&amp;K988&amp;"_"&amp;L988,[1]挑战模式!$A:$AS,14+M988,FALSE),1)="3","EffectCreate_BossEffect;EffectCreate_MonsterShow","EffectCreate_MonsterShow"))</f>
        <v/>
      </c>
      <c r="J988" s="2">
        <v>1</v>
      </c>
      <c r="K988" s="2">
        <v>1</v>
      </c>
      <c r="L988" s="2">
        <v>4</v>
      </c>
      <c r="M988" s="2">
        <v>5</v>
      </c>
    </row>
    <row r="989" spans="2:13" x14ac:dyDescent="0.2">
      <c r="B989" t="str">
        <f ca="1">IF(ISNA(VLOOKUP(J989&amp;"_"&amp;K989&amp;"_"&amp;L989,[1]挑战模式!$A:$AS,1,FALSE)),"",IF(VLOOKUP(J989&amp;"_"&amp;K989&amp;"_"&amp;L989,[1]挑战模式!$A:$AS,14+M989,FALSE)="","","Monster_Season"&amp;J989&amp;"_Challenge"&amp;K989&amp;"_"&amp;L989&amp;"_"&amp;M989))</f>
        <v/>
      </c>
      <c r="C989" t="str">
        <f t="shared" ca="1" si="21"/>
        <v/>
      </c>
      <c r="F989" t="str">
        <f ca="1">IF(ISNA(VLOOKUP(J989&amp;"_"&amp;K989&amp;"_"&amp;L989,[1]挑战模式!$A:$AS,14+M989,FALSE)),"",IF(VLOOKUP(J989&amp;"_"&amp;K989&amp;"_"&amp;L989,[1]挑战模式!$A:$AS,14+M989,FALSE)="","",IF(VLOOKUP(VLOOKUP(J989&amp;"_"&amp;K989&amp;"_"&amp;L989,[1]挑战模式!$A:$AS,14+M989,FALSE),[1]怪物!$B:$L,11,FALSE)=0,"",VLOOKUP(VLOOKUP(J989&amp;"_"&amp;K989&amp;"_"&amp;L989,[1]挑战模式!$A:$AS,14+M989,FALSE),[1]怪物!$B:$L,11,FALSE))))</f>
        <v/>
      </c>
      <c r="G989" t="str">
        <f t="shared" ca="1" si="22"/>
        <v/>
      </c>
      <c r="H989" t="str">
        <f t="shared" ca="1" si="23"/>
        <v/>
      </c>
      <c r="I989" t="str">
        <f ca="1">IF(B989="","",IF(RIGHT(VLOOKUP(J989&amp;"_"&amp;K989&amp;"_"&amp;L989,[1]挑战模式!$A:$AS,14+M989,FALSE),1)="3","EffectCreate_BossEffect;EffectCreate_MonsterShow","EffectCreate_MonsterShow"))</f>
        <v/>
      </c>
      <c r="J989" s="2">
        <v>1</v>
      </c>
      <c r="K989" s="2">
        <v>1</v>
      </c>
      <c r="L989" s="2">
        <v>4</v>
      </c>
      <c r="M989" s="2">
        <v>6</v>
      </c>
    </row>
    <row r="990" spans="2:13" x14ac:dyDescent="0.2">
      <c r="B990" t="str">
        <f ca="1">IF(ISNA(VLOOKUP(J990&amp;"_"&amp;K990&amp;"_"&amp;L990,[1]挑战模式!$A:$AS,1,FALSE)),"",IF(VLOOKUP(J990&amp;"_"&amp;K990&amp;"_"&amp;L990,[1]挑战模式!$A:$AS,14+M990,FALSE)="","","Monster_Season"&amp;J990&amp;"_Challenge"&amp;K990&amp;"_"&amp;L990&amp;"_"&amp;M990))</f>
        <v>Monster_Season1_Challenge1_5_1</v>
      </c>
      <c r="C990" t="str">
        <f t="shared" ca="1" si="21"/>
        <v>None</v>
      </c>
      <c r="F990" t="str">
        <f ca="1">IF(ISNA(VLOOKUP(J990&amp;"_"&amp;K990&amp;"_"&amp;L990,[1]挑战模式!$A:$AS,14+M990,FALSE)),"",IF(VLOOKUP(J990&amp;"_"&amp;K990&amp;"_"&amp;L990,[1]挑战模式!$A:$AS,14+M990,FALSE)="","",IF(VLOOKUP(VLOOKUP(J990&amp;"_"&amp;K990&amp;"_"&amp;L990,[1]挑战模式!$A:$AS,14+M990,FALSE),[1]怪物!$B:$L,11,FALSE)=0,"",VLOOKUP(VLOOKUP(J990&amp;"_"&amp;K990&amp;"_"&amp;L990,[1]挑战模式!$A:$AS,14+M990,FALSE),[1]怪物!$B:$L,11,FALSE))))</f>
        <v/>
      </c>
      <c r="G990" t="str">
        <f t="shared" ca="1" si="22"/>
        <v>Unit_Monster_Season1_Challenge1_5_1</v>
      </c>
      <c r="H990" t="str">
        <f t="shared" ca="1" si="23"/>
        <v>TowerDefense_Monster1</v>
      </c>
      <c r="I990" t="str">
        <f ca="1">IF(B990="","",IF(RIGHT(VLOOKUP(J990&amp;"_"&amp;K990&amp;"_"&amp;L990,[1]挑战模式!$A:$AS,14+M990,FALSE),1)="3","EffectCreate_BossEffect;EffectCreate_MonsterShow","EffectCreate_MonsterShow"))</f>
        <v>EffectCreate_MonsterShow</v>
      </c>
      <c r="J990" s="2">
        <v>1</v>
      </c>
      <c r="K990" s="2">
        <v>1</v>
      </c>
      <c r="L990" s="2">
        <v>5</v>
      </c>
      <c r="M990" s="2">
        <v>1</v>
      </c>
    </row>
    <row r="991" spans="2:13" x14ac:dyDescent="0.2">
      <c r="B991" t="str">
        <f ca="1">IF(ISNA(VLOOKUP(J991&amp;"_"&amp;K991&amp;"_"&amp;L991,[1]挑战模式!$A:$AS,1,FALSE)),"",IF(VLOOKUP(J991&amp;"_"&amp;K991&amp;"_"&amp;L991,[1]挑战模式!$A:$AS,14+M991,FALSE)="","","Monster_Season"&amp;J991&amp;"_Challenge"&amp;K991&amp;"_"&amp;L991&amp;"_"&amp;M991))</f>
        <v>Monster_Season1_Challenge1_5_2</v>
      </c>
      <c r="C991" t="str">
        <f t="shared" ca="1" si="21"/>
        <v>None</v>
      </c>
      <c r="F991" t="str">
        <f ca="1">IF(ISNA(VLOOKUP(J991&amp;"_"&amp;K991&amp;"_"&amp;L991,[1]挑战模式!$A:$AS,14+M991,FALSE)),"",IF(VLOOKUP(J991&amp;"_"&amp;K991&amp;"_"&amp;L991,[1]挑战模式!$A:$AS,14+M991,FALSE)="","",IF(VLOOKUP(VLOOKUP(J991&amp;"_"&amp;K991&amp;"_"&amp;L991,[1]挑战模式!$A:$AS,14+M991,FALSE),[1]怪物!$B:$L,11,FALSE)=0,"",VLOOKUP(VLOOKUP(J991&amp;"_"&amp;K991&amp;"_"&amp;L991,[1]挑战模式!$A:$AS,14+M991,FALSE),[1]怪物!$B:$L,11,FALSE))))</f>
        <v/>
      </c>
      <c r="G991" t="str">
        <f t="shared" ca="1" si="22"/>
        <v>Unit_Monster_Season1_Challenge1_5_2</v>
      </c>
      <c r="H991" t="str">
        <f t="shared" ca="1" si="23"/>
        <v>TowerDefense_Monster1</v>
      </c>
      <c r="I991" t="str">
        <f ca="1">IF(B991="","",IF(RIGHT(VLOOKUP(J991&amp;"_"&amp;K991&amp;"_"&amp;L991,[1]挑战模式!$A:$AS,14+M991,FALSE),1)="3","EffectCreate_BossEffect;EffectCreate_MonsterShow","EffectCreate_MonsterShow"))</f>
        <v>EffectCreate_MonsterShow</v>
      </c>
      <c r="J991" s="2">
        <v>1</v>
      </c>
      <c r="K991" s="2">
        <v>1</v>
      </c>
      <c r="L991" s="2">
        <v>5</v>
      </c>
      <c r="M991" s="2">
        <v>2</v>
      </c>
    </row>
    <row r="992" spans="2:13" x14ac:dyDescent="0.2">
      <c r="B992" t="str">
        <f ca="1">IF(ISNA(VLOOKUP(J992&amp;"_"&amp;K992&amp;"_"&amp;L992,[1]挑战模式!$A:$AS,1,FALSE)),"",IF(VLOOKUP(J992&amp;"_"&amp;K992&amp;"_"&amp;L992,[1]挑战模式!$A:$AS,14+M992,FALSE)="","","Monster_Season"&amp;J992&amp;"_Challenge"&amp;K992&amp;"_"&amp;L992&amp;"_"&amp;M992))</f>
        <v>Monster_Season1_Challenge1_5_3</v>
      </c>
      <c r="C992" t="str">
        <f t="shared" ca="1" si="21"/>
        <v>None</v>
      </c>
      <c r="F992" t="str">
        <f ca="1">IF(ISNA(VLOOKUP(J992&amp;"_"&amp;K992&amp;"_"&amp;L992,[1]挑战模式!$A:$AS,14+M992,FALSE)),"",IF(VLOOKUP(J992&amp;"_"&amp;K992&amp;"_"&amp;L992,[1]挑战模式!$A:$AS,14+M992,FALSE)="","",IF(VLOOKUP(VLOOKUP(J992&amp;"_"&amp;K992&amp;"_"&amp;L992,[1]挑战模式!$A:$AS,14+M992,FALSE),[1]怪物!$B:$L,11,FALSE)=0,"",VLOOKUP(VLOOKUP(J992&amp;"_"&amp;K992&amp;"_"&amp;L992,[1]挑战模式!$A:$AS,14+M992,FALSE),[1]怪物!$B:$L,11,FALSE))))</f>
        <v/>
      </c>
      <c r="G992" t="str">
        <f t="shared" ca="1" si="22"/>
        <v>Unit_Monster_Season1_Challenge1_5_3</v>
      </c>
      <c r="H992" t="str">
        <f t="shared" ca="1" si="23"/>
        <v>TowerDefense_Monster1</v>
      </c>
      <c r="I992" t="str">
        <f ca="1">IF(B992="","",IF(RIGHT(VLOOKUP(J992&amp;"_"&amp;K992&amp;"_"&amp;L992,[1]挑战模式!$A:$AS,14+M992,FALSE),1)="3","EffectCreate_BossEffect;EffectCreate_MonsterShow","EffectCreate_MonsterShow"))</f>
        <v>EffectCreate_MonsterShow</v>
      </c>
      <c r="J992" s="2">
        <v>1</v>
      </c>
      <c r="K992" s="2">
        <v>1</v>
      </c>
      <c r="L992" s="2">
        <v>5</v>
      </c>
      <c r="M992" s="2">
        <v>3</v>
      </c>
    </row>
    <row r="993" spans="2:13" x14ac:dyDescent="0.2">
      <c r="B993" t="str">
        <f ca="1">IF(ISNA(VLOOKUP(J993&amp;"_"&amp;K993&amp;"_"&amp;L993,[1]挑战模式!$A:$AS,1,FALSE)),"",IF(VLOOKUP(J993&amp;"_"&amp;K993&amp;"_"&amp;L993,[1]挑战模式!$A:$AS,14+M993,FALSE)="","","Monster_Season"&amp;J993&amp;"_Challenge"&amp;K993&amp;"_"&amp;L993&amp;"_"&amp;M993))</f>
        <v/>
      </c>
      <c r="C993" t="str">
        <f t="shared" ca="1" si="21"/>
        <v/>
      </c>
      <c r="F993" t="str">
        <f ca="1">IF(ISNA(VLOOKUP(J993&amp;"_"&amp;K993&amp;"_"&amp;L993,[1]挑战模式!$A:$AS,14+M993,FALSE)),"",IF(VLOOKUP(J993&amp;"_"&amp;K993&amp;"_"&amp;L993,[1]挑战模式!$A:$AS,14+M993,FALSE)="","",IF(VLOOKUP(VLOOKUP(J993&amp;"_"&amp;K993&amp;"_"&amp;L993,[1]挑战模式!$A:$AS,14+M993,FALSE),[1]怪物!$B:$L,11,FALSE)=0,"",VLOOKUP(VLOOKUP(J993&amp;"_"&amp;K993&amp;"_"&amp;L993,[1]挑战模式!$A:$AS,14+M993,FALSE),[1]怪物!$B:$L,11,FALSE))))</f>
        <v/>
      </c>
      <c r="G993" t="str">
        <f t="shared" ca="1" si="22"/>
        <v/>
      </c>
      <c r="H993" t="str">
        <f t="shared" ca="1" si="23"/>
        <v/>
      </c>
      <c r="I993" t="str">
        <f ca="1">IF(B993="","",IF(RIGHT(VLOOKUP(J993&amp;"_"&amp;K993&amp;"_"&amp;L993,[1]挑战模式!$A:$AS,14+M993,FALSE),1)="3","EffectCreate_BossEffect;EffectCreate_MonsterShow","EffectCreate_MonsterShow"))</f>
        <v/>
      </c>
      <c r="J993" s="2">
        <v>1</v>
      </c>
      <c r="K993" s="2">
        <v>1</v>
      </c>
      <c r="L993" s="2">
        <v>5</v>
      </c>
      <c r="M993" s="2">
        <v>4</v>
      </c>
    </row>
    <row r="994" spans="2:13" x14ac:dyDescent="0.2">
      <c r="B994" t="str">
        <f ca="1">IF(ISNA(VLOOKUP(J994&amp;"_"&amp;K994&amp;"_"&amp;L994,[1]挑战模式!$A:$AS,1,FALSE)),"",IF(VLOOKUP(J994&amp;"_"&amp;K994&amp;"_"&amp;L994,[1]挑战模式!$A:$AS,14+M994,FALSE)="","","Monster_Season"&amp;J994&amp;"_Challenge"&amp;K994&amp;"_"&amp;L994&amp;"_"&amp;M994))</f>
        <v/>
      </c>
      <c r="C994" t="str">
        <f t="shared" ca="1" si="21"/>
        <v/>
      </c>
      <c r="F994" t="str">
        <f ca="1">IF(ISNA(VLOOKUP(J994&amp;"_"&amp;K994&amp;"_"&amp;L994,[1]挑战模式!$A:$AS,14+M994,FALSE)),"",IF(VLOOKUP(J994&amp;"_"&amp;K994&amp;"_"&amp;L994,[1]挑战模式!$A:$AS,14+M994,FALSE)="","",IF(VLOOKUP(VLOOKUP(J994&amp;"_"&amp;K994&amp;"_"&amp;L994,[1]挑战模式!$A:$AS,14+M994,FALSE),[1]怪物!$B:$L,11,FALSE)=0,"",VLOOKUP(VLOOKUP(J994&amp;"_"&amp;K994&amp;"_"&amp;L994,[1]挑战模式!$A:$AS,14+M994,FALSE),[1]怪物!$B:$L,11,FALSE))))</f>
        <v/>
      </c>
      <c r="G994" t="str">
        <f t="shared" ca="1" si="22"/>
        <v/>
      </c>
      <c r="H994" t="str">
        <f t="shared" ca="1" si="23"/>
        <v/>
      </c>
      <c r="I994" t="str">
        <f ca="1">IF(B994="","",IF(RIGHT(VLOOKUP(J994&amp;"_"&amp;K994&amp;"_"&amp;L994,[1]挑战模式!$A:$AS,14+M994,FALSE),1)="3","EffectCreate_BossEffect;EffectCreate_MonsterShow","EffectCreate_MonsterShow"))</f>
        <v/>
      </c>
      <c r="J994" s="2">
        <v>1</v>
      </c>
      <c r="K994" s="2">
        <v>1</v>
      </c>
      <c r="L994" s="2">
        <v>5</v>
      </c>
      <c r="M994" s="2">
        <v>5</v>
      </c>
    </row>
    <row r="995" spans="2:13" x14ac:dyDescent="0.2">
      <c r="B995" t="str">
        <f ca="1">IF(ISNA(VLOOKUP(J995&amp;"_"&amp;K995&amp;"_"&amp;L995,[1]挑战模式!$A:$AS,1,FALSE)),"",IF(VLOOKUP(J995&amp;"_"&amp;K995&amp;"_"&amp;L995,[1]挑战模式!$A:$AS,14+M995,FALSE)="","","Monster_Season"&amp;J995&amp;"_Challenge"&amp;K995&amp;"_"&amp;L995&amp;"_"&amp;M995))</f>
        <v/>
      </c>
      <c r="C995" t="str">
        <f t="shared" ca="1" si="21"/>
        <v/>
      </c>
      <c r="F995" t="str">
        <f ca="1">IF(ISNA(VLOOKUP(J995&amp;"_"&amp;K995&amp;"_"&amp;L995,[1]挑战模式!$A:$AS,14+M995,FALSE)),"",IF(VLOOKUP(J995&amp;"_"&amp;K995&amp;"_"&amp;L995,[1]挑战模式!$A:$AS,14+M995,FALSE)="","",IF(VLOOKUP(VLOOKUP(J995&amp;"_"&amp;K995&amp;"_"&amp;L995,[1]挑战模式!$A:$AS,14+M995,FALSE),[1]怪物!$B:$L,11,FALSE)=0,"",VLOOKUP(VLOOKUP(J995&amp;"_"&amp;K995&amp;"_"&amp;L995,[1]挑战模式!$A:$AS,14+M995,FALSE),[1]怪物!$B:$L,11,FALSE))))</f>
        <v/>
      </c>
      <c r="G995" t="str">
        <f t="shared" ca="1" si="22"/>
        <v/>
      </c>
      <c r="H995" t="str">
        <f t="shared" ca="1" si="23"/>
        <v/>
      </c>
      <c r="I995" t="str">
        <f ca="1">IF(B995="","",IF(RIGHT(VLOOKUP(J995&amp;"_"&amp;K995&amp;"_"&amp;L995,[1]挑战模式!$A:$AS,14+M995,FALSE),1)="3","EffectCreate_BossEffect;EffectCreate_MonsterShow","EffectCreate_MonsterShow"))</f>
        <v/>
      </c>
      <c r="J995" s="2">
        <v>1</v>
      </c>
      <c r="K995" s="2">
        <v>1</v>
      </c>
      <c r="L995" s="2">
        <v>5</v>
      </c>
      <c r="M995" s="2">
        <v>6</v>
      </c>
    </row>
    <row r="996" spans="2:13" x14ac:dyDescent="0.2">
      <c r="B996" t="str">
        <f ca="1">IF(ISNA(VLOOKUP(J996&amp;"_"&amp;K996&amp;"_"&amp;L996,[1]挑战模式!$A:$AS,1,FALSE)),"",IF(VLOOKUP(J996&amp;"_"&amp;K996&amp;"_"&amp;L996,[1]挑战模式!$A:$AS,14+M996,FALSE)="","","Monster_Season"&amp;J996&amp;"_Challenge"&amp;K996&amp;"_"&amp;L996&amp;"_"&amp;M996))</f>
        <v>Monster_Season1_Challenge1_6_1</v>
      </c>
      <c r="C996" t="str">
        <f t="shared" ca="1" si="21"/>
        <v>None</v>
      </c>
      <c r="F996" t="str">
        <f ca="1">IF(ISNA(VLOOKUP(J996&amp;"_"&amp;K996&amp;"_"&amp;L996,[1]挑战模式!$A:$AS,14+M996,FALSE)),"",IF(VLOOKUP(J996&amp;"_"&amp;K996&amp;"_"&amp;L996,[1]挑战模式!$A:$AS,14+M996,FALSE)="","",IF(VLOOKUP(VLOOKUP(J996&amp;"_"&amp;K996&amp;"_"&amp;L996,[1]挑战模式!$A:$AS,14+M996,FALSE),[1]怪物!$B:$L,11,FALSE)=0,"",VLOOKUP(VLOOKUP(J996&amp;"_"&amp;K996&amp;"_"&amp;L996,[1]挑战模式!$A:$AS,14+M996,FALSE),[1]怪物!$B:$L,11,FALSE))))</f>
        <v/>
      </c>
      <c r="G996" t="str">
        <f t="shared" ca="1" si="22"/>
        <v>Unit_Monster_Season1_Challenge1_6_1</v>
      </c>
      <c r="H996" t="str">
        <f t="shared" ca="1" si="23"/>
        <v>TowerDefense_Monster1</v>
      </c>
      <c r="I996" t="str">
        <f ca="1">IF(B996="","",IF(RIGHT(VLOOKUP(J996&amp;"_"&amp;K996&amp;"_"&amp;L996,[1]挑战模式!$A:$AS,14+M996,FALSE),1)="3","EffectCreate_BossEffect;EffectCreate_MonsterShow","EffectCreate_MonsterShow"))</f>
        <v>EffectCreate_MonsterShow</v>
      </c>
      <c r="J996" s="2">
        <v>1</v>
      </c>
      <c r="K996" s="2">
        <v>1</v>
      </c>
      <c r="L996" s="2">
        <v>6</v>
      </c>
      <c r="M996" s="2">
        <v>1</v>
      </c>
    </row>
    <row r="997" spans="2:13" x14ac:dyDescent="0.2">
      <c r="B997" t="str">
        <f ca="1">IF(ISNA(VLOOKUP(J997&amp;"_"&amp;K997&amp;"_"&amp;L997,[1]挑战模式!$A:$AS,1,FALSE)),"",IF(VLOOKUP(J997&amp;"_"&amp;K997&amp;"_"&amp;L997,[1]挑战模式!$A:$AS,14+M997,FALSE)="","","Monster_Season"&amp;J997&amp;"_Challenge"&amp;K997&amp;"_"&amp;L997&amp;"_"&amp;M997))</f>
        <v>Monster_Season1_Challenge1_6_2</v>
      </c>
      <c r="C997" t="str">
        <f t="shared" ca="1" si="21"/>
        <v>None</v>
      </c>
      <c r="F997" t="str">
        <f ca="1">IF(ISNA(VLOOKUP(J997&amp;"_"&amp;K997&amp;"_"&amp;L997,[1]挑战模式!$A:$AS,14+M997,FALSE)),"",IF(VLOOKUP(J997&amp;"_"&amp;K997&amp;"_"&amp;L997,[1]挑战模式!$A:$AS,14+M997,FALSE)="","",IF(VLOOKUP(VLOOKUP(J997&amp;"_"&amp;K997&amp;"_"&amp;L997,[1]挑战模式!$A:$AS,14+M997,FALSE),[1]怪物!$B:$L,11,FALSE)=0,"",VLOOKUP(VLOOKUP(J997&amp;"_"&amp;K997&amp;"_"&amp;L997,[1]挑战模式!$A:$AS,14+M997,FALSE),[1]怪物!$B:$L,11,FALSE))))</f>
        <v/>
      </c>
      <c r="G997" t="str">
        <f t="shared" ca="1" si="22"/>
        <v>Unit_Monster_Season1_Challenge1_6_2</v>
      </c>
      <c r="H997" t="str">
        <f t="shared" ca="1" si="23"/>
        <v>TowerDefense_Monster1</v>
      </c>
      <c r="I997" t="str">
        <f ca="1">IF(B997="","",IF(RIGHT(VLOOKUP(J997&amp;"_"&amp;K997&amp;"_"&amp;L997,[1]挑战模式!$A:$AS,14+M997,FALSE),1)="3","EffectCreate_BossEffect;EffectCreate_MonsterShow","EffectCreate_MonsterShow"))</f>
        <v>EffectCreate_MonsterShow</v>
      </c>
      <c r="J997" s="2">
        <v>1</v>
      </c>
      <c r="K997" s="2">
        <v>1</v>
      </c>
      <c r="L997" s="2">
        <v>6</v>
      </c>
      <c r="M997" s="2">
        <v>2</v>
      </c>
    </row>
    <row r="998" spans="2:13" x14ac:dyDescent="0.2">
      <c r="B998" t="str">
        <f ca="1">IF(ISNA(VLOOKUP(J998&amp;"_"&amp;K998&amp;"_"&amp;L998,[1]挑战模式!$A:$AS,1,FALSE)),"",IF(VLOOKUP(J998&amp;"_"&amp;K998&amp;"_"&amp;L998,[1]挑战模式!$A:$AS,14+M998,FALSE)="","","Monster_Season"&amp;J998&amp;"_Challenge"&amp;K998&amp;"_"&amp;L998&amp;"_"&amp;M998))</f>
        <v>Monster_Season1_Challenge1_6_3</v>
      </c>
      <c r="C998" t="str">
        <f t="shared" ca="1" si="21"/>
        <v>None</v>
      </c>
      <c r="F998" t="str">
        <f ca="1">IF(ISNA(VLOOKUP(J998&amp;"_"&amp;K998&amp;"_"&amp;L998,[1]挑战模式!$A:$AS,14+M998,FALSE)),"",IF(VLOOKUP(J998&amp;"_"&amp;K998&amp;"_"&amp;L998,[1]挑战模式!$A:$AS,14+M998,FALSE)="","",IF(VLOOKUP(VLOOKUP(J998&amp;"_"&amp;K998&amp;"_"&amp;L998,[1]挑战模式!$A:$AS,14+M998,FALSE),[1]怪物!$B:$L,11,FALSE)=0,"",VLOOKUP(VLOOKUP(J998&amp;"_"&amp;K998&amp;"_"&amp;L998,[1]挑战模式!$A:$AS,14+M998,FALSE),[1]怪物!$B:$L,11,FALSE))))</f>
        <v/>
      </c>
      <c r="G998" t="str">
        <f t="shared" ca="1" si="22"/>
        <v>Unit_Monster_Season1_Challenge1_6_3</v>
      </c>
      <c r="H998" t="str">
        <f t="shared" ca="1" si="23"/>
        <v>TowerDefense_Monster1</v>
      </c>
      <c r="I998" t="str">
        <f ca="1">IF(B998="","",IF(RIGHT(VLOOKUP(J998&amp;"_"&amp;K998&amp;"_"&amp;L998,[1]挑战模式!$A:$AS,14+M998,FALSE),1)="3","EffectCreate_BossEffect;EffectCreate_MonsterShow","EffectCreate_MonsterShow"))</f>
        <v>EffectCreate_MonsterShow</v>
      </c>
      <c r="J998" s="2">
        <v>1</v>
      </c>
      <c r="K998" s="2">
        <v>1</v>
      </c>
      <c r="L998" s="2">
        <v>6</v>
      </c>
      <c r="M998" s="2">
        <v>3</v>
      </c>
    </row>
    <row r="999" spans="2:13" x14ac:dyDescent="0.2">
      <c r="B999" t="str">
        <f ca="1">IF(ISNA(VLOOKUP(J999&amp;"_"&amp;K999&amp;"_"&amp;L999,[1]挑战模式!$A:$AS,1,FALSE)),"",IF(VLOOKUP(J999&amp;"_"&amp;K999&amp;"_"&amp;L999,[1]挑战模式!$A:$AS,14+M999,FALSE)="","","Monster_Season"&amp;J999&amp;"_Challenge"&amp;K999&amp;"_"&amp;L999&amp;"_"&amp;M999))</f>
        <v>Monster_Season1_Challenge1_6_4</v>
      </c>
      <c r="C999" t="str">
        <f t="shared" ref="C999:C1062" ca="1" si="48">IF(B999="","","None")</f>
        <v>None</v>
      </c>
      <c r="F999" t="str">
        <f ca="1">IF(ISNA(VLOOKUP(J999&amp;"_"&amp;K999&amp;"_"&amp;L999,[1]挑战模式!$A:$AS,14+M999,FALSE)),"",IF(VLOOKUP(J999&amp;"_"&amp;K999&amp;"_"&amp;L999,[1]挑战模式!$A:$AS,14+M999,FALSE)="","",IF(VLOOKUP(VLOOKUP(J999&amp;"_"&amp;K999&amp;"_"&amp;L999,[1]挑战模式!$A:$AS,14+M999,FALSE),[1]怪物!$B:$L,11,FALSE)=0,"",VLOOKUP(VLOOKUP(J999&amp;"_"&amp;K999&amp;"_"&amp;L999,[1]挑战模式!$A:$AS,14+M999,FALSE),[1]怪物!$B:$L,11,FALSE))))</f>
        <v/>
      </c>
      <c r="G999" t="str">
        <f t="shared" ref="G999:G1062" ca="1" si="49">IF(B999="","","Unit_Monster"&amp;RIGHT(B999,LEN(B999)-7))</f>
        <v>Unit_Monster_Season1_Challenge1_6_4</v>
      </c>
      <c r="H999" t="str">
        <f t="shared" ref="H999:H1062" ca="1" si="50">IF(B999="","","TowerDefense_Monster1")</f>
        <v>TowerDefense_Monster1</v>
      </c>
      <c r="I999" t="str">
        <f ca="1">IF(B999="","",IF(RIGHT(VLOOKUP(J999&amp;"_"&amp;K999&amp;"_"&amp;L999,[1]挑战模式!$A:$AS,14+M999,FALSE),1)="3","EffectCreate_BossEffect;EffectCreate_MonsterShow","EffectCreate_MonsterShow"))</f>
        <v>EffectCreate_MonsterShow</v>
      </c>
      <c r="J999" s="2">
        <v>1</v>
      </c>
      <c r="K999" s="2">
        <v>1</v>
      </c>
      <c r="L999" s="2">
        <v>6</v>
      </c>
      <c r="M999" s="2">
        <v>4</v>
      </c>
    </row>
    <row r="1000" spans="2:13" x14ac:dyDescent="0.2">
      <c r="B1000" t="str">
        <f ca="1">IF(ISNA(VLOOKUP(J1000&amp;"_"&amp;K1000&amp;"_"&amp;L1000,[1]挑战模式!$A:$AS,1,FALSE)),"",IF(VLOOKUP(J1000&amp;"_"&amp;K1000&amp;"_"&amp;L1000,[1]挑战模式!$A:$AS,14+M1000,FALSE)="","","Monster_Season"&amp;J1000&amp;"_Challenge"&amp;K1000&amp;"_"&amp;L1000&amp;"_"&amp;M1000))</f>
        <v/>
      </c>
      <c r="C1000" t="str">
        <f t="shared" ca="1" si="48"/>
        <v/>
      </c>
      <c r="F1000" t="str">
        <f ca="1">IF(ISNA(VLOOKUP(J1000&amp;"_"&amp;K1000&amp;"_"&amp;L1000,[1]挑战模式!$A:$AS,14+M1000,FALSE)),"",IF(VLOOKUP(J1000&amp;"_"&amp;K1000&amp;"_"&amp;L1000,[1]挑战模式!$A:$AS,14+M1000,FALSE)="","",IF(VLOOKUP(VLOOKUP(J1000&amp;"_"&amp;K1000&amp;"_"&amp;L1000,[1]挑战模式!$A:$AS,14+M1000,FALSE),[1]怪物!$B:$L,11,FALSE)=0,"",VLOOKUP(VLOOKUP(J1000&amp;"_"&amp;K1000&amp;"_"&amp;L1000,[1]挑战模式!$A:$AS,14+M1000,FALSE),[1]怪物!$B:$L,11,FALSE))))</f>
        <v/>
      </c>
      <c r="G1000" t="str">
        <f t="shared" ca="1" si="49"/>
        <v/>
      </c>
      <c r="H1000" t="str">
        <f t="shared" ca="1" si="50"/>
        <v/>
      </c>
      <c r="I1000" t="str">
        <f ca="1">IF(B1000="","",IF(RIGHT(VLOOKUP(J1000&amp;"_"&amp;K1000&amp;"_"&amp;L1000,[1]挑战模式!$A:$AS,14+M1000,FALSE),1)="3","EffectCreate_BossEffect;EffectCreate_MonsterShow","EffectCreate_MonsterShow"))</f>
        <v/>
      </c>
      <c r="J1000" s="2">
        <v>1</v>
      </c>
      <c r="K1000" s="2">
        <v>1</v>
      </c>
      <c r="L1000" s="2">
        <v>6</v>
      </c>
      <c r="M1000" s="2">
        <v>5</v>
      </c>
    </row>
    <row r="1001" spans="2:13" x14ac:dyDescent="0.2">
      <c r="B1001" t="str">
        <f ca="1">IF(ISNA(VLOOKUP(J1001&amp;"_"&amp;K1001&amp;"_"&amp;L1001,[1]挑战模式!$A:$AS,1,FALSE)),"",IF(VLOOKUP(J1001&amp;"_"&amp;K1001&amp;"_"&amp;L1001,[1]挑战模式!$A:$AS,14+M1001,FALSE)="","","Monster_Season"&amp;J1001&amp;"_Challenge"&amp;K1001&amp;"_"&amp;L1001&amp;"_"&amp;M1001))</f>
        <v/>
      </c>
      <c r="C1001" t="str">
        <f t="shared" ca="1" si="48"/>
        <v/>
      </c>
      <c r="F1001" t="str">
        <f ca="1">IF(ISNA(VLOOKUP(J1001&amp;"_"&amp;K1001&amp;"_"&amp;L1001,[1]挑战模式!$A:$AS,14+M1001,FALSE)),"",IF(VLOOKUP(J1001&amp;"_"&amp;K1001&amp;"_"&amp;L1001,[1]挑战模式!$A:$AS,14+M1001,FALSE)="","",IF(VLOOKUP(VLOOKUP(J1001&amp;"_"&amp;K1001&amp;"_"&amp;L1001,[1]挑战模式!$A:$AS,14+M1001,FALSE),[1]怪物!$B:$L,11,FALSE)=0,"",VLOOKUP(VLOOKUP(J1001&amp;"_"&amp;K1001&amp;"_"&amp;L1001,[1]挑战模式!$A:$AS,14+M1001,FALSE),[1]怪物!$B:$L,11,FALSE))))</f>
        <v/>
      </c>
      <c r="G1001" t="str">
        <f t="shared" ca="1" si="49"/>
        <v/>
      </c>
      <c r="H1001" t="str">
        <f t="shared" ca="1" si="50"/>
        <v/>
      </c>
      <c r="I1001" t="str">
        <f ca="1">IF(B1001="","",IF(RIGHT(VLOOKUP(J1001&amp;"_"&amp;K1001&amp;"_"&amp;L1001,[1]挑战模式!$A:$AS,14+M1001,FALSE),1)="3","EffectCreate_BossEffect;EffectCreate_MonsterShow","EffectCreate_MonsterShow"))</f>
        <v/>
      </c>
      <c r="J1001" s="2">
        <v>1</v>
      </c>
      <c r="K1001" s="2">
        <v>1</v>
      </c>
      <c r="L1001" s="2">
        <v>6</v>
      </c>
      <c r="M1001" s="2">
        <v>6</v>
      </c>
    </row>
    <row r="1002" spans="2:13" x14ac:dyDescent="0.2">
      <c r="B1002" t="str">
        <f>IF(ISNA(VLOOKUP(J1002&amp;"_"&amp;K1002&amp;"_"&amp;L1002,[1]挑战模式!$A:$AS,1,FALSE)),"",IF(VLOOKUP(J1002&amp;"_"&amp;K1002&amp;"_"&amp;L1002,[1]挑战模式!$A:$AS,14+M1002,FALSE)="","","Monster_Season"&amp;J1002&amp;"_Challenge"&amp;K1002&amp;"_"&amp;L1002&amp;"_"&amp;M1002))</f>
        <v/>
      </c>
      <c r="C1002" t="str">
        <f t="shared" si="48"/>
        <v/>
      </c>
      <c r="F1002" t="str">
        <f>IF(ISNA(VLOOKUP(J1002&amp;"_"&amp;K1002&amp;"_"&amp;L1002,[1]挑战模式!$A:$AS,14+M1002,FALSE)),"",IF(VLOOKUP(J1002&amp;"_"&amp;K1002&amp;"_"&amp;L1002,[1]挑战模式!$A:$AS,14+M1002,FALSE)="","",IF(VLOOKUP(VLOOKUP(J1002&amp;"_"&amp;K1002&amp;"_"&amp;L1002,[1]挑战模式!$A:$AS,14+M1002,FALSE),[1]怪物!$B:$L,11,FALSE)=0,"",VLOOKUP(VLOOKUP(J1002&amp;"_"&amp;K1002&amp;"_"&amp;L1002,[1]挑战模式!$A:$AS,14+M1002,FALSE),[1]怪物!$B:$L,11,FALSE))))</f>
        <v/>
      </c>
      <c r="G1002" t="str">
        <f t="shared" si="49"/>
        <v/>
      </c>
      <c r="H1002" t="str">
        <f t="shared" si="50"/>
        <v/>
      </c>
      <c r="I1002" t="str">
        <f>IF(B1002="","",IF(RIGHT(VLOOKUP(J1002&amp;"_"&amp;K1002&amp;"_"&amp;L1002,[1]挑战模式!$A:$AS,14+M1002,FALSE),1)="3","EffectCreate_BossEffect;EffectCreate_MonsterShow","EffectCreate_MonsterShow"))</f>
        <v/>
      </c>
      <c r="J1002" s="2">
        <v>1</v>
      </c>
      <c r="K1002" s="2">
        <v>1</v>
      </c>
      <c r="L1002" s="2">
        <v>7</v>
      </c>
      <c r="M1002" s="2">
        <v>1</v>
      </c>
    </row>
    <row r="1003" spans="2:13" x14ac:dyDescent="0.2">
      <c r="B1003" t="str">
        <f>IF(ISNA(VLOOKUP(J1003&amp;"_"&amp;K1003&amp;"_"&amp;L1003,[1]挑战模式!$A:$AS,1,FALSE)),"",IF(VLOOKUP(J1003&amp;"_"&amp;K1003&amp;"_"&amp;L1003,[1]挑战模式!$A:$AS,14+M1003,FALSE)="","","Monster_Season"&amp;J1003&amp;"_Challenge"&amp;K1003&amp;"_"&amp;L1003&amp;"_"&amp;M1003))</f>
        <v/>
      </c>
      <c r="C1003" t="str">
        <f t="shared" si="48"/>
        <v/>
      </c>
      <c r="F1003" t="str">
        <f>IF(ISNA(VLOOKUP(J1003&amp;"_"&amp;K1003&amp;"_"&amp;L1003,[1]挑战模式!$A:$AS,14+M1003,FALSE)),"",IF(VLOOKUP(J1003&amp;"_"&amp;K1003&amp;"_"&amp;L1003,[1]挑战模式!$A:$AS,14+M1003,FALSE)="","",IF(VLOOKUP(VLOOKUP(J1003&amp;"_"&amp;K1003&amp;"_"&amp;L1003,[1]挑战模式!$A:$AS,14+M1003,FALSE),[1]怪物!$B:$L,11,FALSE)=0,"",VLOOKUP(VLOOKUP(J1003&amp;"_"&amp;K1003&amp;"_"&amp;L1003,[1]挑战模式!$A:$AS,14+M1003,FALSE),[1]怪物!$B:$L,11,FALSE))))</f>
        <v/>
      </c>
      <c r="G1003" t="str">
        <f t="shared" si="49"/>
        <v/>
      </c>
      <c r="H1003" t="str">
        <f t="shared" si="50"/>
        <v/>
      </c>
      <c r="I1003" t="str">
        <f>IF(B1003="","",IF(RIGHT(VLOOKUP(J1003&amp;"_"&amp;K1003&amp;"_"&amp;L1003,[1]挑战模式!$A:$AS,14+M1003,FALSE),1)="3","EffectCreate_BossEffect;EffectCreate_MonsterShow","EffectCreate_MonsterShow"))</f>
        <v/>
      </c>
      <c r="J1003" s="2">
        <v>1</v>
      </c>
      <c r="K1003" s="2">
        <v>1</v>
      </c>
      <c r="L1003" s="2">
        <v>7</v>
      </c>
      <c r="M1003" s="2">
        <v>2</v>
      </c>
    </row>
    <row r="1004" spans="2:13" x14ac:dyDescent="0.2">
      <c r="B1004" t="str">
        <f>IF(ISNA(VLOOKUP(J1004&amp;"_"&amp;K1004&amp;"_"&amp;L1004,[1]挑战模式!$A:$AS,1,FALSE)),"",IF(VLOOKUP(J1004&amp;"_"&amp;K1004&amp;"_"&amp;L1004,[1]挑战模式!$A:$AS,14+M1004,FALSE)="","","Monster_Season"&amp;J1004&amp;"_Challenge"&amp;K1004&amp;"_"&amp;L1004&amp;"_"&amp;M1004))</f>
        <v/>
      </c>
      <c r="C1004" t="str">
        <f t="shared" si="48"/>
        <v/>
      </c>
      <c r="F1004" t="str">
        <f>IF(ISNA(VLOOKUP(J1004&amp;"_"&amp;K1004&amp;"_"&amp;L1004,[1]挑战模式!$A:$AS,14+M1004,FALSE)),"",IF(VLOOKUP(J1004&amp;"_"&amp;K1004&amp;"_"&amp;L1004,[1]挑战模式!$A:$AS,14+M1004,FALSE)="","",IF(VLOOKUP(VLOOKUP(J1004&amp;"_"&amp;K1004&amp;"_"&amp;L1004,[1]挑战模式!$A:$AS,14+M1004,FALSE),[1]怪物!$B:$L,11,FALSE)=0,"",VLOOKUP(VLOOKUP(J1004&amp;"_"&amp;K1004&amp;"_"&amp;L1004,[1]挑战模式!$A:$AS,14+M1004,FALSE),[1]怪物!$B:$L,11,FALSE))))</f>
        <v/>
      </c>
      <c r="G1004" t="str">
        <f t="shared" si="49"/>
        <v/>
      </c>
      <c r="H1004" t="str">
        <f t="shared" si="50"/>
        <v/>
      </c>
      <c r="I1004" t="str">
        <f>IF(B1004="","",IF(RIGHT(VLOOKUP(J1004&amp;"_"&amp;K1004&amp;"_"&amp;L1004,[1]挑战模式!$A:$AS,14+M1004,FALSE),1)="3","EffectCreate_BossEffect;EffectCreate_MonsterShow","EffectCreate_MonsterShow"))</f>
        <v/>
      </c>
      <c r="J1004" s="2">
        <v>1</v>
      </c>
      <c r="K1004" s="2">
        <v>1</v>
      </c>
      <c r="L1004" s="2">
        <v>7</v>
      </c>
      <c r="M1004" s="2">
        <v>3</v>
      </c>
    </row>
    <row r="1005" spans="2:13" x14ac:dyDescent="0.2">
      <c r="B1005" t="str">
        <f>IF(ISNA(VLOOKUP(J1005&amp;"_"&amp;K1005&amp;"_"&amp;L1005,[1]挑战模式!$A:$AS,1,FALSE)),"",IF(VLOOKUP(J1005&amp;"_"&amp;K1005&amp;"_"&amp;L1005,[1]挑战模式!$A:$AS,14+M1005,FALSE)="","","Monster_Season"&amp;J1005&amp;"_Challenge"&amp;K1005&amp;"_"&amp;L1005&amp;"_"&amp;M1005))</f>
        <v/>
      </c>
      <c r="C1005" t="str">
        <f t="shared" si="48"/>
        <v/>
      </c>
      <c r="F1005" t="str">
        <f>IF(ISNA(VLOOKUP(J1005&amp;"_"&amp;K1005&amp;"_"&amp;L1005,[1]挑战模式!$A:$AS,14+M1005,FALSE)),"",IF(VLOOKUP(J1005&amp;"_"&amp;K1005&amp;"_"&amp;L1005,[1]挑战模式!$A:$AS,14+M1005,FALSE)="","",IF(VLOOKUP(VLOOKUP(J1005&amp;"_"&amp;K1005&amp;"_"&amp;L1005,[1]挑战模式!$A:$AS,14+M1005,FALSE),[1]怪物!$B:$L,11,FALSE)=0,"",VLOOKUP(VLOOKUP(J1005&amp;"_"&amp;K1005&amp;"_"&amp;L1005,[1]挑战模式!$A:$AS,14+M1005,FALSE),[1]怪物!$B:$L,11,FALSE))))</f>
        <v/>
      </c>
      <c r="G1005" t="str">
        <f t="shared" si="49"/>
        <v/>
      </c>
      <c r="H1005" t="str">
        <f t="shared" si="50"/>
        <v/>
      </c>
      <c r="I1005" t="str">
        <f>IF(B1005="","",IF(RIGHT(VLOOKUP(J1005&amp;"_"&amp;K1005&amp;"_"&amp;L1005,[1]挑战模式!$A:$AS,14+M1005,FALSE),1)="3","EffectCreate_BossEffect;EffectCreate_MonsterShow","EffectCreate_MonsterShow"))</f>
        <v/>
      </c>
      <c r="J1005" s="2">
        <v>1</v>
      </c>
      <c r="K1005" s="2">
        <v>1</v>
      </c>
      <c r="L1005" s="2">
        <v>7</v>
      </c>
      <c r="M1005" s="2">
        <v>4</v>
      </c>
    </row>
    <row r="1006" spans="2:13" x14ac:dyDescent="0.2">
      <c r="B1006" t="str">
        <f>IF(ISNA(VLOOKUP(J1006&amp;"_"&amp;K1006&amp;"_"&amp;L1006,[1]挑战模式!$A:$AS,1,FALSE)),"",IF(VLOOKUP(J1006&amp;"_"&amp;K1006&amp;"_"&amp;L1006,[1]挑战模式!$A:$AS,14+M1006,FALSE)="","","Monster_Season"&amp;J1006&amp;"_Challenge"&amp;K1006&amp;"_"&amp;L1006&amp;"_"&amp;M1006))</f>
        <v/>
      </c>
      <c r="C1006" t="str">
        <f t="shared" si="48"/>
        <v/>
      </c>
      <c r="F1006" t="str">
        <f>IF(ISNA(VLOOKUP(J1006&amp;"_"&amp;K1006&amp;"_"&amp;L1006,[1]挑战模式!$A:$AS,14+M1006,FALSE)),"",IF(VLOOKUP(J1006&amp;"_"&amp;K1006&amp;"_"&amp;L1006,[1]挑战模式!$A:$AS,14+M1006,FALSE)="","",IF(VLOOKUP(VLOOKUP(J1006&amp;"_"&amp;K1006&amp;"_"&amp;L1006,[1]挑战模式!$A:$AS,14+M1006,FALSE),[1]怪物!$B:$L,11,FALSE)=0,"",VLOOKUP(VLOOKUP(J1006&amp;"_"&amp;K1006&amp;"_"&amp;L1006,[1]挑战模式!$A:$AS,14+M1006,FALSE),[1]怪物!$B:$L,11,FALSE))))</f>
        <v/>
      </c>
      <c r="G1006" t="str">
        <f t="shared" si="49"/>
        <v/>
      </c>
      <c r="H1006" t="str">
        <f t="shared" si="50"/>
        <v/>
      </c>
      <c r="I1006" t="str">
        <f>IF(B1006="","",IF(RIGHT(VLOOKUP(J1006&amp;"_"&amp;K1006&amp;"_"&amp;L1006,[1]挑战模式!$A:$AS,14+M1006,FALSE),1)="3","EffectCreate_BossEffect;EffectCreate_MonsterShow","EffectCreate_MonsterShow"))</f>
        <v/>
      </c>
      <c r="J1006" s="2">
        <v>1</v>
      </c>
      <c r="K1006" s="2">
        <v>1</v>
      </c>
      <c r="L1006" s="2">
        <v>7</v>
      </c>
      <c r="M1006" s="2">
        <v>5</v>
      </c>
    </row>
    <row r="1007" spans="2:13" x14ac:dyDescent="0.2">
      <c r="B1007" t="str">
        <f>IF(ISNA(VLOOKUP(J1007&amp;"_"&amp;K1007&amp;"_"&amp;L1007,[1]挑战模式!$A:$AS,1,FALSE)),"",IF(VLOOKUP(J1007&amp;"_"&amp;K1007&amp;"_"&amp;L1007,[1]挑战模式!$A:$AS,14+M1007,FALSE)="","","Monster_Season"&amp;J1007&amp;"_Challenge"&amp;K1007&amp;"_"&amp;L1007&amp;"_"&amp;M1007))</f>
        <v/>
      </c>
      <c r="C1007" t="str">
        <f t="shared" si="48"/>
        <v/>
      </c>
      <c r="F1007" t="str">
        <f>IF(ISNA(VLOOKUP(J1007&amp;"_"&amp;K1007&amp;"_"&amp;L1007,[1]挑战模式!$A:$AS,14+M1007,FALSE)),"",IF(VLOOKUP(J1007&amp;"_"&amp;K1007&amp;"_"&amp;L1007,[1]挑战模式!$A:$AS,14+M1007,FALSE)="","",IF(VLOOKUP(VLOOKUP(J1007&amp;"_"&amp;K1007&amp;"_"&amp;L1007,[1]挑战模式!$A:$AS,14+M1007,FALSE),[1]怪物!$B:$L,11,FALSE)=0,"",VLOOKUP(VLOOKUP(J1007&amp;"_"&amp;K1007&amp;"_"&amp;L1007,[1]挑战模式!$A:$AS,14+M1007,FALSE),[1]怪物!$B:$L,11,FALSE))))</f>
        <v/>
      </c>
      <c r="G1007" t="str">
        <f t="shared" si="49"/>
        <v/>
      </c>
      <c r="H1007" t="str">
        <f t="shared" si="50"/>
        <v/>
      </c>
      <c r="I1007" t="str">
        <f>IF(B1007="","",IF(RIGHT(VLOOKUP(J1007&amp;"_"&amp;K1007&amp;"_"&amp;L1007,[1]挑战模式!$A:$AS,14+M1007,FALSE),1)="3","EffectCreate_BossEffect;EffectCreate_MonsterShow","EffectCreate_MonsterShow"))</f>
        <v/>
      </c>
      <c r="J1007" s="2">
        <v>1</v>
      </c>
      <c r="K1007" s="2">
        <v>1</v>
      </c>
      <c r="L1007" s="2">
        <v>7</v>
      </c>
      <c r="M1007" s="2">
        <v>6</v>
      </c>
    </row>
    <row r="1008" spans="2:13" x14ac:dyDescent="0.2">
      <c r="B1008" t="str">
        <f>IF(ISNA(VLOOKUP(J1008&amp;"_"&amp;K1008&amp;"_"&amp;L1008,[1]挑战模式!$A:$AS,1,FALSE)),"",IF(VLOOKUP(J1008&amp;"_"&amp;K1008&amp;"_"&amp;L1008,[1]挑战模式!$A:$AS,14+M1008,FALSE)="","","Monster_Season"&amp;J1008&amp;"_Challenge"&amp;K1008&amp;"_"&amp;L1008&amp;"_"&amp;M1008))</f>
        <v/>
      </c>
      <c r="C1008" t="str">
        <f t="shared" si="48"/>
        <v/>
      </c>
      <c r="F1008" t="str">
        <f>IF(ISNA(VLOOKUP(J1008&amp;"_"&amp;K1008&amp;"_"&amp;L1008,[1]挑战模式!$A:$AS,14+M1008,FALSE)),"",IF(VLOOKUP(J1008&amp;"_"&amp;K1008&amp;"_"&amp;L1008,[1]挑战模式!$A:$AS,14+M1008,FALSE)="","",IF(VLOOKUP(VLOOKUP(J1008&amp;"_"&amp;K1008&amp;"_"&amp;L1008,[1]挑战模式!$A:$AS,14+M1008,FALSE),[1]怪物!$B:$L,11,FALSE)=0,"",VLOOKUP(VLOOKUP(J1008&amp;"_"&amp;K1008&amp;"_"&amp;L1008,[1]挑战模式!$A:$AS,14+M1008,FALSE),[1]怪物!$B:$L,11,FALSE))))</f>
        <v/>
      </c>
      <c r="G1008" t="str">
        <f t="shared" si="49"/>
        <v/>
      </c>
      <c r="H1008" t="str">
        <f t="shared" si="50"/>
        <v/>
      </c>
      <c r="I1008" t="str">
        <f>IF(B1008="","",IF(RIGHT(VLOOKUP(J1008&amp;"_"&amp;K1008&amp;"_"&amp;L1008,[1]挑战模式!$A:$AS,14+M1008,FALSE),1)="3","EffectCreate_BossEffect;EffectCreate_MonsterShow","EffectCreate_MonsterShow"))</f>
        <v/>
      </c>
      <c r="J1008" s="2">
        <v>1</v>
      </c>
      <c r="K1008" s="2">
        <v>1</v>
      </c>
      <c r="L1008" s="2">
        <v>8</v>
      </c>
      <c r="M1008" s="2">
        <v>1</v>
      </c>
    </row>
    <row r="1009" spans="2:13" x14ac:dyDescent="0.2">
      <c r="B1009" t="str">
        <f>IF(ISNA(VLOOKUP(J1009&amp;"_"&amp;K1009&amp;"_"&amp;L1009,[1]挑战模式!$A:$AS,1,FALSE)),"",IF(VLOOKUP(J1009&amp;"_"&amp;K1009&amp;"_"&amp;L1009,[1]挑战模式!$A:$AS,14+M1009,FALSE)="","","Monster_Season"&amp;J1009&amp;"_Challenge"&amp;K1009&amp;"_"&amp;L1009&amp;"_"&amp;M1009))</f>
        <v/>
      </c>
      <c r="C1009" t="str">
        <f t="shared" si="48"/>
        <v/>
      </c>
      <c r="F1009" t="str">
        <f>IF(ISNA(VLOOKUP(J1009&amp;"_"&amp;K1009&amp;"_"&amp;L1009,[1]挑战模式!$A:$AS,14+M1009,FALSE)),"",IF(VLOOKUP(J1009&amp;"_"&amp;K1009&amp;"_"&amp;L1009,[1]挑战模式!$A:$AS,14+M1009,FALSE)="","",IF(VLOOKUP(VLOOKUP(J1009&amp;"_"&amp;K1009&amp;"_"&amp;L1009,[1]挑战模式!$A:$AS,14+M1009,FALSE),[1]怪物!$B:$L,11,FALSE)=0,"",VLOOKUP(VLOOKUP(J1009&amp;"_"&amp;K1009&amp;"_"&amp;L1009,[1]挑战模式!$A:$AS,14+M1009,FALSE),[1]怪物!$B:$L,11,FALSE))))</f>
        <v/>
      </c>
      <c r="G1009" t="str">
        <f t="shared" si="49"/>
        <v/>
      </c>
      <c r="H1009" t="str">
        <f t="shared" si="50"/>
        <v/>
      </c>
      <c r="I1009" t="str">
        <f>IF(B1009="","",IF(RIGHT(VLOOKUP(J1009&amp;"_"&amp;K1009&amp;"_"&amp;L1009,[1]挑战模式!$A:$AS,14+M1009,FALSE),1)="3","EffectCreate_BossEffect;EffectCreate_MonsterShow","EffectCreate_MonsterShow"))</f>
        <v/>
      </c>
      <c r="J1009" s="2">
        <v>1</v>
      </c>
      <c r="K1009" s="2">
        <v>1</v>
      </c>
      <c r="L1009" s="2">
        <v>8</v>
      </c>
      <c r="M1009" s="2">
        <v>2</v>
      </c>
    </row>
    <row r="1010" spans="2:13" x14ac:dyDescent="0.2">
      <c r="B1010" t="str">
        <f>IF(ISNA(VLOOKUP(J1010&amp;"_"&amp;K1010&amp;"_"&amp;L1010,[1]挑战模式!$A:$AS,1,FALSE)),"",IF(VLOOKUP(J1010&amp;"_"&amp;K1010&amp;"_"&amp;L1010,[1]挑战模式!$A:$AS,14+M1010,FALSE)="","","Monster_Season"&amp;J1010&amp;"_Challenge"&amp;K1010&amp;"_"&amp;L1010&amp;"_"&amp;M1010))</f>
        <v/>
      </c>
      <c r="C1010" t="str">
        <f t="shared" si="48"/>
        <v/>
      </c>
      <c r="F1010" t="str">
        <f>IF(ISNA(VLOOKUP(J1010&amp;"_"&amp;K1010&amp;"_"&amp;L1010,[1]挑战模式!$A:$AS,14+M1010,FALSE)),"",IF(VLOOKUP(J1010&amp;"_"&amp;K1010&amp;"_"&amp;L1010,[1]挑战模式!$A:$AS,14+M1010,FALSE)="","",IF(VLOOKUP(VLOOKUP(J1010&amp;"_"&amp;K1010&amp;"_"&amp;L1010,[1]挑战模式!$A:$AS,14+M1010,FALSE),[1]怪物!$B:$L,11,FALSE)=0,"",VLOOKUP(VLOOKUP(J1010&amp;"_"&amp;K1010&amp;"_"&amp;L1010,[1]挑战模式!$A:$AS,14+M1010,FALSE),[1]怪物!$B:$L,11,FALSE))))</f>
        <v/>
      </c>
      <c r="G1010" t="str">
        <f t="shared" si="49"/>
        <v/>
      </c>
      <c r="H1010" t="str">
        <f t="shared" si="50"/>
        <v/>
      </c>
      <c r="I1010" t="str">
        <f>IF(B1010="","",IF(RIGHT(VLOOKUP(J1010&amp;"_"&amp;K1010&amp;"_"&amp;L1010,[1]挑战模式!$A:$AS,14+M1010,FALSE),1)="3","EffectCreate_BossEffect;EffectCreate_MonsterShow","EffectCreate_MonsterShow"))</f>
        <v/>
      </c>
      <c r="J1010" s="2">
        <v>1</v>
      </c>
      <c r="K1010" s="2">
        <v>1</v>
      </c>
      <c r="L1010" s="2">
        <v>8</v>
      </c>
      <c r="M1010" s="2">
        <v>3</v>
      </c>
    </row>
    <row r="1011" spans="2:13" x14ac:dyDescent="0.2">
      <c r="B1011" t="str">
        <f>IF(ISNA(VLOOKUP(J1011&amp;"_"&amp;K1011&amp;"_"&amp;L1011,[1]挑战模式!$A:$AS,1,FALSE)),"",IF(VLOOKUP(J1011&amp;"_"&amp;K1011&amp;"_"&amp;L1011,[1]挑战模式!$A:$AS,14+M1011,FALSE)="","","Monster_Season"&amp;J1011&amp;"_Challenge"&amp;K1011&amp;"_"&amp;L1011&amp;"_"&amp;M1011))</f>
        <v/>
      </c>
      <c r="C1011" t="str">
        <f t="shared" si="48"/>
        <v/>
      </c>
      <c r="F1011" t="str">
        <f>IF(ISNA(VLOOKUP(J1011&amp;"_"&amp;K1011&amp;"_"&amp;L1011,[1]挑战模式!$A:$AS,14+M1011,FALSE)),"",IF(VLOOKUP(J1011&amp;"_"&amp;K1011&amp;"_"&amp;L1011,[1]挑战模式!$A:$AS,14+M1011,FALSE)="","",IF(VLOOKUP(VLOOKUP(J1011&amp;"_"&amp;K1011&amp;"_"&amp;L1011,[1]挑战模式!$A:$AS,14+M1011,FALSE),[1]怪物!$B:$L,11,FALSE)=0,"",VLOOKUP(VLOOKUP(J1011&amp;"_"&amp;K1011&amp;"_"&amp;L1011,[1]挑战模式!$A:$AS,14+M1011,FALSE),[1]怪物!$B:$L,11,FALSE))))</f>
        <v/>
      </c>
      <c r="G1011" t="str">
        <f t="shared" si="49"/>
        <v/>
      </c>
      <c r="H1011" t="str">
        <f t="shared" si="50"/>
        <v/>
      </c>
      <c r="I1011" t="str">
        <f>IF(B1011="","",IF(RIGHT(VLOOKUP(J1011&amp;"_"&amp;K1011&amp;"_"&amp;L1011,[1]挑战模式!$A:$AS,14+M1011,FALSE),1)="3","EffectCreate_BossEffect;EffectCreate_MonsterShow","EffectCreate_MonsterShow"))</f>
        <v/>
      </c>
      <c r="J1011" s="2">
        <v>1</v>
      </c>
      <c r="K1011" s="2">
        <v>1</v>
      </c>
      <c r="L1011" s="2">
        <v>8</v>
      </c>
      <c r="M1011" s="2">
        <v>4</v>
      </c>
    </row>
    <row r="1012" spans="2:13" x14ac:dyDescent="0.2">
      <c r="B1012" t="str">
        <f>IF(ISNA(VLOOKUP(J1012&amp;"_"&amp;K1012&amp;"_"&amp;L1012,[1]挑战模式!$A:$AS,1,FALSE)),"",IF(VLOOKUP(J1012&amp;"_"&amp;K1012&amp;"_"&amp;L1012,[1]挑战模式!$A:$AS,14+M1012,FALSE)="","","Monster_Season"&amp;J1012&amp;"_Challenge"&amp;K1012&amp;"_"&amp;L1012&amp;"_"&amp;M1012))</f>
        <v/>
      </c>
      <c r="C1012" t="str">
        <f t="shared" si="48"/>
        <v/>
      </c>
      <c r="F1012" t="str">
        <f>IF(ISNA(VLOOKUP(J1012&amp;"_"&amp;K1012&amp;"_"&amp;L1012,[1]挑战模式!$A:$AS,14+M1012,FALSE)),"",IF(VLOOKUP(J1012&amp;"_"&amp;K1012&amp;"_"&amp;L1012,[1]挑战模式!$A:$AS,14+M1012,FALSE)="","",IF(VLOOKUP(VLOOKUP(J1012&amp;"_"&amp;K1012&amp;"_"&amp;L1012,[1]挑战模式!$A:$AS,14+M1012,FALSE),[1]怪物!$B:$L,11,FALSE)=0,"",VLOOKUP(VLOOKUP(J1012&amp;"_"&amp;K1012&amp;"_"&amp;L1012,[1]挑战模式!$A:$AS,14+M1012,FALSE),[1]怪物!$B:$L,11,FALSE))))</f>
        <v/>
      </c>
      <c r="G1012" t="str">
        <f t="shared" si="49"/>
        <v/>
      </c>
      <c r="H1012" t="str">
        <f t="shared" si="50"/>
        <v/>
      </c>
      <c r="I1012" t="str">
        <f>IF(B1012="","",IF(RIGHT(VLOOKUP(J1012&amp;"_"&amp;K1012&amp;"_"&amp;L1012,[1]挑战模式!$A:$AS,14+M1012,FALSE),1)="3","EffectCreate_BossEffect;EffectCreate_MonsterShow","EffectCreate_MonsterShow"))</f>
        <v/>
      </c>
      <c r="J1012" s="2">
        <v>1</v>
      </c>
      <c r="K1012" s="2">
        <v>1</v>
      </c>
      <c r="L1012" s="2">
        <v>8</v>
      </c>
      <c r="M1012" s="2">
        <v>5</v>
      </c>
    </row>
    <row r="1013" spans="2:13" x14ac:dyDescent="0.2">
      <c r="B1013" t="str">
        <f>IF(ISNA(VLOOKUP(J1013&amp;"_"&amp;K1013&amp;"_"&amp;L1013,[1]挑战模式!$A:$AS,1,FALSE)),"",IF(VLOOKUP(J1013&amp;"_"&amp;K1013&amp;"_"&amp;L1013,[1]挑战模式!$A:$AS,14+M1013,FALSE)="","","Monster_Season"&amp;J1013&amp;"_Challenge"&amp;K1013&amp;"_"&amp;L1013&amp;"_"&amp;M1013))</f>
        <v/>
      </c>
      <c r="C1013" t="str">
        <f t="shared" si="48"/>
        <v/>
      </c>
      <c r="F1013" t="str">
        <f>IF(ISNA(VLOOKUP(J1013&amp;"_"&amp;K1013&amp;"_"&amp;L1013,[1]挑战模式!$A:$AS,14+M1013,FALSE)),"",IF(VLOOKUP(J1013&amp;"_"&amp;K1013&amp;"_"&amp;L1013,[1]挑战模式!$A:$AS,14+M1013,FALSE)="","",IF(VLOOKUP(VLOOKUP(J1013&amp;"_"&amp;K1013&amp;"_"&amp;L1013,[1]挑战模式!$A:$AS,14+M1013,FALSE),[1]怪物!$B:$L,11,FALSE)=0,"",VLOOKUP(VLOOKUP(J1013&amp;"_"&amp;K1013&amp;"_"&amp;L1013,[1]挑战模式!$A:$AS,14+M1013,FALSE),[1]怪物!$B:$L,11,FALSE))))</f>
        <v/>
      </c>
      <c r="G1013" t="str">
        <f t="shared" si="49"/>
        <v/>
      </c>
      <c r="H1013" t="str">
        <f t="shared" si="50"/>
        <v/>
      </c>
      <c r="I1013" t="str">
        <f>IF(B1013="","",IF(RIGHT(VLOOKUP(J1013&amp;"_"&amp;K1013&amp;"_"&amp;L1013,[1]挑战模式!$A:$AS,14+M1013,FALSE),1)="3","EffectCreate_BossEffect;EffectCreate_MonsterShow","EffectCreate_MonsterShow"))</f>
        <v/>
      </c>
      <c r="J1013" s="2">
        <v>1</v>
      </c>
      <c r="K1013" s="2">
        <v>1</v>
      </c>
      <c r="L1013" s="2">
        <v>8</v>
      </c>
      <c r="M1013" s="2">
        <v>6</v>
      </c>
    </row>
    <row r="1014" spans="2:13" x14ac:dyDescent="0.2">
      <c r="B1014" t="str">
        <f ca="1">IF(ISNA(VLOOKUP(J1014&amp;"_"&amp;K1014&amp;"_"&amp;L1014,[1]挑战模式!$A:$AS,1,FALSE)),"",IF(VLOOKUP(J1014&amp;"_"&amp;K1014&amp;"_"&amp;L1014,[1]挑战模式!$A:$AS,14+M1014,FALSE)="","","Monster_Season"&amp;J1014&amp;"_Challenge"&amp;K1014&amp;"_"&amp;L1014&amp;"_"&amp;M1014))</f>
        <v>Monster_Season1_Challenge2_1_1</v>
      </c>
      <c r="C1014" t="str">
        <f t="shared" ca="1" si="48"/>
        <v>None</v>
      </c>
      <c r="F1014" t="str">
        <f ca="1">IF(ISNA(VLOOKUP(J1014&amp;"_"&amp;K1014&amp;"_"&amp;L1014,[1]挑战模式!$A:$AS,14+M1014,FALSE)),"",IF(VLOOKUP(J1014&amp;"_"&amp;K1014&amp;"_"&amp;L1014,[1]挑战模式!$A:$AS,14+M1014,FALSE)="","",IF(VLOOKUP(VLOOKUP(J1014&amp;"_"&amp;K1014&amp;"_"&amp;L1014,[1]挑战模式!$A:$AS,14+M1014,FALSE),[1]怪物!$B:$L,11,FALSE)=0,"",VLOOKUP(VLOOKUP(J1014&amp;"_"&amp;K1014&amp;"_"&amp;L1014,[1]挑战模式!$A:$AS,14+M1014,FALSE),[1]怪物!$B:$L,11,FALSE))))</f>
        <v/>
      </c>
      <c r="G1014" t="str">
        <f t="shared" ca="1" si="49"/>
        <v>Unit_Monster_Season1_Challenge2_1_1</v>
      </c>
      <c r="H1014" t="str">
        <f t="shared" ca="1" si="50"/>
        <v>TowerDefense_Monster1</v>
      </c>
      <c r="I1014" t="str">
        <f ca="1">IF(B1014="","",IF(RIGHT(VLOOKUP(J1014&amp;"_"&amp;K1014&amp;"_"&amp;L1014,[1]挑战模式!$A:$AS,14+M1014,FALSE),1)="3","EffectCreate_BossEffect;EffectCreate_MonsterShow","EffectCreate_MonsterShow"))</f>
        <v>EffectCreate_MonsterShow</v>
      </c>
      <c r="J1014" s="2">
        <v>1</v>
      </c>
      <c r="K1014" s="2">
        <v>2</v>
      </c>
      <c r="L1014" s="2">
        <v>1</v>
      </c>
      <c r="M1014" s="2">
        <v>1</v>
      </c>
    </row>
    <row r="1015" spans="2:13" x14ac:dyDescent="0.2">
      <c r="B1015" t="str">
        <f ca="1">IF(ISNA(VLOOKUP(J1015&amp;"_"&amp;K1015&amp;"_"&amp;L1015,[1]挑战模式!$A:$AS,1,FALSE)),"",IF(VLOOKUP(J1015&amp;"_"&amp;K1015&amp;"_"&amp;L1015,[1]挑战模式!$A:$AS,14+M1015,FALSE)="","","Monster_Season"&amp;J1015&amp;"_Challenge"&amp;K1015&amp;"_"&amp;L1015&amp;"_"&amp;M1015))</f>
        <v/>
      </c>
      <c r="C1015" t="str">
        <f t="shared" ca="1" si="48"/>
        <v/>
      </c>
      <c r="F1015" t="str">
        <f ca="1">IF(ISNA(VLOOKUP(J1015&amp;"_"&amp;K1015&amp;"_"&amp;L1015,[1]挑战模式!$A:$AS,14+M1015,FALSE)),"",IF(VLOOKUP(J1015&amp;"_"&amp;K1015&amp;"_"&amp;L1015,[1]挑战模式!$A:$AS,14+M1015,FALSE)="","",IF(VLOOKUP(VLOOKUP(J1015&amp;"_"&amp;K1015&amp;"_"&amp;L1015,[1]挑战模式!$A:$AS,14+M1015,FALSE),[1]怪物!$B:$L,11,FALSE)=0,"",VLOOKUP(VLOOKUP(J1015&amp;"_"&amp;K1015&amp;"_"&amp;L1015,[1]挑战模式!$A:$AS,14+M1015,FALSE),[1]怪物!$B:$L,11,FALSE))))</f>
        <v/>
      </c>
      <c r="G1015" t="str">
        <f t="shared" ca="1" si="49"/>
        <v/>
      </c>
      <c r="H1015" t="str">
        <f t="shared" ca="1" si="50"/>
        <v/>
      </c>
      <c r="I1015" t="str">
        <f ca="1">IF(B1015="","",IF(RIGHT(VLOOKUP(J1015&amp;"_"&amp;K1015&amp;"_"&amp;L1015,[1]挑战模式!$A:$AS,14+M1015,FALSE),1)="3","EffectCreate_BossEffect;EffectCreate_MonsterShow","EffectCreate_MonsterShow"))</f>
        <v/>
      </c>
      <c r="J1015" s="2">
        <v>1</v>
      </c>
      <c r="K1015" s="2">
        <v>2</v>
      </c>
      <c r="L1015" s="2">
        <v>1</v>
      </c>
      <c r="M1015" s="2">
        <v>2</v>
      </c>
    </row>
    <row r="1016" spans="2:13" x14ac:dyDescent="0.2">
      <c r="B1016" t="str">
        <f ca="1">IF(ISNA(VLOOKUP(J1016&amp;"_"&amp;K1016&amp;"_"&amp;L1016,[1]挑战模式!$A:$AS,1,FALSE)),"",IF(VLOOKUP(J1016&amp;"_"&amp;K1016&amp;"_"&amp;L1016,[1]挑战模式!$A:$AS,14+M1016,FALSE)="","","Monster_Season"&amp;J1016&amp;"_Challenge"&amp;K1016&amp;"_"&amp;L1016&amp;"_"&amp;M1016))</f>
        <v/>
      </c>
      <c r="C1016" t="str">
        <f t="shared" ca="1" si="48"/>
        <v/>
      </c>
      <c r="F1016" t="str">
        <f ca="1">IF(ISNA(VLOOKUP(J1016&amp;"_"&amp;K1016&amp;"_"&amp;L1016,[1]挑战模式!$A:$AS,14+M1016,FALSE)),"",IF(VLOOKUP(J1016&amp;"_"&amp;K1016&amp;"_"&amp;L1016,[1]挑战模式!$A:$AS,14+M1016,FALSE)="","",IF(VLOOKUP(VLOOKUP(J1016&amp;"_"&amp;K1016&amp;"_"&amp;L1016,[1]挑战模式!$A:$AS,14+M1016,FALSE),[1]怪物!$B:$L,11,FALSE)=0,"",VLOOKUP(VLOOKUP(J1016&amp;"_"&amp;K1016&amp;"_"&amp;L1016,[1]挑战模式!$A:$AS,14+M1016,FALSE),[1]怪物!$B:$L,11,FALSE))))</f>
        <v/>
      </c>
      <c r="G1016" t="str">
        <f t="shared" ca="1" si="49"/>
        <v/>
      </c>
      <c r="H1016" t="str">
        <f t="shared" ca="1" si="50"/>
        <v/>
      </c>
      <c r="I1016" t="str">
        <f ca="1">IF(B1016="","",IF(RIGHT(VLOOKUP(J1016&amp;"_"&amp;K1016&amp;"_"&amp;L1016,[1]挑战模式!$A:$AS,14+M1016,FALSE),1)="3","EffectCreate_BossEffect;EffectCreate_MonsterShow","EffectCreate_MonsterShow"))</f>
        <v/>
      </c>
      <c r="J1016" s="2">
        <v>1</v>
      </c>
      <c r="K1016" s="2">
        <v>2</v>
      </c>
      <c r="L1016" s="2">
        <v>1</v>
      </c>
      <c r="M1016" s="2">
        <v>3</v>
      </c>
    </row>
    <row r="1017" spans="2:13" x14ac:dyDescent="0.2">
      <c r="B1017" t="str">
        <f ca="1">IF(ISNA(VLOOKUP(J1017&amp;"_"&amp;K1017&amp;"_"&amp;L1017,[1]挑战模式!$A:$AS,1,FALSE)),"",IF(VLOOKUP(J1017&amp;"_"&amp;K1017&amp;"_"&amp;L1017,[1]挑战模式!$A:$AS,14+M1017,FALSE)="","","Monster_Season"&amp;J1017&amp;"_Challenge"&amp;K1017&amp;"_"&amp;L1017&amp;"_"&amp;M1017))</f>
        <v/>
      </c>
      <c r="C1017" t="str">
        <f t="shared" ca="1" si="48"/>
        <v/>
      </c>
      <c r="F1017" t="str">
        <f ca="1">IF(ISNA(VLOOKUP(J1017&amp;"_"&amp;K1017&amp;"_"&amp;L1017,[1]挑战模式!$A:$AS,14+M1017,FALSE)),"",IF(VLOOKUP(J1017&amp;"_"&amp;K1017&amp;"_"&amp;L1017,[1]挑战模式!$A:$AS,14+M1017,FALSE)="","",IF(VLOOKUP(VLOOKUP(J1017&amp;"_"&amp;K1017&amp;"_"&amp;L1017,[1]挑战模式!$A:$AS,14+M1017,FALSE),[1]怪物!$B:$L,11,FALSE)=0,"",VLOOKUP(VLOOKUP(J1017&amp;"_"&amp;K1017&amp;"_"&amp;L1017,[1]挑战模式!$A:$AS,14+M1017,FALSE),[1]怪物!$B:$L,11,FALSE))))</f>
        <v/>
      </c>
      <c r="G1017" t="str">
        <f t="shared" ca="1" si="49"/>
        <v/>
      </c>
      <c r="H1017" t="str">
        <f t="shared" ca="1" si="50"/>
        <v/>
      </c>
      <c r="I1017" t="str">
        <f ca="1">IF(B1017="","",IF(RIGHT(VLOOKUP(J1017&amp;"_"&amp;K1017&amp;"_"&amp;L1017,[1]挑战模式!$A:$AS,14+M1017,FALSE),1)="3","EffectCreate_BossEffect;EffectCreate_MonsterShow","EffectCreate_MonsterShow"))</f>
        <v/>
      </c>
      <c r="J1017" s="2">
        <v>1</v>
      </c>
      <c r="K1017" s="2">
        <v>2</v>
      </c>
      <c r="L1017" s="2">
        <v>1</v>
      </c>
      <c r="M1017" s="2">
        <v>4</v>
      </c>
    </row>
    <row r="1018" spans="2:13" x14ac:dyDescent="0.2">
      <c r="B1018" t="str">
        <f ca="1">IF(ISNA(VLOOKUP(J1018&amp;"_"&amp;K1018&amp;"_"&amp;L1018,[1]挑战模式!$A:$AS,1,FALSE)),"",IF(VLOOKUP(J1018&amp;"_"&amp;K1018&amp;"_"&amp;L1018,[1]挑战模式!$A:$AS,14+M1018,FALSE)="","","Monster_Season"&amp;J1018&amp;"_Challenge"&amp;K1018&amp;"_"&amp;L1018&amp;"_"&amp;M1018))</f>
        <v/>
      </c>
      <c r="C1018" t="str">
        <f t="shared" ca="1" si="48"/>
        <v/>
      </c>
      <c r="F1018" t="str">
        <f ca="1">IF(ISNA(VLOOKUP(J1018&amp;"_"&amp;K1018&amp;"_"&amp;L1018,[1]挑战模式!$A:$AS,14+M1018,FALSE)),"",IF(VLOOKUP(J1018&amp;"_"&amp;K1018&amp;"_"&amp;L1018,[1]挑战模式!$A:$AS,14+M1018,FALSE)="","",IF(VLOOKUP(VLOOKUP(J1018&amp;"_"&amp;K1018&amp;"_"&amp;L1018,[1]挑战模式!$A:$AS,14+M1018,FALSE),[1]怪物!$B:$L,11,FALSE)=0,"",VLOOKUP(VLOOKUP(J1018&amp;"_"&amp;K1018&amp;"_"&amp;L1018,[1]挑战模式!$A:$AS,14+M1018,FALSE),[1]怪物!$B:$L,11,FALSE))))</f>
        <v/>
      </c>
      <c r="G1018" t="str">
        <f t="shared" ca="1" si="49"/>
        <v/>
      </c>
      <c r="H1018" t="str">
        <f t="shared" ca="1" si="50"/>
        <v/>
      </c>
      <c r="I1018" t="str">
        <f ca="1">IF(B1018="","",IF(RIGHT(VLOOKUP(J1018&amp;"_"&amp;K1018&amp;"_"&amp;L1018,[1]挑战模式!$A:$AS,14+M1018,FALSE),1)="3","EffectCreate_BossEffect;EffectCreate_MonsterShow","EffectCreate_MonsterShow"))</f>
        <v/>
      </c>
      <c r="J1018" s="2">
        <v>1</v>
      </c>
      <c r="K1018" s="2">
        <v>2</v>
      </c>
      <c r="L1018" s="2">
        <v>1</v>
      </c>
      <c r="M1018" s="2">
        <v>5</v>
      </c>
    </row>
    <row r="1019" spans="2:13" x14ac:dyDescent="0.2">
      <c r="B1019" t="str">
        <f ca="1">IF(ISNA(VLOOKUP(J1019&amp;"_"&amp;K1019&amp;"_"&amp;L1019,[1]挑战模式!$A:$AS,1,FALSE)),"",IF(VLOOKUP(J1019&amp;"_"&amp;K1019&amp;"_"&amp;L1019,[1]挑战模式!$A:$AS,14+M1019,FALSE)="","","Monster_Season"&amp;J1019&amp;"_Challenge"&amp;K1019&amp;"_"&amp;L1019&amp;"_"&amp;M1019))</f>
        <v/>
      </c>
      <c r="C1019" t="str">
        <f t="shared" ca="1" si="48"/>
        <v/>
      </c>
      <c r="F1019" t="str">
        <f ca="1">IF(ISNA(VLOOKUP(J1019&amp;"_"&amp;K1019&amp;"_"&amp;L1019,[1]挑战模式!$A:$AS,14+M1019,FALSE)),"",IF(VLOOKUP(J1019&amp;"_"&amp;K1019&amp;"_"&amp;L1019,[1]挑战模式!$A:$AS,14+M1019,FALSE)="","",IF(VLOOKUP(VLOOKUP(J1019&amp;"_"&amp;K1019&amp;"_"&amp;L1019,[1]挑战模式!$A:$AS,14+M1019,FALSE),[1]怪物!$B:$L,11,FALSE)=0,"",VLOOKUP(VLOOKUP(J1019&amp;"_"&amp;K1019&amp;"_"&amp;L1019,[1]挑战模式!$A:$AS,14+M1019,FALSE),[1]怪物!$B:$L,11,FALSE))))</f>
        <v/>
      </c>
      <c r="G1019" t="str">
        <f t="shared" ca="1" si="49"/>
        <v/>
      </c>
      <c r="H1019" t="str">
        <f t="shared" ca="1" si="50"/>
        <v/>
      </c>
      <c r="I1019" t="str">
        <f ca="1">IF(B1019="","",IF(RIGHT(VLOOKUP(J1019&amp;"_"&amp;K1019&amp;"_"&amp;L1019,[1]挑战模式!$A:$AS,14+M1019,FALSE),1)="3","EffectCreate_BossEffect;EffectCreate_MonsterShow","EffectCreate_MonsterShow"))</f>
        <v/>
      </c>
      <c r="J1019" s="2">
        <v>1</v>
      </c>
      <c r="K1019" s="2">
        <v>2</v>
      </c>
      <c r="L1019" s="2">
        <v>1</v>
      </c>
      <c r="M1019" s="2">
        <v>6</v>
      </c>
    </row>
    <row r="1020" spans="2:13" x14ac:dyDescent="0.2">
      <c r="B1020" t="str">
        <f ca="1">IF(ISNA(VLOOKUP(J1020&amp;"_"&amp;K1020&amp;"_"&amp;L1020,[1]挑战模式!$A:$AS,1,FALSE)),"",IF(VLOOKUP(J1020&amp;"_"&amp;K1020&amp;"_"&amp;L1020,[1]挑战模式!$A:$AS,14+M1020,FALSE)="","","Monster_Season"&amp;J1020&amp;"_Challenge"&amp;K1020&amp;"_"&amp;L1020&amp;"_"&amp;M1020))</f>
        <v>Monster_Season1_Challenge2_2_1</v>
      </c>
      <c r="C1020" t="str">
        <f t="shared" ca="1" si="48"/>
        <v>None</v>
      </c>
      <c r="F1020" t="str">
        <f ca="1">IF(ISNA(VLOOKUP(J1020&amp;"_"&amp;K1020&amp;"_"&amp;L1020,[1]挑战模式!$A:$AS,14+M1020,FALSE)),"",IF(VLOOKUP(J1020&amp;"_"&amp;K1020&amp;"_"&amp;L1020,[1]挑战模式!$A:$AS,14+M1020,FALSE)="","",IF(VLOOKUP(VLOOKUP(J1020&amp;"_"&amp;K1020&amp;"_"&amp;L1020,[1]挑战模式!$A:$AS,14+M1020,FALSE),[1]怪物!$B:$L,11,FALSE)=0,"",VLOOKUP(VLOOKUP(J1020&amp;"_"&amp;K1020&amp;"_"&amp;L1020,[1]挑战模式!$A:$AS,14+M1020,FALSE),[1]怪物!$B:$L,11,FALSE))))</f>
        <v/>
      </c>
      <c r="G1020" t="str">
        <f t="shared" ca="1" si="49"/>
        <v>Unit_Monster_Season1_Challenge2_2_1</v>
      </c>
      <c r="H1020" t="str">
        <f t="shared" ca="1" si="50"/>
        <v>TowerDefense_Monster1</v>
      </c>
      <c r="I1020" t="str">
        <f ca="1">IF(B1020="","",IF(RIGHT(VLOOKUP(J1020&amp;"_"&amp;K1020&amp;"_"&amp;L1020,[1]挑战模式!$A:$AS,14+M1020,FALSE),1)="3","EffectCreate_BossEffect;EffectCreate_MonsterShow","EffectCreate_MonsterShow"))</f>
        <v>EffectCreate_MonsterShow</v>
      </c>
      <c r="J1020" s="2">
        <v>1</v>
      </c>
      <c r="K1020" s="2">
        <v>2</v>
      </c>
      <c r="L1020" s="2">
        <v>2</v>
      </c>
      <c r="M1020" s="2">
        <v>1</v>
      </c>
    </row>
    <row r="1021" spans="2:13" x14ac:dyDescent="0.2">
      <c r="B1021" t="str">
        <f ca="1">IF(ISNA(VLOOKUP(J1021&amp;"_"&amp;K1021&amp;"_"&amp;L1021,[1]挑战模式!$A:$AS,1,FALSE)),"",IF(VLOOKUP(J1021&amp;"_"&amp;K1021&amp;"_"&amp;L1021,[1]挑战模式!$A:$AS,14+M1021,FALSE)="","","Monster_Season"&amp;J1021&amp;"_Challenge"&amp;K1021&amp;"_"&amp;L1021&amp;"_"&amp;M1021))</f>
        <v>Monster_Season1_Challenge2_2_2</v>
      </c>
      <c r="C1021" t="str">
        <f t="shared" ca="1" si="48"/>
        <v>None</v>
      </c>
      <c r="F1021" t="str">
        <f ca="1">IF(ISNA(VLOOKUP(J1021&amp;"_"&amp;K1021&amp;"_"&amp;L1021,[1]挑战模式!$A:$AS,14+M1021,FALSE)),"",IF(VLOOKUP(J1021&amp;"_"&amp;K1021&amp;"_"&amp;L1021,[1]挑战模式!$A:$AS,14+M1021,FALSE)="","",IF(VLOOKUP(VLOOKUP(J1021&amp;"_"&amp;K1021&amp;"_"&amp;L1021,[1]挑战模式!$A:$AS,14+M1021,FALSE),[1]怪物!$B:$L,11,FALSE)=0,"",VLOOKUP(VLOOKUP(J1021&amp;"_"&amp;K1021&amp;"_"&amp;L1021,[1]挑战模式!$A:$AS,14+M1021,FALSE),[1]怪物!$B:$L,11,FALSE))))</f>
        <v/>
      </c>
      <c r="G1021" t="str">
        <f t="shared" ca="1" si="49"/>
        <v>Unit_Monster_Season1_Challenge2_2_2</v>
      </c>
      <c r="H1021" t="str">
        <f t="shared" ca="1" si="50"/>
        <v>TowerDefense_Monster1</v>
      </c>
      <c r="I1021" t="str">
        <f ca="1">IF(B1021="","",IF(RIGHT(VLOOKUP(J1021&amp;"_"&amp;K1021&amp;"_"&amp;L1021,[1]挑战模式!$A:$AS,14+M1021,FALSE),1)="3","EffectCreate_BossEffect;EffectCreate_MonsterShow","EffectCreate_MonsterShow"))</f>
        <v>EffectCreate_MonsterShow</v>
      </c>
      <c r="J1021" s="2">
        <v>1</v>
      </c>
      <c r="K1021" s="2">
        <v>2</v>
      </c>
      <c r="L1021" s="2">
        <v>2</v>
      </c>
      <c r="M1021" s="2">
        <v>2</v>
      </c>
    </row>
    <row r="1022" spans="2:13" x14ac:dyDescent="0.2">
      <c r="B1022" t="str">
        <f ca="1">IF(ISNA(VLOOKUP(J1022&amp;"_"&amp;K1022&amp;"_"&amp;L1022,[1]挑战模式!$A:$AS,1,FALSE)),"",IF(VLOOKUP(J1022&amp;"_"&amp;K1022&amp;"_"&amp;L1022,[1]挑战模式!$A:$AS,14+M1022,FALSE)="","","Monster_Season"&amp;J1022&amp;"_Challenge"&amp;K1022&amp;"_"&amp;L1022&amp;"_"&amp;M1022))</f>
        <v/>
      </c>
      <c r="C1022" t="str">
        <f t="shared" ca="1" si="48"/>
        <v/>
      </c>
      <c r="F1022" t="str">
        <f ca="1">IF(ISNA(VLOOKUP(J1022&amp;"_"&amp;K1022&amp;"_"&amp;L1022,[1]挑战模式!$A:$AS,14+M1022,FALSE)),"",IF(VLOOKUP(J1022&amp;"_"&amp;K1022&amp;"_"&amp;L1022,[1]挑战模式!$A:$AS,14+M1022,FALSE)="","",IF(VLOOKUP(VLOOKUP(J1022&amp;"_"&amp;K1022&amp;"_"&amp;L1022,[1]挑战模式!$A:$AS,14+M1022,FALSE),[1]怪物!$B:$L,11,FALSE)=0,"",VLOOKUP(VLOOKUP(J1022&amp;"_"&amp;K1022&amp;"_"&amp;L1022,[1]挑战模式!$A:$AS,14+M1022,FALSE),[1]怪物!$B:$L,11,FALSE))))</f>
        <v/>
      </c>
      <c r="G1022" t="str">
        <f t="shared" ca="1" si="49"/>
        <v/>
      </c>
      <c r="H1022" t="str">
        <f t="shared" ca="1" si="50"/>
        <v/>
      </c>
      <c r="I1022" t="str">
        <f ca="1">IF(B1022="","",IF(RIGHT(VLOOKUP(J1022&amp;"_"&amp;K1022&amp;"_"&amp;L1022,[1]挑战模式!$A:$AS,14+M1022,FALSE),1)="3","EffectCreate_BossEffect;EffectCreate_MonsterShow","EffectCreate_MonsterShow"))</f>
        <v/>
      </c>
      <c r="J1022" s="2">
        <v>1</v>
      </c>
      <c r="K1022" s="2">
        <v>2</v>
      </c>
      <c r="L1022" s="2">
        <v>2</v>
      </c>
      <c r="M1022" s="2">
        <v>3</v>
      </c>
    </row>
    <row r="1023" spans="2:13" x14ac:dyDescent="0.2">
      <c r="B1023" t="str">
        <f ca="1">IF(ISNA(VLOOKUP(J1023&amp;"_"&amp;K1023&amp;"_"&amp;L1023,[1]挑战模式!$A:$AS,1,FALSE)),"",IF(VLOOKUP(J1023&amp;"_"&amp;K1023&amp;"_"&amp;L1023,[1]挑战模式!$A:$AS,14+M1023,FALSE)="","","Monster_Season"&amp;J1023&amp;"_Challenge"&amp;K1023&amp;"_"&amp;L1023&amp;"_"&amp;M1023))</f>
        <v/>
      </c>
      <c r="C1023" t="str">
        <f t="shared" ca="1" si="48"/>
        <v/>
      </c>
      <c r="F1023" t="str">
        <f ca="1">IF(ISNA(VLOOKUP(J1023&amp;"_"&amp;K1023&amp;"_"&amp;L1023,[1]挑战模式!$A:$AS,14+M1023,FALSE)),"",IF(VLOOKUP(J1023&amp;"_"&amp;K1023&amp;"_"&amp;L1023,[1]挑战模式!$A:$AS,14+M1023,FALSE)="","",IF(VLOOKUP(VLOOKUP(J1023&amp;"_"&amp;K1023&amp;"_"&amp;L1023,[1]挑战模式!$A:$AS,14+M1023,FALSE),[1]怪物!$B:$L,11,FALSE)=0,"",VLOOKUP(VLOOKUP(J1023&amp;"_"&amp;K1023&amp;"_"&amp;L1023,[1]挑战模式!$A:$AS,14+M1023,FALSE),[1]怪物!$B:$L,11,FALSE))))</f>
        <v/>
      </c>
      <c r="G1023" t="str">
        <f t="shared" ca="1" si="49"/>
        <v/>
      </c>
      <c r="H1023" t="str">
        <f t="shared" ca="1" si="50"/>
        <v/>
      </c>
      <c r="I1023" t="str">
        <f ca="1">IF(B1023="","",IF(RIGHT(VLOOKUP(J1023&amp;"_"&amp;K1023&amp;"_"&amp;L1023,[1]挑战模式!$A:$AS,14+M1023,FALSE),1)="3","EffectCreate_BossEffect;EffectCreate_MonsterShow","EffectCreate_MonsterShow"))</f>
        <v/>
      </c>
      <c r="J1023" s="2">
        <v>1</v>
      </c>
      <c r="K1023" s="2">
        <v>2</v>
      </c>
      <c r="L1023" s="2">
        <v>2</v>
      </c>
      <c r="M1023" s="2">
        <v>4</v>
      </c>
    </row>
    <row r="1024" spans="2:13" x14ac:dyDescent="0.2">
      <c r="B1024" t="str">
        <f ca="1">IF(ISNA(VLOOKUP(J1024&amp;"_"&amp;K1024&amp;"_"&amp;L1024,[1]挑战模式!$A:$AS,1,FALSE)),"",IF(VLOOKUP(J1024&amp;"_"&amp;K1024&amp;"_"&amp;L1024,[1]挑战模式!$A:$AS,14+M1024,FALSE)="","","Monster_Season"&amp;J1024&amp;"_Challenge"&amp;K1024&amp;"_"&amp;L1024&amp;"_"&amp;M1024))</f>
        <v/>
      </c>
      <c r="C1024" t="str">
        <f t="shared" ca="1" si="48"/>
        <v/>
      </c>
      <c r="F1024" t="str">
        <f ca="1">IF(ISNA(VLOOKUP(J1024&amp;"_"&amp;K1024&amp;"_"&amp;L1024,[1]挑战模式!$A:$AS,14+M1024,FALSE)),"",IF(VLOOKUP(J1024&amp;"_"&amp;K1024&amp;"_"&amp;L1024,[1]挑战模式!$A:$AS,14+M1024,FALSE)="","",IF(VLOOKUP(VLOOKUP(J1024&amp;"_"&amp;K1024&amp;"_"&amp;L1024,[1]挑战模式!$A:$AS,14+M1024,FALSE),[1]怪物!$B:$L,11,FALSE)=0,"",VLOOKUP(VLOOKUP(J1024&amp;"_"&amp;K1024&amp;"_"&amp;L1024,[1]挑战模式!$A:$AS,14+M1024,FALSE),[1]怪物!$B:$L,11,FALSE))))</f>
        <v/>
      </c>
      <c r="G1024" t="str">
        <f t="shared" ca="1" si="49"/>
        <v/>
      </c>
      <c r="H1024" t="str">
        <f t="shared" ca="1" si="50"/>
        <v/>
      </c>
      <c r="I1024" t="str">
        <f ca="1">IF(B1024="","",IF(RIGHT(VLOOKUP(J1024&amp;"_"&amp;K1024&amp;"_"&amp;L1024,[1]挑战模式!$A:$AS,14+M1024,FALSE),1)="3","EffectCreate_BossEffect;EffectCreate_MonsterShow","EffectCreate_MonsterShow"))</f>
        <v/>
      </c>
      <c r="J1024" s="2">
        <v>1</v>
      </c>
      <c r="K1024" s="2">
        <v>2</v>
      </c>
      <c r="L1024" s="2">
        <v>2</v>
      </c>
      <c r="M1024" s="2">
        <v>5</v>
      </c>
    </row>
    <row r="1025" spans="2:13" x14ac:dyDescent="0.2">
      <c r="B1025" t="str">
        <f ca="1">IF(ISNA(VLOOKUP(J1025&amp;"_"&amp;K1025&amp;"_"&amp;L1025,[1]挑战模式!$A:$AS,1,FALSE)),"",IF(VLOOKUP(J1025&amp;"_"&amp;K1025&amp;"_"&amp;L1025,[1]挑战模式!$A:$AS,14+M1025,FALSE)="","","Monster_Season"&amp;J1025&amp;"_Challenge"&amp;K1025&amp;"_"&amp;L1025&amp;"_"&amp;M1025))</f>
        <v/>
      </c>
      <c r="C1025" t="str">
        <f t="shared" ca="1" si="48"/>
        <v/>
      </c>
      <c r="F1025" t="str">
        <f ca="1">IF(ISNA(VLOOKUP(J1025&amp;"_"&amp;K1025&amp;"_"&amp;L1025,[1]挑战模式!$A:$AS,14+M1025,FALSE)),"",IF(VLOOKUP(J1025&amp;"_"&amp;K1025&amp;"_"&amp;L1025,[1]挑战模式!$A:$AS,14+M1025,FALSE)="","",IF(VLOOKUP(VLOOKUP(J1025&amp;"_"&amp;K1025&amp;"_"&amp;L1025,[1]挑战模式!$A:$AS,14+M1025,FALSE),[1]怪物!$B:$L,11,FALSE)=0,"",VLOOKUP(VLOOKUP(J1025&amp;"_"&amp;K1025&amp;"_"&amp;L1025,[1]挑战模式!$A:$AS,14+M1025,FALSE),[1]怪物!$B:$L,11,FALSE))))</f>
        <v/>
      </c>
      <c r="G1025" t="str">
        <f t="shared" ca="1" si="49"/>
        <v/>
      </c>
      <c r="H1025" t="str">
        <f t="shared" ca="1" si="50"/>
        <v/>
      </c>
      <c r="I1025" t="str">
        <f ca="1">IF(B1025="","",IF(RIGHT(VLOOKUP(J1025&amp;"_"&amp;K1025&amp;"_"&amp;L1025,[1]挑战模式!$A:$AS,14+M1025,FALSE),1)="3","EffectCreate_BossEffect;EffectCreate_MonsterShow","EffectCreate_MonsterShow"))</f>
        <v/>
      </c>
      <c r="J1025" s="2">
        <v>1</v>
      </c>
      <c r="K1025" s="2">
        <v>2</v>
      </c>
      <c r="L1025" s="2">
        <v>2</v>
      </c>
      <c r="M1025" s="2">
        <v>6</v>
      </c>
    </row>
    <row r="1026" spans="2:13" x14ac:dyDescent="0.2">
      <c r="B1026" t="str">
        <f ca="1">IF(ISNA(VLOOKUP(J1026&amp;"_"&amp;K1026&amp;"_"&amp;L1026,[1]挑战模式!$A:$AS,1,FALSE)),"",IF(VLOOKUP(J1026&amp;"_"&amp;K1026&amp;"_"&amp;L1026,[1]挑战模式!$A:$AS,14+M1026,FALSE)="","","Monster_Season"&amp;J1026&amp;"_Challenge"&amp;K1026&amp;"_"&amp;L1026&amp;"_"&amp;M1026))</f>
        <v>Monster_Season1_Challenge2_3_1</v>
      </c>
      <c r="C1026" t="str">
        <f t="shared" ca="1" si="48"/>
        <v>None</v>
      </c>
      <c r="F1026" t="str">
        <f ca="1">IF(ISNA(VLOOKUP(J1026&amp;"_"&amp;K1026&amp;"_"&amp;L1026,[1]挑战模式!$A:$AS,14+M1026,FALSE)),"",IF(VLOOKUP(J1026&amp;"_"&amp;K1026&amp;"_"&amp;L1026,[1]挑战模式!$A:$AS,14+M1026,FALSE)="","",IF(VLOOKUP(VLOOKUP(J1026&amp;"_"&amp;K1026&amp;"_"&amp;L1026,[1]挑战模式!$A:$AS,14+M1026,FALSE),[1]怪物!$B:$L,11,FALSE)=0,"",VLOOKUP(VLOOKUP(J1026&amp;"_"&amp;K1026&amp;"_"&amp;L1026,[1]挑战模式!$A:$AS,14+M1026,FALSE),[1]怪物!$B:$L,11,FALSE))))</f>
        <v/>
      </c>
      <c r="G1026" t="str">
        <f t="shared" ca="1" si="49"/>
        <v>Unit_Monster_Season1_Challenge2_3_1</v>
      </c>
      <c r="H1026" t="str">
        <f t="shared" ca="1" si="50"/>
        <v>TowerDefense_Monster1</v>
      </c>
      <c r="I1026" t="str">
        <f ca="1">IF(B1026="","",IF(RIGHT(VLOOKUP(J1026&amp;"_"&amp;K1026&amp;"_"&amp;L1026,[1]挑战模式!$A:$AS,14+M1026,FALSE),1)="3","EffectCreate_BossEffect;EffectCreate_MonsterShow","EffectCreate_MonsterShow"))</f>
        <v>EffectCreate_MonsterShow</v>
      </c>
      <c r="J1026" s="2">
        <v>1</v>
      </c>
      <c r="K1026" s="2">
        <v>2</v>
      </c>
      <c r="L1026" s="2">
        <v>3</v>
      </c>
      <c r="M1026" s="2">
        <v>1</v>
      </c>
    </row>
    <row r="1027" spans="2:13" x14ac:dyDescent="0.2">
      <c r="B1027" t="str">
        <f ca="1">IF(ISNA(VLOOKUP(J1027&amp;"_"&amp;K1027&amp;"_"&amp;L1027,[1]挑战模式!$A:$AS,1,FALSE)),"",IF(VLOOKUP(J1027&amp;"_"&amp;K1027&amp;"_"&amp;L1027,[1]挑战模式!$A:$AS,14+M1027,FALSE)="","","Monster_Season"&amp;J1027&amp;"_Challenge"&amp;K1027&amp;"_"&amp;L1027&amp;"_"&amp;M1027))</f>
        <v>Monster_Season1_Challenge2_3_2</v>
      </c>
      <c r="C1027" t="str">
        <f t="shared" ca="1" si="48"/>
        <v>None</v>
      </c>
      <c r="F1027" t="str">
        <f ca="1">IF(ISNA(VLOOKUP(J1027&amp;"_"&amp;K1027&amp;"_"&amp;L1027,[1]挑战模式!$A:$AS,14+M1027,FALSE)),"",IF(VLOOKUP(J1027&amp;"_"&amp;K1027&amp;"_"&amp;L1027,[1]挑战模式!$A:$AS,14+M1027,FALSE)="","",IF(VLOOKUP(VLOOKUP(J1027&amp;"_"&amp;K1027&amp;"_"&amp;L1027,[1]挑战模式!$A:$AS,14+M1027,FALSE),[1]怪物!$B:$L,11,FALSE)=0,"",VLOOKUP(VLOOKUP(J1027&amp;"_"&amp;K1027&amp;"_"&amp;L1027,[1]挑战模式!$A:$AS,14+M1027,FALSE),[1]怪物!$B:$L,11,FALSE))))</f>
        <v/>
      </c>
      <c r="G1027" t="str">
        <f t="shared" ca="1" si="49"/>
        <v>Unit_Monster_Season1_Challenge2_3_2</v>
      </c>
      <c r="H1027" t="str">
        <f t="shared" ca="1" si="50"/>
        <v>TowerDefense_Monster1</v>
      </c>
      <c r="I1027" t="str">
        <f ca="1">IF(B1027="","",IF(RIGHT(VLOOKUP(J1027&amp;"_"&amp;K1027&amp;"_"&amp;L1027,[1]挑战模式!$A:$AS,14+M1027,FALSE),1)="3","EffectCreate_BossEffect;EffectCreate_MonsterShow","EffectCreate_MonsterShow"))</f>
        <v>EffectCreate_MonsterShow</v>
      </c>
      <c r="J1027" s="2">
        <v>1</v>
      </c>
      <c r="K1027" s="2">
        <v>2</v>
      </c>
      <c r="L1027" s="2">
        <v>3</v>
      </c>
      <c r="M1027" s="2">
        <v>2</v>
      </c>
    </row>
    <row r="1028" spans="2:13" x14ac:dyDescent="0.2">
      <c r="B1028" t="str">
        <f ca="1">IF(ISNA(VLOOKUP(J1028&amp;"_"&amp;K1028&amp;"_"&amp;L1028,[1]挑战模式!$A:$AS,1,FALSE)),"",IF(VLOOKUP(J1028&amp;"_"&amp;K1028&amp;"_"&amp;L1028,[1]挑战模式!$A:$AS,14+M1028,FALSE)="","","Monster_Season"&amp;J1028&amp;"_Challenge"&amp;K1028&amp;"_"&amp;L1028&amp;"_"&amp;M1028))</f>
        <v/>
      </c>
      <c r="C1028" t="str">
        <f t="shared" ca="1" si="48"/>
        <v/>
      </c>
      <c r="F1028" t="str">
        <f ca="1">IF(ISNA(VLOOKUP(J1028&amp;"_"&amp;K1028&amp;"_"&amp;L1028,[1]挑战模式!$A:$AS,14+M1028,FALSE)),"",IF(VLOOKUP(J1028&amp;"_"&amp;K1028&amp;"_"&amp;L1028,[1]挑战模式!$A:$AS,14+M1028,FALSE)="","",IF(VLOOKUP(VLOOKUP(J1028&amp;"_"&amp;K1028&amp;"_"&amp;L1028,[1]挑战模式!$A:$AS,14+M1028,FALSE),[1]怪物!$B:$L,11,FALSE)=0,"",VLOOKUP(VLOOKUP(J1028&amp;"_"&amp;K1028&amp;"_"&amp;L1028,[1]挑战模式!$A:$AS,14+M1028,FALSE),[1]怪物!$B:$L,11,FALSE))))</f>
        <v/>
      </c>
      <c r="G1028" t="str">
        <f t="shared" ca="1" si="49"/>
        <v/>
      </c>
      <c r="H1028" t="str">
        <f t="shared" ca="1" si="50"/>
        <v/>
      </c>
      <c r="I1028" t="str">
        <f ca="1">IF(B1028="","",IF(RIGHT(VLOOKUP(J1028&amp;"_"&amp;K1028&amp;"_"&amp;L1028,[1]挑战模式!$A:$AS,14+M1028,FALSE),1)="3","EffectCreate_BossEffect;EffectCreate_MonsterShow","EffectCreate_MonsterShow"))</f>
        <v/>
      </c>
      <c r="J1028" s="2">
        <v>1</v>
      </c>
      <c r="K1028" s="2">
        <v>2</v>
      </c>
      <c r="L1028" s="2">
        <v>3</v>
      </c>
      <c r="M1028" s="2">
        <v>3</v>
      </c>
    </row>
    <row r="1029" spans="2:13" x14ac:dyDescent="0.2">
      <c r="B1029" t="str">
        <f ca="1">IF(ISNA(VLOOKUP(J1029&amp;"_"&amp;K1029&amp;"_"&amp;L1029,[1]挑战模式!$A:$AS,1,FALSE)),"",IF(VLOOKUP(J1029&amp;"_"&amp;K1029&amp;"_"&amp;L1029,[1]挑战模式!$A:$AS,14+M1029,FALSE)="","","Monster_Season"&amp;J1029&amp;"_Challenge"&amp;K1029&amp;"_"&amp;L1029&amp;"_"&amp;M1029))</f>
        <v/>
      </c>
      <c r="C1029" t="str">
        <f t="shared" ca="1" si="48"/>
        <v/>
      </c>
      <c r="F1029" t="str">
        <f ca="1">IF(ISNA(VLOOKUP(J1029&amp;"_"&amp;K1029&amp;"_"&amp;L1029,[1]挑战模式!$A:$AS,14+M1029,FALSE)),"",IF(VLOOKUP(J1029&amp;"_"&amp;K1029&amp;"_"&amp;L1029,[1]挑战模式!$A:$AS,14+M1029,FALSE)="","",IF(VLOOKUP(VLOOKUP(J1029&amp;"_"&amp;K1029&amp;"_"&amp;L1029,[1]挑战模式!$A:$AS,14+M1029,FALSE),[1]怪物!$B:$L,11,FALSE)=0,"",VLOOKUP(VLOOKUP(J1029&amp;"_"&amp;K1029&amp;"_"&amp;L1029,[1]挑战模式!$A:$AS,14+M1029,FALSE),[1]怪物!$B:$L,11,FALSE))))</f>
        <v/>
      </c>
      <c r="G1029" t="str">
        <f t="shared" ca="1" si="49"/>
        <v/>
      </c>
      <c r="H1029" t="str">
        <f t="shared" ca="1" si="50"/>
        <v/>
      </c>
      <c r="I1029" t="str">
        <f ca="1">IF(B1029="","",IF(RIGHT(VLOOKUP(J1029&amp;"_"&amp;K1029&amp;"_"&amp;L1029,[1]挑战模式!$A:$AS,14+M1029,FALSE),1)="3","EffectCreate_BossEffect;EffectCreate_MonsterShow","EffectCreate_MonsterShow"))</f>
        <v/>
      </c>
      <c r="J1029" s="2">
        <v>1</v>
      </c>
      <c r="K1029" s="2">
        <v>2</v>
      </c>
      <c r="L1029" s="2">
        <v>3</v>
      </c>
      <c r="M1029" s="2">
        <v>4</v>
      </c>
    </row>
    <row r="1030" spans="2:13" x14ac:dyDescent="0.2">
      <c r="B1030" t="str">
        <f ca="1">IF(ISNA(VLOOKUP(J1030&amp;"_"&amp;K1030&amp;"_"&amp;L1030,[1]挑战模式!$A:$AS,1,FALSE)),"",IF(VLOOKUP(J1030&amp;"_"&amp;K1030&amp;"_"&amp;L1030,[1]挑战模式!$A:$AS,14+M1030,FALSE)="","","Monster_Season"&amp;J1030&amp;"_Challenge"&amp;K1030&amp;"_"&amp;L1030&amp;"_"&amp;M1030))</f>
        <v/>
      </c>
      <c r="C1030" t="str">
        <f t="shared" ca="1" si="48"/>
        <v/>
      </c>
      <c r="F1030" t="str">
        <f ca="1">IF(ISNA(VLOOKUP(J1030&amp;"_"&amp;K1030&amp;"_"&amp;L1030,[1]挑战模式!$A:$AS,14+M1030,FALSE)),"",IF(VLOOKUP(J1030&amp;"_"&amp;K1030&amp;"_"&amp;L1030,[1]挑战模式!$A:$AS,14+M1030,FALSE)="","",IF(VLOOKUP(VLOOKUP(J1030&amp;"_"&amp;K1030&amp;"_"&amp;L1030,[1]挑战模式!$A:$AS,14+M1030,FALSE),[1]怪物!$B:$L,11,FALSE)=0,"",VLOOKUP(VLOOKUP(J1030&amp;"_"&amp;K1030&amp;"_"&amp;L1030,[1]挑战模式!$A:$AS,14+M1030,FALSE),[1]怪物!$B:$L,11,FALSE))))</f>
        <v/>
      </c>
      <c r="G1030" t="str">
        <f t="shared" ca="1" si="49"/>
        <v/>
      </c>
      <c r="H1030" t="str">
        <f t="shared" ca="1" si="50"/>
        <v/>
      </c>
      <c r="I1030" t="str">
        <f ca="1">IF(B1030="","",IF(RIGHT(VLOOKUP(J1030&amp;"_"&amp;K1030&amp;"_"&amp;L1030,[1]挑战模式!$A:$AS,14+M1030,FALSE),1)="3","EffectCreate_BossEffect;EffectCreate_MonsterShow","EffectCreate_MonsterShow"))</f>
        <v/>
      </c>
      <c r="J1030" s="2">
        <v>1</v>
      </c>
      <c r="K1030" s="2">
        <v>2</v>
      </c>
      <c r="L1030" s="2">
        <v>3</v>
      </c>
      <c r="M1030" s="2">
        <v>5</v>
      </c>
    </row>
    <row r="1031" spans="2:13" x14ac:dyDescent="0.2">
      <c r="B1031" t="str">
        <f ca="1">IF(ISNA(VLOOKUP(J1031&amp;"_"&amp;K1031&amp;"_"&amp;L1031,[1]挑战模式!$A:$AS,1,FALSE)),"",IF(VLOOKUP(J1031&amp;"_"&amp;K1031&amp;"_"&amp;L1031,[1]挑战模式!$A:$AS,14+M1031,FALSE)="","","Monster_Season"&amp;J1031&amp;"_Challenge"&amp;K1031&amp;"_"&amp;L1031&amp;"_"&amp;M1031))</f>
        <v/>
      </c>
      <c r="C1031" t="str">
        <f t="shared" ca="1" si="48"/>
        <v/>
      </c>
      <c r="F1031" t="str">
        <f ca="1">IF(ISNA(VLOOKUP(J1031&amp;"_"&amp;K1031&amp;"_"&amp;L1031,[1]挑战模式!$A:$AS,14+M1031,FALSE)),"",IF(VLOOKUP(J1031&amp;"_"&amp;K1031&amp;"_"&amp;L1031,[1]挑战模式!$A:$AS,14+M1031,FALSE)="","",IF(VLOOKUP(VLOOKUP(J1031&amp;"_"&amp;K1031&amp;"_"&amp;L1031,[1]挑战模式!$A:$AS,14+M1031,FALSE),[1]怪物!$B:$L,11,FALSE)=0,"",VLOOKUP(VLOOKUP(J1031&amp;"_"&amp;K1031&amp;"_"&amp;L1031,[1]挑战模式!$A:$AS,14+M1031,FALSE),[1]怪物!$B:$L,11,FALSE))))</f>
        <v/>
      </c>
      <c r="G1031" t="str">
        <f t="shared" ca="1" si="49"/>
        <v/>
      </c>
      <c r="H1031" t="str">
        <f t="shared" ca="1" si="50"/>
        <v/>
      </c>
      <c r="I1031" t="str">
        <f ca="1">IF(B1031="","",IF(RIGHT(VLOOKUP(J1031&amp;"_"&amp;K1031&amp;"_"&amp;L1031,[1]挑战模式!$A:$AS,14+M1031,FALSE),1)="3","EffectCreate_BossEffect;EffectCreate_MonsterShow","EffectCreate_MonsterShow"))</f>
        <v/>
      </c>
      <c r="J1031" s="2">
        <v>1</v>
      </c>
      <c r="K1031" s="2">
        <v>2</v>
      </c>
      <c r="L1031" s="2">
        <v>3</v>
      </c>
      <c r="M1031" s="2">
        <v>6</v>
      </c>
    </row>
    <row r="1032" spans="2:13" x14ac:dyDescent="0.2">
      <c r="B1032" t="str">
        <f ca="1">IF(ISNA(VLOOKUP(J1032&amp;"_"&amp;K1032&amp;"_"&amp;L1032,[1]挑战模式!$A:$AS,1,FALSE)),"",IF(VLOOKUP(J1032&amp;"_"&amp;K1032&amp;"_"&amp;L1032,[1]挑战模式!$A:$AS,14+M1032,FALSE)="","","Monster_Season"&amp;J1032&amp;"_Challenge"&amp;K1032&amp;"_"&amp;L1032&amp;"_"&amp;M1032))</f>
        <v>Monster_Season1_Challenge2_4_1</v>
      </c>
      <c r="C1032" t="str">
        <f t="shared" ca="1" si="48"/>
        <v>None</v>
      </c>
      <c r="F1032" t="str">
        <f ca="1">IF(ISNA(VLOOKUP(J1032&amp;"_"&amp;K1032&amp;"_"&amp;L1032,[1]挑战模式!$A:$AS,14+M1032,FALSE)),"",IF(VLOOKUP(J1032&amp;"_"&amp;K1032&amp;"_"&amp;L1032,[1]挑战模式!$A:$AS,14+M1032,FALSE)="","",IF(VLOOKUP(VLOOKUP(J1032&amp;"_"&amp;K1032&amp;"_"&amp;L1032,[1]挑战模式!$A:$AS,14+M1032,FALSE),[1]怪物!$B:$L,11,FALSE)=0,"",VLOOKUP(VLOOKUP(J1032&amp;"_"&amp;K1032&amp;"_"&amp;L1032,[1]挑战模式!$A:$AS,14+M1032,FALSE),[1]怪物!$B:$L,11,FALSE))))</f>
        <v/>
      </c>
      <c r="G1032" t="str">
        <f t="shared" ca="1" si="49"/>
        <v>Unit_Monster_Season1_Challenge2_4_1</v>
      </c>
      <c r="H1032" t="str">
        <f t="shared" ca="1" si="50"/>
        <v>TowerDefense_Monster1</v>
      </c>
      <c r="I1032" t="str">
        <f ca="1">IF(B1032="","",IF(RIGHT(VLOOKUP(J1032&amp;"_"&amp;K1032&amp;"_"&amp;L1032,[1]挑战模式!$A:$AS,14+M1032,FALSE),1)="3","EffectCreate_BossEffect;EffectCreate_MonsterShow","EffectCreate_MonsterShow"))</f>
        <v>EffectCreate_MonsterShow</v>
      </c>
      <c r="J1032" s="2">
        <v>1</v>
      </c>
      <c r="K1032" s="2">
        <v>2</v>
      </c>
      <c r="L1032" s="2">
        <v>4</v>
      </c>
      <c r="M1032" s="2">
        <v>1</v>
      </c>
    </row>
    <row r="1033" spans="2:13" x14ac:dyDescent="0.2">
      <c r="B1033" t="str">
        <f ca="1">IF(ISNA(VLOOKUP(J1033&amp;"_"&amp;K1033&amp;"_"&amp;L1033,[1]挑战模式!$A:$AS,1,FALSE)),"",IF(VLOOKUP(J1033&amp;"_"&amp;K1033&amp;"_"&amp;L1033,[1]挑战模式!$A:$AS,14+M1033,FALSE)="","","Monster_Season"&amp;J1033&amp;"_Challenge"&amp;K1033&amp;"_"&amp;L1033&amp;"_"&amp;M1033))</f>
        <v>Monster_Season1_Challenge2_4_2</v>
      </c>
      <c r="C1033" t="str">
        <f t="shared" ca="1" si="48"/>
        <v>None</v>
      </c>
      <c r="F1033" t="str">
        <f ca="1">IF(ISNA(VLOOKUP(J1033&amp;"_"&amp;K1033&amp;"_"&amp;L1033,[1]挑战模式!$A:$AS,14+M1033,FALSE)),"",IF(VLOOKUP(J1033&amp;"_"&amp;K1033&amp;"_"&amp;L1033,[1]挑战模式!$A:$AS,14+M1033,FALSE)="","",IF(VLOOKUP(VLOOKUP(J1033&amp;"_"&amp;K1033&amp;"_"&amp;L1033,[1]挑战模式!$A:$AS,14+M1033,FALSE),[1]怪物!$B:$L,11,FALSE)=0,"",VLOOKUP(VLOOKUP(J1033&amp;"_"&amp;K1033&amp;"_"&amp;L1033,[1]挑战模式!$A:$AS,14+M1033,FALSE),[1]怪物!$B:$L,11,FALSE))))</f>
        <v/>
      </c>
      <c r="G1033" t="str">
        <f t="shared" ca="1" si="49"/>
        <v>Unit_Monster_Season1_Challenge2_4_2</v>
      </c>
      <c r="H1033" t="str">
        <f t="shared" ca="1" si="50"/>
        <v>TowerDefense_Monster1</v>
      </c>
      <c r="I1033" t="str">
        <f ca="1">IF(B1033="","",IF(RIGHT(VLOOKUP(J1033&amp;"_"&amp;K1033&amp;"_"&amp;L1033,[1]挑战模式!$A:$AS,14+M1033,FALSE),1)="3","EffectCreate_BossEffect;EffectCreate_MonsterShow","EffectCreate_MonsterShow"))</f>
        <v>EffectCreate_MonsterShow</v>
      </c>
      <c r="J1033" s="2">
        <v>1</v>
      </c>
      <c r="K1033" s="2">
        <v>2</v>
      </c>
      <c r="L1033" s="2">
        <v>4</v>
      </c>
      <c r="M1033" s="2">
        <v>2</v>
      </c>
    </row>
    <row r="1034" spans="2:13" x14ac:dyDescent="0.2">
      <c r="B1034" t="str">
        <f ca="1">IF(ISNA(VLOOKUP(J1034&amp;"_"&amp;K1034&amp;"_"&amp;L1034,[1]挑战模式!$A:$AS,1,FALSE)),"",IF(VLOOKUP(J1034&amp;"_"&amp;K1034&amp;"_"&amp;L1034,[1]挑战模式!$A:$AS,14+M1034,FALSE)="","","Monster_Season"&amp;J1034&amp;"_Challenge"&amp;K1034&amp;"_"&amp;L1034&amp;"_"&amp;M1034))</f>
        <v>Monster_Season1_Challenge2_4_3</v>
      </c>
      <c r="C1034" t="str">
        <f t="shared" ca="1" si="48"/>
        <v>None</v>
      </c>
      <c r="F1034" t="str">
        <f ca="1">IF(ISNA(VLOOKUP(J1034&amp;"_"&amp;K1034&amp;"_"&amp;L1034,[1]挑战模式!$A:$AS,14+M1034,FALSE)),"",IF(VLOOKUP(J1034&amp;"_"&amp;K1034&amp;"_"&amp;L1034,[1]挑战模式!$A:$AS,14+M1034,FALSE)="","",IF(VLOOKUP(VLOOKUP(J1034&amp;"_"&amp;K1034&amp;"_"&amp;L1034,[1]挑战模式!$A:$AS,14+M1034,FALSE),[1]怪物!$B:$L,11,FALSE)=0,"",VLOOKUP(VLOOKUP(J1034&amp;"_"&amp;K1034&amp;"_"&amp;L1034,[1]挑战模式!$A:$AS,14+M1034,FALSE),[1]怪物!$B:$L,11,FALSE))))</f>
        <v/>
      </c>
      <c r="G1034" t="str">
        <f t="shared" ca="1" si="49"/>
        <v>Unit_Monster_Season1_Challenge2_4_3</v>
      </c>
      <c r="H1034" t="str">
        <f t="shared" ca="1" si="50"/>
        <v>TowerDefense_Monster1</v>
      </c>
      <c r="I1034" t="str">
        <f ca="1">IF(B1034="","",IF(RIGHT(VLOOKUP(J1034&amp;"_"&amp;K1034&amp;"_"&amp;L1034,[1]挑战模式!$A:$AS,14+M1034,FALSE),1)="3","EffectCreate_BossEffect;EffectCreate_MonsterShow","EffectCreate_MonsterShow"))</f>
        <v>EffectCreate_MonsterShow</v>
      </c>
      <c r="J1034" s="2">
        <v>1</v>
      </c>
      <c r="K1034" s="2">
        <v>2</v>
      </c>
      <c r="L1034" s="2">
        <v>4</v>
      </c>
      <c r="M1034" s="2">
        <v>3</v>
      </c>
    </row>
    <row r="1035" spans="2:13" x14ac:dyDescent="0.2">
      <c r="B1035" t="str">
        <f ca="1">IF(ISNA(VLOOKUP(J1035&amp;"_"&amp;K1035&amp;"_"&amp;L1035,[1]挑战模式!$A:$AS,1,FALSE)),"",IF(VLOOKUP(J1035&amp;"_"&amp;K1035&amp;"_"&amp;L1035,[1]挑战模式!$A:$AS,14+M1035,FALSE)="","","Monster_Season"&amp;J1035&amp;"_Challenge"&amp;K1035&amp;"_"&amp;L1035&amp;"_"&amp;M1035))</f>
        <v/>
      </c>
      <c r="C1035" t="str">
        <f t="shared" ca="1" si="48"/>
        <v/>
      </c>
      <c r="F1035" t="str">
        <f ca="1">IF(ISNA(VLOOKUP(J1035&amp;"_"&amp;K1035&amp;"_"&amp;L1035,[1]挑战模式!$A:$AS,14+M1035,FALSE)),"",IF(VLOOKUP(J1035&amp;"_"&amp;K1035&amp;"_"&amp;L1035,[1]挑战模式!$A:$AS,14+M1035,FALSE)="","",IF(VLOOKUP(VLOOKUP(J1035&amp;"_"&amp;K1035&amp;"_"&amp;L1035,[1]挑战模式!$A:$AS,14+M1035,FALSE),[1]怪物!$B:$L,11,FALSE)=0,"",VLOOKUP(VLOOKUP(J1035&amp;"_"&amp;K1035&amp;"_"&amp;L1035,[1]挑战模式!$A:$AS,14+M1035,FALSE),[1]怪物!$B:$L,11,FALSE))))</f>
        <v/>
      </c>
      <c r="G1035" t="str">
        <f t="shared" ca="1" si="49"/>
        <v/>
      </c>
      <c r="H1035" t="str">
        <f t="shared" ca="1" si="50"/>
        <v/>
      </c>
      <c r="I1035" t="str">
        <f ca="1">IF(B1035="","",IF(RIGHT(VLOOKUP(J1035&amp;"_"&amp;K1035&amp;"_"&amp;L1035,[1]挑战模式!$A:$AS,14+M1035,FALSE),1)="3","EffectCreate_BossEffect;EffectCreate_MonsterShow","EffectCreate_MonsterShow"))</f>
        <v/>
      </c>
      <c r="J1035" s="2">
        <v>1</v>
      </c>
      <c r="K1035" s="2">
        <v>2</v>
      </c>
      <c r="L1035" s="2">
        <v>4</v>
      </c>
      <c r="M1035" s="2">
        <v>4</v>
      </c>
    </row>
    <row r="1036" spans="2:13" x14ac:dyDescent="0.2">
      <c r="B1036" t="str">
        <f ca="1">IF(ISNA(VLOOKUP(J1036&amp;"_"&amp;K1036&amp;"_"&amp;L1036,[1]挑战模式!$A:$AS,1,FALSE)),"",IF(VLOOKUP(J1036&amp;"_"&amp;K1036&amp;"_"&amp;L1036,[1]挑战模式!$A:$AS,14+M1036,FALSE)="","","Monster_Season"&amp;J1036&amp;"_Challenge"&amp;K1036&amp;"_"&amp;L1036&amp;"_"&amp;M1036))</f>
        <v/>
      </c>
      <c r="C1036" t="str">
        <f t="shared" ca="1" si="48"/>
        <v/>
      </c>
      <c r="F1036" t="str">
        <f ca="1">IF(ISNA(VLOOKUP(J1036&amp;"_"&amp;K1036&amp;"_"&amp;L1036,[1]挑战模式!$A:$AS,14+M1036,FALSE)),"",IF(VLOOKUP(J1036&amp;"_"&amp;K1036&amp;"_"&amp;L1036,[1]挑战模式!$A:$AS,14+M1036,FALSE)="","",IF(VLOOKUP(VLOOKUP(J1036&amp;"_"&amp;K1036&amp;"_"&amp;L1036,[1]挑战模式!$A:$AS,14+M1036,FALSE),[1]怪物!$B:$L,11,FALSE)=0,"",VLOOKUP(VLOOKUP(J1036&amp;"_"&amp;K1036&amp;"_"&amp;L1036,[1]挑战模式!$A:$AS,14+M1036,FALSE),[1]怪物!$B:$L,11,FALSE))))</f>
        <v/>
      </c>
      <c r="G1036" t="str">
        <f t="shared" ca="1" si="49"/>
        <v/>
      </c>
      <c r="H1036" t="str">
        <f t="shared" ca="1" si="50"/>
        <v/>
      </c>
      <c r="I1036" t="str">
        <f ca="1">IF(B1036="","",IF(RIGHT(VLOOKUP(J1036&amp;"_"&amp;K1036&amp;"_"&amp;L1036,[1]挑战模式!$A:$AS,14+M1036,FALSE),1)="3","EffectCreate_BossEffect;EffectCreate_MonsterShow","EffectCreate_MonsterShow"))</f>
        <v/>
      </c>
      <c r="J1036" s="2">
        <v>1</v>
      </c>
      <c r="K1036" s="2">
        <v>2</v>
      </c>
      <c r="L1036" s="2">
        <v>4</v>
      </c>
      <c r="M1036" s="2">
        <v>5</v>
      </c>
    </row>
    <row r="1037" spans="2:13" x14ac:dyDescent="0.2">
      <c r="B1037" t="str">
        <f ca="1">IF(ISNA(VLOOKUP(J1037&amp;"_"&amp;K1037&amp;"_"&amp;L1037,[1]挑战模式!$A:$AS,1,FALSE)),"",IF(VLOOKUP(J1037&amp;"_"&amp;K1037&amp;"_"&amp;L1037,[1]挑战模式!$A:$AS,14+M1037,FALSE)="","","Monster_Season"&amp;J1037&amp;"_Challenge"&amp;K1037&amp;"_"&amp;L1037&amp;"_"&amp;M1037))</f>
        <v/>
      </c>
      <c r="C1037" t="str">
        <f t="shared" ca="1" si="48"/>
        <v/>
      </c>
      <c r="F1037" t="str">
        <f ca="1">IF(ISNA(VLOOKUP(J1037&amp;"_"&amp;K1037&amp;"_"&amp;L1037,[1]挑战模式!$A:$AS,14+M1037,FALSE)),"",IF(VLOOKUP(J1037&amp;"_"&amp;K1037&amp;"_"&amp;L1037,[1]挑战模式!$A:$AS,14+M1037,FALSE)="","",IF(VLOOKUP(VLOOKUP(J1037&amp;"_"&amp;K1037&amp;"_"&amp;L1037,[1]挑战模式!$A:$AS,14+M1037,FALSE),[1]怪物!$B:$L,11,FALSE)=0,"",VLOOKUP(VLOOKUP(J1037&amp;"_"&amp;K1037&amp;"_"&amp;L1037,[1]挑战模式!$A:$AS,14+M1037,FALSE),[1]怪物!$B:$L,11,FALSE))))</f>
        <v/>
      </c>
      <c r="G1037" t="str">
        <f t="shared" ca="1" si="49"/>
        <v/>
      </c>
      <c r="H1037" t="str">
        <f t="shared" ca="1" si="50"/>
        <v/>
      </c>
      <c r="I1037" t="str">
        <f ca="1">IF(B1037="","",IF(RIGHT(VLOOKUP(J1037&amp;"_"&amp;K1037&amp;"_"&amp;L1037,[1]挑战模式!$A:$AS,14+M1037,FALSE),1)="3","EffectCreate_BossEffect;EffectCreate_MonsterShow","EffectCreate_MonsterShow"))</f>
        <v/>
      </c>
      <c r="J1037" s="2">
        <v>1</v>
      </c>
      <c r="K1037" s="2">
        <v>2</v>
      </c>
      <c r="L1037" s="2">
        <v>4</v>
      </c>
      <c r="M1037" s="2">
        <v>6</v>
      </c>
    </row>
    <row r="1038" spans="2:13" x14ac:dyDescent="0.2">
      <c r="B1038" t="str">
        <f ca="1">IF(ISNA(VLOOKUP(J1038&amp;"_"&amp;K1038&amp;"_"&amp;L1038,[1]挑战模式!$A:$AS,1,FALSE)),"",IF(VLOOKUP(J1038&amp;"_"&amp;K1038&amp;"_"&amp;L1038,[1]挑战模式!$A:$AS,14+M1038,FALSE)="","","Monster_Season"&amp;J1038&amp;"_Challenge"&amp;K1038&amp;"_"&amp;L1038&amp;"_"&amp;M1038))</f>
        <v>Monster_Season1_Challenge2_5_1</v>
      </c>
      <c r="C1038" t="str">
        <f t="shared" ca="1" si="48"/>
        <v>None</v>
      </c>
      <c r="F1038" t="str">
        <f ca="1">IF(ISNA(VLOOKUP(J1038&amp;"_"&amp;K1038&amp;"_"&amp;L1038,[1]挑战模式!$A:$AS,14+M1038,FALSE)),"",IF(VLOOKUP(J1038&amp;"_"&amp;K1038&amp;"_"&amp;L1038,[1]挑战模式!$A:$AS,14+M1038,FALSE)="","",IF(VLOOKUP(VLOOKUP(J1038&amp;"_"&amp;K1038&amp;"_"&amp;L1038,[1]挑战模式!$A:$AS,14+M1038,FALSE),[1]怪物!$B:$L,11,FALSE)=0,"",VLOOKUP(VLOOKUP(J1038&amp;"_"&amp;K1038&amp;"_"&amp;L1038,[1]挑战模式!$A:$AS,14+M1038,FALSE),[1]怪物!$B:$L,11,FALSE))))</f>
        <v/>
      </c>
      <c r="G1038" t="str">
        <f t="shared" ca="1" si="49"/>
        <v>Unit_Monster_Season1_Challenge2_5_1</v>
      </c>
      <c r="H1038" t="str">
        <f t="shared" ca="1" si="50"/>
        <v>TowerDefense_Monster1</v>
      </c>
      <c r="I1038" t="str">
        <f ca="1">IF(B1038="","",IF(RIGHT(VLOOKUP(J1038&amp;"_"&amp;K1038&amp;"_"&amp;L1038,[1]挑战模式!$A:$AS,14+M1038,FALSE),1)="3","EffectCreate_BossEffect;EffectCreate_MonsterShow","EffectCreate_MonsterShow"))</f>
        <v>EffectCreate_MonsterShow</v>
      </c>
      <c r="J1038" s="2">
        <v>1</v>
      </c>
      <c r="K1038" s="2">
        <v>2</v>
      </c>
      <c r="L1038" s="2">
        <v>5</v>
      </c>
      <c r="M1038" s="2">
        <v>1</v>
      </c>
    </row>
    <row r="1039" spans="2:13" x14ac:dyDescent="0.2">
      <c r="B1039" t="str">
        <f ca="1">IF(ISNA(VLOOKUP(J1039&amp;"_"&amp;K1039&amp;"_"&amp;L1039,[1]挑战模式!$A:$AS,1,FALSE)),"",IF(VLOOKUP(J1039&amp;"_"&amp;K1039&amp;"_"&amp;L1039,[1]挑战模式!$A:$AS,14+M1039,FALSE)="","","Monster_Season"&amp;J1039&amp;"_Challenge"&amp;K1039&amp;"_"&amp;L1039&amp;"_"&amp;M1039))</f>
        <v>Monster_Season1_Challenge2_5_2</v>
      </c>
      <c r="C1039" t="str">
        <f t="shared" ca="1" si="48"/>
        <v>None</v>
      </c>
      <c r="F1039" t="str">
        <f ca="1">IF(ISNA(VLOOKUP(J1039&amp;"_"&amp;K1039&amp;"_"&amp;L1039,[1]挑战模式!$A:$AS,14+M1039,FALSE)),"",IF(VLOOKUP(J1039&amp;"_"&amp;K1039&amp;"_"&amp;L1039,[1]挑战模式!$A:$AS,14+M1039,FALSE)="","",IF(VLOOKUP(VLOOKUP(J1039&amp;"_"&amp;K1039&amp;"_"&amp;L1039,[1]挑战模式!$A:$AS,14+M1039,FALSE),[1]怪物!$B:$L,11,FALSE)=0,"",VLOOKUP(VLOOKUP(J1039&amp;"_"&amp;K1039&amp;"_"&amp;L1039,[1]挑战模式!$A:$AS,14+M1039,FALSE),[1]怪物!$B:$L,11,FALSE))))</f>
        <v/>
      </c>
      <c r="G1039" t="str">
        <f t="shared" ca="1" si="49"/>
        <v>Unit_Monster_Season1_Challenge2_5_2</v>
      </c>
      <c r="H1039" t="str">
        <f t="shared" ca="1" si="50"/>
        <v>TowerDefense_Monster1</v>
      </c>
      <c r="I1039" t="str">
        <f ca="1">IF(B1039="","",IF(RIGHT(VLOOKUP(J1039&amp;"_"&amp;K1039&amp;"_"&amp;L1039,[1]挑战模式!$A:$AS,14+M1039,FALSE),1)="3","EffectCreate_BossEffect;EffectCreate_MonsterShow","EffectCreate_MonsterShow"))</f>
        <v>EffectCreate_MonsterShow</v>
      </c>
      <c r="J1039" s="2">
        <v>1</v>
      </c>
      <c r="K1039" s="2">
        <v>2</v>
      </c>
      <c r="L1039" s="2">
        <v>5</v>
      </c>
      <c r="M1039" s="2">
        <v>2</v>
      </c>
    </row>
    <row r="1040" spans="2:13" x14ac:dyDescent="0.2">
      <c r="B1040" t="str">
        <f ca="1">IF(ISNA(VLOOKUP(J1040&amp;"_"&amp;K1040&amp;"_"&amp;L1040,[1]挑战模式!$A:$AS,1,FALSE)),"",IF(VLOOKUP(J1040&amp;"_"&amp;K1040&amp;"_"&amp;L1040,[1]挑战模式!$A:$AS,14+M1040,FALSE)="","","Monster_Season"&amp;J1040&amp;"_Challenge"&amp;K1040&amp;"_"&amp;L1040&amp;"_"&amp;M1040))</f>
        <v>Monster_Season1_Challenge2_5_3</v>
      </c>
      <c r="C1040" t="str">
        <f t="shared" ca="1" si="48"/>
        <v>None</v>
      </c>
      <c r="F1040" t="str">
        <f ca="1">IF(ISNA(VLOOKUP(J1040&amp;"_"&amp;K1040&amp;"_"&amp;L1040,[1]挑战模式!$A:$AS,14+M1040,FALSE)),"",IF(VLOOKUP(J1040&amp;"_"&amp;K1040&amp;"_"&amp;L1040,[1]挑战模式!$A:$AS,14+M1040,FALSE)="","",IF(VLOOKUP(VLOOKUP(J1040&amp;"_"&amp;K1040&amp;"_"&amp;L1040,[1]挑战模式!$A:$AS,14+M1040,FALSE),[1]怪物!$B:$L,11,FALSE)=0,"",VLOOKUP(VLOOKUP(J1040&amp;"_"&amp;K1040&amp;"_"&amp;L1040,[1]挑战模式!$A:$AS,14+M1040,FALSE),[1]怪物!$B:$L,11,FALSE))))</f>
        <v/>
      </c>
      <c r="G1040" t="str">
        <f t="shared" ca="1" si="49"/>
        <v>Unit_Monster_Season1_Challenge2_5_3</v>
      </c>
      <c r="H1040" t="str">
        <f t="shared" ca="1" si="50"/>
        <v>TowerDefense_Monster1</v>
      </c>
      <c r="I1040" t="str">
        <f ca="1">IF(B1040="","",IF(RIGHT(VLOOKUP(J1040&amp;"_"&amp;K1040&amp;"_"&amp;L1040,[1]挑战模式!$A:$AS,14+M1040,FALSE),1)="3","EffectCreate_BossEffect;EffectCreate_MonsterShow","EffectCreate_MonsterShow"))</f>
        <v>EffectCreate_MonsterShow</v>
      </c>
      <c r="J1040" s="2">
        <v>1</v>
      </c>
      <c r="K1040" s="2">
        <v>2</v>
      </c>
      <c r="L1040" s="2">
        <v>5</v>
      </c>
      <c r="M1040" s="2">
        <v>3</v>
      </c>
    </row>
    <row r="1041" spans="2:13" x14ac:dyDescent="0.2">
      <c r="B1041" t="str">
        <f ca="1">IF(ISNA(VLOOKUP(J1041&amp;"_"&amp;K1041&amp;"_"&amp;L1041,[1]挑战模式!$A:$AS,1,FALSE)),"",IF(VLOOKUP(J1041&amp;"_"&amp;K1041&amp;"_"&amp;L1041,[1]挑战模式!$A:$AS,14+M1041,FALSE)="","","Monster_Season"&amp;J1041&amp;"_Challenge"&amp;K1041&amp;"_"&amp;L1041&amp;"_"&amp;M1041))</f>
        <v/>
      </c>
      <c r="C1041" t="str">
        <f t="shared" ca="1" si="48"/>
        <v/>
      </c>
      <c r="F1041" t="str">
        <f ca="1">IF(ISNA(VLOOKUP(J1041&amp;"_"&amp;K1041&amp;"_"&amp;L1041,[1]挑战模式!$A:$AS,14+M1041,FALSE)),"",IF(VLOOKUP(J1041&amp;"_"&amp;K1041&amp;"_"&amp;L1041,[1]挑战模式!$A:$AS,14+M1041,FALSE)="","",IF(VLOOKUP(VLOOKUP(J1041&amp;"_"&amp;K1041&amp;"_"&amp;L1041,[1]挑战模式!$A:$AS,14+M1041,FALSE),[1]怪物!$B:$L,11,FALSE)=0,"",VLOOKUP(VLOOKUP(J1041&amp;"_"&amp;K1041&amp;"_"&amp;L1041,[1]挑战模式!$A:$AS,14+M1041,FALSE),[1]怪物!$B:$L,11,FALSE))))</f>
        <v/>
      </c>
      <c r="G1041" t="str">
        <f t="shared" ca="1" si="49"/>
        <v/>
      </c>
      <c r="H1041" t="str">
        <f t="shared" ca="1" si="50"/>
        <v/>
      </c>
      <c r="I1041" t="str">
        <f ca="1">IF(B1041="","",IF(RIGHT(VLOOKUP(J1041&amp;"_"&amp;K1041&amp;"_"&amp;L1041,[1]挑战模式!$A:$AS,14+M1041,FALSE),1)="3","EffectCreate_BossEffect;EffectCreate_MonsterShow","EffectCreate_MonsterShow"))</f>
        <v/>
      </c>
      <c r="J1041" s="2">
        <v>1</v>
      </c>
      <c r="K1041" s="2">
        <v>2</v>
      </c>
      <c r="L1041" s="2">
        <v>5</v>
      </c>
      <c r="M1041" s="2">
        <v>4</v>
      </c>
    </row>
    <row r="1042" spans="2:13" x14ac:dyDescent="0.2">
      <c r="B1042" t="str">
        <f ca="1">IF(ISNA(VLOOKUP(J1042&amp;"_"&amp;K1042&amp;"_"&amp;L1042,[1]挑战模式!$A:$AS,1,FALSE)),"",IF(VLOOKUP(J1042&amp;"_"&amp;K1042&amp;"_"&amp;L1042,[1]挑战模式!$A:$AS,14+M1042,FALSE)="","","Monster_Season"&amp;J1042&amp;"_Challenge"&amp;K1042&amp;"_"&amp;L1042&amp;"_"&amp;M1042))</f>
        <v/>
      </c>
      <c r="C1042" t="str">
        <f t="shared" ca="1" si="48"/>
        <v/>
      </c>
      <c r="F1042" t="str">
        <f ca="1">IF(ISNA(VLOOKUP(J1042&amp;"_"&amp;K1042&amp;"_"&amp;L1042,[1]挑战模式!$A:$AS,14+M1042,FALSE)),"",IF(VLOOKUP(J1042&amp;"_"&amp;K1042&amp;"_"&amp;L1042,[1]挑战模式!$A:$AS,14+M1042,FALSE)="","",IF(VLOOKUP(VLOOKUP(J1042&amp;"_"&amp;K1042&amp;"_"&amp;L1042,[1]挑战模式!$A:$AS,14+M1042,FALSE),[1]怪物!$B:$L,11,FALSE)=0,"",VLOOKUP(VLOOKUP(J1042&amp;"_"&amp;K1042&amp;"_"&amp;L1042,[1]挑战模式!$A:$AS,14+M1042,FALSE),[1]怪物!$B:$L,11,FALSE))))</f>
        <v/>
      </c>
      <c r="G1042" t="str">
        <f t="shared" ca="1" si="49"/>
        <v/>
      </c>
      <c r="H1042" t="str">
        <f t="shared" ca="1" si="50"/>
        <v/>
      </c>
      <c r="I1042" t="str">
        <f ca="1">IF(B1042="","",IF(RIGHT(VLOOKUP(J1042&amp;"_"&amp;K1042&amp;"_"&amp;L1042,[1]挑战模式!$A:$AS,14+M1042,FALSE),1)="3","EffectCreate_BossEffect;EffectCreate_MonsterShow","EffectCreate_MonsterShow"))</f>
        <v/>
      </c>
      <c r="J1042" s="2">
        <v>1</v>
      </c>
      <c r="K1042" s="2">
        <v>2</v>
      </c>
      <c r="L1042" s="2">
        <v>5</v>
      </c>
      <c r="M1042" s="2">
        <v>5</v>
      </c>
    </row>
    <row r="1043" spans="2:13" x14ac:dyDescent="0.2">
      <c r="B1043" t="str">
        <f ca="1">IF(ISNA(VLOOKUP(J1043&amp;"_"&amp;K1043&amp;"_"&amp;L1043,[1]挑战模式!$A:$AS,1,FALSE)),"",IF(VLOOKUP(J1043&amp;"_"&amp;K1043&amp;"_"&amp;L1043,[1]挑战模式!$A:$AS,14+M1043,FALSE)="","","Monster_Season"&amp;J1043&amp;"_Challenge"&amp;K1043&amp;"_"&amp;L1043&amp;"_"&amp;M1043))</f>
        <v/>
      </c>
      <c r="C1043" t="str">
        <f t="shared" ca="1" si="48"/>
        <v/>
      </c>
      <c r="F1043" t="str">
        <f ca="1">IF(ISNA(VLOOKUP(J1043&amp;"_"&amp;K1043&amp;"_"&amp;L1043,[1]挑战模式!$A:$AS,14+M1043,FALSE)),"",IF(VLOOKUP(J1043&amp;"_"&amp;K1043&amp;"_"&amp;L1043,[1]挑战模式!$A:$AS,14+M1043,FALSE)="","",IF(VLOOKUP(VLOOKUP(J1043&amp;"_"&amp;K1043&amp;"_"&amp;L1043,[1]挑战模式!$A:$AS,14+M1043,FALSE),[1]怪物!$B:$L,11,FALSE)=0,"",VLOOKUP(VLOOKUP(J1043&amp;"_"&amp;K1043&amp;"_"&amp;L1043,[1]挑战模式!$A:$AS,14+M1043,FALSE),[1]怪物!$B:$L,11,FALSE))))</f>
        <v/>
      </c>
      <c r="G1043" t="str">
        <f t="shared" ca="1" si="49"/>
        <v/>
      </c>
      <c r="H1043" t="str">
        <f t="shared" ca="1" si="50"/>
        <v/>
      </c>
      <c r="I1043" t="str">
        <f ca="1">IF(B1043="","",IF(RIGHT(VLOOKUP(J1043&amp;"_"&amp;K1043&amp;"_"&amp;L1043,[1]挑战模式!$A:$AS,14+M1043,FALSE),1)="3","EffectCreate_BossEffect;EffectCreate_MonsterShow","EffectCreate_MonsterShow"))</f>
        <v/>
      </c>
      <c r="J1043" s="2">
        <v>1</v>
      </c>
      <c r="K1043" s="2">
        <v>2</v>
      </c>
      <c r="L1043" s="2">
        <v>5</v>
      </c>
      <c r="M1043" s="2">
        <v>6</v>
      </c>
    </row>
    <row r="1044" spans="2:13" x14ac:dyDescent="0.2">
      <c r="B1044" t="str">
        <f ca="1">IF(ISNA(VLOOKUP(J1044&amp;"_"&amp;K1044&amp;"_"&amp;L1044,[1]挑战模式!$A:$AS,1,FALSE)),"",IF(VLOOKUP(J1044&amp;"_"&amp;K1044&amp;"_"&amp;L1044,[1]挑战模式!$A:$AS,14+M1044,FALSE)="","","Monster_Season"&amp;J1044&amp;"_Challenge"&amp;K1044&amp;"_"&amp;L1044&amp;"_"&amp;M1044))</f>
        <v>Monster_Season1_Challenge2_6_1</v>
      </c>
      <c r="C1044" t="str">
        <f t="shared" ca="1" si="48"/>
        <v>None</v>
      </c>
      <c r="F1044" t="str">
        <f ca="1">IF(ISNA(VLOOKUP(J1044&amp;"_"&amp;K1044&amp;"_"&amp;L1044,[1]挑战模式!$A:$AS,14+M1044,FALSE)),"",IF(VLOOKUP(J1044&amp;"_"&amp;K1044&amp;"_"&amp;L1044,[1]挑战模式!$A:$AS,14+M1044,FALSE)="","",IF(VLOOKUP(VLOOKUP(J1044&amp;"_"&amp;K1044&amp;"_"&amp;L1044,[1]挑战模式!$A:$AS,14+M1044,FALSE),[1]怪物!$B:$L,11,FALSE)=0,"",VLOOKUP(VLOOKUP(J1044&amp;"_"&amp;K1044&amp;"_"&amp;L1044,[1]挑战模式!$A:$AS,14+M1044,FALSE),[1]怪物!$B:$L,11,FALSE))))</f>
        <v/>
      </c>
      <c r="G1044" t="str">
        <f t="shared" ca="1" si="49"/>
        <v>Unit_Monster_Season1_Challenge2_6_1</v>
      </c>
      <c r="H1044" t="str">
        <f t="shared" ca="1" si="50"/>
        <v>TowerDefense_Monster1</v>
      </c>
      <c r="I1044" t="str">
        <f ca="1">IF(B1044="","",IF(RIGHT(VLOOKUP(J1044&amp;"_"&amp;K1044&amp;"_"&amp;L1044,[1]挑战模式!$A:$AS,14+M1044,FALSE),1)="3","EffectCreate_BossEffect;EffectCreate_MonsterShow","EffectCreate_MonsterShow"))</f>
        <v>EffectCreate_MonsterShow</v>
      </c>
      <c r="J1044" s="2">
        <v>1</v>
      </c>
      <c r="K1044" s="2">
        <v>2</v>
      </c>
      <c r="L1044" s="2">
        <v>6</v>
      </c>
      <c r="M1044" s="2">
        <v>1</v>
      </c>
    </row>
    <row r="1045" spans="2:13" x14ac:dyDescent="0.2">
      <c r="B1045" t="str">
        <f ca="1">IF(ISNA(VLOOKUP(J1045&amp;"_"&amp;K1045&amp;"_"&amp;L1045,[1]挑战模式!$A:$AS,1,FALSE)),"",IF(VLOOKUP(J1045&amp;"_"&amp;K1045&amp;"_"&amp;L1045,[1]挑战模式!$A:$AS,14+M1045,FALSE)="","","Monster_Season"&amp;J1045&amp;"_Challenge"&amp;K1045&amp;"_"&amp;L1045&amp;"_"&amp;M1045))</f>
        <v>Monster_Season1_Challenge2_6_2</v>
      </c>
      <c r="C1045" t="str">
        <f t="shared" ca="1" si="48"/>
        <v>None</v>
      </c>
      <c r="F1045" t="str">
        <f ca="1">IF(ISNA(VLOOKUP(J1045&amp;"_"&amp;K1045&amp;"_"&amp;L1045,[1]挑战模式!$A:$AS,14+M1045,FALSE)),"",IF(VLOOKUP(J1045&amp;"_"&amp;K1045&amp;"_"&amp;L1045,[1]挑战模式!$A:$AS,14+M1045,FALSE)="","",IF(VLOOKUP(VLOOKUP(J1045&amp;"_"&amp;K1045&amp;"_"&amp;L1045,[1]挑战模式!$A:$AS,14+M1045,FALSE),[1]怪物!$B:$L,11,FALSE)=0,"",VLOOKUP(VLOOKUP(J1045&amp;"_"&amp;K1045&amp;"_"&amp;L1045,[1]挑战模式!$A:$AS,14+M1045,FALSE),[1]怪物!$B:$L,11,FALSE))))</f>
        <v/>
      </c>
      <c r="G1045" t="str">
        <f t="shared" ca="1" si="49"/>
        <v>Unit_Monster_Season1_Challenge2_6_2</v>
      </c>
      <c r="H1045" t="str">
        <f t="shared" ca="1" si="50"/>
        <v>TowerDefense_Monster1</v>
      </c>
      <c r="I1045" t="str">
        <f ca="1">IF(B1045="","",IF(RIGHT(VLOOKUP(J1045&amp;"_"&amp;K1045&amp;"_"&amp;L1045,[1]挑战模式!$A:$AS,14+M1045,FALSE),1)="3","EffectCreate_BossEffect;EffectCreate_MonsterShow","EffectCreate_MonsterShow"))</f>
        <v>EffectCreate_MonsterShow</v>
      </c>
      <c r="J1045" s="2">
        <v>1</v>
      </c>
      <c r="K1045" s="2">
        <v>2</v>
      </c>
      <c r="L1045" s="2">
        <v>6</v>
      </c>
      <c r="M1045" s="2">
        <v>2</v>
      </c>
    </row>
    <row r="1046" spans="2:13" x14ac:dyDescent="0.2">
      <c r="B1046" t="str">
        <f ca="1">IF(ISNA(VLOOKUP(J1046&amp;"_"&amp;K1046&amp;"_"&amp;L1046,[1]挑战模式!$A:$AS,1,FALSE)),"",IF(VLOOKUP(J1046&amp;"_"&amp;K1046&amp;"_"&amp;L1046,[1]挑战模式!$A:$AS,14+M1046,FALSE)="","","Monster_Season"&amp;J1046&amp;"_Challenge"&amp;K1046&amp;"_"&amp;L1046&amp;"_"&amp;M1046))</f>
        <v>Monster_Season1_Challenge2_6_3</v>
      </c>
      <c r="C1046" t="str">
        <f t="shared" ca="1" si="48"/>
        <v>None</v>
      </c>
      <c r="F1046" t="str">
        <f ca="1">IF(ISNA(VLOOKUP(J1046&amp;"_"&amp;K1046&amp;"_"&amp;L1046,[1]挑战模式!$A:$AS,14+M1046,FALSE)),"",IF(VLOOKUP(J1046&amp;"_"&amp;K1046&amp;"_"&amp;L1046,[1]挑战模式!$A:$AS,14+M1046,FALSE)="","",IF(VLOOKUP(VLOOKUP(J1046&amp;"_"&amp;K1046&amp;"_"&amp;L1046,[1]挑战模式!$A:$AS,14+M1046,FALSE),[1]怪物!$B:$L,11,FALSE)=0,"",VLOOKUP(VLOOKUP(J1046&amp;"_"&amp;K1046&amp;"_"&amp;L1046,[1]挑战模式!$A:$AS,14+M1046,FALSE),[1]怪物!$B:$L,11,FALSE))))</f>
        <v/>
      </c>
      <c r="G1046" t="str">
        <f t="shared" ca="1" si="49"/>
        <v>Unit_Monster_Season1_Challenge2_6_3</v>
      </c>
      <c r="H1046" t="str">
        <f t="shared" ca="1" si="50"/>
        <v>TowerDefense_Monster1</v>
      </c>
      <c r="I1046" t="str">
        <f ca="1">IF(B1046="","",IF(RIGHT(VLOOKUP(J1046&amp;"_"&amp;K1046&amp;"_"&amp;L1046,[1]挑战模式!$A:$AS,14+M1046,FALSE),1)="3","EffectCreate_BossEffect;EffectCreate_MonsterShow","EffectCreate_MonsterShow"))</f>
        <v>EffectCreate_MonsterShow</v>
      </c>
      <c r="J1046" s="2">
        <v>1</v>
      </c>
      <c r="K1046" s="2">
        <v>2</v>
      </c>
      <c r="L1046" s="2">
        <v>6</v>
      </c>
      <c r="M1046" s="2">
        <v>3</v>
      </c>
    </row>
    <row r="1047" spans="2:13" x14ac:dyDescent="0.2">
      <c r="B1047" t="str">
        <f ca="1">IF(ISNA(VLOOKUP(J1047&amp;"_"&amp;K1047&amp;"_"&amp;L1047,[1]挑战模式!$A:$AS,1,FALSE)),"",IF(VLOOKUP(J1047&amp;"_"&amp;K1047&amp;"_"&amp;L1047,[1]挑战模式!$A:$AS,14+M1047,FALSE)="","","Monster_Season"&amp;J1047&amp;"_Challenge"&amp;K1047&amp;"_"&amp;L1047&amp;"_"&amp;M1047))</f>
        <v>Monster_Season1_Challenge2_6_4</v>
      </c>
      <c r="C1047" t="str">
        <f t="shared" ca="1" si="48"/>
        <v>None</v>
      </c>
      <c r="F1047" t="str">
        <f ca="1">IF(ISNA(VLOOKUP(J1047&amp;"_"&amp;K1047&amp;"_"&amp;L1047,[1]挑战模式!$A:$AS,14+M1047,FALSE)),"",IF(VLOOKUP(J1047&amp;"_"&amp;K1047&amp;"_"&amp;L1047,[1]挑战模式!$A:$AS,14+M1047,FALSE)="","",IF(VLOOKUP(VLOOKUP(J1047&amp;"_"&amp;K1047&amp;"_"&amp;L1047,[1]挑战模式!$A:$AS,14+M1047,FALSE),[1]怪物!$B:$L,11,FALSE)=0,"",VLOOKUP(VLOOKUP(J1047&amp;"_"&amp;K1047&amp;"_"&amp;L1047,[1]挑战模式!$A:$AS,14+M1047,FALSE),[1]怪物!$B:$L,11,FALSE))))</f>
        <v/>
      </c>
      <c r="G1047" t="str">
        <f t="shared" ca="1" si="49"/>
        <v>Unit_Monster_Season1_Challenge2_6_4</v>
      </c>
      <c r="H1047" t="str">
        <f t="shared" ca="1" si="50"/>
        <v>TowerDefense_Monster1</v>
      </c>
      <c r="I1047" t="str">
        <f ca="1">IF(B1047="","",IF(RIGHT(VLOOKUP(J1047&amp;"_"&amp;K1047&amp;"_"&amp;L1047,[1]挑战模式!$A:$AS,14+M1047,FALSE),1)="3","EffectCreate_BossEffect;EffectCreate_MonsterShow","EffectCreate_MonsterShow"))</f>
        <v>EffectCreate_MonsterShow</v>
      </c>
      <c r="J1047" s="2">
        <v>1</v>
      </c>
      <c r="K1047" s="2">
        <v>2</v>
      </c>
      <c r="L1047" s="2">
        <v>6</v>
      </c>
      <c r="M1047" s="2">
        <v>4</v>
      </c>
    </row>
    <row r="1048" spans="2:13" x14ac:dyDescent="0.2">
      <c r="B1048" t="str">
        <f ca="1">IF(ISNA(VLOOKUP(J1048&amp;"_"&amp;K1048&amp;"_"&amp;L1048,[1]挑战模式!$A:$AS,1,FALSE)),"",IF(VLOOKUP(J1048&amp;"_"&amp;K1048&amp;"_"&amp;L1048,[1]挑战模式!$A:$AS,14+M1048,FALSE)="","","Monster_Season"&amp;J1048&amp;"_Challenge"&amp;K1048&amp;"_"&amp;L1048&amp;"_"&amp;M1048))</f>
        <v/>
      </c>
      <c r="C1048" t="str">
        <f t="shared" ca="1" si="48"/>
        <v/>
      </c>
      <c r="F1048" t="str">
        <f ca="1">IF(ISNA(VLOOKUP(J1048&amp;"_"&amp;K1048&amp;"_"&amp;L1048,[1]挑战模式!$A:$AS,14+M1048,FALSE)),"",IF(VLOOKUP(J1048&amp;"_"&amp;K1048&amp;"_"&amp;L1048,[1]挑战模式!$A:$AS,14+M1048,FALSE)="","",IF(VLOOKUP(VLOOKUP(J1048&amp;"_"&amp;K1048&amp;"_"&amp;L1048,[1]挑战模式!$A:$AS,14+M1048,FALSE),[1]怪物!$B:$L,11,FALSE)=0,"",VLOOKUP(VLOOKUP(J1048&amp;"_"&amp;K1048&amp;"_"&amp;L1048,[1]挑战模式!$A:$AS,14+M1048,FALSE),[1]怪物!$B:$L,11,FALSE))))</f>
        <v/>
      </c>
      <c r="G1048" t="str">
        <f t="shared" ca="1" si="49"/>
        <v/>
      </c>
      <c r="H1048" t="str">
        <f t="shared" ca="1" si="50"/>
        <v/>
      </c>
      <c r="I1048" t="str">
        <f ca="1">IF(B1048="","",IF(RIGHT(VLOOKUP(J1048&amp;"_"&amp;K1048&amp;"_"&amp;L1048,[1]挑战模式!$A:$AS,14+M1048,FALSE),1)="3","EffectCreate_BossEffect;EffectCreate_MonsterShow","EffectCreate_MonsterShow"))</f>
        <v/>
      </c>
      <c r="J1048" s="2">
        <v>1</v>
      </c>
      <c r="K1048" s="2">
        <v>2</v>
      </c>
      <c r="L1048" s="2">
        <v>6</v>
      </c>
      <c r="M1048" s="2">
        <v>5</v>
      </c>
    </row>
    <row r="1049" spans="2:13" x14ac:dyDescent="0.2">
      <c r="B1049" t="str">
        <f ca="1">IF(ISNA(VLOOKUP(J1049&amp;"_"&amp;K1049&amp;"_"&amp;L1049,[1]挑战模式!$A:$AS,1,FALSE)),"",IF(VLOOKUP(J1049&amp;"_"&amp;K1049&amp;"_"&amp;L1049,[1]挑战模式!$A:$AS,14+M1049,FALSE)="","","Monster_Season"&amp;J1049&amp;"_Challenge"&amp;K1049&amp;"_"&amp;L1049&amp;"_"&amp;M1049))</f>
        <v/>
      </c>
      <c r="C1049" t="str">
        <f t="shared" ca="1" si="48"/>
        <v/>
      </c>
      <c r="F1049" t="str">
        <f ca="1">IF(ISNA(VLOOKUP(J1049&amp;"_"&amp;K1049&amp;"_"&amp;L1049,[1]挑战模式!$A:$AS,14+M1049,FALSE)),"",IF(VLOOKUP(J1049&amp;"_"&amp;K1049&amp;"_"&amp;L1049,[1]挑战模式!$A:$AS,14+M1049,FALSE)="","",IF(VLOOKUP(VLOOKUP(J1049&amp;"_"&amp;K1049&amp;"_"&amp;L1049,[1]挑战模式!$A:$AS,14+M1049,FALSE),[1]怪物!$B:$L,11,FALSE)=0,"",VLOOKUP(VLOOKUP(J1049&amp;"_"&amp;K1049&amp;"_"&amp;L1049,[1]挑战模式!$A:$AS,14+M1049,FALSE),[1]怪物!$B:$L,11,FALSE))))</f>
        <v/>
      </c>
      <c r="G1049" t="str">
        <f t="shared" ca="1" si="49"/>
        <v/>
      </c>
      <c r="H1049" t="str">
        <f t="shared" ca="1" si="50"/>
        <v/>
      </c>
      <c r="I1049" t="str">
        <f ca="1">IF(B1049="","",IF(RIGHT(VLOOKUP(J1049&amp;"_"&amp;K1049&amp;"_"&amp;L1049,[1]挑战模式!$A:$AS,14+M1049,FALSE),1)="3","EffectCreate_BossEffect;EffectCreate_MonsterShow","EffectCreate_MonsterShow"))</f>
        <v/>
      </c>
      <c r="J1049" s="2">
        <v>1</v>
      </c>
      <c r="K1049" s="2">
        <v>2</v>
      </c>
      <c r="L1049" s="2">
        <v>6</v>
      </c>
      <c r="M1049" s="2">
        <v>6</v>
      </c>
    </row>
    <row r="1050" spans="2:13" x14ac:dyDescent="0.2">
      <c r="B1050" t="str">
        <f>IF(ISNA(VLOOKUP(J1050&amp;"_"&amp;K1050&amp;"_"&amp;L1050,[1]挑战模式!$A:$AS,1,FALSE)),"",IF(VLOOKUP(J1050&amp;"_"&amp;K1050&amp;"_"&amp;L1050,[1]挑战模式!$A:$AS,14+M1050,FALSE)="","","Monster_Season"&amp;J1050&amp;"_Challenge"&amp;K1050&amp;"_"&amp;L1050&amp;"_"&amp;M1050))</f>
        <v/>
      </c>
      <c r="C1050" t="str">
        <f t="shared" si="48"/>
        <v/>
      </c>
      <c r="F1050" t="str">
        <f>IF(ISNA(VLOOKUP(J1050&amp;"_"&amp;K1050&amp;"_"&amp;L1050,[1]挑战模式!$A:$AS,14+M1050,FALSE)),"",IF(VLOOKUP(J1050&amp;"_"&amp;K1050&amp;"_"&amp;L1050,[1]挑战模式!$A:$AS,14+M1050,FALSE)="","",IF(VLOOKUP(VLOOKUP(J1050&amp;"_"&amp;K1050&amp;"_"&amp;L1050,[1]挑战模式!$A:$AS,14+M1050,FALSE),[1]怪物!$B:$L,11,FALSE)=0,"",VLOOKUP(VLOOKUP(J1050&amp;"_"&amp;K1050&amp;"_"&amp;L1050,[1]挑战模式!$A:$AS,14+M1050,FALSE),[1]怪物!$B:$L,11,FALSE))))</f>
        <v/>
      </c>
      <c r="G1050" t="str">
        <f t="shared" si="49"/>
        <v/>
      </c>
      <c r="H1050" t="str">
        <f t="shared" si="50"/>
        <v/>
      </c>
      <c r="I1050" t="str">
        <f>IF(B1050="","",IF(RIGHT(VLOOKUP(J1050&amp;"_"&amp;K1050&amp;"_"&amp;L1050,[1]挑战模式!$A:$AS,14+M1050,FALSE),1)="3","EffectCreate_BossEffect;EffectCreate_MonsterShow","EffectCreate_MonsterShow"))</f>
        <v/>
      </c>
      <c r="J1050" s="2">
        <v>1</v>
      </c>
      <c r="K1050" s="2">
        <v>2</v>
      </c>
      <c r="L1050" s="2">
        <v>7</v>
      </c>
      <c r="M1050" s="2">
        <v>1</v>
      </c>
    </row>
    <row r="1051" spans="2:13" x14ac:dyDescent="0.2">
      <c r="B1051" t="str">
        <f>IF(ISNA(VLOOKUP(J1051&amp;"_"&amp;K1051&amp;"_"&amp;L1051,[1]挑战模式!$A:$AS,1,FALSE)),"",IF(VLOOKUP(J1051&amp;"_"&amp;K1051&amp;"_"&amp;L1051,[1]挑战模式!$A:$AS,14+M1051,FALSE)="","","Monster_Season"&amp;J1051&amp;"_Challenge"&amp;K1051&amp;"_"&amp;L1051&amp;"_"&amp;M1051))</f>
        <v/>
      </c>
      <c r="C1051" t="str">
        <f t="shared" si="48"/>
        <v/>
      </c>
      <c r="F1051" t="str">
        <f>IF(ISNA(VLOOKUP(J1051&amp;"_"&amp;K1051&amp;"_"&amp;L1051,[1]挑战模式!$A:$AS,14+M1051,FALSE)),"",IF(VLOOKUP(J1051&amp;"_"&amp;K1051&amp;"_"&amp;L1051,[1]挑战模式!$A:$AS,14+M1051,FALSE)="","",IF(VLOOKUP(VLOOKUP(J1051&amp;"_"&amp;K1051&amp;"_"&amp;L1051,[1]挑战模式!$A:$AS,14+M1051,FALSE),[1]怪物!$B:$L,11,FALSE)=0,"",VLOOKUP(VLOOKUP(J1051&amp;"_"&amp;K1051&amp;"_"&amp;L1051,[1]挑战模式!$A:$AS,14+M1051,FALSE),[1]怪物!$B:$L,11,FALSE))))</f>
        <v/>
      </c>
      <c r="G1051" t="str">
        <f t="shared" si="49"/>
        <v/>
      </c>
      <c r="H1051" t="str">
        <f t="shared" si="50"/>
        <v/>
      </c>
      <c r="I1051" t="str">
        <f>IF(B1051="","",IF(RIGHT(VLOOKUP(J1051&amp;"_"&amp;K1051&amp;"_"&amp;L1051,[1]挑战模式!$A:$AS,14+M1051,FALSE),1)="3","EffectCreate_BossEffect;EffectCreate_MonsterShow","EffectCreate_MonsterShow"))</f>
        <v/>
      </c>
      <c r="J1051" s="2">
        <v>1</v>
      </c>
      <c r="K1051" s="2">
        <v>2</v>
      </c>
      <c r="L1051" s="2">
        <v>7</v>
      </c>
      <c r="M1051" s="2">
        <v>2</v>
      </c>
    </row>
    <row r="1052" spans="2:13" x14ac:dyDescent="0.2">
      <c r="B1052" t="str">
        <f>IF(ISNA(VLOOKUP(J1052&amp;"_"&amp;K1052&amp;"_"&amp;L1052,[1]挑战模式!$A:$AS,1,FALSE)),"",IF(VLOOKUP(J1052&amp;"_"&amp;K1052&amp;"_"&amp;L1052,[1]挑战模式!$A:$AS,14+M1052,FALSE)="","","Monster_Season"&amp;J1052&amp;"_Challenge"&amp;K1052&amp;"_"&amp;L1052&amp;"_"&amp;M1052))</f>
        <v/>
      </c>
      <c r="C1052" t="str">
        <f t="shared" si="48"/>
        <v/>
      </c>
      <c r="F1052" t="str">
        <f>IF(ISNA(VLOOKUP(J1052&amp;"_"&amp;K1052&amp;"_"&amp;L1052,[1]挑战模式!$A:$AS,14+M1052,FALSE)),"",IF(VLOOKUP(J1052&amp;"_"&amp;K1052&amp;"_"&amp;L1052,[1]挑战模式!$A:$AS,14+M1052,FALSE)="","",IF(VLOOKUP(VLOOKUP(J1052&amp;"_"&amp;K1052&amp;"_"&amp;L1052,[1]挑战模式!$A:$AS,14+M1052,FALSE),[1]怪物!$B:$L,11,FALSE)=0,"",VLOOKUP(VLOOKUP(J1052&amp;"_"&amp;K1052&amp;"_"&amp;L1052,[1]挑战模式!$A:$AS,14+M1052,FALSE),[1]怪物!$B:$L,11,FALSE))))</f>
        <v/>
      </c>
      <c r="G1052" t="str">
        <f t="shared" si="49"/>
        <v/>
      </c>
      <c r="H1052" t="str">
        <f t="shared" si="50"/>
        <v/>
      </c>
      <c r="I1052" t="str">
        <f>IF(B1052="","",IF(RIGHT(VLOOKUP(J1052&amp;"_"&amp;K1052&amp;"_"&amp;L1052,[1]挑战模式!$A:$AS,14+M1052,FALSE),1)="3","EffectCreate_BossEffect;EffectCreate_MonsterShow","EffectCreate_MonsterShow"))</f>
        <v/>
      </c>
      <c r="J1052" s="2">
        <v>1</v>
      </c>
      <c r="K1052" s="2">
        <v>2</v>
      </c>
      <c r="L1052" s="2">
        <v>7</v>
      </c>
      <c r="M1052" s="2">
        <v>3</v>
      </c>
    </row>
    <row r="1053" spans="2:13" x14ac:dyDescent="0.2">
      <c r="B1053" t="str">
        <f>IF(ISNA(VLOOKUP(J1053&amp;"_"&amp;K1053&amp;"_"&amp;L1053,[1]挑战模式!$A:$AS,1,FALSE)),"",IF(VLOOKUP(J1053&amp;"_"&amp;K1053&amp;"_"&amp;L1053,[1]挑战模式!$A:$AS,14+M1053,FALSE)="","","Monster_Season"&amp;J1053&amp;"_Challenge"&amp;K1053&amp;"_"&amp;L1053&amp;"_"&amp;M1053))</f>
        <v/>
      </c>
      <c r="C1053" t="str">
        <f t="shared" si="48"/>
        <v/>
      </c>
      <c r="F1053" t="str">
        <f>IF(ISNA(VLOOKUP(J1053&amp;"_"&amp;K1053&amp;"_"&amp;L1053,[1]挑战模式!$A:$AS,14+M1053,FALSE)),"",IF(VLOOKUP(J1053&amp;"_"&amp;K1053&amp;"_"&amp;L1053,[1]挑战模式!$A:$AS,14+M1053,FALSE)="","",IF(VLOOKUP(VLOOKUP(J1053&amp;"_"&amp;K1053&amp;"_"&amp;L1053,[1]挑战模式!$A:$AS,14+M1053,FALSE),[1]怪物!$B:$L,11,FALSE)=0,"",VLOOKUP(VLOOKUP(J1053&amp;"_"&amp;K1053&amp;"_"&amp;L1053,[1]挑战模式!$A:$AS,14+M1053,FALSE),[1]怪物!$B:$L,11,FALSE))))</f>
        <v/>
      </c>
      <c r="G1053" t="str">
        <f t="shared" si="49"/>
        <v/>
      </c>
      <c r="H1053" t="str">
        <f t="shared" si="50"/>
        <v/>
      </c>
      <c r="I1053" t="str">
        <f>IF(B1053="","",IF(RIGHT(VLOOKUP(J1053&amp;"_"&amp;K1053&amp;"_"&amp;L1053,[1]挑战模式!$A:$AS,14+M1053,FALSE),1)="3","EffectCreate_BossEffect;EffectCreate_MonsterShow","EffectCreate_MonsterShow"))</f>
        <v/>
      </c>
      <c r="J1053" s="2">
        <v>1</v>
      </c>
      <c r="K1053" s="2">
        <v>2</v>
      </c>
      <c r="L1053" s="2">
        <v>7</v>
      </c>
      <c r="M1053" s="2">
        <v>4</v>
      </c>
    </row>
    <row r="1054" spans="2:13" x14ac:dyDescent="0.2">
      <c r="B1054" t="str">
        <f>IF(ISNA(VLOOKUP(J1054&amp;"_"&amp;K1054&amp;"_"&amp;L1054,[1]挑战模式!$A:$AS,1,FALSE)),"",IF(VLOOKUP(J1054&amp;"_"&amp;K1054&amp;"_"&amp;L1054,[1]挑战模式!$A:$AS,14+M1054,FALSE)="","","Monster_Season"&amp;J1054&amp;"_Challenge"&amp;K1054&amp;"_"&amp;L1054&amp;"_"&amp;M1054))</f>
        <v/>
      </c>
      <c r="C1054" t="str">
        <f t="shared" si="48"/>
        <v/>
      </c>
      <c r="F1054" t="str">
        <f>IF(ISNA(VLOOKUP(J1054&amp;"_"&amp;K1054&amp;"_"&amp;L1054,[1]挑战模式!$A:$AS,14+M1054,FALSE)),"",IF(VLOOKUP(J1054&amp;"_"&amp;K1054&amp;"_"&amp;L1054,[1]挑战模式!$A:$AS,14+M1054,FALSE)="","",IF(VLOOKUP(VLOOKUP(J1054&amp;"_"&amp;K1054&amp;"_"&amp;L1054,[1]挑战模式!$A:$AS,14+M1054,FALSE),[1]怪物!$B:$L,11,FALSE)=0,"",VLOOKUP(VLOOKUP(J1054&amp;"_"&amp;K1054&amp;"_"&amp;L1054,[1]挑战模式!$A:$AS,14+M1054,FALSE),[1]怪物!$B:$L,11,FALSE))))</f>
        <v/>
      </c>
      <c r="G1054" t="str">
        <f t="shared" si="49"/>
        <v/>
      </c>
      <c r="H1054" t="str">
        <f t="shared" si="50"/>
        <v/>
      </c>
      <c r="I1054" t="str">
        <f>IF(B1054="","",IF(RIGHT(VLOOKUP(J1054&amp;"_"&amp;K1054&amp;"_"&amp;L1054,[1]挑战模式!$A:$AS,14+M1054,FALSE),1)="3","EffectCreate_BossEffect;EffectCreate_MonsterShow","EffectCreate_MonsterShow"))</f>
        <v/>
      </c>
      <c r="J1054" s="2">
        <v>1</v>
      </c>
      <c r="K1054" s="2">
        <v>2</v>
      </c>
      <c r="L1054" s="2">
        <v>7</v>
      </c>
      <c r="M1054" s="2">
        <v>5</v>
      </c>
    </row>
    <row r="1055" spans="2:13" x14ac:dyDescent="0.2">
      <c r="B1055" t="str">
        <f>IF(ISNA(VLOOKUP(J1055&amp;"_"&amp;K1055&amp;"_"&amp;L1055,[1]挑战模式!$A:$AS,1,FALSE)),"",IF(VLOOKUP(J1055&amp;"_"&amp;K1055&amp;"_"&amp;L1055,[1]挑战模式!$A:$AS,14+M1055,FALSE)="","","Monster_Season"&amp;J1055&amp;"_Challenge"&amp;K1055&amp;"_"&amp;L1055&amp;"_"&amp;M1055))</f>
        <v/>
      </c>
      <c r="C1055" t="str">
        <f t="shared" si="48"/>
        <v/>
      </c>
      <c r="F1055" t="str">
        <f>IF(ISNA(VLOOKUP(J1055&amp;"_"&amp;K1055&amp;"_"&amp;L1055,[1]挑战模式!$A:$AS,14+M1055,FALSE)),"",IF(VLOOKUP(J1055&amp;"_"&amp;K1055&amp;"_"&amp;L1055,[1]挑战模式!$A:$AS,14+M1055,FALSE)="","",IF(VLOOKUP(VLOOKUP(J1055&amp;"_"&amp;K1055&amp;"_"&amp;L1055,[1]挑战模式!$A:$AS,14+M1055,FALSE),[1]怪物!$B:$L,11,FALSE)=0,"",VLOOKUP(VLOOKUP(J1055&amp;"_"&amp;K1055&amp;"_"&amp;L1055,[1]挑战模式!$A:$AS,14+M1055,FALSE),[1]怪物!$B:$L,11,FALSE))))</f>
        <v/>
      </c>
      <c r="G1055" t="str">
        <f t="shared" si="49"/>
        <v/>
      </c>
      <c r="H1055" t="str">
        <f t="shared" si="50"/>
        <v/>
      </c>
      <c r="I1055" t="str">
        <f>IF(B1055="","",IF(RIGHT(VLOOKUP(J1055&amp;"_"&amp;K1055&amp;"_"&amp;L1055,[1]挑战模式!$A:$AS,14+M1055,FALSE),1)="3","EffectCreate_BossEffect;EffectCreate_MonsterShow","EffectCreate_MonsterShow"))</f>
        <v/>
      </c>
      <c r="J1055" s="2">
        <v>1</v>
      </c>
      <c r="K1055" s="2">
        <v>2</v>
      </c>
      <c r="L1055" s="2">
        <v>7</v>
      </c>
      <c r="M1055" s="2">
        <v>6</v>
      </c>
    </row>
    <row r="1056" spans="2:13" x14ac:dyDescent="0.2">
      <c r="B1056" t="str">
        <f>IF(ISNA(VLOOKUP(J1056&amp;"_"&amp;K1056&amp;"_"&amp;L1056,[1]挑战模式!$A:$AS,1,FALSE)),"",IF(VLOOKUP(J1056&amp;"_"&amp;K1056&amp;"_"&amp;L1056,[1]挑战模式!$A:$AS,14+M1056,FALSE)="","","Monster_Season"&amp;J1056&amp;"_Challenge"&amp;K1056&amp;"_"&amp;L1056&amp;"_"&amp;M1056))</f>
        <v/>
      </c>
      <c r="C1056" t="str">
        <f t="shared" si="48"/>
        <v/>
      </c>
      <c r="F1056" t="str">
        <f>IF(ISNA(VLOOKUP(J1056&amp;"_"&amp;K1056&amp;"_"&amp;L1056,[1]挑战模式!$A:$AS,14+M1056,FALSE)),"",IF(VLOOKUP(J1056&amp;"_"&amp;K1056&amp;"_"&amp;L1056,[1]挑战模式!$A:$AS,14+M1056,FALSE)="","",IF(VLOOKUP(VLOOKUP(J1056&amp;"_"&amp;K1056&amp;"_"&amp;L1056,[1]挑战模式!$A:$AS,14+M1056,FALSE),[1]怪物!$B:$L,11,FALSE)=0,"",VLOOKUP(VLOOKUP(J1056&amp;"_"&amp;K1056&amp;"_"&amp;L1056,[1]挑战模式!$A:$AS,14+M1056,FALSE),[1]怪物!$B:$L,11,FALSE))))</f>
        <v/>
      </c>
      <c r="G1056" t="str">
        <f t="shared" si="49"/>
        <v/>
      </c>
      <c r="H1056" t="str">
        <f t="shared" si="50"/>
        <v/>
      </c>
      <c r="I1056" t="str">
        <f>IF(B1056="","",IF(RIGHT(VLOOKUP(J1056&amp;"_"&amp;K1056&amp;"_"&amp;L1056,[1]挑战模式!$A:$AS,14+M1056,FALSE),1)="3","EffectCreate_BossEffect;EffectCreate_MonsterShow","EffectCreate_MonsterShow"))</f>
        <v/>
      </c>
      <c r="J1056" s="2">
        <v>1</v>
      </c>
      <c r="K1056" s="2">
        <v>2</v>
      </c>
      <c r="L1056" s="2">
        <v>8</v>
      </c>
      <c r="M1056" s="2">
        <v>1</v>
      </c>
    </row>
    <row r="1057" spans="2:13" x14ac:dyDescent="0.2">
      <c r="B1057" t="str">
        <f>IF(ISNA(VLOOKUP(J1057&amp;"_"&amp;K1057&amp;"_"&amp;L1057,[1]挑战模式!$A:$AS,1,FALSE)),"",IF(VLOOKUP(J1057&amp;"_"&amp;K1057&amp;"_"&amp;L1057,[1]挑战模式!$A:$AS,14+M1057,FALSE)="","","Monster_Season"&amp;J1057&amp;"_Challenge"&amp;K1057&amp;"_"&amp;L1057&amp;"_"&amp;M1057))</f>
        <v/>
      </c>
      <c r="C1057" t="str">
        <f t="shared" si="48"/>
        <v/>
      </c>
      <c r="F1057" t="str">
        <f>IF(ISNA(VLOOKUP(J1057&amp;"_"&amp;K1057&amp;"_"&amp;L1057,[1]挑战模式!$A:$AS,14+M1057,FALSE)),"",IF(VLOOKUP(J1057&amp;"_"&amp;K1057&amp;"_"&amp;L1057,[1]挑战模式!$A:$AS,14+M1057,FALSE)="","",IF(VLOOKUP(VLOOKUP(J1057&amp;"_"&amp;K1057&amp;"_"&amp;L1057,[1]挑战模式!$A:$AS,14+M1057,FALSE),[1]怪物!$B:$L,11,FALSE)=0,"",VLOOKUP(VLOOKUP(J1057&amp;"_"&amp;K1057&amp;"_"&amp;L1057,[1]挑战模式!$A:$AS,14+M1057,FALSE),[1]怪物!$B:$L,11,FALSE))))</f>
        <v/>
      </c>
      <c r="G1057" t="str">
        <f t="shared" si="49"/>
        <v/>
      </c>
      <c r="H1057" t="str">
        <f t="shared" si="50"/>
        <v/>
      </c>
      <c r="I1057" t="str">
        <f>IF(B1057="","",IF(RIGHT(VLOOKUP(J1057&amp;"_"&amp;K1057&amp;"_"&amp;L1057,[1]挑战模式!$A:$AS,14+M1057,FALSE),1)="3","EffectCreate_BossEffect;EffectCreate_MonsterShow","EffectCreate_MonsterShow"))</f>
        <v/>
      </c>
      <c r="J1057" s="2">
        <v>1</v>
      </c>
      <c r="K1057" s="2">
        <v>2</v>
      </c>
      <c r="L1057" s="2">
        <v>8</v>
      </c>
      <c r="M1057" s="2">
        <v>2</v>
      </c>
    </row>
    <row r="1058" spans="2:13" x14ac:dyDescent="0.2">
      <c r="B1058" t="str">
        <f>IF(ISNA(VLOOKUP(J1058&amp;"_"&amp;K1058&amp;"_"&amp;L1058,[1]挑战模式!$A:$AS,1,FALSE)),"",IF(VLOOKUP(J1058&amp;"_"&amp;K1058&amp;"_"&amp;L1058,[1]挑战模式!$A:$AS,14+M1058,FALSE)="","","Monster_Season"&amp;J1058&amp;"_Challenge"&amp;K1058&amp;"_"&amp;L1058&amp;"_"&amp;M1058))</f>
        <v/>
      </c>
      <c r="C1058" t="str">
        <f t="shared" si="48"/>
        <v/>
      </c>
      <c r="F1058" t="str">
        <f>IF(ISNA(VLOOKUP(J1058&amp;"_"&amp;K1058&amp;"_"&amp;L1058,[1]挑战模式!$A:$AS,14+M1058,FALSE)),"",IF(VLOOKUP(J1058&amp;"_"&amp;K1058&amp;"_"&amp;L1058,[1]挑战模式!$A:$AS,14+M1058,FALSE)="","",IF(VLOOKUP(VLOOKUP(J1058&amp;"_"&amp;K1058&amp;"_"&amp;L1058,[1]挑战模式!$A:$AS,14+M1058,FALSE),[1]怪物!$B:$L,11,FALSE)=0,"",VLOOKUP(VLOOKUP(J1058&amp;"_"&amp;K1058&amp;"_"&amp;L1058,[1]挑战模式!$A:$AS,14+M1058,FALSE),[1]怪物!$B:$L,11,FALSE))))</f>
        <v/>
      </c>
      <c r="G1058" t="str">
        <f t="shared" si="49"/>
        <v/>
      </c>
      <c r="H1058" t="str">
        <f t="shared" si="50"/>
        <v/>
      </c>
      <c r="I1058" t="str">
        <f>IF(B1058="","",IF(RIGHT(VLOOKUP(J1058&amp;"_"&amp;K1058&amp;"_"&amp;L1058,[1]挑战模式!$A:$AS,14+M1058,FALSE),1)="3","EffectCreate_BossEffect;EffectCreate_MonsterShow","EffectCreate_MonsterShow"))</f>
        <v/>
      </c>
      <c r="J1058" s="2">
        <v>1</v>
      </c>
      <c r="K1058" s="2">
        <v>2</v>
      </c>
      <c r="L1058" s="2">
        <v>8</v>
      </c>
      <c r="M1058" s="2">
        <v>3</v>
      </c>
    </row>
    <row r="1059" spans="2:13" x14ac:dyDescent="0.2">
      <c r="B1059" t="str">
        <f>IF(ISNA(VLOOKUP(J1059&amp;"_"&amp;K1059&amp;"_"&amp;L1059,[1]挑战模式!$A:$AS,1,FALSE)),"",IF(VLOOKUP(J1059&amp;"_"&amp;K1059&amp;"_"&amp;L1059,[1]挑战模式!$A:$AS,14+M1059,FALSE)="","","Monster_Season"&amp;J1059&amp;"_Challenge"&amp;K1059&amp;"_"&amp;L1059&amp;"_"&amp;M1059))</f>
        <v/>
      </c>
      <c r="C1059" t="str">
        <f t="shared" si="48"/>
        <v/>
      </c>
      <c r="F1059" t="str">
        <f>IF(ISNA(VLOOKUP(J1059&amp;"_"&amp;K1059&amp;"_"&amp;L1059,[1]挑战模式!$A:$AS,14+M1059,FALSE)),"",IF(VLOOKUP(J1059&amp;"_"&amp;K1059&amp;"_"&amp;L1059,[1]挑战模式!$A:$AS,14+M1059,FALSE)="","",IF(VLOOKUP(VLOOKUP(J1059&amp;"_"&amp;K1059&amp;"_"&amp;L1059,[1]挑战模式!$A:$AS,14+M1059,FALSE),[1]怪物!$B:$L,11,FALSE)=0,"",VLOOKUP(VLOOKUP(J1059&amp;"_"&amp;K1059&amp;"_"&amp;L1059,[1]挑战模式!$A:$AS,14+M1059,FALSE),[1]怪物!$B:$L,11,FALSE))))</f>
        <v/>
      </c>
      <c r="G1059" t="str">
        <f t="shared" si="49"/>
        <v/>
      </c>
      <c r="H1059" t="str">
        <f t="shared" si="50"/>
        <v/>
      </c>
      <c r="I1059" t="str">
        <f>IF(B1059="","",IF(RIGHT(VLOOKUP(J1059&amp;"_"&amp;K1059&amp;"_"&amp;L1059,[1]挑战模式!$A:$AS,14+M1059,FALSE),1)="3","EffectCreate_BossEffect;EffectCreate_MonsterShow","EffectCreate_MonsterShow"))</f>
        <v/>
      </c>
      <c r="J1059" s="2">
        <v>1</v>
      </c>
      <c r="K1059" s="2">
        <v>2</v>
      </c>
      <c r="L1059" s="2">
        <v>8</v>
      </c>
      <c r="M1059" s="2">
        <v>4</v>
      </c>
    </row>
    <row r="1060" spans="2:13" x14ac:dyDescent="0.2">
      <c r="B1060" t="str">
        <f>IF(ISNA(VLOOKUP(J1060&amp;"_"&amp;K1060&amp;"_"&amp;L1060,[1]挑战模式!$A:$AS,1,FALSE)),"",IF(VLOOKUP(J1060&amp;"_"&amp;K1060&amp;"_"&amp;L1060,[1]挑战模式!$A:$AS,14+M1060,FALSE)="","","Monster_Season"&amp;J1060&amp;"_Challenge"&amp;K1060&amp;"_"&amp;L1060&amp;"_"&amp;M1060))</f>
        <v/>
      </c>
      <c r="C1060" t="str">
        <f t="shared" si="48"/>
        <v/>
      </c>
      <c r="F1060" t="str">
        <f>IF(ISNA(VLOOKUP(J1060&amp;"_"&amp;K1060&amp;"_"&amp;L1060,[1]挑战模式!$A:$AS,14+M1060,FALSE)),"",IF(VLOOKUP(J1060&amp;"_"&amp;K1060&amp;"_"&amp;L1060,[1]挑战模式!$A:$AS,14+M1060,FALSE)="","",IF(VLOOKUP(VLOOKUP(J1060&amp;"_"&amp;K1060&amp;"_"&amp;L1060,[1]挑战模式!$A:$AS,14+M1060,FALSE),[1]怪物!$B:$L,11,FALSE)=0,"",VLOOKUP(VLOOKUP(J1060&amp;"_"&amp;K1060&amp;"_"&amp;L1060,[1]挑战模式!$A:$AS,14+M1060,FALSE),[1]怪物!$B:$L,11,FALSE))))</f>
        <v/>
      </c>
      <c r="G1060" t="str">
        <f t="shared" si="49"/>
        <v/>
      </c>
      <c r="H1060" t="str">
        <f t="shared" si="50"/>
        <v/>
      </c>
      <c r="I1060" t="str">
        <f>IF(B1060="","",IF(RIGHT(VLOOKUP(J1060&amp;"_"&amp;K1060&amp;"_"&amp;L1060,[1]挑战模式!$A:$AS,14+M1060,FALSE),1)="3","EffectCreate_BossEffect;EffectCreate_MonsterShow","EffectCreate_MonsterShow"))</f>
        <v/>
      </c>
      <c r="J1060" s="2">
        <v>1</v>
      </c>
      <c r="K1060" s="2">
        <v>2</v>
      </c>
      <c r="L1060" s="2">
        <v>8</v>
      </c>
      <c r="M1060" s="2">
        <v>5</v>
      </c>
    </row>
    <row r="1061" spans="2:13" x14ac:dyDescent="0.2">
      <c r="B1061" t="str">
        <f>IF(ISNA(VLOOKUP(J1061&amp;"_"&amp;K1061&amp;"_"&amp;L1061,[1]挑战模式!$A:$AS,1,FALSE)),"",IF(VLOOKUP(J1061&amp;"_"&amp;K1061&amp;"_"&amp;L1061,[1]挑战模式!$A:$AS,14+M1061,FALSE)="","","Monster_Season"&amp;J1061&amp;"_Challenge"&amp;K1061&amp;"_"&amp;L1061&amp;"_"&amp;M1061))</f>
        <v/>
      </c>
      <c r="C1061" t="str">
        <f t="shared" si="48"/>
        <v/>
      </c>
      <c r="F1061" t="str">
        <f>IF(ISNA(VLOOKUP(J1061&amp;"_"&amp;K1061&amp;"_"&amp;L1061,[1]挑战模式!$A:$AS,14+M1061,FALSE)),"",IF(VLOOKUP(J1061&amp;"_"&amp;K1061&amp;"_"&amp;L1061,[1]挑战模式!$A:$AS,14+M1061,FALSE)="","",IF(VLOOKUP(VLOOKUP(J1061&amp;"_"&amp;K1061&amp;"_"&amp;L1061,[1]挑战模式!$A:$AS,14+M1061,FALSE),[1]怪物!$B:$L,11,FALSE)=0,"",VLOOKUP(VLOOKUP(J1061&amp;"_"&amp;K1061&amp;"_"&amp;L1061,[1]挑战模式!$A:$AS,14+M1061,FALSE),[1]怪物!$B:$L,11,FALSE))))</f>
        <v/>
      </c>
      <c r="G1061" t="str">
        <f t="shared" si="49"/>
        <v/>
      </c>
      <c r="H1061" t="str">
        <f t="shared" si="50"/>
        <v/>
      </c>
      <c r="I1061" t="str">
        <f>IF(B1061="","",IF(RIGHT(VLOOKUP(J1061&amp;"_"&amp;K1061&amp;"_"&amp;L1061,[1]挑战模式!$A:$AS,14+M1061,FALSE),1)="3","EffectCreate_BossEffect;EffectCreate_MonsterShow","EffectCreate_MonsterShow"))</f>
        <v/>
      </c>
      <c r="J1061" s="2">
        <v>1</v>
      </c>
      <c r="K1061" s="2">
        <v>2</v>
      </c>
      <c r="L1061" s="2">
        <v>8</v>
      </c>
      <c r="M1061" s="2">
        <v>6</v>
      </c>
    </row>
    <row r="1062" spans="2:13" x14ac:dyDescent="0.2">
      <c r="B1062" t="str">
        <f ca="1">IF(ISNA(VLOOKUP(J1062&amp;"_"&amp;K1062&amp;"_"&amp;L1062,[1]挑战模式!$A:$AS,1,FALSE)),"",IF(VLOOKUP(J1062&amp;"_"&amp;K1062&amp;"_"&amp;L1062,[1]挑战模式!$A:$AS,14+M1062,FALSE)="","","Monster_Season"&amp;J1062&amp;"_Challenge"&amp;K1062&amp;"_"&amp;L1062&amp;"_"&amp;M1062))</f>
        <v>Monster_Season1_Challenge3_1_1</v>
      </c>
      <c r="C1062" t="str">
        <f t="shared" ca="1" si="48"/>
        <v>None</v>
      </c>
      <c r="F1062" t="str">
        <f ca="1">IF(ISNA(VLOOKUP(J1062&amp;"_"&amp;K1062&amp;"_"&amp;L1062,[1]挑战模式!$A:$AS,14+M1062,FALSE)),"",IF(VLOOKUP(J1062&amp;"_"&amp;K1062&amp;"_"&amp;L1062,[1]挑战模式!$A:$AS,14+M1062,FALSE)="","",IF(VLOOKUP(VLOOKUP(J1062&amp;"_"&amp;K1062&amp;"_"&amp;L1062,[1]挑战模式!$A:$AS,14+M1062,FALSE),[1]怪物!$B:$L,11,FALSE)=0,"",VLOOKUP(VLOOKUP(J1062&amp;"_"&amp;K1062&amp;"_"&amp;L1062,[1]挑战模式!$A:$AS,14+M1062,FALSE),[1]怪物!$B:$L,11,FALSE))))</f>
        <v/>
      </c>
      <c r="G1062" t="str">
        <f t="shared" ca="1" si="49"/>
        <v>Unit_Monster_Season1_Challenge3_1_1</v>
      </c>
      <c r="H1062" t="str">
        <f t="shared" ca="1" si="50"/>
        <v>TowerDefense_Monster1</v>
      </c>
      <c r="I1062" t="str">
        <f ca="1">IF(B1062="","",IF(RIGHT(VLOOKUP(J1062&amp;"_"&amp;K1062&amp;"_"&amp;L1062,[1]挑战模式!$A:$AS,14+M1062,FALSE),1)="3","EffectCreate_BossEffect;EffectCreate_MonsterShow","EffectCreate_MonsterShow"))</f>
        <v>EffectCreate_MonsterShow</v>
      </c>
      <c r="J1062" s="2">
        <v>1</v>
      </c>
      <c r="K1062" s="2">
        <v>3</v>
      </c>
      <c r="L1062" s="2">
        <v>1</v>
      </c>
      <c r="M1062" s="2">
        <v>1</v>
      </c>
    </row>
    <row r="1063" spans="2:13" x14ac:dyDescent="0.2">
      <c r="B1063" t="str">
        <f ca="1">IF(ISNA(VLOOKUP(J1063&amp;"_"&amp;K1063&amp;"_"&amp;L1063,[1]挑战模式!$A:$AS,1,FALSE)),"",IF(VLOOKUP(J1063&amp;"_"&amp;K1063&amp;"_"&amp;L1063,[1]挑战模式!$A:$AS,14+M1063,FALSE)="","","Monster_Season"&amp;J1063&amp;"_Challenge"&amp;K1063&amp;"_"&amp;L1063&amp;"_"&amp;M1063))</f>
        <v/>
      </c>
      <c r="C1063" t="str">
        <f t="shared" ref="C1063:C1126" ca="1" si="51">IF(B1063="","","None")</f>
        <v/>
      </c>
      <c r="F1063" t="str">
        <f ca="1">IF(ISNA(VLOOKUP(J1063&amp;"_"&amp;K1063&amp;"_"&amp;L1063,[1]挑战模式!$A:$AS,14+M1063,FALSE)),"",IF(VLOOKUP(J1063&amp;"_"&amp;K1063&amp;"_"&amp;L1063,[1]挑战模式!$A:$AS,14+M1063,FALSE)="","",IF(VLOOKUP(VLOOKUP(J1063&amp;"_"&amp;K1063&amp;"_"&amp;L1063,[1]挑战模式!$A:$AS,14+M1063,FALSE),[1]怪物!$B:$L,11,FALSE)=0,"",VLOOKUP(VLOOKUP(J1063&amp;"_"&amp;K1063&amp;"_"&amp;L1063,[1]挑战模式!$A:$AS,14+M1063,FALSE),[1]怪物!$B:$L,11,FALSE))))</f>
        <v/>
      </c>
      <c r="G1063" t="str">
        <f t="shared" ref="G1063:G1126" ca="1" si="52">IF(B1063="","","Unit_Monster"&amp;RIGHT(B1063,LEN(B1063)-7))</f>
        <v/>
      </c>
      <c r="H1063" t="str">
        <f t="shared" ref="H1063:H1126" ca="1" si="53">IF(B1063="","","TowerDefense_Monster1")</f>
        <v/>
      </c>
      <c r="I1063" t="str">
        <f ca="1">IF(B1063="","",IF(RIGHT(VLOOKUP(J1063&amp;"_"&amp;K1063&amp;"_"&amp;L1063,[1]挑战模式!$A:$AS,14+M1063,FALSE),1)="3","EffectCreate_BossEffect;EffectCreate_MonsterShow","EffectCreate_MonsterShow"))</f>
        <v/>
      </c>
      <c r="J1063" s="2">
        <v>1</v>
      </c>
      <c r="K1063" s="2">
        <v>3</v>
      </c>
      <c r="L1063" s="2">
        <v>1</v>
      </c>
      <c r="M1063" s="2">
        <v>2</v>
      </c>
    </row>
    <row r="1064" spans="2:13" x14ac:dyDescent="0.2">
      <c r="B1064" t="str">
        <f ca="1">IF(ISNA(VLOOKUP(J1064&amp;"_"&amp;K1064&amp;"_"&amp;L1064,[1]挑战模式!$A:$AS,1,FALSE)),"",IF(VLOOKUP(J1064&amp;"_"&amp;K1064&amp;"_"&amp;L1064,[1]挑战模式!$A:$AS,14+M1064,FALSE)="","","Monster_Season"&amp;J1064&amp;"_Challenge"&amp;K1064&amp;"_"&amp;L1064&amp;"_"&amp;M1064))</f>
        <v/>
      </c>
      <c r="C1064" t="str">
        <f t="shared" ca="1" si="51"/>
        <v/>
      </c>
      <c r="F1064" t="str">
        <f ca="1">IF(ISNA(VLOOKUP(J1064&amp;"_"&amp;K1064&amp;"_"&amp;L1064,[1]挑战模式!$A:$AS,14+M1064,FALSE)),"",IF(VLOOKUP(J1064&amp;"_"&amp;K1064&amp;"_"&amp;L1064,[1]挑战模式!$A:$AS,14+M1064,FALSE)="","",IF(VLOOKUP(VLOOKUP(J1064&amp;"_"&amp;K1064&amp;"_"&amp;L1064,[1]挑战模式!$A:$AS,14+M1064,FALSE),[1]怪物!$B:$L,11,FALSE)=0,"",VLOOKUP(VLOOKUP(J1064&amp;"_"&amp;K1064&amp;"_"&amp;L1064,[1]挑战模式!$A:$AS,14+M1064,FALSE),[1]怪物!$B:$L,11,FALSE))))</f>
        <v/>
      </c>
      <c r="G1064" t="str">
        <f t="shared" ca="1" si="52"/>
        <v/>
      </c>
      <c r="H1064" t="str">
        <f t="shared" ca="1" si="53"/>
        <v/>
      </c>
      <c r="I1064" t="str">
        <f ca="1">IF(B1064="","",IF(RIGHT(VLOOKUP(J1064&amp;"_"&amp;K1064&amp;"_"&amp;L1064,[1]挑战模式!$A:$AS,14+M1064,FALSE),1)="3","EffectCreate_BossEffect;EffectCreate_MonsterShow","EffectCreate_MonsterShow"))</f>
        <v/>
      </c>
      <c r="J1064" s="2">
        <v>1</v>
      </c>
      <c r="K1064" s="2">
        <v>3</v>
      </c>
      <c r="L1064" s="2">
        <v>1</v>
      </c>
      <c r="M1064" s="2">
        <v>3</v>
      </c>
    </row>
    <row r="1065" spans="2:13" x14ac:dyDescent="0.2">
      <c r="B1065" t="str">
        <f ca="1">IF(ISNA(VLOOKUP(J1065&amp;"_"&amp;K1065&amp;"_"&amp;L1065,[1]挑战模式!$A:$AS,1,FALSE)),"",IF(VLOOKUP(J1065&amp;"_"&amp;K1065&amp;"_"&amp;L1065,[1]挑战模式!$A:$AS,14+M1065,FALSE)="","","Monster_Season"&amp;J1065&amp;"_Challenge"&amp;K1065&amp;"_"&amp;L1065&amp;"_"&amp;M1065))</f>
        <v/>
      </c>
      <c r="C1065" t="str">
        <f t="shared" ca="1" si="51"/>
        <v/>
      </c>
      <c r="F1065" t="str">
        <f ca="1">IF(ISNA(VLOOKUP(J1065&amp;"_"&amp;K1065&amp;"_"&amp;L1065,[1]挑战模式!$A:$AS,14+M1065,FALSE)),"",IF(VLOOKUP(J1065&amp;"_"&amp;K1065&amp;"_"&amp;L1065,[1]挑战模式!$A:$AS,14+M1065,FALSE)="","",IF(VLOOKUP(VLOOKUP(J1065&amp;"_"&amp;K1065&amp;"_"&amp;L1065,[1]挑战模式!$A:$AS,14+M1065,FALSE),[1]怪物!$B:$L,11,FALSE)=0,"",VLOOKUP(VLOOKUP(J1065&amp;"_"&amp;K1065&amp;"_"&amp;L1065,[1]挑战模式!$A:$AS,14+M1065,FALSE),[1]怪物!$B:$L,11,FALSE))))</f>
        <v/>
      </c>
      <c r="G1065" t="str">
        <f t="shared" ca="1" si="52"/>
        <v/>
      </c>
      <c r="H1065" t="str">
        <f t="shared" ca="1" si="53"/>
        <v/>
      </c>
      <c r="I1065" t="str">
        <f ca="1">IF(B1065="","",IF(RIGHT(VLOOKUP(J1065&amp;"_"&amp;K1065&amp;"_"&amp;L1065,[1]挑战模式!$A:$AS,14+M1065,FALSE),1)="3","EffectCreate_BossEffect;EffectCreate_MonsterShow","EffectCreate_MonsterShow"))</f>
        <v/>
      </c>
      <c r="J1065" s="2">
        <v>1</v>
      </c>
      <c r="K1065" s="2">
        <v>3</v>
      </c>
      <c r="L1065" s="2">
        <v>1</v>
      </c>
      <c r="M1065" s="2">
        <v>4</v>
      </c>
    </row>
    <row r="1066" spans="2:13" x14ac:dyDescent="0.2">
      <c r="B1066" t="str">
        <f ca="1">IF(ISNA(VLOOKUP(J1066&amp;"_"&amp;K1066&amp;"_"&amp;L1066,[1]挑战模式!$A:$AS,1,FALSE)),"",IF(VLOOKUP(J1066&amp;"_"&amp;K1066&amp;"_"&amp;L1066,[1]挑战模式!$A:$AS,14+M1066,FALSE)="","","Monster_Season"&amp;J1066&amp;"_Challenge"&amp;K1066&amp;"_"&amp;L1066&amp;"_"&amp;M1066))</f>
        <v/>
      </c>
      <c r="C1066" t="str">
        <f t="shared" ca="1" si="51"/>
        <v/>
      </c>
      <c r="F1066" t="str">
        <f ca="1">IF(ISNA(VLOOKUP(J1066&amp;"_"&amp;K1066&amp;"_"&amp;L1066,[1]挑战模式!$A:$AS,14+M1066,FALSE)),"",IF(VLOOKUP(J1066&amp;"_"&amp;K1066&amp;"_"&amp;L1066,[1]挑战模式!$A:$AS,14+M1066,FALSE)="","",IF(VLOOKUP(VLOOKUP(J1066&amp;"_"&amp;K1066&amp;"_"&amp;L1066,[1]挑战模式!$A:$AS,14+M1066,FALSE),[1]怪物!$B:$L,11,FALSE)=0,"",VLOOKUP(VLOOKUP(J1066&amp;"_"&amp;K1066&amp;"_"&amp;L1066,[1]挑战模式!$A:$AS,14+M1066,FALSE),[1]怪物!$B:$L,11,FALSE))))</f>
        <v/>
      </c>
      <c r="G1066" t="str">
        <f t="shared" ca="1" si="52"/>
        <v/>
      </c>
      <c r="H1066" t="str">
        <f t="shared" ca="1" si="53"/>
        <v/>
      </c>
      <c r="I1066" t="str">
        <f ca="1">IF(B1066="","",IF(RIGHT(VLOOKUP(J1066&amp;"_"&amp;K1066&amp;"_"&amp;L1066,[1]挑战模式!$A:$AS,14+M1066,FALSE),1)="3","EffectCreate_BossEffect;EffectCreate_MonsterShow","EffectCreate_MonsterShow"))</f>
        <v/>
      </c>
      <c r="J1066" s="2">
        <v>1</v>
      </c>
      <c r="K1066" s="2">
        <v>3</v>
      </c>
      <c r="L1066" s="2">
        <v>1</v>
      </c>
      <c r="M1066" s="2">
        <v>5</v>
      </c>
    </row>
    <row r="1067" spans="2:13" x14ac:dyDescent="0.2">
      <c r="B1067" t="str">
        <f ca="1">IF(ISNA(VLOOKUP(J1067&amp;"_"&amp;K1067&amp;"_"&amp;L1067,[1]挑战模式!$A:$AS,1,FALSE)),"",IF(VLOOKUP(J1067&amp;"_"&amp;K1067&amp;"_"&amp;L1067,[1]挑战模式!$A:$AS,14+M1067,FALSE)="","","Monster_Season"&amp;J1067&amp;"_Challenge"&amp;K1067&amp;"_"&amp;L1067&amp;"_"&amp;M1067))</f>
        <v/>
      </c>
      <c r="C1067" t="str">
        <f t="shared" ca="1" si="51"/>
        <v/>
      </c>
      <c r="F1067" t="str">
        <f ca="1">IF(ISNA(VLOOKUP(J1067&amp;"_"&amp;K1067&amp;"_"&amp;L1067,[1]挑战模式!$A:$AS,14+M1067,FALSE)),"",IF(VLOOKUP(J1067&amp;"_"&amp;K1067&amp;"_"&amp;L1067,[1]挑战模式!$A:$AS,14+M1067,FALSE)="","",IF(VLOOKUP(VLOOKUP(J1067&amp;"_"&amp;K1067&amp;"_"&amp;L1067,[1]挑战模式!$A:$AS,14+M1067,FALSE),[1]怪物!$B:$L,11,FALSE)=0,"",VLOOKUP(VLOOKUP(J1067&amp;"_"&amp;K1067&amp;"_"&amp;L1067,[1]挑战模式!$A:$AS,14+M1067,FALSE),[1]怪物!$B:$L,11,FALSE))))</f>
        <v/>
      </c>
      <c r="G1067" t="str">
        <f t="shared" ca="1" si="52"/>
        <v/>
      </c>
      <c r="H1067" t="str">
        <f t="shared" ca="1" si="53"/>
        <v/>
      </c>
      <c r="I1067" t="str">
        <f ca="1">IF(B1067="","",IF(RIGHT(VLOOKUP(J1067&amp;"_"&amp;K1067&amp;"_"&amp;L1067,[1]挑战模式!$A:$AS,14+M1067,FALSE),1)="3","EffectCreate_BossEffect;EffectCreate_MonsterShow","EffectCreate_MonsterShow"))</f>
        <v/>
      </c>
      <c r="J1067" s="2">
        <v>1</v>
      </c>
      <c r="K1067" s="2">
        <v>3</v>
      </c>
      <c r="L1067" s="2">
        <v>1</v>
      </c>
      <c r="M1067" s="2">
        <v>6</v>
      </c>
    </row>
    <row r="1068" spans="2:13" x14ac:dyDescent="0.2">
      <c r="B1068" t="str">
        <f ca="1">IF(ISNA(VLOOKUP(J1068&amp;"_"&amp;K1068&amp;"_"&amp;L1068,[1]挑战模式!$A:$AS,1,FALSE)),"",IF(VLOOKUP(J1068&amp;"_"&amp;K1068&amp;"_"&amp;L1068,[1]挑战模式!$A:$AS,14+M1068,FALSE)="","","Monster_Season"&amp;J1068&amp;"_Challenge"&amp;K1068&amp;"_"&amp;L1068&amp;"_"&amp;M1068))</f>
        <v>Monster_Season1_Challenge3_2_1</v>
      </c>
      <c r="C1068" t="str">
        <f t="shared" ca="1" si="51"/>
        <v>None</v>
      </c>
      <c r="F1068" t="str">
        <f ca="1">IF(ISNA(VLOOKUP(J1068&amp;"_"&amp;K1068&amp;"_"&amp;L1068,[1]挑战模式!$A:$AS,14+M1068,FALSE)),"",IF(VLOOKUP(J1068&amp;"_"&amp;K1068&amp;"_"&amp;L1068,[1]挑战模式!$A:$AS,14+M1068,FALSE)="","",IF(VLOOKUP(VLOOKUP(J1068&amp;"_"&amp;K1068&amp;"_"&amp;L1068,[1]挑战模式!$A:$AS,14+M1068,FALSE),[1]怪物!$B:$L,11,FALSE)=0,"",VLOOKUP(VLOOKUP(J1068&amp;"_"&amp;K1068&amp;"_"&amp;L1068,[1]挑战模式!$A:$AS,14+M1068,FALSE),[1]怪物!$B:$L,11,FALSE))))</f>
        <v/>
      </c>
      <c r="G1068" t="str">
        <f t="shared" ca="1" si="52"/>
        <v>Unit_Monster_Season1_Challenge3_2_1</v>
      </c>
      <c r="H1068" t="str">
        <f t="shared" ca="1" si="53"/>
        <v>TowerDefense_Monster1</v>
      </c>
      <c r="I1068" t="str">
        <f ca="1">IF(B1068="","",IF(RIGHT(VLOOKUP(J1068&amp;"_"&amp;K1068&amp;"_"&amp;L1068,[1]挑战模式!$A:$AS,14+M1068,FALSE),1)="3","EffectCreate_BossEffect;EffectCreate_MonsterShow","EffectCreate_MonsterShow"))</f>
        <v>EffectCreate_MonsterShow</v>
      </c>
      <c r="J1068" s="2">
        <v>1</v>
      </c>
      <c r="K1068" s="2">
        <v>3</v>
      </c>
      <c r="L1068" s="2">
        <v>2</v>
      </c>
      <c r="M1068" s="2">
        <v>1</v>
      </c>
    </row>
    <row r="1069" spans="2:13" x14ac:dyDescent="0.2">
      <c r="B1069" t="str">
        <f ca="1">IF(ISNA(VLOOKUP(J1069&amp;"_"&amp;K1069&amp;"_"&amp;L1069,[1]挑战模式!$A:$AS,1,FALSE)),"",IF(VLOOKUP(J1069&amp;"_"&amp;K1069&amp;"_"&amp;L1069,[1]挑战模式!$A:$AS,14+M1069,FALSE)="","","Monster_Season"&amp;J1069&amp;"_Challenge"&amp;K1069&amp;"_"&amp;L1069&amp;"_"&amp;M1069))</f>
        <v>Monster_Season1_Challenge3_2_2</v>
      </c>
      <c r="C1069" t="str">
        <f t="shared" ca="1" si="51"/>
        <v>None</v>
      </c>
      <c r="F1069" t="str">
        <f ca="1">IF(ISNA(VLOOKUP(J1069&amp;"_"&amp;K1069&amp;"_"&amp;L1069,[1]挑战模式!$A:$AS,14+M1069,FALSE)),"",IF(VLOOKUP(J1069&amp;"_"&amp;K1069&amp;"_"&amp;L1069,[1]挑战模式!$A:$AS,14+M1069,FALSE)="","",IF(VLOOKUP(VLOOKUP(J1069&amp;"_"&amp;K1069&amp;"_"&amp;L1069,[1]挑战模式!$A:$AS,14+M1069,FALSE),[1]怪物!$B:$L,11,FALSE)=0,"",VLOOKUP(VLOOKUP(J1069&amp;"_"&amp;K1069&amp;"_"&amp;L1069,[1]挑战模式!$A:$AS,14+M1069,FALSE),[1]怪物!$B:$L,11,FALSE))))</f>
        <v/>
      </c>
      <c r="G1069" t="str">
        <f t="shared" ca="1" si="52"/>
        <v>Unit_Monster_Season1_Challenge3_2_2</v>
      </c>
      <c r="H1069" t="str">
        <f t="shared" ca="1" si="53"/>
        <v>TowerDefense_Monster1</v>
      </c>
      <c r="I1069" t="str">
        <f ca="1">IF(B1069="","",IF(RIGHT(VLOOKUP(J1069&amp;"_"&amp;K1069&amp;"_"&amp;L1069,[1]挑战模式!$A:$AS,14+M1069,FALSE),1)="3","EffectCreate_BossEffect;EffectCreate_MonsterShow","EffectCreate_MonsterShow"))</f>
        <v>EffectCreate_MonsterShow</v>
      </c>
      <c r="J1069" s="2">
        <v>1</v>
      </c>
      <c r="K1069" s="2">
        <v>3</v>
      </c>
      <c r="L1069" s="2">
        <v>2</v>
      </c>
      <c r="M1069" s="2">
        <v>2</v>
      </c>
    </row>
    <row r="1070" spans="2:13" x14ac:dyDescent="0.2">
      <c r="B1070" t="str">
        <f ca="1">IF(ISNA(VLOOKUP(J1070&amp;"_"&amp;K1070&amp;"_"&amp;L1070,[1]挑战模式!$A:$AS,1,FALSE)),"",IF(VLOOKUP(J1070&amp;"_"&amp;K1070&amp;"_"&amp;L1070,[1]挑战模式!$A:$AS,14+M1070,FALSE)="","","Monster_Season"&amp;J1070&amp;"_Challenge"&amp;K1070&amp;"_"&amp;L1070&amp;"_"&amp;M1070))</f>
        <v/>
      </c>
      <c r="C1070" t="str">
        <f t="shared" ca="1" si="51"/>
        <v/>
      </c>
      <c r="F1070" t="str">
        <f ca="1">IF(ISNA(VLOOKUP(J1070&amp;"_"&amp;K1070&amp;"_"&amp;L1070,[1]挑战模式!$A:$AS,14+M1070,FALSE)),"",IF(VLOOKUP(J1070&amp;"_"&amp;K1070&amp;"_"&amp;L1070,[1]挑战模式!$A:$AS,14+M1070,FALSE)="","",IF(VLOOKUP(VLOOKUP(J1070&amp;"_"&amp;K1070&amp;"_"&amp;L1070,[1]挑战模式!$A:$AS,14+M1070,FALSE),[1]怪物!$B:$L,11,FALSE)=0,"",VLOOKUP(VLOOKUP(J1070&amp;"_"&amp;K1070&amp;"_"&amp;L1070,[1]挑战模式!$A:$AS,14+M1070,FALSE),[1]怪物!$B:$L,11,FALSE))))</f>
        <v/>
      </c>
      <c r="G1070" t="str">
        <f t="shared" ca="1" si="52"/>
        <v/>
      </c>
      <c r="H1070" t="str">
        <f t="shared" ca="1" si="53"/>
        <v/>
      </c>
      <c r="I1070" t="str">
        <f ca="1">IF(B1070="","",IF(RIGHT(VLOOKUP(J1070&amp;"_"&amp;K1070&amp;"_"&amp;L1070,[1]挑战模式!$A:$AS,14+M1070,FALSE),1)="3","EffectCreate_BossEffect;EffectCreate_MonsterShow","EffectCreate_MonsterShow"))</f>
        <v/>
      </c>
      <c r="J1070" s="2">
        <v>1</v>
      </c>
      <c r="K1070" s="2">
        <v>3</v>
      </c>
      <c r="L1070" s="2">
        <v>2</v>
      </c>
      <c r="M1070" s="2">
        <v>3</v>
      </c>
    </row>
    <row r="1071" spans="2:13" x14ac:dyDescent="0.2">
      <c r="B1071" t="str">
        <f ca="1">IF(ISNA(VLOOKUP(J1071&amp;"_"&amp;K1071&amp;"_"&amp;L1071,[1]挑战模式!$A:$AS,1,FALSE)),"",IF(VLOOKUP(J1071&amp;"_"&amp;K1071&amp;"_"&amp;L1071,[1]挑战模式!$A:$AS,14+M1071,FALSE)="","","Monster_Season"&amp;J1071&amp;"_Challenge"&amp;K1071&amp;"_"&amp;L1071&amp;"_"&amp;M1071))</f>
        <v/>
      </c>
      <c r="C1071" t="str">
        <f t="shared" ca="1" si="51"/>
        <v/>
      </c>
      <c r="F1071" t="str">
        <f ca="1">IF(ISNA(VLOOKUP(J1071&amp;"_"&amp;K1071&amp;"_"&amp;L1071,[1]挑战模式!$A:$AS,14+M1071,FALSE)),"",IF(VLOOKUP(J1071&amp;"_"&amp;K1071&amp;"_"&amp;L1071,[1]挑战模式!$A:$AS,14+M1071,FALSE)="","",IF(VLOOKUP(VLOOKUP(J1071&amp;"_"&amp;K1071&amp;"_"&amp;L1071,[1]挑战模式!$A:$AS,14+M1071,FALSE),[1]怪物!$B:$L,11,FALSE)=0,"",VLOOKUP(VLOOKUP(J1071&amp;"_"&amp;K1071&amp;"_"&amp;L1071,[1]挑战模式!$A:$AS,14+M1071,FALSE),[1]怪物!$B:$L,11,FALSE))))</f>
        <v/>
      </c>
      <c r="G1071" t="str">
        <f t="shared" ca="1" si="52"/>
        <v/>
      </c>
      <c r="H1071" t="str">
        <f t="shared" ca="1" si="53"/>
        <v/>
      </c>
      <c r="I1071" t="str">
        <f ca="1">IF(B1071="","",IF(RIGHT(VLOOKUP(J1071&amp;"_"&amp;K1071&amp;"_"&amp;L1071,[1]挑战模式!$A:$AS,14+M1071,FALSE),1)="3","EffectCreate_BossEffect;EffectCreate_MonsterShow","EffectCreate_MonsterShow"))</f>
        <v/>
      </c>
      <c r="J1071" s="2">
        <v>1</v>
      </c>
      <c r="K1071" s="2">
        <v>3</v>
      </c>
      <c r="L1071" s="2">
        <v>2</v>
      </c>
      <c r="M1071" s="2">
        <v>4</v>
      </c>
    </row>
    <row r="1072" spans="2:13" x14ac:dyDescent="0.2">
      <c r="B1072" t="str">
        <f ca="1">IF(ISNA(VLOOKUP(J1072&amp;"_"&amp;K1072&amp;"_"&amp;L1072,[1]挑战模式!$A:$AS,1,FALSE)),"",IF(VLOOKUP(J1072&amp;"_"&amp;K1072&amp;"_"&amp;L1072,[1]挑战模式!$A:$AS,14+M1072,FALSE)="","","Monster_Season"&amp;J1072&amp;"_Challenge"&amp;K1072&amp;"_"&amp;L1072&amp;"_"&amp;M1072))</f>
        <v/>
      </c>
      <c r="C1072" t="str">
        <f t="shared" ca="1" si="51"/>
        <v/>
      </c>
      <c r="F1072" t="str">
        <f ca="1">IF(ISNA(VLOOKUP(J1072&amp;"_"&amp;K1072&amp;"_"&amp;L1072,[1]挑战模式!$A:$AS,14+M1072,FALSE)),"",IF(VLOOKUP(J1072&amp;"_"&amp;K1072&amp;"_"&amp;L1072,[1]挑战模式!$A:$AS,14+M1072,FALSE)="","",IF(VLOOKUP(VLOOKUP(J1072&amp;"_"&amp;K1072&amp;"_"&amp;L1072,[1]挑战模式!$A:$AS,14+M1072,FALSE),[1]怪物!$B:$L,11,FALSE)=0,"",VLOOKUP(VLOOKUP(J1072&amp;"_"&amp;K1072&amp;"_"&amp;L1072,[1]挑战模式!$A:$AS,14+M1072,FALSE),[1]怪物!$B:$L,11,FALSE))))</f>
        <v/>
      </c>
      <c r="G1072" t="str">
        <f t="shared" ca="1" si="52"/>
        <v/>
      </c>
      <c r="H1072" t="str">
        <f t="shared" ca="1" si="53"/>
        <v/>
      </c>
      <c r="I1072" t="str">
        <f ca="1">IF(B1072="","",IF(RIGHT(VLOOKUP(J1072&amp;"_"&amp;K1072&amp;"_"&amp;L1072,[1]挑战模式!$A:$AS,14+M1072,FALSE),1)="3","EffectCreate_BossEffect;EffectCreate_MonsterShow","EffectCreate_MonsterShow"))</f>
        <v/>
      </c>
      <c r="J1072" s="2">
        <v>1</v>
      </c>
      <c r="K1072" s="2">
        <v>3</v>
      </c>
      <c r="L1072" s="2">
        <v>2</v>
      </c>
      <c r="M1072" s="2">
        <v>5</v>
      </c>
    </row>
    <row r="1073" spans="2:13" x14ac:dyDescent="0.2">
      <c r="B1073" t="str">
        <f ca="1">IF(ISNA(VLOOKUP(J1073&amp;"_"&amp;K1073&amp;"_"&amp;L1073,[1]挑战模式!$A:$AS,1,FALSE)),"",IF(VLOOKUP(J1073&amp;"_"&amp;K1073&amp;"_"&amp;L1073,[1]挑战模式!$A:$AS,14+M1073,FALSE)="","","Monster_Season"&amp;J1073&amp;"_Challenge"&amp;K1073&amp;"_"&amp;L1073&amp;"_"&amp;M1073))</f>
        <v/>
      </c>
      <c r="C1073" t="str">
        <f t="shared" ca="1" si="51"/>
        <v/>
      </c>
      <c r="F1073" t="str">
        <f ca="1">IF(ISNA(VLOOKUP(J1073&amp;"_"&amp;K1073&amp;"_"&amp;L1073,[1]挑战模式!$A:$AS,14+M1073,FALSE)),"",IF(VLOOKUP(J1073&amp;"_"&amp;K1073&amp;"_"&amp;L1073,[1]挑战模式!$A:$AS,14+M1073,FALSE)="","",IF(VLOOKUP(VLOOKUP(J1073&amp;"_"&amp;K1073&amp;"_"&amp;L1073,[1]挑战模式!$A:$AS,14+M1073,FALSE),[1]怪物!$B:$L,11,FALSE)=0,"",VLOOKUP(VLOOKUP(J1073&amp;"_"&amp;K1073&amp;"_"&amp;L1073,[1]挑战模式!$A:$AS,14+M1073,FALSE),[1]怪物!$B:$L,11,FALSE))))</f>
        <v/>
      </c>
      <c r="G1073" t="str">
        <f t="shared" ca="1" si="52"/>
        <v/>
      </c>
      <c r="H1073" t="str">
        <f t="shared" ca="1" si="53"/>
        <v/>
      </c>
      <c r="I1073" t="str">
        <f ca="1">IF(B1073="","",IF(RIGHT(VLOOKUP(J1073&amp;"_"&amp;K1073&amp;"_"&amp;L1073,[1]挑战模式!$A:$AS,14+M1073,FALSE),1)="3","EffectCreate_BossEffect;EffectCreate_MonsterShow","EffectCreate_MonsterShow"))</f>
        <v/>
      </c>
      <c r="J1073" s="2">
        <v>1</v>
      </c>
      <c r="K1073" s="2">
        <v>3</v>
      </c>
      <c r="L1073" s="2">
        <v>2</v>
      </c>
      <c r="M1073" s="2">
        <v>6</v>
      </c>
    </row>
    <row r="1074" spans="2:13" x14ac:dyDescent="0.2">
      <c r="B1074" t="str">
        <f ca="1">IF(ISNA(VLOOKUP(J1074&amp;"_"&amp;K1074&amp;"_"&amp;L1074,[1]挑战模式!$A:$AS,1,FALSE)),"",IF(VLOOKUP(J1074&amp;"_"&amp;K1074&amp;"_"&amp;L1074,[1]挑战模式!$A:$AS,14+M1074,FALSE)="","","Monster_Season"&amp;J1074&amp;"_Challenge"&amp;K1074&amp;"_"&amp;L1074&amp;"_"&amp;M1074))</f>
        <v>Monster_Season1_Challenge3_3_1</v>
      </c>
      <c r="C1074" t="str">
        <f t="shared" ca="1" si="51"/>
        <v>None</v>
      </c>
      <c r="F1074" t="str">
        <f ca="1">IF(ISNA(VLOOKUP(J1074&amp;"_"&amp;K1074&amp;"_"&amp;L1074,[1]挑战模式!$A:$AS,14+M1074,FALSE)),"",IF(VLOOKUP(J1074&amp;"_"&amp;K1074&amp;"_"&amp;L1074,[1]挑战模式!$A:$AS,14+M1074,FALSE)="","",IF(VLOOKUP(VLOOKUP(J1074&amp;"_"&amp;K1074&amp;"_"&amp;L1074,[1]挑战模式!$A:$AS,14+M1074,FALSE),[1]怪物!$B:$L,11,FALSE)=0,"",VLOOKUP(VLOOKUP(J1074&amp;"_"&amp;K1074&amp;"_"&amp;L1074,[1]挑战模式!$A:$AS,14+M1074,FALSE),[1]怪物!$B:$L,11,FALSE))))</f>
        <v/>
      </c>
      <c r="G1074" t="str">
        <f t="shared" ca="1" si="52"/>
        <v>Unit_Monster_Season1_Challenge3_3_1</v>
      </c>
      <c r="H1074" t="str">
        <f t="shared" ca="1" si="53"/>
        <v>TowerDefense_Monster1</v>
      </c>
      <c r="I1074" t="str">
        <f ca="1">IF(B1074="","",IF(RIGHT(VLOOKUP(J1074&amp;"_"&amp;K1074&amp;"_"&amp;L1074,[1]挑战模式!$A:$AS,14+M1074,FALSE),1)="3","EffectCreate_BossEffect;EffectCreate_MonsterShow","EffectCreate_MonsterShow"))</f>
        <v>EffectCreate_MonsterShow</v>
      </c>
      <c r="J1074" s="2">
        <v>1</v>
      </c>
      <c r="K1074" s="2">
        <v>3</v>
      </c>
      <c r="L1074" s="2">
        <v>3</v>
      </c>
      <c r="M1074" s="2">
        <v>1</v>
      </c>
    </row>
    <row r="1075" spans="2:13" x14ac:dyDescent="0.2">
      <c r="B1075" t="str">
        <f ca="1">IF(ISNA(VLOOKUP(J1075&amp;"_"&amp;K1075&amp;"_"&amp;L1075,[1]挑战模式!$A:$AS,1,FALSE)),"",IF(VLOOKUP(J1075&amp;"_"&amp;K1075&amp;"_"&amp;L1075,[1]挑战模式!$A:$AS,14+M1075,FALSE)="","","Monster_Season"&amp;J1075&amp;"_Challenge"&amp;K1075&amp;"_"&amp;L1075&amp;"_"&amp;M1075))</f>
        <v>Monster_Season1_Challenge3_3_2</v>
      </c>
      <c r="C1075" t="str">
        <f t="shared" ca="1" si="51"/>
        <v>None</v>
      </c>
      <c r="F1075" t="str">
        <f ca="1">IF(ISNA(VLOOKUP(J1075&amp;"_"&amp;K1075&amp;"_"&amp;L1075,[1]挑战模式!$A:$AS,14+M1075,FALSE)),"",IF(VLOOKUP(J1075&amp;"_"&amp;K1075&amp;"_"&amp;L1075,[1]挑战模式!$A:$AS,14+M1075,FALSE)="","",IF(VLOOKUP(VLOOKUP(J1075&amp;"_"&amp;K1075&amp;"_"&amp;L1075,[1]挑战模式!$A:$AS,14+M1075,FALSE),[1]怪物!$B:$L,11,FALSE)=0,"",VLOOKUP(VLOOKUP(J1075&amp;"_"&amp;K1075&amp;"_"&amp;L1075,[1]挑战模式!$A:$AS,14+M1075,FALSE),[1]怪物!$B:$L,11,FALSE))))</f>
        <v/>
      </c>
      <c r="G1075" t="str">
        <f t="shared" ca="1" si="52"/>
        <v>Unit_Monster_Season1_Challenge3_3_2</v>
      </c>
      <c r="H1075" t="str">
        <f t="shared" ca="1" si="53"/>
        <v>TowerDefense_Monster1</v>
      </c>
      <c r="I1075" t="str">
        <f ca="1">IF(B1075="","",IF(RIGHT(VLOOKUP(J1075&amp;"_"&amp;K1075&amp;"_"&amp;L1075,[1]挑战模式!$A:$AS,14+M1075,FALSE),1)="3","EffectCreate_BossEffect;EffectCreate_MonsterShow","EffectCreate_MonsterShow"))</f>
        <v>EffectCreate_MonsterShow</v>
      </c>
      <c r="J1075" s="2">
        <v>1</v>
      </c>
      <c r="K1075" s="2">
        <v>3</v>
      </c>
      <c r="L1075" s="2">
        <v>3</v>
      </c>
      <c r="M1075" s="2">
        <v>2</v>
      </c>
    </row>
    <row r="1076" spans="2:13" x14ac:dyDescent="0.2">
      <c r="B1076" t="str">
        <f ca="1">IF(ISNA(VLOOKUP(J1076&amp;"_"&amp;K1076&amp;"_"&amp;L1076,[1]挑战模式!$A:$AS,1,FALSE)),"",IF(VLOOKUP(J1076&amp;"_"&amp;K1076&amp;"_"&amp;L1076,[1]挑战模式!$A:$AS,14+M1076,FALSE)="","","Monster_Season"&amp;J1076&amp;"_Challenge"&amp;K1076&amp;"_"&amp;L1076&amp;"_"&amp;M1076))</f>
        <v/>
      </c>
      <c r="C1076" t="str">
        <f t="shared" ca="1" si="51"/>
        <v/>
      </c>
      <c r="F1076" t="str">
        <f ca="1">IF(ISNA(VLOOKUP(J1076&amp;"_"&amp;K1076&amp;"_"&amp;L1076,[1]挑战模式!$A:$AS,14+M1076,FALSE)),"",IF(VLOOKUP(J1076&amp;"_"&amp;K1076&amp;"_"&amp;L1076,[1]挑战模式!$A:$AS,14+M1076,FALSE)="","",IF(VLOOKUP(VLOOKUP(J1076&amp;"_"&amp;K1076&amp;"_"&amp;L1076,[1]挑战模式!$A:$AS,14+M1076,FALSE),[1]怪物!$B:$L,11,FALSE)=0,"",VLOOKUP(VLOOKUP(J1076&amp;"_"&amp;K1076&amp;"_"&amp;L1076,[1]挑战模式!$A:$AS,14+M1076,FALSE),[1]怪物!$B:$L,11,FALSE))))</f>
        <v/>
      </c>
      <c r="G1076" t="str">
        <f t="shared" ca="1" si="52"/>
        <v/>
      </c>
      <c r="H1076" t="str">
        <f t="shared" ca="1" si="53"/>
        <v/>
      </c>
      <c r="I1076" t="str">
        <f ca="1">IF(B1076="","",IF(RIGHT(VLOOKUP(J1076&amp;"_"&amp;K1076&amp;"_"&amp;L1076,[1]挑战模式!$A:$AS,14+M1076,FALSE),1)="3","EffectCreate_BossEffect;EffectCreate_MonsterShow","EffectCreate_MonsterShow"))</f>
        <v/>
      </c>
      <c r="J1076" s="2">
        <v>1</v>
      </c>
      <c r="K1076" s="2">
        <v>3</v>
      </c>
      <c r="L1076" s="2">
        <v>3</v>
      </c>
      <c r="M1076" s="2">
        <v>3</v>
      </c>
    </row>
    <row r="1077" spans="2:13" x14ac:dyDescent="0.2">
      <c r="B1077" t="str">
        <f ca="1">IF(ISNA(VLOOKUP(J1077&amp;"_"&amp;K1077&amp;"_"&amp;L1077,[1]挑战模式!$A:$AS,1,FALSE)),"",IF(VLOOKUP(J1077&amp;"_"&amp;K1077&amp;"_"&amp;L1077,[1]挑战模式!$A:$AS,14+M1077,FALSE)="","","Monster_Season"&amp;J1077&amp;"_Challenge"&amp;K1077&amp;"_"&amp;L1077&amp;"_"&amp;M1077))</f>
        <v/>
      </c>
      <c r="C1077" t="str">
        <f t="shared" ca="1" si="51"/>
        <v/>
      </c>
      <c r="F1077" t="str">
        <f ca="1">IF(ISNA(VLOOKUP(J1077&amp;"_"&amp;K1077&amp;"_"&amp;L1077,[1]挑战模式!$A:$AS,14+M1077,FALSE)),"",IF(VLOOKUP(J1077&amp;"_"&amp;K1077&amp;"_"&amp;L1077,[1]挑战模式!$A:$AS,14+M1077,FALSE)="","",IF(VLOOKUP(VLOOKUP(J1077&amp;"_"&amp;K1077&amp;"_"&amp;L1077,[1]挑战模式!$A:$AS,14+M1077,FALSE),[1]怪物!$B:$L,11,FALSE)=0,"",VLOOKUP(VLOOKUP(J1077&amp;"_"&amp;K1077&amp;"_"&amp;L1077,[1]挑战模式!$A:$AS,14+M1077,FALSE),[1]怪物!$B:$L,11,FALSE))))</f>
        <v/>
      </c>
      <c r="G1077" t="str">
        <f t="shared" ca="1" si="52"/>
        <v/>
      </c>
      <c r="H1077" t="str">
        <f t="shared" ca="1" si="53"/>
        <v/>
      </c>
      <c r="I1077" t="str">
        <f ca="1">IF(B1077="","",IF(RIGHT(VLOOKUP(J1077&amp;"_"&amp;K1077&amp;"_"&amp;L1077,[1]挑战模式!$A:$AS,14+M1077,FALSE),1)="3","EffectCreate_BossEffect;EffectCreate_MonsterShow","EffectCreate_MonsterShow"))</f>
        <v/>
      </c>
      <c r="J1077" s="2">
        <v>1</v>
      </c>
      <c r="K1077" s="2">
        <v>3</v>
      </c>
      <c r="L1077" s="2">
        <v>3</v>
      </c>
      <c r="M1077" s="2">
        <v>4</v>
      </c>
    </row>
    <row r="1078" spans="2:13" x14ac:dyDescent="0.2">
      <c r="B1078" t="str">
        <f ca="1">IF(ISNA(VLOOKUP(J1078&amp;"_"&amp;K1078&amp;"_"&amp;L1078,[1]挑战模式!$A:$AS,1,FALSE)),"",IF(VLOOKUP(J1078&amp;"_"&amp;K1078&amp;"_"&amp;L1078,[1]挑战模式!$A:$AS,14+M1078,FALSE)="","","Monster_Season"&amp;J1078&amp;"_Challenge"&amp;K1078&amp;"_"&amp;L1078&amp;"_"&amp;M1078))</f>
        <v/>
      </c>
      <c r="C1078" t="str">
        <f t="shared" ca="1" si="51"/>
        <v/>
      </c>
      <c r="F1078" t="str">
        <f ca="1">IF(ISNA(VLOOKUP(J1078&amp;"_"&amp;K1078&amp;"_"&amp;L1078,[1]挑战模式!$A:$AS,14+M1078,FALSE)),"",IF(VLOOKUP(J1078&amp;"_"&amp;K1078&amp;"_"&amp;L1078,[1]挑战模式!$A:$AS,14+M1078,FALSE)="","",IF(VLOOKUP(VLOOKUP(J1078&amp;"_"&amp;K1078&amp;"_"&amp;L1078,[1]挑战模式!$A:$AS,14+M1078,FALSE),[1]怪物!$B:$L,11,FALSE)=0,"",VLOOKUP(VLOOKUP(J1078&amp;"_"&amp;K1078&amp;"_"&amp;L1078,[1]挑战模式!$A:$AS,14+M1078,FALSE),[1]怪物!$B:$L,11,FALSE))))</f>
        <v/>
      </c>
      <c r="G1078" t="str">
        <f t="shared" ca="1" si="52"/>
        <v/>
      </c>
      <c r="H1078" t="str">
        <f t="shared" ca="1" si="53"/>
        <v/>
      </c>
      <c r="I1078" t="str">
        <f ca="1">IF(B1078="","",IF(RIGHT(VLOOKUP(J1078&amp;"_"&amp;K1078&amp;"_"&amp;L1078,[1]挑战模式!$A:$AS,14+M1078,FALSE),1)="3","EffectCreate_BossEffect;EffectCreate_MonsterShow","EffectCreate_MonsterShow"))</f>
        <v/>
      </c>
      <c r="J1078" s="2">
        <v>1</v>
      </c>
      <c r="K1078" s="2">
        <v>3</v>
      </c>
      <c r="L1078" s="2">
        <v>3</v>
      </c>
      <c r="M1078" s="2">
        <v>5</v>
      </c>
    </row>
    <row r="1079" spans="2:13" x14ac:dyDescent="0.2">
      <c r="B1079" t="str">
        <f ca="1">IF(ISNA(VLOOKUP(J1079&amp;"_"&amp;K1079&amp;"_"&amp;L1079,[1]挑战模式!$A:$AS,1,FALSE)),"",IF(VLOOKUP(J1079&amp;"_"&amp;K1079&amp;"_"&amp;L1079,[1]挑战模式!$A:$AS,14+M1079,FALSE)="","","Monster_Season"&amp;J1079&amp;"_Challenge"&amp;K1079&amp;"_"&amp;L1079&amp;"_"&amp;M1079))</f>
        <v/>
      </c>
      <c r="C1079" t="str">
        <f t="shared" ca="1" si="51"/>
        <v/>
      </c>
      <c r="F1079" t="str">
        <f ca="1">IF(ISNA(VLOOKUP(J1079&amp;"_"&amp;K1079&amp;"_"&amp;L1079,[1]挑战模式!$A:$AS,14+M1079,FALSE)),"",IF(VLOOKUP(J1079&amp;"_"&amp;K1079&amp;"_"&amp;L1079,[1]挑战模式!$A:$AS,14+M1079,FALSE)="","",IF(VLOOKUP(VLOOKUP(J1079&amp;"_"&amp;K1079&amp;"_"&amp;L1079,[1]挑战模式!$A:$AS,14+M1079,FALSE),[1]怪物!$B:$L,11,FALSE)=0,"",VLOOKUP(VLOOKUP(J1079&amp;"_"&amp;K1079&amp;"_"&amp;L1079,[1]挑战模式!$A:$AS,14+M1079,FALSE),[1]怪物!$B:$L,11,FALSE))))</f>
        <v/>
      </c>
      <c r="G1079" t="str">
        <f t="shared" ca="1" si="52"/>
        <v/>
      </c>
      <c r="H1079" t="str">
        <f t="shared" ca="1" si="53"/>
        <v/>
      </c>
      <c r="I1079" t="str">
        <f ca="1">IF(B1079="","",IF(RIGHT(VLOOKUP(J1079&amp;"_"&amp;K1079&amp;"_"&amp;L1079,[1]挑战模式!$A:$AS,14+M1079,FALSE),1)="3","EffectCreate_BossEffect;EffectCreate_MonsterShow","EffectCreate_MonsterShow"))</f>
        <v/>
      </c>
      <c r="J1079" s="2">
        <v>1</v>
      </c>
      <c r="K1079" s="2">
        <v>3</v>
      </c>
      <c r="L1079" s="2">
        <v>3</v>
      </c>
      <c r="M1079" s="2">
        <v>6</v>
      </c>
    </row>
    <row r="1080" spans="2:13" x14ac:dyDescent="0.2">
      <c r="B1080" t="str">
        <f ca="1">IF(ISNA(VLOOKUP(J1080&amp;"_"&amp;K1080&amp;"_"&amp;L1080,[1]挑战模式!$A:$AS,1,FALSE)),"",IF(VLOOKUP(J1080&amp;"_"&amp;K1080&amp;"_"&amp;L1080,[1]挑战模式!$A:$AS,14+M1080,FALSE)="","","Monster_Season"&amp;J1080&amp;"_Challenge"&amp;K1080&amp;"_"&amp;L1080&amp;"_"&amp;M1080))</f>
        <v>Monster_Season1_Challenge3_4_1</v>
      </c>
      <c r="C1080" t="str">
        <f t="shared" ca="1" si="51"/>
        <v>None</v>
      </c>
      <c r="F1080" t="str">
        <f ca="1">IF(ISNA(VLOOKUP(J1080&amp;"_"&amp;K1080&amp;"_"&amp;L1080,[1]挑战模式!$A:$AS,14+M1080,FALSE)),"",IF(VLOOKUP(J1080&amp;"_"&amp;K1080&amp;"_"&amp;L1080,[1]挑战模式!$A:$AS,14+M1080,FALSE)="","",IF(VLOOKUP(VLOOKUP(J1080&amp;"_"&amp;K1080&amp;"_"&amp;L1080,[1]挑战模式!$A:$AS,14+M1080,FALSE),[1]怪物!$B:$L,11,FALSE)=0,"",VLOOKUP(VLOOKUP(J1080&amp;"_"&amp;K1080&amp;"_"&amp;L1080,[1]挑战模式!$A:$AS,14+M1080,FALSE),[1]怪物!$B:$L,11,FALSE))))</f>
        <v/>
      </c>
      <c r="G1080" t="str">
        <f t="shared" ca="1" si="52"/>
        <v>Unit_Monster_Season1_Challenge3_4_1</v>
      </c>
      <c r="H1080" t="str">
        <f t="shared" ca="1" si="53"/>
        <v>TowerDefense_Monster1</v>
      </c>
      <c r="I1080" t="str">
        <f ca="1">IF(B1080="","",IF(RIGHT(VLOOKUP(J1080&amp;"_"&amp;K1080&amp;"_"&amp;L1080,[1]挑战模式!$A:$AS,14+M1080,FALSE),1)="3","EffectCreate_BossEffect;EffectCreate_MonsterShow","EffectCreate_MonsterShow"))</f>
        <v>EffectCreate_MonsterShow</v>
      </c>
      <c r="J1080" s="2">
        <v>1</v>
      </c>
      <c r="K1080" s="2">
        <v>3</v>
      </c>
      <c r="L1080" s="2">
        <v>4</v>
      </c>
      <c r="M1080" s="2">
        <v>1</v>
      </c>
    </row>
    <row r="1081" spans="2:13" x14ac:dyDescent="0.2">
      <c r="B1081" t="str">
        <f ca="1">IF(ISNA(VLOOKUP(J1081&amp;"_"&amp;K1081&amp;"_"&amp;L1081,[1]挑战模式!$A:$AS,1,FALSE)),"",IF(VLOOKUP(J1081&amp;"_"&amp;K1081&amp;"_"&amp;L1081,[1]挑战模式!$A:$AS,14+M1081,FALSE)="","","Monster_Season"&amp;J1081&amp;"_Challenge"&amp;K1081&amp;"_"&amp;L1081&amp;"_"&amp;M1081))</f>
        <v>Monster_Season1_Challenge3_4_2</v>
      </c>
      <c r="C1081" t="str">
        <f t="shared" ca="1" si="51"/>
        <v>None</v>
      </c>
      <c r="F1081" t="str">
        <f ca="1">IF(ISNA(VLOOKUP(J1081&amp;"_"&amp;K1081&amp;"_"&amp;L1081,[1]挑战模式!$A:$AS,14+M1081,FALSE)),"",IF(VLOOKUP(J1081&amp;"_"&amp;K1081&amp;"_"&amp;L1081,[1]挑战模式!$A:$AS,14+M1081,FALSE)="","",IF(VLOOKUP(VLOOKUP(J1081&amp;"_"&amp;K1081&amp;"_"&amp;L1081,[1]挑战模式!$A:$AS,14+M1081,FALSE),[1]怪物!$B:$L,11,FALSE)=0,"",VLOOKUP(VLOOKUP(J1081&amp;"_"&amp;K1081&amp;"_"&amp;L1081,[1]挑战模式!$A:$AS,14+M1081,FALSE),[1]怪物!$B:$L,11,FALSE))))</f>
        <v/>
      </c>
      <c r="G1081" t="str">
        <f t="shared" ca="1" si="52"/>
        <v>Unit_Monster_Season1_Challenge3_4_2</v>
      </c>
      <c r="H1081" t="str">
        <f t="shared" ca="1" si="53"/>
        <v>TowerDefense_Monster1</v>
      </c>
      <c r="I1081" t="str">
        <f ca="1">IF(B1081="","",IF(RIGHT(VLOOKUP(J1081&amp;"_"&amp;K1081&amp;"_"&amp;L1081,[1]挑战模式!$A:$AS,14+M1081,FALSE),1)="3","EffectCreate_BossEffect;EffectCreate_MonsterShow","EffectCreate_MonsterShow"))</f>
        <v>EffectCreate_MonsterShow</v>
      </c>
      <c r="J1081" s="2">
        <v>1</v>
      </c>
      <c r="K1081" s="2">
        <v>3</v>
      </c>
      <c r="L1081" s="2">
        <v>4</v>
      </c>
      <c r="M1081" s="2">
        <v>2</v>
      </c>
    </row>
    <row r="1082" spans="2:13" x14ac:dyDescent="0.2">
      <c r="B1082" t="str">
        <f ca="1">IF(ISNA(VLOOKUP(J1082&amp;"_"&amp;K1082&amp;"_"&amp;L1082,[1]挑战模式!$A:$AS,1,FALSE)),"",IF(VLOOKUP(J1082&amp;"_"&amp;K1082&amp;"_"&amp;L1082,[1]挑战模式!$A:$AS,14+M1082,FALSE)="","","Monster_Season"&amp;J1082&amp;"_Challenge"&amp;K1082&amp;"_"&amp;L1082&amp;"_"&amp;M1082))</f>
        <v>Monster_Season1_Challenge3_4_3</v>
      </c>
      <c r="C1082" t="str">
        <f t="shared" ca="1" si="51"/>
        <v>None</v>
      </c>
      <c r="F1082" t="str">
        <f ca="1">IF(ISNA(VLOOKUP(J1082&amp;"_"&amp;K1082&amp;"_"&amp;L1082,[1]挑战模式!$A:$AS,14+M1082,FALSE)),"",IF(VLOOKUP(J1082&amp;"_"&amp;K1082&amp;"_"&amp;L1082,[1]挑战模式!$A:$AS,14+M1082,FALSE)="","",IF(VLOOKUP(VLOOKUP(J1082&amp;"_"&amp;K1082&amp;"_"&amp;L1082,[1]挑战模式!$A:$AS,14+M1082,FALSE),[1]怪物!$B:$L,11,FALSE)=0,"",VLOOKUP(VLOOKUP(J1082&amp;"_"&amp;K1082&amp;"_"&amp;L1082,[1]挑战模式!$A:$AS,14+M1082,FALSE),[1]怪物!$B:$L,11,FALSE))))</f>
        <v/>
      </c>
      <c r="G1082" t="str">
        <f t="shared" ca="1" si="52"/>
        <v>Unit_Monster_Season1_Challenge3_4_3</v>
      </c>
      <c r="H1082" t="str">
        <f t="shared" ca="1" si="53"/>
        <v>TowerDefense_Monster1</v>
      </c>
      <c r="I1082" t="str">
        <f ca="1">IF(B1082="","",IF(RIGHT(VLOOKUP(J1082&amp;"_"&amp;K1082&amp;"_"&amp;L1082,[1]挑战模式!$A:$AS,14+M1082,FALSE),1)="3","EffectCreate_BossEffect;EffectCreate_MonsterShow","EffectCreate_MonsterShow"))</f>
        <v>EffectCreate_MonsterShow</v>
      </c>
      <c r="J1082" s="2">
        <v>1</v>
      </c>
      <c r="K1082" s="2">
        <v>3</v>
      </c>
      <c r="L1082" s="2">
        <v>4</v>
      </c>
      <c r="M1082" s="2">
        <v>3</v>
      </c>
    </row>
    <row r="1083" spans="2:13" x14ac:dyDescent="0.2">
      <c r="B1083" t="str">
        <f ca="1">IF(ISNA(VLOOKUP(J1083&amp;"_"&amp;K1083&amp;"_"&amp;L1083,[1]挑战模式!$A:$AS,1,FALSE)),"",IF(VLOOKUP(J1083&amp;"_"&amp;K1083&amp;"_"&amp;L1083,[1]挑战模式!$A:$AS,14+M1083,FALSE)="","","Monster_Season"&amp;J1083&amp;"_Challenge"&amp;K1083&amp;"_"&amp;L1083&amp;"_"&amp;M1083))</f>
        <v/>
      </c>
      <c r="C1083" t="str">
        <f t="shared" ca="1" si="51"/>
        <v/>
      </c>
      <c r="F1083" t="str">
        <f ca="1">IF(ISNA(VLOOKUP(J1083&amp;"_"&amp;K1083&amp;"_"&amp;L1083,[1]挑战模式!$A:$AS,14+M1083,FALSE)),"",IF(VLOOKUP(J1083&amp;"_"&amp;K1083&amp;"_"&amp;L1083,[1]挑战模式!$A:$AS,14+M1083,FALSE)="","",IF(VLOOKUP(VLOOKUP(J1083&amp;"_"&amp;K1083&amp;"_"&amp;L1083,[1]挑战模式!$A:$AS,14+M1083,FALSE),[1]怪物!$B:$L,11,FALSE)=0,"",VLOOKUP(VLOOKUP(J1083&amp;"_"&amp;K1083&amp;"_"&amp;L1083,[1]挑战模式!$A:$AS,14+M1083,FALSE),[1]怪物!$B:$L,11,FALSE))))</f>
        <v/>
      </c>
      <c r="G1083" t="str">
        <f t="shared" ca="1" si="52"/>
        <v/>
      </c>
      <c r="H1083" t="str">
        <f t="shared" ca="1" si="53"/>
        <v/>
      </c>
      <c r="I1083" t="str">
        <f ca="1">IF(B1083="","",IF(RIGHT(VLOOKUP(J1083&amp;"_"&amp;K1083&amp;"_"&amp;L1083,[1]挑战模式!$A:$AS,14+M1083,FALSE),1)="3","EffectCreate_BossEffect;EffectCreate_MonsterShow","EffectCreate_MonsterShow"))</f>
        <v/>
      </c>
      <c r="J1083" s="2">
        <v>1</v>
      </c>
      <c r="K1083" s="2">
        <v>3</v>
      </c>
      <c r="L1083" s="2">
        <v>4</v>
      </c>
      <c r="M1083" s="2">
        <v>4</v>
      </c>
    </row>
    <row r="1084" spans="2:13" x14ac:dyDescent="0.2">
      <c r="B1084" t="str">
        <f ca="1">IF(ISNA(VLOOKUP(J1084&amp;"_"&amp;K1084&amp;"_"&amp;L1084,[1]挑战模式!$A:$AS,1,FALSE)),"",IF(VLOOKUP(J1084&amp;"_"&amp;K1084&amp;"_"&amp;L1084,[1]挑战模式!$A:$AS,14+M1084,FALSE)="","","Monster_Season"&amp;J1084&amp;"_Challenge"&amp;K1084&amp;"_"&amp;L1084&amp;"_"&amp;M1084))</f>
        <v/>
      </c>
      <c r="C1084" t="str">
        <f t="shared" ca="1" si="51"/>
        <v/>
      </c>
      <c r="F1084" t="str">
        <f ca="1">IF(ISNA(VLOOKUP(J1084&amp;"_"&amp;K1084&amp;"_"&amp;L1084,[1]挑战模式!$A:$AS,14+M1084,FALSE)),"",IF(VLOOKUP(J1084&amp;"_"&amp;K1084&amp;"_"&amp;L1084,[1]挑战模式!$A:$AS,14+M1084,FALSE)="","",IF(VLOOKUP(VLOOKUP(J1084&amp;"_"&amp;K1084&amp;"_"&amp;L1084,[1]挑战模式!$A:$AS,14+M1084,FALSE),[1]怪物!$B:$L,11,FALSE)=0,"",VLOOKUP(VLOOKUP(J1084&amp;"_"&amp;K1084&amp;"_"&amp;L1084,[1]挑战模式!$A:$AS,14+M1084,FALSE),[1]怪物!$B:$L,11,FALSE))))</f>
        <v/>
      </c>
      <c r="G1084" t="str">
        <f t="shared" ca="1" si="52"/>
        <v/>
      </c>
      <c r="H1084" t="str">
        <f t="shared" ca="1" si="53"/>
        <v/>
      </c>
      <c r="I1084" t="str">
        <f ca="1">IF(B1084="","",IF(RIGHT(VLOOKUP(J1084&amp;"_"&amp;K1084&amp;"_"&amp;L1084,[1]挑战模式!$A:$AS,14+M1084,FALSE),1)="3","EffectCreate_BossEffect;EffectCreate_MonsterShow","EffectCreate_MonsterShow"))</f>
        <v/>
      </c>
      <c r="J1084" s="2">
        <v>1</v>
      </c>
      <c r="K1084" s="2">
        <v>3</v>
      </c>
      <c r="L1084" s="2">
        <v>4</v>
      </c>
      <c r="M1084" s="2">
        <v>5</v>
      </c>
    </row>
    <row r="1085" spans="2:13" x14ac:dyDescent="0.2">
      <c r="B1085" t="str">
        <f ca="1">IF(ISNA(VLOOKUP(J1085&amp;"_"&amp;K1085&amp;"_"&amp;L1085,[1]挑战模式!$A:$AS,1,FALSE)),"",IF(VLOOKUP(J1085&amp;"_"&amp;K1085&amp;"_"&amp;L1085,[1]挑战模式!$A:$AS,14+M1085,FALSE)="","","Monster_Season"&amp;J1085&amp;"_Challenge"&amp;K1085&amp;"_"&amp;L1085&amp;"_"&amp;M1085))</f>
        <v/>
      </c>
      <c r="C1085" t="str">
        <f t="shared" ca="1" si="51"/>
        <v/>
      </c>
      <c r="F1085" t="str">
        <f ca="1">IF(ISNA(VLOOKUP(J1085&amp;"_"&amp;K1085&amp;"_"&amp;L1085,[1]挑战模式!$A:$AS,14+M1085,FALSE)),"",IF(VLOOKUP(J1085&amp;"_"&amp;K1085&amp;"_"&amp;L1085,[1]挑战模式!$A:$AS,14+M1085,FALSE)="","",IF(VLOOKUP(VLOOKUP(J1085&amp;"_"&amp;K1085&amp;"_"&amp;L1085,[1]挑战模式!$A:$AS,14+M1085,FALSE),[1]怪物!$B:$L,11,FALSE)=0,"",VLOOKUP(VLOOKUP(J1085&amp;"_"&amp;K1085&amp;"_"&amp;L1085,[1]挑战模式!$A:$AS,14+M1085,FALSE),[1]怪物!$B:$L,11,FALSE))))</f>
        <v/>
      </c>
      <c r="G1085" t="str">
        <f t="shared" ca="1" si="52"/>
        <v/>
      </c>
      <c r="H1085" t="str">
        <f t="shared" ca="1" si="53"/>
        <v/>
      </c>
      <c r="I1085" t="str">
        <f ca="1">IF(B1085="","",IF(RIGHT(VLOOKUP(J1085&amp;"_"&amp;K1085&amp;"_"&amp;L1085,[1]挑战模式!$A:$AS,14+M1085,FALSE),1)="3","EffectCreate_BossEffect;EffectCreate_MonsterShow","EffectCreate_MonsterShow"))</f>
        <v/>
      </c>
      <c r="J1085" s="2">
        <v>1</v>
      </c>
      <c r="K1085" s="2">
        <v>3</v>
      </c>
      <c r="L1085" s="2">
        <v>4</v>
      </c>
      <c r="M1085" s="2">
        <v>6</v>
      </c>
    </row>
    <row r="1086" spans="2:13" x14ac:dyDescent="0.2">
      <c r="B1086" t="str">
        <f ca="1">IF(ISNA(VLOOKUP(J1086&amp;"_"&amp;K1086&amp;"_"&amp;L1086,[1]挑战模式!$A:$AS,1,FALSE)),"",IF(VLOOKUP(J1086&amp;"_"&amp;K1086&amp;"_"&amp;L1086,[1]挑战模式!$A:$AS,14+M1086,FALSE)="","","Monster_Season"&amp;J1086&amp;"_Challenge"&amp;K1086&amp;"_"&amp;L1086&amp;"_"&amp;M1086))</f>
        <v>Monster_Season1_Challenge3_5_1</v>
      </c>
      <c r="C1086" t="str">
        <f t="shared" ca="1" si="51"/>
        <v>None</v>
      </c>
      <c r="F1086" t="str">
        <f ca="1">IF(ISNA(VLOOKUP(J1086&amp;"_"&amp;K1086&amp;"_"&amp;L1086,[1]挑战模式!$A:$AS,14+M1086,FALSE)),"",IF(VLOOKUP(J1086&amp;"_"&amp;K1086&amp;"_"&amp;L1086,[1]挑战模式!$A:$AS,14+M1086,FALSE)="","",IF(VLOOKUP(VLOOKUP(J1086&amp;"_"&amp;K1086&amp;"_"&amp;L1086,[1]挑战模式!$A:$AS,14+M1086,FALSE),[1]怪物!$B:$L,11,FALSE)=0,"",VLOOKUP(VLOOKUP(J1086&amp;"_"&amp;K1086&amp;"_"&amp;L1086,[1]挑战模式!$A:$AS,14+M1086,FALSE),[1]怪物!$B:$L,11,FALSE))))</f>
        <v/>
      </c>
      <c r="G1086" t="str">
        <f t="shared" ca="1" si="52"/>
        <v>Unit_Monster_Season1_Challenge3_5_1</v>
      </c>
      <c r="H1086" t="str">
        <f t="shared" ca="1" si="53"/>
        <v>TowerDefense_Monster1</v>
      </c>
      <c r="I1086" t="str">
        <f ca="1">IF(B1086="","",IF(RIGHT(VLOOKUP(J1086&amp;"_"&amp;K1086&amp;"_"&amp;L1086,[1]挑战模式!$A:$AS,14+M1086,FALSE),1)="3","EffectCreate_BossEffect;EffectCreate_MonsterShow","EffectCreate_MonsterShow"))</f>
        <v>EffectCreate_MonsterShow</v>
      </c>
      <c r="J1086" s="2">
        <v>1</v>
      </c>
      <c r="K1086" s="2">
        <v>3</v>
      </c>
      <c r="L1086" s="2">
        <v>5</v>
      </c>
      <c r="M1086" s="2">
        <v>1</v>
      </c>
    </row>
    <row r="1087" spans="2:13" x14ac:dyDescent="0.2">
      <c r="B1087" t="str">
        <f ca="1">IF(ISNA(VLOOKUP(J1087&amp;"_"&amp;K1087&amp;"_"&amp;L1087,[1]挑战模式!$A:$AS,1,FALSE)),"",IF(VLOOKUP(J1087&amp;"_"&amp;K1087&amp;"_"&amp;L1087,[1]挑战模式!$A:$AS,14+M1087,FALSE)="","","Monster_Season"&amp;J1087&amp;"_Challenge"&amp;K1087&amp;"_"&amp;L1087&amp;"_"&amp;M1087))</f>
        <v>Monster_Season1_Challenge3_5_2</v>
      </c>
      <c r="C1087" t="str">
        <f t="shared" ca="1" si="51"/>
        <v>None</v>
      </c>
      <c r="F1087" t="str">
        <f ca="1">IF(ISNA(VLOOKUP(J1087&amp;"_"&amp;K1087&amp;"_"&amp;L1087,[1]挑战模式!$A:$AS,14+M1087,FALSE)),"",IF(VLOOKUP(J1087&amp;"_"&amp;K1087&amp;"_"&amp;L1087,[1]挑战模式!$A:$AS,14+M1087,FALSE)="","",IF(VLOOKUP(VLOOKUP(J1087&amp;"_"&amp;K1087&amp;"_"&amp;L1087,[1]挑战模式!$A:$AS,14+M1087,FALSE),[1]怪物!$B:$L,11,FALSE)=0,"",VLOOKUP(VLOOKUP(J1087&amp;"_"&amp;K1087&amp;"_"&amp;L1087,[1]挑战模式!$A:$AS,14+M1087,FALSE),[1]怪物!$B:$L,11,FALSE))))</f>
        <v/>
      </c>
      <c r="G1087" t="str">
        <f t="shared" ca="1" si="52"/>
        <v>Unit_Monster_Season1_Challenge3_5_2</v>
      </c>
      <c r="H1087" t="str">
        <f t="shared" ca="1" si="53"/>
        <v>TowerDefense_Monster1</v>
      </c>
      <c r="I1087" t="str">
        <f ca="1">IF(B1087="","",IF(RIGHT(VLOOKUP(J1087&amp;"_"&amp;K1087&amp;"_"&amp;L1087,[1]挑战模式!$A:$AS,14+M1087,FALSE),1)="3","EffectCreate_BossEffect;EffectCreate_MonsterShow","EffectCreate_MonsterShow"))</f>
        <v>EffectCreate_MonsterShow</v>
      </c>
      <c r="J1087" s="2">
        <v>1</v>
      </c>
      <c r="K1087" s="2">
        <v>3</v>
      </c>
      <c r="L1087" s="2">
        <v>5</v>
      </c>
      <c r="M1087" s="2">
        <v>2</v>
      </c>
    </row>
    <row r="1088" spans="2:13" x14ac:dyDescent="0.2">
      <c r="B1088" t="str">
        <f ca="1">IF(ISNA(VLOOKUP(J1088&amp;"_"&amp;K1088&amp;"_"&amp;L1088,[1]挑战模式!$A:$AS,1,FALSE)),"",IF(VLOOKUP(J1088&amp;"_"&amp;K1088&amp;"_"&amp;L1088,[1]挑战模式!$A:$AS,14+M1088,FALSE)="","","Monster_Season"&amp;J1088&amp;"_Challenge"&amp;K1088&amp;"_"&amp;L1088&amp;"_"&amp;M1088))</f>
        <v>Monster_Season1_Challenge3_5_3</v>
      </c>
      <c r="C1088" t="str">
        <f t="shared" ca="1" si="51"/>
        <v>None</v>
      </c>
      <c r="F1088" t="str">
        <f ca="1">IF(ISNA(VLOOKUP(J1088&amp;"_"&amp;K1088&amp;"_"&amp;L1088,[1]挑战模式!$A:$AS,14+M1088,FALSE)),"",IF(VLOOKUP(J1088&amp;"_"&amp;K1088&amp;"_"&amp;L1088,[1]挑战模式!$A:$AS,14+M1088,FALSE)="","",IF(VLOOKUP(VLOOKUP(J1088&amp;"_"&amp;K1088&amp;"_"&amp;L1088,[1]挑战模式!$A:$AS,14+M1088,FALSE),[1]怪物!$B:$L,11,FALSE)=0,"",VLOOKUP(VLOOKUP(J1088&amp;"_"&amp;K1088&amp;"_"&amp;L1088,[1]挑战模式!$A:$AS,14+M1088,FALSE),[1]怪物!$B:$L,11,FALSE))))</f>
        <v/>
      </c>
      <c r="G1088" t="str">
        <f t="shared" ca="1" si="52"/>
        <v>Unit_Monster_Season1_Challenge3_5_3</v>
      </c>
      <c r="H1088" t="str">
        <f t="shared" ca="1" si="53"/>
        <v>TowerDefense_Monster1</v>
      </c>
      <c r="I1088" t="str">
        <f ca="1">IF(B1088="","",IF(RIGHT(VLOOKUP(J1088&amp;"_"&amp;K1088&amp;"_"&amp;L1088,[1]挑战模式!$A:$AS,14+M1088,FALSE),1)="3","EffectCreate_BossEffect;EffectCreate_MonsterShow","EffectCreate_MonsterShow"))</f>
        <v>EffectCreate_MonsterShow</v>
      </c>
      <c r="J1088" s="2">
        <v>1</v>
      </c>
      <c r="K1088" s="2">
        <v>3</v>
      </c>
      <c r="L1088" s="2">
        <v>5</v>
      </c>
      <c r="M1088" s="2">
        <v>3</v>
      </c>
    </row>
    <row r="1089" spans="2:13" x14ac:dyDescent="0.2">
      <c r="B1089" t="str">
        <f ca="1">IF(ISNA(VLOOKUP(J1089&amp;"_"&amp;K1089&amp;"_"&amp;L1089,[1]挑战模式!$A:$AS,1,FALSE)),"",IF(VLOOKUP(J1089&amp;"_"&amp;K1089&amp;"_"&amp;L1089,[1]挑战模式!$A:$AS,14+M1089,FALSE)="","","Monster_Season"&amp;J1089&amp;"_Challenge"&amp;K1089&amp;"_"&amp;L1089&amp;"_"&amp;M1089))</f>
        <v/>
      </c>
      <c r="C1089" t="str">
        <f t="shared" ca="1" si="51"/>
        <v/>
      </c>
      <c r="F1089" t="str">
        <f ca="1">IF(ISNA(VLOOKUP(J1089&amp;"_"&amp;K1089&amp;"_"&amp;L1089,[1]挑战模式!$A:$AS,14+M1089,FALSE)),"",IF(VLOOKUP(J1089&amp;"_"&amp;K1089&amp;"_"&amp;L1089,[1]挑战模式!$A:$AS,14+M1089,FALSE)="","",IF(VLOOKUP(VLOOKUP(J1089&amp;"_"&amp;K1089&amp;"_"&amp;L1089,[1]挑战模式!$A:$AS,14+M1089,FALSE),[1]怪物!$B:$L,11,FALSE)=0,"",VLOOKUP(VLOOKUP(J1089&amp;"_"&amp;K1089&amp;"_"&amp;L1089,[1]挑战模式!$A:$AS,14+M1089,FALSE),[1]怪物!$B:$L,11,FALSE))))</f>
        <v/>
      </c>
      <c r="G1089" t="str">
        <f t="shared" ca="1" si="52"/>
        <v/>
      </c>
      <c r="H1089" t="str">
        <f t="shared" ca="1" si="53"/>
        <v/>
      </c>
      <c r="I1089" t="str">
        <f ca="1">IF(B1089="","",IF(RIGHT(VLOOKUP(J1089&amp;"_"&amp;K1089&amp;"_"&amp;L1089,[1]挑战模式!$A:$AS,14+M1089,FALSE),1)="3","EffectCreate_BossEffect;EffectCreate_MonsterShow","EffectCreate_MonsterShow"))</f>
        <v/>
      </c>
      <c r="J1089" s="2">
        <v>1</v>
      </c>
      <c r="K1089" s="2">
        <v>3</v>
      </c>
      <c r="L1089" s="2">
        <v>5</v>
      </c>
      <c r="M1089" s="2">
        <v>4</v>
      </c>
    </row>
    <row r="1090" spans="2:13" x14ac:dyDescent="0.2">
      <c r="B1090" t="str">
        <f ca="1">IF(ISNA(VLOOKUP(J1090&amp;"_"&amp;K1090&amp;"_"&amp;L1090,[1]挑战模式!$A:$AS,1,FALSE)),"",IF(VLOOKUP(J1090&amp;"_"&amp;K1090&amp;"_"&amp;L1090,[1]挑战模式!$A:$AS,14+M1090,FALSE)="","","Monster_Season"&amp;J1090&amp;"_Challenge"&amp;K1090&amp;"_"&amp;L1090&amp;"_"&amp;M1090))</f>
        <v/>
      </c>
      <c r="C1090" t="str">
        <f t="shared" ca="1" si="51"/>
        <v/>
      </c>
      <c r="F1090" t="str">
        <f ca="1">IF(ISNA(VLOOKUP(J1090&amp;"_"&amp;K1090&amp;"_"&amp;L1090,[1]挑战模式!$A:$AS,14+M1090,FALSE)),"",IF(VLOOKUP(J1090&amp;"_"&amp;K1090&amp;"_"&amp;L1090,[1]挑战模式!$A:$AS,14+M1090,FALSE)="","",IF(VLOOKUP(VLOOKUP(J1090&amp;"_"&amp;K1090&amp;"_"&amp;L1090,[1]挑战模式!$A:$AS,14+M1090,FALSE),[1]怪物!$B:$L,11,FALSE)=0,"",VLOOKUP(VLOOKUP(J1090&amp;"_"&amp;K1090&amp;"_"&amp;L1090,[1]挑战模式!$A:$AS,14+M1090,FALSE),[1]怪物!$B:$L,11,FALSE))))</f>
        <v/>
      </c>
      <c r="G1090" t="str">
        <f t="shared" ca="1" si="52"/>
        <v/>
      </c>
      <c r="H1090" t="str">
        <f t="shared" ca="1" si="53"/>
        <v/>
      </c>
      <c r="I1090" t="str">
        <f ca="1">IF(B1090="","",IF(RIGHT(VLOOKUP(J1090&amp;"_"&amp;K1090&amp;"_"&amp;L1090,[1]挑战模式!$A:$AS,14+M1090,FALSE),1)="3","EffectCreate_BossEffect;EffectCreate_MonsterShow","EffectCreate_MonsterShow"))</f>
        <v/>
      </c>
      <c r="J1090" s="2">
        <v>1</v>
      </c>
      <c r="K1090" s="2">
        <v>3</v>
      </c>
      <c r="L1090" s="2">
        <v>5</v>
      </c>
      <c r="M1090" s="2">
        <v>5</v>
      </c>
    </row>
    <row r="1091" spans="2:13" x14ac:dyDescent="0.2">
      <c r="B1091" t="str">
        <f ca="1">IF(ISNA(VLOOKUP(J1091&amp;"_"&amp;K1091&amp;"_"&amp;L1091,[1]挑战模式!$A:$AS,1,FALSE)),"",IF(VLOOKUP(J1091&amp;"_"&amp;K1091&amp;"_"&amp;L1091,[1]挑战模式!$A:$AS,14+M1091,FALSE)="","","Monster_Season"&amp;J1091&amp;"_Challenge"&amp;K1091&amp;"_"&amp;L1091&amp;"_"&amp;M1091))</f>
        <v/>
      </c>
      <c r="C1091" t="str">
        <f t="shared" ca="1" si="51"/>
        <v/>
      </c>
      <c r="F1091" t="str">
        <f ca="1">IF(ISNA(VLOOKUP(J1091&amp;"_"&amp;K1091&amp;"_"&amp;L1091,[1]挑战模式!$A:$AS,14+M1091,FALSE)),"",IF(VLOOKUP(J1091&amp;"_"&amp;K1091&amp;"_"&amp;L1091,[1]挑战模式!$A:$AS,14+M1091,FALSE)="","",IF(VLOOKUP(VLOOKUP(J1091&amp;"_"&amp;K1091&amp;"_"&amp;L1091,[1]挑战模式!$A:$AS,14+M1091,FALSE),[1]怪物!$B:$L,11,FALSE)=0,"",VLOOKUP(VLOOKUP(J1091&amp;"_"&amp;K1091&amp;"_"&amp;L1091,[1]挑战模式!$A:$AS,14+M1091,FALSE),[1]怪物!$B:$L,11,FALSE))))</f>
        <v/>
      </c>
      <c r="G1091" t="str">
        <f t="shared" ca="1" si="52"/>
        <v/>
      </c>
      <c r="H1091" t="str">
        <f t="shared" ca="1" si="53"/>
        <v/>
      </c>
      <c r="I1091" t="str">
        <f ca="1">IF(B1091="","",IF(RIGHT(VLOOKUP(J1091&amp;"_"&amp;K1091&amp;"_"&amp;L1091,[1]挑战模式!$A:$AS,14+M1091,FALSE),1)="3","EffectCreate_BossEffect;EffectCreate_MonsterShow","EffectCreate_MonsterShow"))</f>
        <v/>
      </c>
      <c r="J1091" s="2">
        <v>1</v>
      </c>
      <c r="K1091" s="2">
        <v>3</v>
      </c>
      <c r="L1091" s="2">
        <v>5</v>
      </c>
      <c r="M1091" s="2">
        <v>6</v>
      </c>
    </row>
    <row r="1092" spans="2:13" x14ac:dyDescent="0.2">
      <c r="B1092" t="str">
        <f ca="1">IF(ISNA(VLOOKUP(J1092&amp;"_"&amp;K1092&amp;"_"&amp;L1092,[1]挑战模式!$A:$AS,1,FALSE)),"",IF(VLOOKUP(J1092&amp;"_"&amp;K1092&amp;"_"&amp;L1092,[1]挑战模式!$A:$AS,14+M1092,FALSE)="","","Monster_Season"&amp;J1092&amp;"_Challenge"&amp;K1092&amp;"_"&amp;L1092&amp;"_"&amp;M1092))</f>
        <v>Monster_Season1_Challenge3_6_1</v>
      </c>
      <c r="C1092" t="str">
        <f t="shared" ca="1" si="51"/>
        <v>None</v>
      </c>
      <c r="F1092" t="str">
        <f ca="1">IF(ISNA(VLOOKUP(J1092&amp;"_"&amp;K1092&amp;"_"&amp;L1092,[1]挑战模式!$A:$AS,14+M1092,FALSE)),"",IF(VLOOKUP(J1092&amp;"_"&amp;K1092&amp;"_"&amp;L1092,[1]挑战模式!$A:$AS,14+M1092,FALSE)="","",IF(VLOOKUP(VLOOKUP(J1092&amp;"_"&amp;K1092&amp;"_"&amp;L1092,[1]挑战模式!$A:$AS,14+M1092,FALSE),[1]怪物!$B:$L,11,FALSE)=0,"",VLOOKUP(VLOOKUP(J1092&amp;"_"&amp;K1092&amp;"_"&amp;L1092,[1]挑战模式!$A:$AS,14+M1092,FALSE),[1]怪物!$B:$L,11,FALSE))))</f>
        <v/>
      </c>
      <c r="G1092" t="str">
        <f t="shared" ca="1" si="52"/>
        <v>Unit_Monster_Season1_Challenge3_6_1</v>
      </c>
      <c r="H1092" t="str">
        <f t="shared" ca="1" si="53"/>
        <v>TowerDefense_Monster1</v>
      </c>
      <c r="I1092" t="str">
        <f ca="1">IF(B1092="","",IF(RIGHT(VLOOKUP(J1092&amp;"_"&amp;K1092&amp;"_"&amp;L1092,[1]挑战模式!$A:$AS,14+M1092,FALSE),1)="3","EffectCreate_BossEffect;EffectCreate_MonsterShow","EffectCreate_MonsterShow"))</f>
        <v>EffectCreate_MonsterShow</v>
      </c>
      <c r="J1092" s="2">
        <v>1</v>
      </c>
      <c r="K1092" s="2">
        <v>3</v>
      </c>
      <c r="L1092" s="2">
        <v>6</v>
      </c>
      <c r="M1092" s="2">
        <v>1</v>
      </c>
    </row>
    <row r="1093" spans="2:13" x14ac:dyDescent="0.2">
      <c r="B1093" t="str">
        <f ca="1">IF(ISNA(VLOOKUP(J1093&amp;"_"&amp;K1093&amp;"_"&amp;L1093,[1]挑战模式!$A:$AS,1,FALSE)),"",IF(VLOOKUP(J1093&amp;"_"&amp;K1093&amp;"_"&amp;L1093,[1]挑战模式!$A:$AS,14+M1093,FALSE)="","","Monster_Season"&amp;J1093&amp;"_Challenge"&amp;K1093&amp;"_"&amp;L1093&amp;"_"&amp;M1093))</f>
        <v>Monster_Season1_Challenge3_6_2</v>
      </c>
      <c r="C1093" t="str">
        <f t="shared" ca="1" si="51"/>
        <v>None</v>
      </c>
      <c r="F1093" t="str">
        <f ca="1">IF(ISNA(VLOOKUP(J1093&amp;"_"&amp;K1093&amp;"_"&amp;L1093,[1]挑战模式!$A:$AS,14+M1093,FALSE)),"",IF(VLOOKUP(J1093&amp;"_"&amp;K1093&amp;"_"&amp;L1093,[1]挑战模式!$A:$AS,14+M1093,FALSE)="","",IF(VLOOKUP(VLOOKUP(J1093&amp;"_"&amp;K1093&amp;"_"&amp;L1093,[1]挑战模式!$A:$AS,14+M1093,FALSE),[1]怪物!$B:$L,11,FALSE)=0,"",VLOOKUP(VLOOKUP(J1093&amp;"_"&amp;K1093&amp;"_"&amp;L1093,[1]挑战模式!$A:$AS,14+M1093,FALSE),[1]怪物!$B:$L,11,FALSE))))</f>
        <v/>
      </c>
      <c r="G1093" t="str">
        <f t="shared" ca="1" si="52"/>
        <v>Unit_Monster_Season1_Challenge3_6_2</v>
      </c>
      <c r="H1093" t="str">
        <f t="shared" ca="1" si="53"/>
        <v>TowerDefense_Monster1</v>
      </c>
      <c r="I1093" t="str">
        <f ca="1">IF(B1093="","",IF(RIGHT(VLOOKUP(J1093&amp;"_"&amp;K1093&amp;"_"&amp;L1093,[1]挑战模式!$A:$AS,14+M1093,FALSE),1)="3","EffectCreate_BossEffect;EffectCreate_MonsterShow","EffectCreate_MonsterShow"))</f>
        <v>EffectCreate_MonsterShow</v>
      </c>
      <c r="J1093" s="2">
        <v>1</v>
      </c>
      <c r="K1093" s="2">
        <v>3</v>
      </c>
      <c r="L1093" s="2">
        <v>6</v>
      </c>
      <c r="M1093" s="2">
        <v>2</v>
      </c>
    </row>
    <row r="1094" spans="2:13" x14ac:dyDescent="0.2">
      <c r="B1094" t="str">
        <f ca="1">IF(ISNA(VLOOKUP(J1094&amp;"_"&amp;K1094&amp;"_"&amp;L1094,[1]挑战模式!$A:$AS,1,FALSE)),"",IF(VLOOKUP(J1094&amp;"_"&amp;K1094&amp;"_"&amp;L1094,[1]挑战模式!$A:$AS,14+M1094,FALSE)="","","Monster_Season"&amp;J1094&amp;"_Challenge"&amp;K1094&amp;"_"&amp;L1094&amp;"_"&amp;M1094))</f>
        <v>Monster_Season1_Challenge3_6_3</v>
      </c>
      <c r="C1094" t="str">
        <f t="shared" ca="1" si="51"/>
        <v>None</v>
      </c>
      <c r="F1094" t="str">
        <f ca="1">IF(ISNA(VLOOKUP(J1094&amp;"_"&amp;K1094&amp;"_"&amp;L1094,[1]挑战模式!$A:$AS,14+M1094,FALSE)),"",IF(VLOOKUP(J1094&amp;"_"&amp;K1094&amp;"_"&amp;L1094,[1]挑战模式!$A:$AS,14+M1094,FALSE)="","",IF(VLOOKUP(VLOOKUP(J1094&amp;"_"&amp;K1094&amp;"_"&amp;L1094,[1]挑战模式!$A:$AS,14+M1094,FALSE),[1]怪物!$B:$L,11,FALSE)=0,"",VLOOKUP(VLOOKUP(J1094&amp;"_"&amp;K1094&amp;"_"&amp;L1094,[1]挑战模式!$A:$AS,14+M1094,FALSE),[1]怪物!$B:$L,11,FALSE))))</f>
        <v/>
      </c>
      <c r="G1094" t="str">
        <f t="shared" ca="1" si="52"/>
        <v>Unit_Monster_Season1_Challenge3_6_3</v>
      </c>
      <c r="H1094" t="str">
        <f t="shared" ca="1" si="53"/>
        <v>TowerDefense_Monster1</v>
      </c>
      <c r="I1094" t="str">
        <f ca="1">IF(B1094="","",IF(RIGHT(VLOOKUP(J1094&amp;"_"&amp;K1094&amp;"_"&amp;L1094,[1]挑战模式!$A:$AS,14+M1094,FALSE),1)="3","EffectCreate_BossEffect;EffectCreate_MonsterShow","EffectCreate_MonsterShow"))</f>
        <v>EffectCreate_MonsterShow</v>
      </c>
      <c r="J1094" s="2">
        <v>1</v>
      </c>
      <c r="K1094" s="2">
        <v>3</v>
      </c>
      <c r="L1094" s="2">
        <v>6</v>
      </c>
      <c r="M1094" s="2">
        <v>3</v>
      </c>
    </row>
    <row r="1095" spans="2:13" x14ac:dyDescent="0.2">
      <c r="B1095" t="str">
        <f ca="1">IF(ISNA(VLOOKUP(J1095&amp;"_"&amp;K1095&amp;"_"&amp;L1095,[1]挑战模式!$A:$AS,1,FALSE)),"",IF(VLOOKUP(J1095&amp;"_"&amp;K1095&amp;"_"&amp;L1095,[1]挑战模式!$A:$AS,14+M1095,FALSE)="","","Monster_Season"&amp;J1095&amp;"_Challenge"&amp;K1095&amp;"_"&amp;L1095&amp;"_"&amp;M1095))</f>
        <v>Monster_Season1_Challenge3_6_4</v>
      </c>
      <c r="C1095" t="str">
        <f t="shared" ca="1" si="51"/>
        <v>None</v>
      </c>
      <c r="F1095" t="str">
        <f ca="1">IF(ISNA(VLOOKUP(J1095&amp;"_"&amp;K1095&amp;"_"&amp;L1095,[1]挑战模式!$A:$AS,14+M1095,FALSE)),"",IF(VLOOKUP(J1095&amp;"_"&amp;K1095&amp;"_"&amp;L1095,[1]挑战模式!$A:$AS,14+M1095,FALSE)="","",IF(VLOOKUP(VLOOKUP(J1095&amp;"_"&amp;K1095&amp;"_"&amp;L1095,[1]挑战模式!$A:$AS,14+M1095,FALSE),[1]怪物!$B:$L,11,FALSE)=0,"",VLOOKUP(VLOOKUP(J1095&amp;"_"&amp;K1095&amp;"_"&amp;L1095,[1]挑战模式!$A:$AS,14+M1095,FALSE),[1]怪物!$B:$L,11,FALSE))))</f>
        <v/>
      </c>
      <c r="G1095" t="str">
        <f t="shared" ca="1" si="52"/>
        <v>Unit_Monster_Season1_Challenge3_6_4</v>
      </c>
      <c r="H1095" t="str">
        <f t="shared" ca="1" si="53"/>
        <v>TowerDefense_Monster1</v>
      </c>
      <c r="I1095" t="str">
        <f ca="1">IF(B1095="","",IF(RIGHT(VLOOKUP(J1095&amp;"_"&amp;K1095&amp;"_"&amp;L1095,[1]挑战模式!$A:$AS,14+M1095,FALSE),1)="3","EffectCreate_BossEffect;EffectCreate_MonsterShow","EffectCreate_MonsterShow"))</f>
        <v>EffectCreate_MonsterShow</v>
      </c>
      <c r="J1095" s="2">
        <v>1</v>
      </c>
      <c r="K1095" s="2">
        <v>3</v>
      </c>
      <c r="L1095" s="2">
        <v>6</v>
      </c>
      <c r="M1095" s="2">
        <v>4</v>
      </c>
    </row>
    <row r="1096" spans="2:13" x14ac:dyDescent="0.2">
      <c r="B1096" t="str">
        <f ca="1">IF(ISNA(VLOOKUP(J1096&amp;"_"&amp;K1096&amp;"_"&amp;L1096,[1]挑战模式!$A:$AS,1,FALSE)),"",IF(VLOOKUP(J1096&amp;"_"&amp;K1096&amp;"_"&amp;L1096,[1]挑战模式!$A:$AS,14+M1096,FALSE)="","","Monster_Season"&amp;J1096&amp;"_Challenge"&amp;K1096&amp;"_"&amp;L1096&amp;"_"&amp;M1096))</f>
        <v/>
      </c>
      <c r="C1096" t="str">
        <f t="shared" ca="1" si="51"/>
        <v/>
      </c>
      <c r="F1096" t="str">
        <f ca="1">IF(ISNA(VLOOKUP(J1096&amp;"_"&amp;K1096&amp;"_"&amp;L1096,[1]挑战模式!$A:$AS,14+M1096,FALSE)),"",IF(VLOOKUP(J1096&amp;"_"&amp;K1096&amp;"_"&amp;L1096,[1]挑战模式!$A:$AS,14+M1096,FALSE)="","",IF(VLOOKUP(VLOOKUP(J1096&amp;"_"&amp;K1096&amp;"_"&amp;L1096,[1]挑战模式!$A:$AS,14+M1096,FALSE),[1]怪物!$B:$L,11,FALSE)=0,"",VLOOKUP(VLOOKUP(J1096&amp;"_"&amp;K1096&amp;"_"&amp;L1096,[1]挑战模式!$A:$AS,14+M1096,FALSE),[1]怪物!$B:$L,11,FALSE))))</f>
        <v/>
      </c>
      <c r="G1096" t="str">
        <f t="shared" ca="1" si="52"/>
        <v/>
      </c>
      <c r="H1096" t="str">
        <f t="shared" ca="1" si="53"/>
        <v/>
      </c>
      <c r="I1096" t="str">
        <f ca="1">IF(B1096="","",IF(RIGHT(VLOOKUP(J1096&amp;"_"&amp;K1096&amp;"_"&amp;L1096,[1]挑战模式!$A:$AS,14+M1096,FALSE),1)="3","EffectCreate_BossEffect;EffectCreate_MonsterShow","EffectCreate_MonsterShow"))</f>
        <v/>
      </c>
      <c r="J1096" s="2">
        <v>1</v>
      </c>
      <c r="K1096" s="2">
        <v>3</v>
      </c>
      <c r="L1096" s="2">
        <v>6</v>
      </c>
      <c r="M1096" s="2">
        <v>5</v>
      </c>
    </row>
    <row r="1097" spans="2:13" x14ac:dyDescent="0.2">
      <c r="B1097" t="str">
        <f ca="1">IF(ISNA(VLOOKUP(J1097&amp;"_"&amp;K1097&amp;"_"&amp;L1097,[1]挑战模式!$A:$AS,1,FALSE)),"",IF(VLOOKUP(J1097&amp;"_"&amp;K1097&amp;"_"&amp;L1097,[1]挑战模式!$A:$AS,14+M1097,FALSE)="","","Monster_Season"&amp;J1097&amp;"_Challenge"&amp;K1097&amp;"_"&amp;L1097&amp;"_"&amp;M1097))</f>
        <v/>
      </c>
      <c r="C1097" t="str">
        <f t="shared" ca="1" si="51"/>
        <v/>
      </c>
      <c r="F1097" t="str">
        <f ca="1">IF(ISNA(VLOOKUP(J1097&amp;"_"&amp;K1097&amp;"_"&amp;L1097,[1]挑战模式!$A:$AS,14+M1097,FALSE)),"",IF(VLOOKUP(J1097&amp;"_"&amp;K1097&amp;"_"&amp;L1097,[1]挑战模式!$A:$AS,14+M1097,FALSE)="","",IF(VLOOKUP(VLOOKUP(J1097&amp;"_"&amp;K1097&amp;"_"&amp;L1097,[1]挑战模式!$A:$AS,14+M1097,FALSE),[1]怪物!$B:$L,11,FALSE)=0,"",VLOOKUP(VLOOKUP(J1097&amp;"_"&amp;K1097&amp;"_"&amp;L1097,[1]挑战模式!$A:$AS,14+M1097,FALSE),[1]怪物!$B:$L,11,FALSE))))</f>
        <v/>
      </c>
      <c r="G1097" t="str">
        <f t="shared" ca="1" si="52"/>
        <v/>
      </c>
      <c r="H1097" t="str">
        <f t="shared" ca="1" si="53"/>
        <v/>
      </c>
      <c r="I1097" t="str">
        <f ca="1">IF(B1097="","",IF(RIGHT(VLOOKUP(J1097&amp;"_"&amp;K1097&amp;"_"&amp;L1097,[1]挑战模式!$A:$AS,14+M1097,FALSE),1)="3","EffectCreate_BossEffect;EffectCreate_MonsterShow","EffectCreate_MonsterShow"))</f>
        <v/>
      </c>
      <c r="J1097" s="2">
        <v>1</v>
      </c>
      <c r="K1097" s="2">
        <v>3</v>
      </c>
      <c r="L1097" s="2">
        <v>6</v>
      </c>
      <c r="M1097" s="2">
        <v>6</v>
      </c>
    </row>
    <row r="1098" spans="2:13" x14ac:dyDescent="0.2">
      <c r="B1098" t="str">
        <f>IF(ISNA(VLOOKUP(J1098&amp;"_"&amp;K1098&amp;"_"&amp;L1098,[1]挑战模式!$A:$AS,1,FALSE)),"",IF(VLOOKUP(J1098&amp;"_"&amp;K1098&amp;"_"&amp;L1098,[1]挑战模式!$A:$AS,14+M1098,FALSE)="","","Monster_Season"&amp;J1098&amp;"_Challenge"&amp;K1098&amp;"_"&amp;L1098&amp;"_"&amp;M1098))</f>
        <v/>
      </c>
      <c r="C1098" t="str">
        <f t="shared" si="51"/>
        <v/>
      </c>
      <c r="F1098" t="str">
        <f>IF(ISNA(VLOOKUP(J1098&amp;"_"&amp;K1098&amp;"_"&amp;L1098,[1]挑战模式!$A:$AS,14+M1098,FALSE)),"",IF(VLOOKUP(J1098&amp;"_"&amp;K1098&amp;"_"&amp;L1098,[1]挑战模式!$A:$AS,14+M1098,FALSE)="","",IF(VLOOKUP(VLOOKUP(J1098&amp;"_"&amp;K1098&amp;"_"&amp;L1098,[1]挑战模式!$A:$AS,14+M1098,FALSE),[1]怪物!$B:$L,11,FALSE)=0,"",VLOOKUP(VLOOKUP(J1098&amp;"_"&amp;K1098&amp;"_"&amp;L1098,[1]挑战模式!$A:$AS,14+M1098,FALSE),[1]怪物!$B:$L,11,FALSE))))</f>
        <v/>
      </c>
      <c r="G1098" t="str">
        <f t="shared" si="52"/>
        <v/>
      </c>
      <c r="H1098" t="str">
        <f t="shared" si="53"/>
        <v/>
      </c>
      <c r="I1098" t="str">
        <f>IF(B1098="","",IF(RIGHT(VLOOKUP(J1098&amp;"_"&amp;K1098&amp;"_"&amp;L1098,[1]挑战模式!$A:$AS,14+M1098,FALSE),1)="3","EffectCreate_BossEffect;EffectCreate_MonsterShow","EffectCreate_MonsterShow"))</f>
        <v/>
      </c>
      <c r="J1098" s="2">
        <v>1</v>
      </c>
      <c r="K1098" s="2">
        <v>3</v>
      </c>
      <c r="L1098" s="2">
        <v>7</v>
      </c>
      <c r="M1098" s="2">
        <v>1</v>
      </c>
    </row>
    <row r="1099" spans="2:13" x14ac:dyDescent="0.2">
      <c r="B1099" t="str">
        <f>IF(ISNA(VLOOKUP(J1099&amp;"_"&amp;K1099&amp;"_"&amp;L1099,[1]挑战模式!$A:$AS,1,FALSE)),"",IF(VLOOKUP(J1099&amp;"_"&amp;K1099&amp;"_"&amp;L1099,[1]挑战模式!$A:$AS,14+M1099,FALSE)="","","Monster_Season"&amp;J1099&amp;"_Challenge"&amp;K1099&amp;"_"&amp;L1099&amp;"_"&amp;M1099))</f>
        <v/>
      </c>
      <c r="C1099" t="str">
        <f t="shared" si="51"/>
        <v/>
      </c>
      <c r="F1099" t="str">
        <f>IF(ISNA(VLOOKUP(J1099&amp;"_"&amp;K1099&amp;"_"&amp;L1099,[1]挑战模式!$A:$AS,14+M1099,FALSE)),"",IF(VLOOKUP(J1099&amp;"_"&amp;K1099&amp;"_"&amp;L1099,[1]挑战模式!$A:$AS,14+M1099,FALSE)="","",IF(VLOOKUP(VLOOKUP(J1099&amp;"_"&amp;K1099&amp;"_"&amp;L1099,[1]挑战模式!$A:$AS,14+M1099,FALSE),[1]怪物!$B:$L,11,FALSE)=0,"",VLOOKUP(VLOOKUP(J1099&amp;"_"&amp;K1099&amp;"_"&amp;L1099,[1]挑战模式!$A:$AS,14+M1099,FALSE),[1]怪物!$B:$L,11,FALSE))))</f>
        <v/>
      </c>
      <c r="G1099" t="str">
        <f t="shared" si="52"/>
        <v/>
      </c>
      <c r="H1099" t="str">
        <f t="shared" si="53"/>
        <v/>
      </c>
      <c r="I1099" t="str">
        <f>IF(B1099="","",IF(RIGHT(VLOOKUP(J1099&amp;"_"&amp;K1099&amp;"_"&amp;L1099,[1]挑战模式!$A:$AS,14+M1099,FALSE),1)="3","EffectCreate_BossEffect;EffectCreate_MonsterShow","EffectCreate_MonsterShow"))</f>
        <v/>
      </c>
      <c r="J1099" s="2">
        <v>1</v>
      </c>
      <c r="K1099" s="2">
        <v>3</v>
      </c>
      <c r="L1099" s="2">
        <v>7</v>
      </c>
      <c r="M1099" s="2">
        <v>2</v>
      </c>
    </row>
    <row r="1100" spans="2:13" x14ac:dyDescent="0.2">
      <c r="B1100" t="str">
        <f>IF(ISNA(VLOOKUP(J1100&amp;"_"&amp;K1100&amp;"_"&amp;L1100,[1]挑战模式!$A:$AS,1,FALSE)),"",IF(VLOOKUP(J1100&amp;"_"&amp;K1100&amp;"_"&amp;L1100,[1]挑战模式!$A:$AS,14+M1100,FALSE)="","","Monster_Season"&amp;J1100&amp;"_Challenge"&amp;K1100&amp;"_"&amp;L1100&amp;"_"&amp;M1100))</f>
        <v/>
      </c>
      <c r="C1100" t="str">
        <f t="shared" si="51"/>
        <v/>
      </c>
      <c r="F1100" t="str">
        <f>IF(ISNA(VLOOKUP(J1100&amp;"_"&amp;K1100&amp;"_"&amp;L1100,[1]挑战模式!$A:$AS,14+M1100,FALSE)),"",IF(VLOOKUP(J1100&amp;"_"&amp;K1100&amp;"_"&amp;L1100,[1]挑战模式!$A:$AS,14+M1100,FALSE)="","",IF(VLOOKUP(VLOOKUP(J1100&amp;"_"&amp;K1100&amp;"_"&amp;L1100,[1]挑战模式!$A:$AS,14+M1100,FALSE),[1]怪物!$B:$L,11,FALSE)=0,"",VLOOKUP(VLOOKUP(J1100&amp;"_"&amp;K1100&amp;"_"&amp;L1100,[1]挑战模式!$A:$AS,14+M1100,FALSE),[1]怪物!$B:$L,11,FALSE))))</f>
        <v/>
      </c>
      <c r="G1100" t="str">
        <f t="shared" si="52"/>
        <v/>
      </c>
      <c r="H1100" t="str">
        <f t="shared" si="53"/>
        <v/>
      </c>
      <c r="I1100" t="str">
        <f>IF(B1100="","",IF(RIGHT(VLOOKUP(J1100&amp;"_"&amp;K1100&amp;"_"&amp;L1100,[1]挑战模式!$A:$AS,14+M1100,FALSE),1)="3","EffectCreate_BossEffect;EffectCreate_MonsterShow","EffectCreate_MonsterShow"))</f>
        <v/>
      </c>
      <c r="J1100" s="2">
        <v>1</v>
      </c>
      <c r="K1100" s="2">
        <v>3</v>
      </c>
      <c r="L1100" s="2">
        <v>7</v>
      </c>
      <c r="M1100" s="2">
        <v>3</v>
      </c>
    </row>
    <row r="1101" spans="2:13" x14ac:dyDescent="0.2">
      <c r="B1101" t="str">
        <f>IF(ISNA(VLOOKUP(J1101&amp;"_"&amp;K1101&amp;"_"&amp;L1101,[1]挑战模式!$A:$AS,1,FALSE)),"",IF(VLOOKUP(J1101&amp;"_"&amp;K1101&amp;"_"&amp;L1101,[1]挑战模式!$A:$AS,14+M1101,FALSE)="","","Monster_Season"&amp;J1101&amp;"_Challenge"&amp;K1101&amp;"_"&amp;L1101&amp;"_"&amp;M1101))</f>
        <v/>
      </c>
      <c r="C1101" t="str">
        <f t="shared" si="51"/>
        <v/>
      </c>
      <c r="F1101" t="str">
        <f>IF(ISNA(VLOOKUP(J1101&amp;"_"&amp;K1101&amp;"_"&amp;L1101,[1]挑战模式!$A:$AS,14+M1101,FALSE)),"",IF(VLOOKUP(J1101&amp;"_"&amp;K1101&amp;"_"&amp;L1101,[1]挑战模式!$A:$AS,14+M1101,FALSE)="","",IF(VLOOKUP(VLOOKUP(J1101&amp;"_"&amp;K1101&amp;"_"&amp;L1101,[1]挑战模式!$A:$AS,14+M1101,FALSE),[1]怪物!$B:$L,11,FALSE)=0,"",VLOOKUP(VLOOKUP(J1101&amp;"_"&amp;K1101&amp;"_"&amp;L1101,[1]挑战模式!$A:$AS,14+M1101,FALSE),[1]怪物!$B:$L,11,FALSE))))</f>
        <v/>
      </c>
      <c r="G1101" t="str">
        <f t="shared" si="52"/>
        <v/>
      </c>
      <c r="H1101" t="str">
        <f t="shared" si="53"/>
        <v/>
      </c>
      <c r="I1101" t="str">
        <f>IF(B1101="","",IF(RIGHT(VLOOKUP(J1101&amp;"_"&amp;K1101&amp;"_"&amp;L1101,[1]挑战模式!$A:$AS,14+M1101,FALSE),1)="3","EffectCreate_BossEffect;EffectCreate_MonsterShow","EffectCreate_MonsterShow"))</f>
        <v/>
      </c>
      <c r="J1101" s="2">
        <v>1</v>
      </c>
      <c r="K1101" s="2">
        <v>3</v>
      </c>
      <c r="L1101" s="2">
        <v>7</v>
      </c>
      <c r="M1101" s="2">
        <v>4</v>
      </c>
    </row>
    <row r="1102" spans="2:13" x14ac:dyDescent="0.2">
      <c r="B1102" t="str">
        <f>IF(ISNA(VLOOKUP(J1102&amp;"_"&amp;K1102&amp;"_"&amp;L1102,[1]挑战模式!$A:$AS,1,FALSE)),"",IF(VLOOKUP(J1102&amp;"_"&amp;K1102&amp;"_"&amp;L1102,[1]挑战模式!$A:$AS,14+M1102,FALSE)="","","Monster_Season"&amp;J1102&amp;"_Challenge"&amp;K1102&amp;"_"&amp;L1102&amp;"_"&amp;M1102))</f>
        <v/>
      </c>
      <c r="C1102" t="str">
        <f t="shared" si="51"/>
        <v/>
      </c>
      <c r="F1102" t="str">
        <f>IF(ISNA(VLOOKUP(J1102&amp;"_"&amp;K1102&amp;"_"&amp;L1102,[1]挑战模式!$A:$AS,14+M1102,FALSE)),"",IF(VLOOKUP(J1102&amp;"_"&amp;K1102&amp;"_"&amp;L1102,[1]挑战模式!$A:$AS,14+M1102,FALSE)="","",IF(VLOOKUP(VLOOKUP(J1102&amp;"_"&amp;K1102&amp;"_"&amp;L1102,[1]挑战模式!$A:$AS,14+M1102,FALSE),[1]怪物!$B:$L,11,FALSE)=0,"",VLOOKUP(VLOOKUP(J1102&amp;"_"&amp;K1102&amp;"_"&amp;L1102,[1]挑战模式!$A:$AS,14+M1102,FALSE),[1]怪物!$B:$L,11,FALSE))))</f>
        <v/>
      </c>
      <c r="G1102" t="str">
        <f t="shared" si="52"/>
        <v/>
      </c>
      <c r="H1102" t="str">
        <f t="shared" si="53"/>
        <v/>
      </c>
      <c r="I1102" t="str">
        <f>IF(B1102="","",IF(RIGHT(VLOOKUP(J1102&amp;"_"&amp;K1102&amp;"_"&amp;L1102,[1]挑战模式!$A:$AS,14+M1102,FALSE),1)="3","EffectCreate_BossEffect;EffectCreate_MonsterShow","EffectCreate_MonsterShow"))</f>
        <v/>
      </c>
      <c r="J1102" s="2">
        <v>1</v>
      </c>
      <c r="K1102" s="2">
        <v>3</v>
      </c>
      <c r="L1102" s="2">
        <v>7</v>
      </c>
      <c r="M1102" s="2">
        <v>5</v>
      </c>
    </row>
    <row r="1103" spans="2:13" x14ac:dyDescent="0.2">
      <c r="B1103" t="str">
        <f>IF(ISNA(VLOOKUP(J1103&amp;"_"&amp;K1103&amp;"_"&amp;L1103,[1]挑战模式!$A:$AS,1,FALSE)),"",IF(VLOOKUP(J1103&amp;"_"&amp;K1103&amp;"_"&amp;L1103,[1]挑战模式!$A:$AS,14+M1103,FALSE)="","","Monster_Season"&amp;J1103&amp;"_Challenge"&amp;K1103&amp;"_"&amp;L1103&amp;"_"&amp;M1103))</f>
        <v/>
      </c>
      <c r="C1103" t="str">
        <f t="shared" si="51"/>
        <v/>
      </c>
      <c r="F1103" t="str">
        <f>IF(ISNA(VLOOKUP(J1103&amp;"_"&amp;K1103&amp;"_"&amp;L1103,[1]挑战模式!$A:$AS,14+M1103,FALSE)),"",IF(VLOOKUP(J1103&amp;"_"&amp;K1103&amp;"_"&amp;L1103,[1]挑战模式!$A:$AS,14+M1103,FALSE)="","",IF(VLOOKUP(VLOOKUP(J1103&amp;"_"&amp;K1103&amp;"_"&amp;L1103,[1]挑战模式!$A:$AS,14+M1103,FALSE),[1]怪物!$B:$L,11,FALSE)=0,"",VLOOKUP(VLOOKUP(J1103&amp;"_"&amp;K1103&amp;"_"&amp;L1103,[1]挑战模式!$A:$AS,14+M1103,FALSE),[1]怪物!$B:$L,11,FALSE))))</f>
        <v/>
      </c>
      <c r="G1103" t="str">
        <f t="shared" si="52"/>
        <v/>
      </c>
      <c r="H1103" t="str">
        <f t="shared" si="53"/>
        <v/>
      </c>
      <c r="I1103" t="str">
        <f>IF(B1103="","",IF(RIGHT(VLOOKUP(J1103&amp;"_"&amp;K1103&amp;"_"&amp;L1103,[1]挑战模式!$A:$AS,14+M1103,FALSE),1)="3","EffectCreate_BossEffect;EffectCreate_MonsterShow","EffectCreate_MonsterShow"))</f>
        <v/>
      </c>
      <c r="J1103" s="2">
        <v>1</v>
      </c>
      <c r="K1103" s="2">
        <v>3</v>
      </c>
      <c r="L1103" s="2">
        <v>7</v>
      </c>
      <c r="M1103" s="2">
        <v>6</v>
      </c>
    </row>
    <row r="1104" spans="2:13" x14ac:dyDescent="0.2">
      <c r="B1104" t="str">
        <f>IF(ISNA(VLOOKUP(J1104&amp;"_"&amp;K1104&amp;"_"&amp;L1104,[1]挑战模式!$A:$AS,1,FALSE)),"",IF(VLOOKUP(J1104&amp;"_"&amp;K1104&amp;"_"&amp;L1104,[1]挑战模式!$A:$AS,14+M1104,FALSE)="","","Monster_Season"&amp;J1104&amp;"_Challenge"&amp;K1104&amp;"_"&amp;L1104&amp;"_"&amp;M1104))</f>
        <v/>
      </c>
      <c r="C1104" t="str">
        <f t="shared" si="51"/>
        <v/>
      </c>
      <c r="F1104" t="str">
        <f>IF(ISNA(VLOOKUP(J1104&amp;"_"&amp;K1104&amp;"_"&amp;L1104,[1]挑战模式!$A:$AS,14+M1104,FALSE)),"",IF(VLOOKUP(J1104&amp;"_"&amp;K1104&amp;"_"&amp;L1104,[1]挑战模式!$A:$AS,14+M1104,FALSE)="","",IF(VLOOKUP(VLOOKUP(J1104&amp;"_"&amp;K1104&amp;"_"&amp;L1104,[1]挑战模式!$A:$AS,14+M1104,FALSE),[1]怪物!$B:$L,11,FALSE)=0,"",VLOOKUP(VLOOKUP(J1104&amp;"_"&amp;K1104&amp;"_"&amp;L1104,[1]挑战模式!$A:$AS,14+M1104,FALSE),[1]怪物!$B:$L,11,FALSE))))</f>
        <v/>
      </c>
      <c r="G1104" t="str">
        <f t="shared" si="52"/>
        <v/>
      </c>
      <c r="H1104" t="str">
        <f t="shared" si="53"/>
        <v/>
      </c>
      <c r="I1104" t="str">
        <f>IF(B1104="","",IF(RIGHT(VLOOKUP(J1104&amp;"_"&amp;K1104&amp;"_"&amp;L1104,[1]挑战模式!$A:$AS,14+M1104,FALSE),1)="3","EffectCreate_BossEffect;EffectCreate_MonsterShow","EffectCreate_MonsterShow"))</f>
        <v/>
      </c>
      <c r="J1104" s="2">
        <v>1</v>
      </c>
      <c r="K1104" s="2">
        <v>3</v>
      </c>
      <c r="L1104" s="2">
        <v>8</v>
      </c>
      <c r="M1104" s="2">
        <v>1</v>
      </c>
    </row>
    <row r="1105" spans="2:13" x14ac:dyDescent="0.2">
      <c r="B1105" t="str">
        <f>IF(ISNA(VLOOKUP(J1105&amp;"_"&amp;K1105&amp;"_"&amp;L1105,[1]挑战模式!$A:$AS,1,FALSE)),"",IF(VLOOKUP(J1105&amp;"_"&amp;K1105&amp;"_"&amp;L1105,[1]挑战模式!$A:$AS,14+M1105,FALSE)="","","Monster_Season"&amp;J1105&amp;"_Challenge"&amp;K1105&amp;"_"&amp;L1105&amp;"_"&amp;M1105))</f>
        <v/>
      </c>
      <c r="C1105" t="str">
        <f t="shared" si="51"/>
        <v/>
      </c>
      <c r="F1105" t="str">
        <f>IF(ISNA(VLOOKUP(J1105&amp;"_"&amp;K1105&amp;"_"&amp;L1105,[1]挑战模式!$A:$AS,14+M1105,FALSE)),"",IF(VLOOKUP(J1105&amp;"_"&amp;K1105&amp;"_"&amp;L1105,[1]挑战模式!$A:$AS,14+M1105,FALSE)="","",IF(VLOOKUP(VLOOKUP(J1105&amp;"_"&amp;K1105&amp;"_"&amp;L1105,[1]挑战模式!$A:$AS,14+M1105,FALSE),[1]怪物!$B:$L,11,FALSE)=0,"",VLOOKUP(VLOOKUP(J1105&amp;"_"&amp;K1105&amp;"_"&amp;L1105,[1]挑战模式!$A:$AS,14+M1105,FALSE),[1]怪物!$B:$L,11,FALSE))))</f>
        <v/>
      </c>
      <c r="G1105" t="str">
        <f t="shared" si="52"/>
        <v/>
      </c>
      <c r="H1105" t="str">
        <f t="shared" si="53"/>
        <v/>
      </c>
      <c r="I1105" t="str">
        <f>IF(B1105="","",IF(RIGHT(VLOOKUP(J1105&amp;"_"&amp;K1105&amp;"_"&amp;L1105,[1]挑战模式!$A:$AS,14+M1105,FALSE),1)="3","EffectCreate_BossEffect;EffectCreate_MonsterShow","EffectCreate_MonsterShow"))</f>
        <v/>
      </c>
      <c r="J1105" s="2">
        <v>1</v>
      </c>
      <c r="K1105" s="2">
        <v>3</v>
      </c>
      <c r="L1105" s="2">
        <v>8</v>
      </c>
      <c r="M1105" s="2">
        <v>2</v>
      </c>
    </row>
    <row r="1106" spans="2:13" x14ac:dyDescent="0.2">
      <c r="B1106" t="str">
        <f>IF(ISNA(VLOOKUP(J1106&amp;"_"&amp;K1106&amp;"_"&amp;L1106,[1]挑战模式!$A:$AS,1,FALSE)),"",IF(VLOOKUP(J1106&amp;"_"&amp;K1106&amp;"_"&amp;L1106,[1]挑战模式!$A:$AS,14+M1106,FALSE)="","","Monster_Season"&amp;J1106&amp;"_Challenge"&amp;K1106&amp;"_"&amp;L1106&amp;"_"&amp;M1106))</f>
        <v/>
      </c>
      <c r="C1106" t="str">
        <f t="shared" si="51"/>
        <v/>
      </c>
      <c r="F1106" t="str">
        <f>IF(ISNA(VLOOKUP(J1106&amp;"_"&amp;K1106&amp;"_"&amp;L1106,[1]挑战模式!$A:$AS,14+M1106,FALSE)),"",IF(VLOOKUP(J1106&amp;"_"&amp;K1106&amp;"_"&amp;L1106,[1]挑战模式!$A:$AS,14+M1106,FALSE)="","",IF(VLOOKUP(VLOOKUP(J1106&amp;"_"&amp;K1106&amp;"_"&amp;L1106,[1]挑战模式!$A:$AS,14+M1106,FALSE),[1]怪物!$B:$L,11,FALSE)=0,"",VLOOKUP(VLOOKUP(J1106&amp;"_"&amp;K1106&amp;"_"&amp;L1106,[1]挑战模式!$A:$AS,14+M1106,FALSE),[1]怪物!$B:$L,11,FALSE))))</f>
        <v/>
      </c>
      <c r="G1106" t="str">
        <f t="shared" si="52"/>
        <v/>
      </c>
      <c r="H1106" t="str">
        <f t="shared" si="53"/>
        <v/>
      </c>
      <c r="I1106" t="str">
        <f>IF(B1106="","",IF(RIGHT(VLOOKUP(J1106&amp;"_"&amp;K1106&amp;"_"&amp;L1106,[1]挑战模式!$A:$AS,14+M1106,FALSE),1)="3","EffectCreate_BossEffect;EffectCreate_MonsterShow","EffectCreate_MonsterShow"))</f>
        <v/>
      </c>
      <c r="J1106" s="2">
        <v>1</v>
      </c>
      <c r="K1106" s="2">
        <v>3</v>
      </c>
      <c r="L1106" s="2">
        <v>8</v>
      </c>
      <c r="M1106" s="2">
        <v>3</v>
      </c>
    </row>
    <row r="1107" spans="2:13" x14ac:dyDescent="0.2">
      <c r="B1107" t="str">
        <f>IF(ISNA(VLOOKUP(J1107&amp;"_"&amp;K1107&amp;"_"&amp;L1107,[1]挑战模式!$A:$AS,1,FALSE)),"",IF(VLOOKUP(J1107&amp;"_"&amp;K1107&amp;"_"&amp;L1107,[1]挑战模式!$A:$AS,14+M1107,FALSE)="","","Monster_Season"&amp;J1107&amp;"_Challenge"&amp;K1107&amp;"_"&amp;L1107&amp;"_"&amp;M1107))</f>
        <v/>
      </c>
      <c r="C1107" t="str">
        <f t="shared" si="51"/>
        <v/>
      </c>
      <c r="F1107" t="str">
        <f>IF(ISNA(VLOOKUP(J1107&amp;"_"&amp;K1107&amp;"_"&amp;L1107,[1]挑战模式!$A:$AS,14+M1107,FALSE)),"",IF(VLOOKUP(J1107&amp;"_"&amp;K1107&amp;"_"&amp;L1107,[1]挑战模式!$A:$AS,14+M1107,FALSE)="","",IF(VLOOKUP(VLOOKUP(J1107&amp;"_"&amp;K1107&amp;"_"&amp;L1107,[1]挑战模式!$A:$AS,14+M1107,FALSE),[1]怪物!$B:$L,11,FALSE)=0,"",VLOOKUP(VLOOKUP(J1107&amp;"_"&amp;K1107&amp;"_"&amp;L1107,[1]挑战模式!$A:$AS,14+M1107,FALSE),[1]怪物!$B:$L,11,FALSE))))</f>
        <v/>
      </c>
      <c r="G1107" t="str">
        <f t="shared" si="52"/>
        <v/>
      </c>
      <c r="H1107" t="str">
        <f t="shared" si="53"/>
        <v/>
      </c>
      <c r="I1107" t="str">
        <f>IF(B1107="","",IF(RIGHT(VLOOKUP(J1107&amp;"_"&amp;K1107&amp;"_"&amp;L1107,[1]挑战模式!$A:$AS,14+M1107,FALSE),1)="3","EffectCreate_BossEffect;EffectCreate_MonsterShow","EffectCreate_MonsterShow"))</f>
        <v/>
      </c>
      <c r="J1107" s="2">
        <v>1</v>
      </c>
      <c r="K1107" s="2">
        <v>3</v>
      </c>
      <c r="L1107" s="2">
        <v>8</v>
      </c>
      <c r="M1107" s="2">
        <v>4</v>
      </c>
    </row>
    <row r="1108" spans="2:13" x14ac:dyDescent="0.2">
      <c r="B1108" t="str">
        <f>IF(ISNA(VLOOKUP(J1108&amp;"_"&amp;K1108&amp;"_"&amp;L1108,[1]挑战模式!$A:$AS,1,FALSE)),"",IF(VLOOKUP(J1108&amp;"_"&amp;K1108&amp;"_"&amp;L1108,[1]挑战模式!$A:$AS,14+M1108,FALSE)="","","Monster_Season"&amp;J1108&amp;"_Challenge"&amp;K1108&amp;"_"&amp;L1108&amp;"_"&amp;M1108))</f>
        <v/>
      </c>
      <c r="C1108" t="str">
        <f t="shared" si="51"/>
        <v/>
      </c>
      <c r="F1108" t="str">
        <f>IF(ISNA(VLOOKUP(J1108&amp;"_"&amp;K1108&amp;"_"&amp;L1108,[1]挑战模式!$A:$AS,14+M1108,FALSE)),"",IF(VLOOKUP(J1108&amp;"_"&amp;K1108&amp;"_"&amp;L1108,[1]挑战模式!$A:$AS,14+M1108,FALSE)="","",IF(VLOOKUP(VLOOKUP(J1108&amp;"_"&amp;K1108&amp;"_"&amp;L1108,[1]挑战模式!$A:$AS,14+M1108,FALSE),[1]怪物!$B:$L,11,FALSE)=0,"",VLOOKUP(VLOOKUP(J1108&amp;"_"&amp;K1108&amp;"_"&amp;L1108,[1]挑战模式!$A:$AS,14+M1108,FALSE),[1]怪物!$B:$L,11,FALSE))))</f>
        <v/>
      </c>
      <c r="G1108" t="str">
        <f t="shared" si="52"/>
        <v/>
      </c>
      <c r="H1108" t="str">
        <f t="shared" si="53"/>
        <v/>
      </c>
      <c r="I1108" t="str">
        <f>IF(B1108="","",IF(RIGHT(VLOOKUP(J1108&amp;"_"&amp;K1108&amp;"_"&amp;L1108,[1]挑战模式!$A:$AS,14+M1108,FALSE),1)="3","EffectCreate_BossEffect;EffectCreate_MonsterShow","EffectCreate_MonsterShow"))</f>
        <v/>
      </c>
      <c r="J1108" s="2">
        <v>1</v>
      </c>
      <c r="K1108" s="2">
        <v>3</v>
      </c>
      <c r="L1108" s="2">
        <v>8</v>
      </c>
      <c r="M1108" s="2">
        <v>5</v>
      </c>
    </row>
    <row r="1109" spans="2:13" x14ac:dyDescent="0.2">
      <c r="B1109" t="str">
        <f>IF(ISNA(VLOOKUP(J1109&amp;"_"&amp;K1109&amp;"_"&amp;L1109,[1]挑战模式!$A:$AS,1,FALSE)),"",IF(VLOOKUP(J1109&amp;"_"&amp;K1109&amp;"_"&amp;L1109,[1]挑战模式!$A:$AS,14+M1109,FALSE)="","","Monster_Season"&amp;J1109&amp;"_Challenge"&amp;K1109&amp;"_"&amp;L1109&amp;"_"&amp;M1109))</f>
        <v/>
      </c>
      <c r="C1109" t="str">
        <f t="shared" si="51"/>
        <v/>
      </c>
      <c r="F1109" t="str">
        <f>IF(ISNA(VLOOKUP(J1109&amp;"_"&amp;K1109&amp;"_"&amp;L1109,[1]挑战模式!$A:$AS,14+M1109,FALSE)),"",IF(VLOOKUP(J1109&amp;"_"&amp;K1109&amp;"_"&amp;L1109,[1]挑战模式!$A:$AS,14+M1109,FALSE)="","",IF(VLOOKUP(VLOOKUP(J1109&amp;"_"&amp;K1109&amp;"_"&amp;L1109,[1]挑战模式!$A:$AS,14+M1109,FALSE),[1]怪物!$B:$L,11,FALSE)=0,"",VLOOKUP(VLOOKUP(J1109&amp;"_"&amp;K1109&amp;"_"&amp;L1109,[1]挑战模式!$A:$AS,14+M1109,FALSE),[1]怪物!$B:$L,11,FALSE))))</f>
        <v/>
      </c>
      <c r="G1109" t="str">
        <f t="shared" si="52"/>
        <v/>
      </c>
      <c r="H1109" t="str">
        <f t="shared" si="53"/>
        <v/>
      </c>
      <c r="I1109" t="str">
        <f>IF(B1109="","",IF(RIGHT(VLOOKUP(J1109&amp;"_"&amp;K1109&amp;"_"&amp;L1109,[1]挑战模式!$A:$AS,14+M1109,FALSE),1)="3","EffectCreate_BossEffect;EffectCreate_MonsterShow","EffectCreate_MonsterShow"))</f>
        <v/>
      </c>
      <c r="J1109" s="2">
        <v>1</v>
      </c>
      <c r="K1109" s="2">
        <v>3</v>
      </c>
      <c r="L1109" s="2">
        <v>8</v>
      </c>
      <c r="M1109" s="2">
        <v>6</v>
      </c>
    </row>
    <row r="1110" spans="2:13" x14ac:dyDescent="0.2">
      <c r="B1110" t="str">
        <f ca="1">IF(ISNA(VLOOKUP(J1110&amp;"_"&amp;K1110&amp;"_"&amp;L1110,[1]挑战模式!$A:$AS,1,FALSE)),"",IF(VLOOKUP(J1110&amp;"_"&amp;K1110&amp;"_"&amp;L1110,[1]挑战模式!$A:$AS,14+M1110,FALSE)="","","Monster_Season"&amp;J1110&amp;"_Challenge"&amp;K1110&amp;"_"&amp;L1110&amp;"_"&amp;M1110))</f>
        <v>Monster_Season1_Challenge4_1_1</v>
      </c>
      <c r="C1110" t="str">
        <f t="shared" ca="1" si="51"/>
        <v>None</v>
      </c>
      <c r="F1110" t="str">
        <f ca="1">IF(ISNA(VLOOKUP(J1110&amp;"_"&amp;K1110&amp;"_"&amp;L1110,[1]挑战模式!$A:$AS,14+M1110,FALSE)),"",IF(VLOOKUP(J1110&amp;"_"&amp;K1110&amp;"_"&amp;L1110,[1]挑战模式!$A:$AS,14+M1110,FALSE)="","",IF(VLOOKUP(VLOOKUP(J1110&amp;"_"&amp;K1110&amp;"_"&amp;L1110,[1]挑战模式!$A:$AS,14+M1110,FALSE),[1]怪物!$B:$L,11,FALSE)=0,"",VLOOKUP(VLOOKUP(J1110&amp;"_"&amp;K1110&amp;"_"&amp;L1110,[1]挑战模式!$A:$AS,14+M1110,FALSE),[1]怪物!$B:$L,11,FALSE))))</f>
        <v/>
      </c>
      <c r="G1110" t="str">
        <f t="shared" ca="1" si="52"/>
        <v>Unit_Monster_Season1_Challenge4_1_1</v>
      </c>
      <c r="H1110" t="str">
        <f t="shared" ca="1" si="53"/>
        <v>TowerDefense_Monster1</v>
      </c>
      <c r="I1110" t="str">
        <f ca="1">IF(B1110="","",IF(RIGHT(VLOOKUP(J1110&amp;"_"&amp;K1110&amp;"_"&amp;L1110,[1]挑战模式!$A:$AS,14+M1110,FALSE),1)="3","EffectCreate_BossEffect;EffectCreate_MonsterShow","EffectCreate_MonsterShow"))</f>
        <v>EffectCreate_MonsterShow</v>
      </c>
      <c r="J1110" s="2">
        <v>1</v>
      </c>
      <c r="K1110" s="2">
        <v>4</v>
      </c>
      <c r="L1110" s="2">
        <v>1</v>
      </c>
      <c r="M1110" s="2">
        <v>1</v>
      </c>
    </row>
    <row r="1111" spans="2:13" x14ac:dyDescent="0.2">
      <c r="B1111" t="str">
        <f ca="1">IF(ISNA(VLOOKUP(J1111&amp;"_"&amp;K1111&amp;"_"&amp;L1111,[1]挑战模式!$A:$AS,1,FALSE)),"",IF(VLOOKUP(J1111&amp;"_"&amp;K1111&amp;"_"&amp;L1111,[1]挑战模式!$A:$AS,14+M1111,FALSE)="","","Monster_Season"&amp;J1111&amp;"_Challenge"&amp;K1111&amp;"_"&amp;L1111&amp;"_"&amp;M1111))</f>
        <v/>
      </c>
      <c r="C1111" t="str">
        <f t="shared" ca="1" si="51"/>
        <v/>
      </c>
      <c r="F1111" t="str">
        <f ca="1">IF(ISNA(VLOOKUP(J1111&amp;"_"&amp;K1111&amp;"_"&amp;L1111,[1]挑战模式!$A:$AS,14+M1111,FALSE)),"",IF(VLOOKUP(J1111&amp;"_"&amp;K1111&amp;"_"&amp;L1111,[1]挑战模式!$A:$AS,14+M1111,FALSE)="","",IF(VLOOKUP(VLOOKUP(J1111&amp;"_"&amp;K1111&amp;"_"&amp;L1111,[1]挑战模式!$A:$AS,14+M1111,FALSE),[1]怪物!$B:$L,11,FALSE)=0,"",VLOOKUP(VLOOKUP(J1111&amp;"_"&amp;K1111&amp;"_"&amp;L1111,[1]挑战模式!$A:$AS,14+M1111,FALSE),[1]怪物!$B:$L,11,FALSE))))</f>
        <v/>
      </c>
      <c r="G1111" t="str">
        <f t="shared" ca="1" si="52"/>
        <v/>
      </c>
      <c r="H1111" t="str">
        <f t="shared" ca="1" si="53"/>
        <v/>
      </c>
      <c r="I1111" t="str">
        <f ca="1">IF(B1111="","",IF(RIGHT(VLOOKUP(J1111&amp;"_"&amp;K1111&amp;"_"&amp;L1111,[1]挑战模式!$A:$AS,14+M1111,FALSE),1)="3","EffectCreate_BossEffect;EffectCreate_MonsterShow","EffectCreate_MonsterShow"))</f>
        <v/>
      </c>
      <c r="J1111" s="2">
        <v>1</v>
      </c>
      <c r="K1111" s="2">
        <v>4</v>
      </c>
      <c r="L1111" s="2">
        <v>1</v>
      </c>
      <c r="M1111" s="2">
        <v>2</v>
      </c>
    </row>
    <row r="1112" spans="2:13" x14ac:dyDescent="0.2">
      <c r="B1112" t="str">
        <f ca="1">IF(ISNA(VLOOKUP(J1112&amp;"_"&amp;K1112&amp;"_"&amp;L1112,[1]挑战模式!$A:$AS,1,FALSE)),"",IF(VLOOKUP(J1112&amp;"_"&amp;K1112&amp;"_"&amp;L1112,[1]挑战模式!$A:$AS,14+M1112,FALSE)="","","Monster_Season"&amp;J1112&amp;"_Challenge"&amp;K1112&amp;"_"&amp;L1112&amp;"_"&amp;M1112))</f>
        <v/>
      </c>
      <c r="C1112" t="str">
        <f t="shared" ca="1" si="51"/>
        <v/>
      </c>
      <c r="F1112" t="str">
        <f ca="1">IF(ISNA(VLOOKUP(J1112&amp;"_"&amp;K1112&amp;"_"&amp;L1112,[1]挑战模式!$A:$AS,14+M1112,FALSE)),"",IF(VLOOKUP(J1112&amp;"_"&amp;K1112&amp;"_"&amp;L1112,[1]挑战模式!$A:$AS,14+M1112,FALSE)="","",IF(VLOOKUP(VLOOKUP(J1112&amp;"_"&amp;K1112&amp;"_"&amp;L1112,[1]挑战模式!$A:$AS,14+M1112,FALSE),[1]怪物!$B:$L,11,FALSE)=0,"",VLOOKUP(VLOOKUP(J1112&amp;"_"&amp;K1112&amp;"_"&amp;L1112,[1]挑战模式!$A:$AS,14+M1112,FALSE),[1]怪物!$B:$L,11,FALSE))))</f>
        <v/>
      </c>
      <c r="G1112" t="str">
        <f t="shared" ca="1" si="52"/>
        <v/>
      </c>
      <c r="H1112" t="str">
        <f t="shared" ca="1" si="53"/>
        <v/>
      </c>
      <c r="I1112" t="str">
        <f ca="1">IF(B1112="","",IF(RIGHT(VLOOKUP(J1112&amp;"_"&amp;K1112&amp;"_"&amp;L1112,[1]挑战模式!$A:$AS,14+M1112,FALSE),1)="3","EffectCreate_BossEffect;EffectCreate_MonsterShow","EffectCreate_MonsterShow"))</f>
        <v/>
      </c>
      <c r="J1112" s="2">
        <v>1</v>
      </c>
      <c r="K1112" s="2">
        <v>4</v>
      </c>
      <c r="L1112" s="2">
        <v>1</v>
      </c>
      <c r="M1112" s="2">
        <v>3</v>
      </c>
    </row>
    <row r="1113" spans="2:13" x14ac:dyDescent="0.2">
      <c r="B1113" t="str">
        <f ca="1">IF(ISNA(VLOOKUP(J1113&amp;"_"&amp;K1113&amp;"_"&amp;L1113,[1]挑战模式!$A:$AS,1,FALSE)),"",IF(VLOOKUP(J1113&amp;"_"&amp;K1113&amp;"_"&amp;L1113,[1]挑战模式!$A:$AS,14+M1113,FALSE)="","","Monster_Season"&amp;J1113&amp;"_Challenge"&amp;K1113&amp;"_"&amp;L1113&amp;"_"&amp;M1113))</f>
        <v/>
      </c>
      <c r="C1113" t="str">
        <f t="shared" ca="1" si="51"/>
        <v/>
      </c>
      <c r="F1113" t="str">
        <f ca="1">IF(ISNA(VLOOKUP(J1113&amp;"_"&amp;K1113&amp;"_"&amp;L1113,[1]挑战模式!$A:$AS,14+M1113,FALSE)),"",IF(VLOOKUP(J1113&amp;"_"&amp;K1113&amp;"_"&amp;L1113,[1]挑战模式!$A:$AS,14+M1113,FALSE)="","",IF(VLOOKUP(VLOOKUP(J1113&amp;"_"&amp;K1113&amp;"_"&amp;L1113,[1]挑战模式!$A:$AS,14+M1113,FALSE),[1]怪物!$B:$L,11,FALSE)=0,"",VLOOKUP(VLOOKUP(J1113&amp;"_"&amp;K1113&amp;"_"&amp;L1113,[1]挑战模式!$A:$AS,14+M1113,FALSE),[1]怪物!$B:$L,11,FALSE))))</f>
        <v/>
      </c>
      <c r="G1113" t="str">
        <f t="shared" ca="1" si="52"/>
        <v/>
      </c>
      <c r="H1113" t="str">
        <f t="shared" ca="1" si="53"/>
        <v/>
      </c>
      <c r="I1113" t="str">
        <f ca="1">IF(B1113="","",IF(RIGHT(VLOOKUP(J1113&amp;"_"&amp;K1113&amp;"_"&amp;L1113,[1]挑战模式!$A:$AS,14+M1113,FALSE),1)="3","EffectCreate_BossEffect;EffectCreate_MonsterShow","EffectCreate_MonsterShow"))</f>
        <v/>
      </c>
      <c r="J1113" s="2">
        <v>1</v>
      </c>
      <c r="K1113" s="2">
        <v>4</v>
      </c>
      <c r="L1113" s="2">
        <v>1</v>
      </c>
      <c r="M1113" s="2">
        <v>4</v>
      </c>
    </row>
    <row r="1114" spans="2:13" x14ac:dyDescent="0.2">
      <c r="B1114" t="str">
        <f ca="1">IF(ISNA(VLOOKUP(J1114&amp;"_"&amp;K1114&amp;"_"&amp;L1114,[1]挑战模式!$A:$AS,1,FALSE)),"",IF(VLOOKUP(J1114&amp;"_"&amp;K1114&amp;"_"&amp;L1114,[1]挑战模式!$A:$AS,14+M1114,FALSE)="","","Monster_Season"&amp;J1114&amp;"_Challenge"&amp;K1114&amp;"_"&amp;L1114&amp;"_"&amp;M1114))</f>
        <v/>
      </c>
      <c r="C1114" t="str">
        <f t="shared" ca="1" si="51"/>
        <v/>
      </c>
      <c r="F1114" t="str">
        <f ca="1">IF(ISNA(VLOOKUP(J1114&amp;"_"&amp;K1114&amp;"_"&amp;L1114,[1]挑战模式!$A:$AS,14+M1114,FALSE)),"",IF(VLOOKUP(J1114&amp;"_"&amp;K1114&amp;"_"&amp;L1114,[1]挑战模式!$A:$AS,14+M1114,FALSE)="","",IF(VLOOKUP(VLOOKUP(J1114&amp;"_"&amp;K1114&amp;"_"&amp;L1114,[1]挑战模式!$A:$AS,14+M1114,FALSE),[1]怪物!$B:$L,11,FALSE)=0,"",VLOOKUP(VLOOKUP(J1114&amp;"_"&amp;K1114&amp;"_"&amp;L1114,[1]挑战模式!$A:$AS,14+M1114,FALSE),[1]怪物!$B:$L,11,FALSE))))</f>
        <v/>
      </c>
      <c r="G1114" t="str">
        <f t="shared" ca="1" si="52"/>
        <v/>
      </c>
      <c r="H1114" t="str">
        <f t="shared" ca="1" si="53"/>
        <v/>
      </c>
      <c r="I1114" t="str">
        <f ca="1">IF(B1114="","",IF(RIGHT(VLOOKUP(J1114&amp;"_"&amp;K1114&amp;"_"&amp;L1114,[1]挑战模式!$A:$AS,14+M1114,FALSE),1)="3","EffectCreate_BossEffect;EffectCreate_MonsterShow","EffectCreate_MonsterShow"))</f>
        <v/>
      </c>
      <c r="J1114" s="2">
        <v>1</v>
      </c>
      <c r="K1114" s="2">
        <v>4</v>
      </c>
      <c r="L1114" s="2">
        <v>1</v>
      </c>
      <c r="M1114" s="2">
        <v>5</v>
      </c>
    </row>
    <row r="1115" spans="2:13" x14ac:dyDescent="0.2">
      <c r="B1115" t="str">
        <f ca="1">IF(ISNA(VLOOKUP(J1115&amp;"_"&amp;K1115&amp;"_"&amp;L1115,[1]挑战模式!$A:$AS,1,FALSE)),"",IF(VLOOKUP(J1115&amp;"_"&amp;K1115&amp;"_"&amp;L1115,[1]挑战模式!$A:$AS,14+M1115,FALSE)="","","Monster_Season"&amp;J1115&amp;"_Challenge"&amp;K1115&amp;"_"&amp;L1115&amp;"_"&amp;M1115))</f>
        <v/>
      </c>
      <c r="C1115" t="str">
        <f t="shared" ca="1" si="51"/>
        <v/>
      </c>
      <c r="F1115" t="str">
        <f ca="1">IF(ISNA(VLOOKUP(J1115&amp;"_"&amp;K1115&amp;"_"&amp;L1115,[1]挑战模式!$A:$AS,14+M1115,FALSE)),"",IF(VLOOKUP(J1115&amp;"_"&amp;K1115&amp;"_"&amp;L1115,[1]挑战模式!$A:$AS,14+M1115,FALSE)="","",IF(VLOOKUP(VLOOKUP(J1115&amp;"_"&amp;K1115&amp;"_"&amp;L1115,[1]挑战模式!$A:$AS,14+M1115,FALSE),[1]怪物!$B:$L,11,FALSE)=0,"",VLOOKUP(VLOOKUP(J1115&amp;"_"&amp;K1115&amp;"_"&amp;L1115,[1]挑战模式!$A:$AS,14+M1115,FALSE),[1]怪物!$B:$L,11,FALSE))))</f>
        <v/>
      </c>
      <c r="G1115" t="str">
        <f t="shared" ca="1" si="52"/>
        <v/>
      </c>
      <c r="H1115" t="str">
        <f t="shared" ca="1" si="53"/>
        <v/>
      </c>
      <c r="I1115" t="str">
        <f ca="1">IF(B1115="","",IF(RIGHT(VLOOKUP(J1115&amp;"_"&amp;K1115&amp;"_"&amp;L1115,[1]挑战模式!$A:$AS,14+M1115,FALSE),1)="3","EffectCreate_BossEffect;EffectCreate_MonsterShow","EffectCreate_MonsterShow"))</f>
        <v/>
      </c>
      <c r="J1115" s="2">
        <v>1</v>
      </c>
      <c r="K1115" s="2">
        <v>4</v>
      </c>
      <c r="L1115" s="2">
        <v>1</v>
      </c>
      <c r="M1115" s="2">
        <v>6</v>
      </c>
    </row>
    <row r="1116" spans="2:13" x14ac:dyDescent="0.2">
      <c r="B1116" t="str">
        <f ca="1">IF(ISNA(VLOOKUP(J1116&amp;"_"&amp;K1116&amp;"_"&amp;L1116,[1]挑战模式!$A:$AS,1,FALSE)),"",IF(VLOOKUP(J1116&amp;"_"&amp;K1116&amp;"_"&amp;L1116,[1]挑战模式!$A:$AS,14+M1116,FALSE)="","","Monster_Season"&amp;J1116&amp;"_Challenge"&amp;K1116&amp;"_"&amp;L1116&amp;"_"&amp;M1116))</f>
        <v>Monster_Season1_Challenge4_2_1</v>
      </c>
      <c r="C1116" t="str">
        <f t="shared" ca="1" si="51"/>
        <v>None</v>
      </c>
      <c r="F1116" t="str">
        <f ca="1">IF(ISNA(VLOOKUP(J1116&amp;"_"&amp;K1116&amp;"_"&amp;L1116,[1]挑战模式!$A:$AS,14+M1116,FALSE)),"",IF(VLOOKUP(J1116&amp;"_"&amp;K1116&amp;"_"&amp;L1116,[1]挑战模式!$A:$AS,14+M1116,FALSE)="","",IF(VLOOKUP(VLOOKUP(J1116&amp;"_"&amp;K1116&amp;"_"&amp;L1116,[1]挑战模式!$A:$AS,14+M1116,FALSE),[1]怪物!$B:$L,11,FALSE)=0,"",VLOOKUP(VLOOKUP(J1116&amp;"_"&amp;K1116&amp;"_"&amp;L1116,[1]挑战模式!$A:$AS,14+M1116,FALSE),[1]怪物!$B:$L,11,FALSE))))</f>
        <v/>
      </c>
      <c r="G1116" t="str">
        <f t="shared" ca="1" si="52"/>
        <v>Unit_Monster_Season1_Challenge4_2_1</v>
      </c>
      <c r="H1116" t="str">
        <f t="shared" ca="1" si="53"/>
        <v>TowerDefense_Monster1</v>
      </c>
      <c r="I1116" t="str">
        <f ca="1">IF(B1116="","",IF(RIGHT(VLOOKUP(J1116&amp;"_"&amp;K1116&amp;"_"&amp;L1116,[1]挑战模式!$A:$AS,14+M1116,FALSE),1)="3","EffectCreate_BossEffect;EffectCreate_MonsterShow","EffectCreate_MonsterShow"))</f>
        <v>EffectCreate_MonsterShow</v>
      </c>
      <c r="J1116" s="2">
        <v>1</v>
      </c>
      <c r="K1116" s="2">
        <v>4</v>
      </c>
      <c r="L1116" s="2">
        <v>2</v>
      </c>
      <c r="M1116" s="2">
        <v>1</v>
      </c>
    </row>
    <row r="1117" spans="2:13" x14ac:dyDescent="0.2">
      <c r="B1117" t="str">
        <f ca="1">IF(ISNA(VLOOKUP(J1117&amp;"_"&amp;K1117&amp;"_"&amp;L1117,[1]挑战模式!$A:$AS,1,FALSE)),"",IF(VLOOKUP(J1117&amp;"_"&amp;K1117&amp;"_"&amp;L1117,[1]挑战模式!$A:$AS,14+M1117,FALSE)="","","Monster_Season"&amp;J1117&amp;"_Challenge"&amp;K1117&amp;"_"&amp;L1117&amp;"_"&amp;M1117))</f>
        <v>Monster_Season1_Challenge4_2_2</v>
      </c>
      <c r="C1117" t="str">
        <f t="shared" ca="1" si="51"/>
        <v>None</v>
      </c>
      <c r="F1117" t="str">
        <f ca="1">IF(ISNA(VLOOKUP(J1117&amp;"_"&amp;K1117&amp;"_"&amp;L1117,[1]挑战模式!$A:$AS,14+M1117,FALSE)),"",IF(VLOOKUP(J1117&amp;"_"&amp;K1117&amp;"_"&amp;L1117,[1]挑战模式!$A:$AS,14+M1117,FALSE)="","",IF(VLOOKUP(VLOOKUP(J1117&amp;"_"&amp;K1117&amp;"_"&amp;L1117,[1]挑战模式!$A:$AS,14+M1117,FALSE),[1]怪物!$B:$L,11,FALSE)=0,"",VLOOKUP(VLOOKUP(J1117&amp;"_"&amp;K1117&amp;"_"&amp;L1117,[1]挑战模式!$A:$AS,14+M1117,FALSE),[1]怪物!$B:$L,11,FALSE))))</f>
        <v/>
      </c>
      <c r="G1117" t="str">
        <f t="shared" ca="1" si="52"/>
        <v>Unit_Monster_Season1_Challenge4_2_2</v>
      </c>
      <c r="H1117" t="str">
        <f t="shared" ca="1" si="53"/>
        <v>TowerDefense_Monster1</v>
      </c>
      <c r="I1117" t="str">
        <f ca="1">IF(B1117="","",IF(RIGHT(VLOOKUP(J1117&amp;"_"&amp;K1117&amp;"_"&amp;L1117,[1]挑战模式!$A:$AS,14+M1117,FALSE),1)="3","EffectCreate_BossEffect;EffectCreate_MonsterShow","EffectCreate_MonsterShow"))</f>
        <v>EffectCreate_MonsterShow</v>
      </c>
      <c r="J1117" s="2">
        <v>1</v>
      </c>
      <c r="K1117" s="2">
        <v>4</v>
      </c>
      <c r="L1117" s="2">
        <v>2</v>
      </c>
      <c r="M1117" s="2">
        <v>2</v>
      </c>
    </row>
    <row r="1118" spans="2:13" x14ac:dyDescent="0.2">
      <c r="B1118" t="str">
        <f ca="1">IF(ISNA(VLOOKUP(J1118&amp;"_"&amp;K1118&amp;"_"&amp;L1118,[1]挑战模式!$A:$AS,1,FALSE)),"",IF(VLOOKUP(J1118&amp;"_"&amp;K1118&amp;"_"&amp;L1118,[1]挑战模式!$A:$AS,14+M1118,FALSE)="","","Monster_Season"&amp;J1118&amp;"_Challenge"&amp;K1118&amp;"_"&amp;L1118&amp;"_"&amp;M1118))</f>
        <v/>
      </c>
      <c r="C1118" t="str">
        <f t="shared" ca="1" si="51"/>
        <v/>
      </c>
      <c r="F1118" t="str">
        <f ca="1">IF(ISNA(VLOOKUP(J1118&amp;"_"&amp;K1118&amp;"_"&amp;L1118,[1]挑战模式!$A:$AS,14+M1118,FALSE)),"",IF(VLOOKUP(J1118&amp;"_"&amp;K1118&amp;"_"&amp;L1118,[1]挑战模式!$A:$AS,14+M1118,FALSE)="","",IF(VLOOKUP(VLOOKUP(J1118&amp;"_"&amp;K1118&amp;"_"&amp;L1118,[1]挑战模式!$A:$AS,14+M1118,FALSE),[1]怪物!$B:$L,11,FALSE)=0,"",VLOOKUP(VLOOKUP(J1118&amp;"_"&amp;K1118&amp;"_"&amp;L1118,[1]挑战模式!$A:$AS,14+M1118,FALSE),[1]怪物!$B:$L,11,FALSE))))</f>
        <v/>
      </c>
      <c r="G1118" t="str">
        <f t="shared" ca="1" si="52"/>
        <v/>
      </c>
      <c r="H1118" t="str">
        <f t="shared" ca="1" si="53"/>
        <v/>
      </c>
      <c r="I1118" t="str">
        <f ca="1">IF(B1118="","",IF(RIGHT(VLOOKUP(J1118&amp;"_"&amp;K1118&amp;"_"&amp;L1118,[1]挑战模式!$A:$AS,14+M1118,FALSE),1)="3","EffectCreate_BossEffect;EffectCreate_MonsterShow","EffectCreate_MonsterShow"))</f>
        <v/>
      </c>
      <c r="J1118" s="2">
        <v>1</v>
      </c>
      <c r="K1118" s="2">
        <v>4</v>
      </c>
      <c r="L1118" s="2">
        <v>2</v>
      </c>
      <c r="M1118" s="2">
        <v>3</v>
      </c>
    </row>
    <row r="1119" spans="2:13" x14ac:dyDescent="0.2">
      <c r="B1119" t="str">
        <f ca="1">IF(ISNA(VLOOKUP(J1119&amp;"_"&amp;K1119&amp;"_"&amp;L1119,[1]挑战模式!$A:$AS,1,FALSE)),"",IF(VLOOKUP(J1119&amp;"_"&amp;K1119&amp;"_"&amp;L1119,[1]挑战模式!$A:$AS,14+M1119,FALSE)="","","Monster_Season"&amp;J1119&amp;"_Challenge"&amp;K1119&amp;"_"&amp;L1119&amp;"_"&amp;M1119))</f>
        <v/>
      </c>
      <c r="C1119" t="str">
        <f t="shared" ca="1" si="51"/>
        <v/>
      </c>
      <c r="F1119" t="str">
        <f ca="1">IF(ISNA(VLOOKUP(J1119&amp;"_"&amp;K1119&amp;"_"&amp;L1119,[1]挑战模式!$A:$AS,14+M1119,FALSE)),"",IF(VLOOKUP(J1119&amp;"_"&amp;K1119&amp;"_"&amp;L1119,[1]挑战模式!$A:$AS,14+M1119,FALSE)="","",IF(VLOOKUP(VLOOKUP(J1119&amp;"_"&amp;K1119&amp;"_"&amp;L1119,[1]挑战模式!$A:$AS,14+M1119,FALSE),[1]怪物!$B:$L,11,FALSE)=0,"",VLOOKUP(VLOOKUP(J1119&amp;"_"&amp;K1119&amp;"_"&amp;L1119,[1]挑战模式!$A:$AS,14+M1119,FALSE),[1]怪物!$B:$L,11,FALSE))))</f>
        <v/>
      </c>
      <c r="G1119" t="str">
        <f t="shared" ca="1" si="52"/>
        <v/>
      </c>
      <c r="H1119" t="str">
        <f t="shared" ca="1" si="53"/>
        <v/>
      </c>
      <c r="I1119" t="str">
        <f ca="1">IF(B1119="","",IF(RIGHT(VLOOKUP(J1119&amp;"_"&amp;K1119&amp;"_"&amp;L1119,[1]挑战模式!$A:$AS,14+M1119,FALSE),1)="3","EffectCreate_BossEffect;EffectCreate_MonsterShow","EffectCreate_MonsterShow"))</f>
        <v/>
      </c>
      <c r="J1119" s="2">
        <v>1</v>
      </c>
      <c r="K1119" s="2">
        <v>4</v>
      </c>
      <c r="L1119" s="2">
        <v>2</v>
      </c>
      <c r="M1119" s="2">
        <v>4</v>
      </c>
    </row>
    <row r="1120" spans="2:13" x14ac:dyDescent="0.2">
      <c r="B1120" t="str">
        <f ca="1">IF(ISNA(VLOOKUP(J1120&amp;"_"&amp;K1120&amp;"_"&amp;L1120,[1]挑战模式!$A:$AS,1,FALSE)),"",IF(VLOOKUP(J1120&amp;"_"&amp;K1120&amp;"_"&amp;L1120,[1]挑战模式!$A:$AS,14+M1120,FALSE)="","","Monster_Season"&amp;J1120&amp;"_Challenge"&amp;K1120&amp;"_"&amp;L1120&amp;"_"&amp;M1120))</f>
        <v/>
      </c>
      <c r="C1120" t="str">
        <f t="shared" ca="1" si="51"/>
        <v/>
      </c>
      <c r="F1120" t="str">
        <f ca="1">IF(ISNA(VLOOKUP(J1120&amp;"_"&amp;K1120&amp;"_"&amp;L1120,[1]挑战模式!$A:$AS,14+M1120,FALSE)),"",IF(VLOOKUP(J1120&amp;"_"&amp;K1120&amp;"_"&amp;L1120,[1]挑战模式!$A:$AS,14+M1120,FALSE)="","",IF(VLOOKUP(VLOOKUP(J1120&amp;"_"&amp;K1120&amp;"_"&amp;L1120,[1]挑战模式!$A:$AS,14+M1120,FALSE),[1]怪物!$B:$L,11,FALSE)=0,"",VLOOKUP(VLOOKUP(J1120&amp;"_"&amp;K1120&amp;"_"&amp;L1120,[1]挑战模式!$A:$AS,14+M1120,FALSE),[1]怪物!$B:$L,11,FALSE))))</f>
        <v/>
      </c>
      <c r="G1120" t="str">
        <f t="shared" ca="1" si="52"/>
        <v/>
      </c>
      <c r="H1120" t="str">
        <f t="shared" ca="1" si="53"/>
        <v/>
      </c>
      <c r="I1120" t="str">
        <f ca="1">IF(B1120="","",IF(RIGHT(VLOOKUP(J1120&amp;"_"&amp;K1120&amp;"_"&amp;L1120,[1]挑战模式!$A:$AS,14+M1120,FALSE),1)="3","EffectCreate_BossEffect;EffectCreate_MonsterShow","EffectCreate_MonsterShow"))</f>
        <v/>
      </c>
      <c r="J1120" s="2">
        <v>1</v>
      </c>
      <c r="K1120" s="2">
        <v>4</v>
      </c>
      <c r="L1120" s="2">
        <v>2</v>
      </c>
      <c r="M1120" s="2">
        <v>5</v>
      </c>
    </row>
    <row r="1121" spans="2:13" x14ac:dyDescent="0.2">
      <c r="B1121" t="str">
        <f ca="1">IF(ISNA(VLOOKUP(J1121&amp;"_"&amp;K1121&amp;"_"&amp;L1121,[1]挑战模式!$A:$AS,1,FALSE)),"",IF(VLOOKUP(J1121&amp;"_"&amp;K1121&amp;"_"&amp;L1121,[1]挑战模式!$A:$AS,14+M1121,FALSE)="","","Monster_Season"&amp;J1121&amp;"_Challenge"&amp;K1121&amp;"_"&amp;L1121&amp;"_"&amp;M1121))</f>
        <v/>
      </c>
      <c r="C1121" t="str">
        <f t="shared" ca="1" si="51"/>
        <v/>
      </c>
      <c r="F1121" t="str">
        <f ca="1">IF(ISNA(VLOOKUP(J1121&amp;"_"&amp;K1121&amp;"_"&amp;L1121,[1]挑战模式!$A:$AS,14+M1121,FALSE)),"",IF(VLOOKUP(J1121&amp;"_"&amp;K1121&amp;"_"&amp;L1121,[1]挑战模式!$A:$AS,14+M1121,FALSE)="","",IF(VLOOKUP(VLOOKUP(J1121&amp;"_"&amp;K1121&amp;"_"&amp;L1121,[1]挑战模式!$A:$AS,14+M1121,FALSE),[1]怪物!$B:$L,11,FALSE)=0,"",VLOOKUP(VLOOKUP(J1121&amp;"_"&amp;K1121&amp;"_"&amp;L1121,[1]挑战模式!$A:$AS,14+M1121,FALSE),[1]怪物!$B:$L,11,FALSE))))</f>
        <v/>
      </c>
      <c r="G1121" t="str">
        <f t="shared" ca="1" si="52"/>
        <v/>
      </c>
      <c r="H1121" t="str">
        <f t="shared" ca="1" si="53"/>
        <v/>
      </c>
      <c r="I1121" t="str">
        <f ca="1">IF(B1121="","",IF(RIGHT(VLOOKUP(J1121&amp;"_"&amp;K1121&amp;"_"&amp;L1121,[1]挑战模式!$A:$AS,14+M1121,FALSE),1)="3","EffectCreate_BossEffect;EffectCreate_MonsterShow","EffectCreate_MonsterShow"))</f>
        <v/>
      </c>
      <c r="J1121" s="2">
        <v>1</v>
      </c>
      <c r="K1121" s="2">
        <v>4</v>
      </c>
      <c r="L1121" s="2">
        <v>2</v>
      </c>
      <c r="M1121" s="2">
        <v>6</v>
      </c>
    </row>
    <row r="1122" spans="2:13" x14ac:dyDescent="0.2">
      <c r="B1122" t="str">
        <f ca="1">IF(ISNA(VLOOKUP(J1122&amp;"_"&amp;K1122&amp;"_"&amp;L1122,[1]挑战模式!$A:$AS,1,FALSE)),"",IF(VLOOKUP(J1122&amp;"_"&amp;K1122&amp;"_"&amp;L1122,[1]挑战模式!$A:$AS,14+M1122,FALSE)="","","Monster_Season"&amp;J1122&amp;"_Challenge"&amp;K1122&amp;"_"&amp;L1122&amp;"_"&amp;M1122))</f>
        <v>Monster_Season1_Challenge4_3_1</v>
      </c>
      <c r="C1122" t="str">
        <f t="shared" ca="1" si="51"/>
        <v>None</v>
      </c>
      <c r="F1122" t="str">
        <f ca="1">IF(ISNA(VLOOKUP(J1122&amp;"_"&amp;K1122&amp;"_"&amp;L1122,[1]挑战模式!$A:$AS,14+M1122,FALSE)),"",IF(VLOOKUP(J1122&amp;"_"&amp;K1122&amp;"_"&amp;L1122,[1]挑战模式!$A:$AS,14+M1122,FALSE)="","",IF(VLOOKUP(VLOOKUP(J1122&amp;"_"&amp;K1122&amp;"_"&amp;L1122,[1]挑战模式!$A:$AS,14+M1122,FALSE),[1]怪物!$B:$L,11,FALSE)=0,"",VLOOKUP(VLOOKUP(J1122&amp;"_"&amp;K1122&amp;"_"&amp;L1122,[1]挑战模式!$A:$AS,14+M1122,FALSE),[1]怪物!$B:$L,11,FALSE))))</f>
        <v/>
      </c>
      <c r="G1122" t="str">
        <f t="shared" ca="1" si="52"/>
        <v>Unit_Monster_Season1_Challenge4_3_1</v>
      </c>
      <c r="H1122" t="str">
        <f t="shared" ca="1" si="53"/>
        <v>TowerDefense_Monster1</v>
      </c>
      <c r="I1122" t="str">
        <f ca="1">IF(B1122="","",IF(RIGHT(VLOOKUP(J1122&amp;"_"&amp;K1122&amp;"_"&amp;L1122,[1]挑战模式!$A:$AS,14+M1122,FALSE),1)="3","EffectCreate_BossEffect;EffectCreate_MonsterShow","EffectCreate_MonsterShow"))</f>
        <v>EffectCreate_MonsterShow</v>
      </c>
      <c r="J1122" s="2">
        <v>1</v>
      </c>
      <c r="K1122" s="2">
        <v>4</v>
      </c>
      <c r="L1122" s="2">
        <v>3</v>
      </c>
      <c r="M1122" s="2">
        <v>1</v>
      </c>
    </row>
    <row r="1123" spans="2:13" x14ac:dyDescent="0.2">
      <c r="B1123" t="str">
        <f ca="1">IF(ISNA(VLOOKUP(J1123&amp;"_"&amp;K1123&amp;"_"&amp;L1123,[1]挑战模式!$A:$AS,1,FALSE)),"",IF(VLOOKUP(J1123&amp;"_"&amp;K1123&amp;"_"&amp;L1123,[1]挑战模式!$A:$AS,14+M1123,FALSE)="","","Monster_Season"&amp;J1123&amp;"_Challenge"&amp;K1123&amp;"_"&amp;L1123&amp;"_"&amp;M1123))</f>
        <v>Monster_Season1_Challenge4_3_2</v>
      </c>
      <c r="C1123" t="str">
        <f t="shared" ca="1" si="51"/>
        <v>None</v>
      </c>
      <c r="F1123" t="str">
        <f ca="1">IF(ISNA(VLOOKUP(J1123&amp;"_"&amp;K1123&amp;"_"&amp;L1123,[1]挑战模式!$A:$AS,14+M1123,FALSE)),"",IF(VLOOKUP(J1123&amp;"_"&amp;K1123&amp;"_"&amp;L1123,[1]挑战模式!$A:$AS,14+M1123,FALSE)="","",IF(VLOOKUP(VLOOKUP(J1123&amp;"_"&amp;K1123&amp;"_"&amp;L1123,[1]挑战模式!$A:$AS,14+M1123,FALSE),[1]怪物!$B:$L,11,FALSE)=0,"",VLOOKUP(VLOOKUP(J1123&amp;"_"&amp;K1123&amp;"_"&amp;L1123,[1]挑战模式!$A:$AS,14+M1123,FALSE),[1]怪物!$B:$L,11,FALSE))))</f>
        <v/>
      </c>
      <c r="G1123" t="str">
        <f t="shared" ca="1" si="52"/>
        <v>Unit_Monster_Season1_Challenge4_3_2</v>
      </c>
      <c r="H1123" t="str">
        <f t="shared" ca="1" si="53"/>
        <v>TowerDefense_Monster1</v>
      </c>
      <c r="I1123" t="str">
        <f ca="1">IF(B1123="","",IF(RIGHT(VLOOKUP(J1123&amp;"_"&amp;K1123&amp;"_"&amp;L1123,[1]挑战模式!$A:$AS,14+M1123,FALSE),1)="3","EffectCreate_BossEffect;EffectCreate_MonsterShow","EffectCreate_MonsterShow"))</f>
        <v>EffectCreate_MonsterShow</v>
      </c>
      <c r="J1123" s="2">
        <v>1</v>
      </c>
      <c r="K1123" s="2">
        <v>4</v>
      </c>
      <c r="L1123" s="2">
        <v>3</v>
      </c>
      <c r="M1123" s="2">
        <v>2</v>
      </c>
    </row>
    <row r="1124" spans="2:13" x14ac:dyDescent="0.2">
      <c r="B1124" t="str">
        <f ca="1">IF(ISNA(VLOOKUP(J1124&amp;"_"&amp;K1124&amp;"_"&amp;L1124,[1]挑战模式!$A:$AS,1,FALSE)),"",IF(VLOOKUP(J1124&amp;"_"&amp;K1124&amp;"_"&amp;L1124,[1]挑战模式!$A:$AS,14+M1124,FALSE)="","","Monster_Season"&amp;J1124&amp;"_Challenge"&amp;K1124&amp;"_"&amp;L1124&amp;"_"&amp;M1124))</f>
        <v/>
      </c>
      <c r="C1124" t="str">
        <f t="shared" ca="1" si="51"/>
        <v/>
      </c>
      <c r="F1124" t="str">
        <f ca="1">IF(ISNA(VLOOKUP(J1124&amp;"_"&amp;K1124&amp;"_"&amp;L1124,[1]挑战模式!$A:$AS,14+M1124,FALSE)),"",IF(VLOOKUP(J1124&amp;"_"&amp;K1124&amp;"_"&amp;L1124,[1]挑战模式!$A:$AS,14+M1124,FALSE)="","",IF(VLOOKUP(VLOOKUP(J1124&amp;"_"&amp;K1124&amp;"_"&amp;L1124,[1]挑战模式!$A:$AS,14+M1124,FALSE),[1]怪物!$B:$L,11,FALSE)=0,"",VLOOKUP(VLOOKUP(J1124&amp;"_"&amp;K1124&amp;"_"&amp;L1124,[1]挑战模式!$A:$AS,14+M1124,FALSE),[1]怪物!$B:$L,11,FALSE))))</f>
        <v/>
      </c>
      <c r="G1124" t="str">
        <f t="shared" ca="1" si="52"/>
        <v/>
      </c>
      <c r="H1124" t="str">
        <f t="shared" ca="1" si="53"/>
        <v/>
      </c>
      <c r="I1124" t="str">
        <f ca="1">IF(B1124="","",IF(RIGHT(VLOOKUP(J1124&amp;"_"&amp;K1124&amp;"_"&amp;L1124,[1]挑战模式!$A:$AS,14+M1124,FALSE),1)="3","EffectCreate_BossEffect;EffectCreate_MonsterShow","EffectCreate_MonsterShow"))</f>
        <v/>
      </c>
      <c r="J1124" s="2">
        <v>1</v>
      </c>
      <c r="K1124" s="2">
        <v>4</v>
      </c>
      <c r="L1124" s="2">
        <v>3</v>
      </c>
      <c r="M1124" s="2">
        <v>3</v>
      </c>
    </row>
    <row r="1125" spans="2:13" x14ac:dyDescent="0.2">
      <c r="B1125" t="str">
        <f ca="1">IF(ISNA(VLOOKUP(J1125&amp;"_"&amp;K1125&amp;"_"&amp;L1125,[1]挑战模式!$A:$AS,1,FALSE)),"",IF(VLOOKUP(J1125&amp;"_"&amp;K1125&amp;"_"&amp;L1125,[1]挑战模式!$A:$AS,14+M1125,FALSE)="","","Monster_Season"&amp;J1125&amp;"_Challenge"&amp;K1125&amp;"_"&amp;L1125&amp;"_"&amp;M1125))</f>
        <v/>
      </c>
      <c r="C1125" t="str">
        <f t="shared" ca="1" si="51"/>
        <v/>
      </c>
      <c r="F1125" t="str">
        <f ca="1">IF(ISNA(VLOOKUP(J1125&amp;"_"&amp;K1125&amp;"_"&amp;L1125,[1]挑战模式!$A:$AS,14+M1125,FALSE)),"",IF(VLOOKUP(J1125&amp;"_"&amp;K1125&amp;"_"&amp;L1125,[1]挑战模式!$A:$AS,14+M1125,FALSE)="","",IF(VLOOKUP(VLOOKUP(J1125&amp;"_"&amp;K1125&amp;"_"&amp;L1125,[1]挑战模式!$A:$AS,14+M1125,FALSE),[1]怪物!$B:$L,11,FALSE)=0,"",VLOOKUP(VLOOKUP(J1125&amp;"_"&amp;K1125&amp;"_"&amp;L1125,[1]挑战模式!$A:$AS,14+M1125,FALSE),[1]怪物!$B:$L,11,FALSE))))</f>
        <v/>
      </c>
      <c r="G1125" t="str">
        <f t="shared" ca="1" si="52"/>
        <v/>
      </c>
      <c r="H1125" t="str">
        <f t="shared" ca="1" si="53"/>
        <v/>
      </c>
      <c r="I1125" t="str">
        <f ca="1">IF(B1125="","",IF(RIGHT(VLOOKUP(J1125&amp;"_"&amp;K1125&amp;"_"&amp;L1125,[1]挑战模式!$A:$AS,14+M1125,FALSE),1)="3","EffectCreate_BossEffect;EffectCreate_MonsterShow","EffectCreate_MonsterShow"))</f>
        <v/>
      </c>
      <c r="J1125" s="2">
        <v>1</v>
      </c>
      <c r="K1125" s="2">
        <v>4</v>
      </c>
      <c r="L1125" s="2">
        <v>3</v>
      </c>
      <c r="M1125" s="2">
        <v>4</v>
      </c>
    </row>
    <row r="1126" spans="2:13" x14ac:dyDescent="0.2">
      <c r="B1126" t="str">
        <f ca="1">IF(ISNA(VLOOKUP(J1126&amp;"_"&amp;K1126&amp;"_"&amp;L1126,[1]挑战模式!$A:$AS,1,FALSE)),"",IF(VLOOKUP(J1126&amp;"_"&amp;K1126&amp;"_"&amp;L1126,[1]挑战模式!$A:$AS,14+M1126,FALSE)="","","Monster_Season"&amp;J1126&amp;"_Challenge"&amp;K1126&amp;"_"&amp;L1126&amp;"_"&amp;M1126))</f>
        <v/>
      </c>
      <c r="C1126" t="str">
        <f t="shared" ca="1" si="51"/>
        <v/>
      </c>
      <c r="F1126" t="str">
        <f ca="1">IF(ISNA(VLOOKUP(J1126&amp;"_"&amp;K1126&amp;"_"&amp;L1126,[1]挑战模式!$A:$AS,14+M1126,FALSE)),"",IF(VLOOKUP(J1126&amp;"_"&amp;K1126&amp;"_"&amp;L1126,[1]挑战模式!$A:$AS,14+M1126,FALSE)="","",IF(VLOOKUP(VLOOKUP(J1126&amp;"_"&amp;K1126&amp;"_"&amp;L1126,[1]挑战模式!$A:$AS,14+M1126,FALSE),[1]怪物!$B:$L,11,FALSE)=0,"",VLOOKUP(VLOOKUP(J1126&amp;"_"&amp;K1126&amp;"_"&amp;L1126,[1]挑战模式!$A:$AS,14+M1126,FALSE),[1]怪物!$B:$L,11,FALSE))))</f>
        <v/>
      </c>
      <c r="G1126" t="str">
        <f t="shared" ca="1" si="52"/>
        <v/>
      </c>
      <c r="H1126" t="str">
        <f t="shared" ca="1" si="53"/>
        <v/>
      </c>
      <c r="I1126" t="str">
        <f ca="1">IF(B1126="","",IF(RIGHT(VLOOKUP(J1126&amp;"_"&amp;K1126&amp;"_"&amp;L1126,[1]挑战模式!$A:$AS,14+M1126,FALSE),1)="3","EffectCreate_BossEffect;EffectCreate_MonsterShow","EffectCreate_MonsterShow"))</f>
        <v/>
      </c>
      <c r="J1126" s="2">
        <v>1</v>
      </c>
      <c r="K1126" s="2">
        <v>4</v>
      </c>
      <c r="L1126" s="2">
        <v>3</v>
      </c>
      <c r="M1126" s="2">
        <v>5</v>
      </c>
    </row>
    <row r="1127" spans="2:13" x14ac:dyDescent="0.2">
      <c r="B1127" t="str">
        <f ca="1">IF(ISNA(VLOOKUP(J1127&amp;"_"&amp;K1127&amp;"_"&amp;L1127,[1]挑战模式!$A:$AS,1,FALSE)),"",IF(VLOOKUP(J1127&amp;"_"&amp;K1127&amp;"_"&amp;L1127,[1]挑战模式!$A:$AS,14+M1127,FALSE)="","","Monster_Season"&amp;J1127&amp;"_Challenge"&amp;K1127&amp;"_"&amp;L1127&amp;"_"&amp;M1127))</f>
        <v/>
      </c>
      <c r="C1127" t="str">
        <f t="shared" ref="C1127:C1190" ca="1" si="54">IF(B1127="","","None")</f>
        <v/>
      </c>
      <c r="F1127" t="str">
        <f ca="1">IF(ISNA(VLOOKUP(J1127&amp;"_"&amp;K1127&amp;"_"&amp;L1127,[1]挑战模式!$A:$AS,14+M1127,FALSE)),"",IF(VLOOKUP(J1127&amp;"_"&amp;K1127&amp;"_"&amp;L1127,[1]挑战模式!$A:$AS,14+M1127,FALSE)="","",IF(VLOOKUP(VLOOKUP(J1127&amp;"_"&amp;K1127&amp;"_"&amp;L1127,[1]挑战模式!$A:$AS,14+M1127,FALSE),[1]怪物!$B:$L,11,FALSE)=0,"",VLOOKUP(VLOOKUP(J1127&amp;"_"&amp;K1127&amp;"_"&amp;L1127,[1]挑战模式!$A:$AS,14+M1127,FALSE),[1]怪物!$B:$L,11,FALSE))))</f>
        <v/>
      </c>
      <c r="G1127" t="str">
        <f t="shared" ref="G1127:G1190" ca="1" si="55">IF(B1127="","","Unit_Monster"&amp;RIGHT(B1127,LEN(B1127)-7))</f>
        <v/>
      </c>
      <c r="H1127" t="str">
        <f t="shared" ref="H1127:H1190" ca="1" si="56">IF(B1127="","","TowerDefense_Monster1")</f>
        <v/>
      </c>
      <c r="I1127" t="str">
        <f ca="1">IF(B1127="","",IF(RIGHT(VLOOKUP(J1127&amp;"_"&amp;K1127&amp;"_"&amp;L1127,[1]挑战模式!$A:$AS,14+M1127,FALSE),1)="3","EffectCreate_BossEffect;EffectCreate_MonsterShow","EffectCreate_MonsterShow"))</f>
        <v/>
      </c>
      <c r="J1127" s="2">
        <v>1</v>
      </c>
      <c r="K1127" s="2">
        <v>4</v>
      </c>
      <c r="L1127" s="2">
        <v>3</v>
      </c>
      <c r="M1127" s="2">
        <v>6</v>
      </c>
    </row>
    <row r="1128" spans="2:13" x14ac:dyDescent="0.2">
      <c r="B1128" t="str">
        <f ca="1">IF(ISNA(VLOOKUP(J1128&amp;"_"&amp;K1128&amp;"_"&amp;L1128,[1]挑战模式!$A:$AS,1,FALSE)),"",IF(VLOOKUP(J1128&amp;"_"&amp;K1128&amp;"_"&amp;L1128,[1]挑战模式!$A:$AS,14+M1128,FALSE)="","","Monster_Season"&amp;J1128&amp;"_Challenge"&amp;K1128&amp;"_"&amp;L1128&amp;"_"&amp;M1128))</f>
        <v>Monster_Season1_Challenge4_4_1</v>
      </c>
      <c r="C1128" t="str">
        <f t="shared" ca="1" si="54"/>
        <v>None</v>
      </c>
      <c r="F1128" t="str">
        <f ca="1">IF(ISNA(VLOOKUP(J1128&amp;"_"&amp;K1128&amp;"_"&amp;L1128,[1]挑战模式!$A:$AS,14+M1128,FALSE)),"",IF(VLOOKUP(J1128&amp;"_"&amp;K1128&amp;"_"&amp;L1128,[1]挑战模式!$A:$AS,14+M1128,FALSE)="","",IF(VLOOKUP(VLOOKUP(J1128&amp;"_"&amp;K1128&amp;"_"&amp;L1128,[1]挑战模式!$A:$AS,14+M1128,FALSE),[1]怪物!$B:$L,11,FALSE)=0,"",VLOOKUP(VLOOKUP(J1128&amp;"_"&amp;K1128&amp;"_"&amp;L1128,[1]挑战模式!$A:$AS,14+M1128,FALSE),[1]怪物!$B:$L,11,FALSE))))</f>
        <v/>
      </c>
      <c r="G1128" t="str">
        <f t="shared" ca="1" si="55"/>
        <v>Unit_Monster_Season1_Challenge4_4_1</v>
      </c>
      <c r="H1128" t="str">
        <f t="shared" ca="1" si="56"/>
        <v>TowerDefense_Monster1</v>
      </c>
      <c r="I1128" t="str">
        <f ca="1">IF(B1128="","",IF(RIGHT(VLOOKUP(J1128&amp;"_"&amp;K1128&amp;"_"&amp;L1128,[1]挑战模式!$A:$AS,14+M1128,FALSE),1)="3","EffectCreate_BossEffect;EffectCreate_MonsterShow","EffectCreate_MonsterShow"))</f>
        <v>EffectCreate_MonsterShow</v>
      </c>
      <c r="J1128" s="2">
        <v>1</v>
      </c>
      <c r="K1128" s="2">
        <v>4</v>
      </c>
      <c r="L1128" s="2">
        <v>4</v>
      </c>
      <c r="M1128" s="2">
        <v>1</v>
      </c>
    </row>
    <row r="1129" spans="2:13" x14ac:dyDescent="0.2">
      <c r="B1129" t="str">
        <f ca="1">IF(ISNA(VLOOKUP(J1129&amp;"_"&amp;K1129&amp;"_"&amp;L1129,[1]挑战模式!$A:$AS,1,FALSE)),"",IF(VLOOKUP(J1129&amp;"_"&amp;K1129&amp;"_"&amp;L1129,[1]挑战模式!$A:$AS,14+M1129,FALSE)="","","Monster_Season"&amp;J1129&amp;"_Challenge"&amp;K1129&amp;"_"&amp;L1129&amp;"_"&amp;M1129))</f>
        <v>Monster_Season1_Challenge4_4_2</v>
      </c>
      <c r="C1129" t="str">
        <f t="shared" ca="1" si="54"/>
        <v>None</v>
      </c>
      <c r="F1129" t="str">
        <f ca="1">IF(ISNA(VLOOKUP(J1129&amp;"_"&amp;K1129&amp;"_"&amp;L1129,[1]挑战模式!$A:$AS,14+M1129,FALSE)),"",IF(VLOOKUP(J1129&amp;"_"&amp;K1129&amp;"_"&amp;L1129,[1]挑战模式!$A:$AS,14+M1129,FALSE)="","",IF(VLOOKUP(VLOOKUP(J1129&amp;"_"&amp;K1129&amp;"_"&amp;L1129,[1]挑战模式!$A:$AS,14+M1129,FALSE),[1]怪物!$B:$L,11,FALSE)=0,"",VLOOKUP(VLOOKUP(J1129&amp;"_"&amp;K1129&amp;"_"&amp;L1129,[1]挑战模式!$A:$AS,14+M1129,FALSE),[1]怪物!$B:$L,11,FALSE))))</f>
        <v/>
      </c>
      <c r="G1129" t="str">
        <f t="shared" ca="1" si="55"/>
        <v>Unit_Monster_Season1_Challenge4_4_2</v>
      </c>
      <c r="H1129" t="str">
        <f t="shared" ca="1" si="56"/>
        <v>TowerDefense_Monster1</v>
      </c>
      <c r="I1129" t="str">
        <f ca="1">IF(B1129="","",IF(RIGHT(VLOOKUP(J1129&amp;"_"&amp;K1129&amp;"_"&amp;L1129,[1]挑战模式!$A:$AS,14+M1129,FALSE),1)="3","EffectCreate_BossEffect;EffectCreate_MonsterShow","EffectCreate_MonsterShow"))</f>
        <v>EffectCreate_MonsterShow</v>
      </c>
      <c r="J1129" s="2">
        <v>1</v>
      </c>
      <c r="K1129" s="2">
        <v>4</v>
      </c>
      <c r="L1129" s="2">
        <v>4</v>
      </c>
      <c r="M1129" s="2">
        <v>2</v>
      </c>
    </row>
    <row r="1130" spans="2:13" x14ac:dyDescent="0.2">
      <c r="B1130" t="str">
        <f ca="1">IF(ISNA(VLOOKUP(J1130&amp;"_"&amp;K1130&amp;"_"&amp;L1130,[1]挑战模式!$A:$AS,1,FALSE)),"",IF(VLOOKUP(J1130&amp;"_"&amp;K1130&amp;"_"&amp;L1130,[1]挑战模式!$A:$AS,14+M1130,FALSE)="","","Monster_Season"&amp;J1130&amp;"_Challenge"&amp;K1130&amp;"_"&amp;L1130&amp;"_"&amp;M1130))</f>
        <v>Monster_Season1_Challenge4_4_3</v>
      </c>
      <c r="C1130" t="str">
        <f t="shared" ca="1" si="54"/>
        <v>None</v>
      </c>
      <c r="F1130" t="str">
        <f ca="1">IF(ISNA(VLOOKUP(J1130&amp;"_"&amp;K1130&amp;"_"&amp;L1130,[1]挑战模式!$A:$AS,14+M1130,FALSE)),"",IF(VLOOKUP(J1130&amp;"_"&amp;K1130&amp;"_"&amp;L1130,[1]挑战模式!$A:$AS,14+M1130,FALSE)="","",IF(VLOOKUP(VLOOKUP(J1130&amp;"_"&amp;K1130&amp;"_"&amp;L1130,[1]挑战模式!$A:$AS,14+M1130,FALSE),[1]怪物!$B:$L,11,FALSE)=0,"",VLOOKUP(VLOOKUP(J1130&amp;"_"&amp;K1130&amp;"_"&amp;L1130,[1]挑战模式!$A:$AS,14+M1130,FALSE),[1]怪物!$B:$L,11,FALSE))))</f>
        <v/>
      </c>
      <c r="G1130" t="str">
        <f t="shared" ca="1" si="55"/>
        <v>Unit_Monster_Season1_Challenge4_4_3</v>
      </c>
      <c r="H1130" t="str">
        <f t="shared" ca="1" si="56"/>
        <v>TowerDefense_Monster1</v>
      </c>
      <c r="I1130" t="str">
        <f ca="1">IF(B1130="","",IF(RIGHT(VLOOKUP(J1130&amp;"_"&amp;K1130&amp;"_"&amp;L1130,[1]挑战模式!$A:$AS,14+M1130,FALSE),1)="3","EffectCreate_BossEffect;EffectCreate_MonsterShow","EffectCreate_MonsterShow"))</f>
        <v>EffectCreate_MonsterShow</v>
      </c>
      <c r="J1130" s="2">
        <v>1</v>
      </c>
      <c r="K1130" s="2">
        <v>4</v>
      </c>
      <c r="L1130" s="2">
        <v>4</v>
      </c>
      <c r="M1130" s="2">
        <v>3</v>
      </c>
    </row>
    <row r="1131" spans="2:13" x14ac:dyDescent="0.2">
      <c r="B1131" t="str">
        <f ca="1">IF(ISNA(VLOOKUP(J1131&amp;"_"&amp;K1131&amp;"_"&amp;L1131,[1]挑战模式!$A:$AS,1,FALSE)),"",IF(VLOOKUP(J1131&amp;"_"&amp;K1131&amp;"_"&amp;L1131,[1]挑战模式!$A:$AS,14+M1131,FALSE)="","","Monster_Season"&amp;J1131&amp;"_Challenge"&amp;K1131&amp;"_"&amp;L1131&amp;"_"&amp;M1131))</f>
        <v/>
      </c>
      <c r="C1131" t="str">
        <f t="shared" ca="1" si="54"/>
        <v/>
      </c>
      <c r="F1131" t="str">
        <f ca="1">IF(ISNA(VLOOKUP(J1131&amp;"_"&amp;K1131&amp;"_"&amp;L1131,[1]挑战模式!$A:$AS,14+M1131,FALSE)),"",IF(VLOOKUP(J1131&amp;"_"&amp;K1131&amp;"_"&amp;L1131,[1]挑战模式!$A:$AS,14+M1131,FALSE)="","",IF(VLOOKUP(VLOOKUP(J1131&amp;"_"&amp;K1131&amp;"_"&amp;L1131,[1]挑战模式!$A:$AS,14+M1131,FALSE),[1]怪物!$B:$L,11,FALSE)=0,"",VLOOKUP(VLOOKUP(J1131&amp;"_"&amp;K1131&amp;"_"&amp;L1131,[1]挑战模式!$A:$AS,14+M1131,FALSE),[1]怪物!$B:$L,11,FALSE))))</f>
        <v/>
      </c>
      <c r="G1131" t="str">
        <f t="shared" ca="1" si="55"/>
        <v/>
      </c>
      <c r="H1131" t="str">
        <f t="shared" ca="1" si="56"/>
        <v/>
      </c>
      <c r="I1131" t="str">
        <f ca="1">IF(B1131="","",IF(RIGHT(VLOOKUP(J1131&amp;"_"&amp;K1131&amp;"_"&amp;L1131,[1]挑战模式!$A:$AS,14+M1131,FALSE),1)="3","EffectCreate_BossEffect;EffectCreate_MonsterShow","EffectCreate_MonsterShow"))</f>
        <v/>
      </c>
      <c r="J1131" s="2">
        <v>1</v>
      </c>
      <c r="K1131" s="2">
        <v>4</v>
      </c>
      <c r="L1131" s="2">
        <v>4</v>
      </c>
      <c r="M1131" s="2">
        <v>4</v>
      </c>
    </row>
    <row r="1132" spans="2:13" x14ac:dyDescent="0.2">
      <c r="B1132" t="str">
        <f ca="1">IF(ISNA(VLOOKUP(J1132&amp;"_"&amp;K1132&amp;"_"&amp;L1132,[1]挑战模式!$A:$AS,1,FALSE)),"",IF(VLOOKUP(J1132&amp;"_"&amp;K1132&amp;"_"&amp;L1132,[1]挑战模式!$A:$AS,14+M1132,FALSE)="","","Monster_Season"&amp;J1132&amp;"_Challenge"&amp;K1132&amp;"_"&amp;L1132&amp;"_"&amp;M1132))</f>
        <v/>
      </c>
      <c r="C1132" t="str">
        <f t="shared" ca="1" si="54"/>
        <v/>
      </c>
      <c r="F1132" t="str">
        <f ca="1">IF(ISNA(VLOOKUP(J1132&amp;"_"&amp;K1132&amp;"_"&amp;L1132,[1]挑战模式!$A:$AS,14+M1132,FALSE)),"",IF(VLOOKUP(J1132&amp;"_"&amp;K1132&amp;"_"&amp;L1132,[1]挑战模式!$A:$AS,14+M1132,FALSE)="","",IF(VLOOKUP(VLOOKUP(J1132&amp;"_"&amp;K1132&amp;"_"&amp;L1132,[1]挑战模式!$A:$AS,14+M1132,FALSE),[1]怪物!$B:$L,11,FALSE)=0,"",VLOOKUP(VLOOKUP(J1132&amp;"_"&amp;K1132&amp;"_"&amp;L1132,[1]挑战模式!$A:$AS,14+M1132,FALSE),[1]怪物!$B:$L,11,FALSE))))</f>
        <v/>
      </c>
      <c r="G1132" t="str">
        <f t="shared" ca="1" si="55"/>
        <v/>
      </c>
      <c r="H1132" t="str">
        <f t="shared" ca="1" si="56"/>
        <v/>
      </c>
      <c r="I1132" t="str">
        <f ca="1">IF(B1132="","",IF(RIGHT(VLOOKUP(J1132&amp;"_"&amp;K1132&amp;"_"&amp;L1132,[1]挑战模式!$A:$AS,14+M1132,FALSE),1)="3","EffectCreate_BossEffect;EffectCreate_MonsterShow","EffectCreate_MonsterShow"))</f>
        <v/>
      </c>
      <c r="J1132" s="2">
        <v>1</v>
      </c>
      <c r="K1132" s="2">
        <v>4</v>
      </c>
      <c r="L1132" s="2">
        <v>4</v>
      </c>
      <c r="M1132" s="2">
        <v>5</v>
      </c>
    </row>
    <row r="1133" spans="2:13" x14ac:dyDescent="0.2">
      <c r="B1133" t="str">
        <f ca="1">IF(ISNA(VLOOKUP(J1133&amp;"_"&amp;K1133&amp;"_"&amp;L1133,[1]挑战模式!$A:$AS,1,FALSE)),"",IF(VLOOKUP(J1133&amp;"_"&amp;K1133&amp;"_"&amp;L1133,[1]挑战模式!$A:$AS,14+M1133,FALSE)="","","Monster_Season"&amp;J1133&amp;"_Challenge"&amp;K1133&amp;"_"&amp;L1133&amp;"_"&amp;M1133))</f>
        <v/>
      </c>
      <c r="C1133" t="str">
        <f t="shared" ca="1" si="54"/>
        <v/>
      </c>
      <c r="F1133" t="str">
        <f ca="1">IF(ISNA(VLOOKUP(J1133&amp;"_"&amp;K1133&amp;"_"&amp;L1133,[1]挑战模式!$A:$AS,14+M1133,FALSE)),"",IF(VLOOKUP(J1133&amp;"_"&amp;K1133&amp;"_"&amp;L1133,[1]挑战模式!$A:$AS,14+M1133,FALSE)="","",IF(VLOOKUP(VLOOKUP(J1133&amp;"_"&amp;K1133&amp;"_"&amp;L1133,[1]挑战模式!$A:$AS,14+M1133,FALSE),[1]怪物!$B:$L,11,FALSE)=0,"",VLOOKUP(VLOOKUP(J1133&amp;"_"&amp;K1133&amp;"_"&amp;L1133,[1]挑战模式!$A:$AS,14+M1133,FALSE),[1]怪物!$B:$L,11,FALSE))))</f>
        <v/>
      </c>
      <c r="G1133" t="str">
        <f t="shared" ca="1" si="55"/>
        <v/>
      </c>
      <c r="H1133" t="str">
        <f t="shared" ca="1" si="56"/>
        <v/>
      </c>
      <c r="I1133" t="str">
        <f ca="1">IF(B1133="","",IF(RIGHT(VLOOKUP(J1133&amp;"_"&amp;K1133&amp;"_"&amp;L1133,[1]挑战模式!$A:$AS,14+M1133,FALSE),1)="3","EffectCreate_BossEffect;EffectCreate_MonsterShow","EffectCreate_MonsterShow"))</f>
        <v/>
      </c>
      <c r="J1133" s="2">
        <v>1</v>
      </c>
      <c r="K1133" s="2">
        <v>4</v>
      </c>
      <c r="L1133" s="2">
        <v>4</v>
      </c>
      <c r="M1133" s="2">
        <v>6</v>
      </c>
    </row>
    <row r="1134" spans="2:13" x14ac:dyDescent="0.2">
      <c r="B1134" t="str">
        <f ca="1">IF(ISNA(VLOOKUP(J1134&amp;"_"&amp;K1134&amp;"_"&amp;L1134,[1]挑战模式!$A:$AS,1,FALSE)),"",IF(VLOOKUP(J1134&amp;"_"&amp;K1134&amp;"_"&amp;L1134,[1]挑战模式!$A:$AS,14+M1134,FALSE)="","","Monster_Season"&amp;J1134&amp;"_Challenge"&amp;K1134&amp;"_"&amp;L1134&amp;"_"&amp;M1134))</f>
        <v>Monster_Season1_Challenge4_5_1</v>
      </c>
      <c r="C1134" t="str">
        <f t="shared" ca="1" si="54"/>
        <v>None</v>
      </c>
      <c r="F1134" t="str">
        <f ca="1">IF(ISNA(VLOOKUP(J1134&amp;"_"&amp;K1134&amp;"_"&amp;L1134,[1]挑战模式!$A:$AS,14+M1134,FALSE)),"",IF(VLOOKUP(J1134&amp;"_"&amp;K1134&amp;"_"&amp;L1134,[1]挑战模式!$A:$AS,14+M1134,FALSE)="","",IF(VLOOKUP(VLOOKUP(J1134&amp;"_"&amp;K1134&amp;"_"&amp;L1134,[1]挑战模式!$A:$AS,14+M1134,FALSE),[1]怪物!$B:$L,11,FALSE)=0,"",VLOOKUP(VLOOKUP(J1134&amp;"_"&amp;K1134&amp;"_"&amp;L1134,[1]挑战模式!$A:$AS,14+M1134,FALSE),[1]怪物!$B:$L,11,FALSE))))</f>
        <v/>
      </c>
      <c r="G1134" t="str">
        <f t="shared" ca="1" si="55"/>
        <v>Unit_Monster_Season1_Challenge4_5_1</v>
      </c>
      <c r="H1134" t="str">
        <f t="shared" ca="1" si="56"/>
        <v>TowerDefense_Monster1</v>
      </c>
      <c r="I1134" t="str">
        <f ca="1">IF(B1134="","",IF(RIGHT(VLOOKUP(J1134&amp;"_"&amp;K1134&amp;"_"&amp;L1134,[1]挑战模式!$A:$AS,14+M1134,FALSE),1)="3","EffectCreate_BossEffect;EffectCreate_MonsterShow","EffectCreate_MonsterShow"))</f>
        <v>EffectCreate_MonsterShow</v>
      </c>
      <c r="J1134" s="2">
        <v>1</v>
      </c>
      <c r="K1134" s="2">
        <v>4</v>
      </c>
      <c r="L1134" s="2">
        <v>5</v>
      </c>
      <c r="M1134" s="2">
        <v>1</v>
      </c>
    </row>
    <row r="1135" spans="2:13" x14ac:dyDescent="0.2">
      <c r="B1135" t="str">
        <f ca="1">IF(ISNA(VLOOKUP(J1135&amp;"_"&amp;K1135&amp;"_"&amp;L1135,[1]挑战模式!$A:$AS,1,FALSE)),"",IF(VLOOKUP(J1135&amp;"_"&amp;K1135&amp;"_"&amp;L1135,[1]挑战模式!$A:$AS,14+M1135,FALSE)="","","Monster_Season"&amp;J1135&amp;"_Challenge"&amp;K1135&amp;"_"&amp;L1135&amp;"_"&amp;M1135))</f>
        <v>Monster_Season1_Challenge4_5_2</v>
      </c>
      <c r="C1135" t="str">
        <f t="shared" ca="1" si="54"/>
        <v>None</v>
      </c>
      <c r="F1135" t="str">
        <f ca="1">IF(ISNA(VLOOKUP(J1135&amp;"_"&amp;K1135&amp;"_"&amp;L1135,[1]挑战模式!$A:$AS,14+M1135,FALSE)),"",IF(VLOOKUP(J1135&amp;"_"&amp;K1135&amp;"_"&amp;L1135,[1]挑战模式!$A:$AS,14+M1135,FALSE)="","",IF(VLOOKUP(VLOOKUP(J1135&amp;"_"&amp;K1135&amp;"_"&amp;L1135,[1]挑战模式!$A:$AS,14+M1135,FALSE),[1]怪物!$B:$L,11,FALSE)=0,"",VLOOKUP(VLOOKUP(J1135&amp;"_"&amp;K1135&amp;"_"&amp;L1135,[1]挑战模式!$A:$AS,14+M1135,FALSE),[1]怪物!$B:$L,11,FALSE))))</f>
        <v/>
      </c>
      <c r="G1135" t="str">
        <f t="shared" ca="1" si="55"/>
        <v>Unit_Monster_Season1_Challenge4_5_2</v>
      </c>
      <c r="H1135" t="str">
        <f t="shared" ca="1" si="56"/>
        <v>TowerDefense_Monster1</v>
      </c>
      <c r="I1135" t="str">
        <f ca="1">IF(B1135="","",IF(RIGHT(VLOOKUP(J1135&amp;"_"&amp;K1135&amp;"_"&amp;L1135,[1]挑战模式!$A:$AS,14+M1135,FALSE),1)="3","EffectCreate_BossEffect;EffectCreate_MonsterShow","EffectCreate_MonsterShow"))</f>
        <v>EffectCreate_MonsterShow</v>
      </c>
      <c r="J1135" s="2">
        <v>1</v>
      </c>
      <c r="K1135" s="2">
        <v>4</v>
      </c>
      <c r="L1135" s="2">
        <v>5</v>
      </c>
      <c r="M1135" s="2">
        <v>2</v>
      </c>
    </row>
    <row r="1136" spans="2:13" x14ac:dyDescent="0.2">
      <c r="B1136" t="str">
        <f ca="1">IF(ISNA(VLOOKUP(J1136&amp;"_"&amp;K1136&amp;"_"&amp;L1136,[1]挑战模式!$A:$AS,1,FALSE)),"",IF(VLOOKUP(J1136&amp;"_"&amp;K1136&amp;"_"&amp;L1136,[1]挑战模式!$A:$AS,14+M1136,FALSE)="","","Monster_Season"&amp;J1136&amp;"_Challenge"&amp;K1136&amp;"_"&amp;L1136&amp;"_"&amp;M1136))</f>
        <v>Monster_Season1_Challenge4_5_3</v>
      </c>
      <c r="C1136" t="str">
        <f t="shared" ca="1" si="54"/>
        <v>None</v>
      </c>
      <c r="F1136" t="str">
        <f ca="1">IF(ISNA(VLOOKUP(J1136&amp;"_"&amp;K1136&amp;"_"&amp;L1136,[1]挑战模式!$A:$AS,14+M1136,FALSE)),"",IF(VLOOKUP(J1136&amp;"_"&amp;K1136&amp;"_"&amp;L1136,[1]挑战模式!$A:$AS,14+M1136,FALSE)="","",IF(VLOOKUP(VLOOKUP(J1136&amp;"_"&amp;K1136&amp;"_"&amp;L1136,[1]挑战模式!$A:$AS,14+M1136,FALSE),[1]怪物!$B:$L,11,FALSE)=0,"",VLOOKUP(VLOOKUP(J1136&amp;"_"&amp;K1136&amp;"_"&amp;L1136,[1]挑战模式!$A:$AS,14+M1136,FALSE),[1]怪物!$B:$L,11,FALSE))))</f>
        <v/>
      </c>
      <c r="G1136" t="str">
        <f t="shared" ca="1" si="55"/>
        <v>Unit_Monster_Season1_Challenge4_5_3</v>
      </c>
      <c r="H1136" t="str">
        <f t="shared" ca="1" si="56"/>
        <v>TowerDefense_Monster1</v>
      </c>
      <c r="I1136" t="str">
        <f ca="1">IF(B1136="","",IF(RIGHT(VLOOKUP(J1136&amp;"_"&amp;K1136&amp;"_"&amp;L1136,[1]挑战模式!$A:$AS,14+M1136,FALSE),1)="3","EffectCreate_BossEffect;EffectCreate_MonsterShow","EffectCreate_MonsterShow"))</f>
        <v>EffectCreate_MonsterShow</v>
      </c>
      <c r="J1136" s="2">
        <v>1</v>
      </c>
      <c r="K1136" s="2">
        <v>4</v>
      </c>
      <c r="L1136" s="2">
        <v>5</v>
      </c>
      <c r="M1136" s="2">
        <v>3</v>
      </c>
    </row>
    <row r="1137" spans="2:13" x14ac:dyDescent="0.2">
      <c r="B1137" t="str">
        <f ca="1">IF(ISNA(VLOOKUP(J1137&amp;"_"&amp;K1137&amp;"_"&amp;L1137,[1]挑战模式!$A:$AS,1,FALSE)),"",IF(VLOOKUP(J1137&amp;"_"&amp;K1137&amp;"_"&amp;L1137,[1]挑战模式!$A:$AS,14+M1137,FALSE)="","","Monster_Season"&amp;J1137&amp;"_Challenge"&amp;K1137&amp;"_"&amp;L1137&amp;"_"&amp;M1137))</f>
        <v/>
      </c>
      <c r="C1137" t="str">
        <f t="shared" ca="1" si="54"/>
        <v/>
      </c>
      <c r="F1137" t="str">
        <f ca="1">IF(ISNA(VLOOKUP(J1137&amp;"_"&amp;K1137&amp;"_"&amp;L1137,[1]挑战模式!$A:$AS,14+M1137,FALSE)),"",IF(VLOOKUP(J1137&amp;"_"&amp;K1137&amp;"_"&amp;L1137,[1]挑战模式!$A:$AS,14+M1137,FALSE)="","",IF(VLOOKUP(VLOOKUP(J1137&amp;"_"&amp;K1137&amp;"_"&amp;L1137,[1]挑战模式!$A:$AS,14+M1137,FALSE),[1]怪物!$B:$L,11,FALSE)=0,"",VLOOKUP(VLOOKUP(J1137&amp;"_"&amp;K1137&amp;"_"&amp;L1137,[1]挑战模式!$A:$AS,14+M1137,FALSE),[1]怪物!$B:$L,11,FALSE))))</f>
        <v/>
      </c>
      <c r="G1137" t="str">
        <f t="shared" ca="1" si="55"/>
        <v/>
      </c>
      <c r="H1137" t="str">
        <f t="shared" ca="1" si="56"/>
        <v/>
      </c>
      <c r="I1137" t="str">
        <f ca="1">IF(B1137="","",IF(RIGHT(VLOOKUP(J1137&amp;"_"&amp;K1137&amp;"_"&amp;L1137,[1]挑战模式!$A:$AS,14+M1137,FALSE),1)="3","EffectCreate_BossEffect;EffectCreate_MonsterShow","EffectCreate_MonsterShow"))</f>
        <v/>
      </c>
      <c r="J1137" s="2">
        <v>1</v>
      </c>
      <c r="K1137" s="2">
        <v>4</v>
      </c>
      <c r="L1137" s="2">
        <v>5</v>
      </c>
      <c r="M1137" s="2">
        <v>4</v>
      </c>
    </row>
    <row r="1138" spans="2:13" x14ac:dyDescent="0.2">
      <c r="B1138" t="str">
        <f ca="1">IF(ISNA(VLOOKUP(J1138&amp;"_"&amp;K1138&amp;"_"&amp;L1138,[1]挑战模式!$A:$AS,1,FALSE)),"",IF(VLOOKUP(J1138&amp;"_"&amp;K1138&amp;"_"&amp;L1138,[1]挑战模式!$A:$AS,14+M1138,FALSE)="","","Monster_Season"&amp;J1138&amp;"_Challenge"&amp;K1138&amp;"_"&amp;L1138&amp;"_"&amp;M1138))</f>
        <v/>
      </c>
      <c r="C1138" t="str">
        <f t="shared" ca="1" si="54"/>
        <v/>
      </c>
      <c r="F1138" t="str">
        <f ca="1">IF(ISNA(VLOOKUP(J1138&amp;"_"&amp;K1138&amp;"_"&amp;L1138,[1]挑战模式!$A:$AS,14+M1138,FALSE)),"",IF(VLOOKUP(J1138&amp;"_"&amp;K1138&amp;"_"&amp;L1138,[1]挑战模式!$A:$AS,14+M1138,FALSE)="","",IF(VLOOKUP(VLOOKUP(J1138&amp;"_"&amp;K1138&amp;"_"&amp;L1138,[1]挑战模式!$A:$AS,14+M1138,FALSE),[1]怪物!$B:$L,11,FALSE)=0,"",VLOOKUP(VLOOKUP(J1138&amp;"_"&amp;K1138&amp;"_"&amp;L1138,[1]挑战模式!$A:$AS,14+M1138,FALSE),[1]怪物!$B:$L,11,FALSE))))</f>
        <v/>
      </c>
      <c r="G1138" t="str">
        <f t="shared" ca="1" si="55"/>
        <v/>
      </c>
      <c r="H1138" t="str">
        <f t="shared" ca="1" si="56"/>
        <v/>
      </c>
      <c r="I1138" t="str">
        <f ca="1">IF(B1138="","",IF(RIGHT(VLOOKUP(J1138&amp;"_"&amp;K1138&amp;"_"&amp;L1138,[1]挑战模式!$A:$AS,14+M1138,FALSE),1)="3","EffectCreate_BossEffect;EffectCreate_MonsterShow","EffectCreate_MonsterShow"))</f>
        <v/>
      </c>
      <c r="J1138" s="2">
        <v>1</v>
      </c>
      <c r="K1138" s="2">
        <v>4</v>
      </c>
      <c r="L1138" s="2">
        <v>5</v>
      </c>
      <c r="M1138" s="2">
        <v>5</v>
      </c>
    </row>
    <row r="1139" spans="2:13" x14ac:dyDescent="0.2">
      <c r="B1139" t="str">
        <f ca="1">IF(ISNA(VLOOKUP(J1139&amp;"_"&amp;K1139&amp;"_"&amp;L1139,[1]挑战模式!$A:$AS,1,FALSE)),"",IF(VLOOKUP(J1139&amp;"_"&amp;K1139&amp;"_"&amp;L1139,[1]挑战模式!$A:$AS,14+M1139,FALSE)="","","Monster_Season"&amp;J1139&amp;"_Challenge"&amp;K1139&amp;"_"&amp;L1139&amp;"_"&amp;M1139))</f>
        <v/>
      </c>
      <c r="C1139" t="str">
        <f t="shared" ca="1" si="54"/>
        <v/>
      </c>
      <c r="F1139" t="str">
        <f ca="1">IF(ISNA(VLOOKUP(J1139&amp;"_"&amp;K1139&amp;"_"&amp;L1139,[1]挑战模式!$A:$AS,14+M1139,FALSE)),"",IF(VLOOKUP(J1139&amp;"_"&amp;K1139&amp;"_"&amp;L1139,[1]挑战模式!$A:$AS,14+M1139,FALSE)="","",IF(VLOOKUP(VLOOKUP(J1139&amp;"_"&amp;K1139&amp;"_"&amp;L1139,[1]挑战模式!$A:$AS,14+M1139,FALSE),[1]怪物!$B:$L,11,FALSE)=0,"",VLOOKUP(VLOOKUP(J1139&amp;"_"&amp;K1139&amp;"_"&amp;L1139,[1]挑战模式!$A:$AS,14+M1139,FALSE),[1]怪物!$B:$L,11,FALSE))))</f>
        <v/>
      </c>
      <c r="G1139" t="str">
        <f t="shared" ca="1" si="55"/>
        <v/>
      </c>
      <c r="H1139" t="str">
        <f t="shared" ca="1" si="56"/>
        <v/>
      </c>
      <c r="I1139" t="str">
        <f ca="1">IF(B1139="","",IF(RIGHT(VLOOKUP(J1139&amp;"_"&amp;K1139&amp;"_"&amp;L1139,[1]挑战模式!$A:$AS,14+M1139,FALSE),1)="3","EffectCreate_BossEffect;EffectCreate_MonsterShow","EffectCreate_MonsterShow"))</f>
        <v/>
      </c>
      <c r="J1139" s="2">
        <v>1</v>
      </c>
      <c r="K1139" s="2">
        <v>4</v>
      </c>
      <c r="L1139" s="2">
        <v>5</v>
      </c>
      <c r="M1139" s="2">
        <v>6</v>
      </c>
    </row>
    <row r="1140" spans="2:13" x14ac:dyDescent="0.2">
      <c r="B1140" t="str">
        <f ca="1">IF(ISNA(VLOOKUP(J1140&amp;"_"&amp;K1140&amp;"_"&amp;L1140,[1]挑战模式!$A:$AS,1,FALSE)),"",IF(VLOOKUP(J1140&amp;"_"&amp;K1140&amp;"_"&amp;L1140,[1]挑战模式!$A:$AS,14+M1140,FALSE)="","","Monster_Season"&amp;J1140&amp;"_Challenge"&amp;K1140&amp;"_"&amp;L1140&amp;"_"&amp;M1140))</f>
        <v>Monster_Season1_Challenge4_6_1</v>
      </c>
      <c r="C1140" t="str">
        <f t="shared" ca="1" si="54"/>
        <v>None</v>
      </c>
      <c r="F1140" t="str">
        <f ca="1">IF(ISNA(VLOOKUP(J1140&amp;"_"&amp;K1140&amp;"_"&amp;L1140,[1]挑战模式!$A:$AS,14+M1140,FALSE)),"",IF(VLOOKUP(J1140&amp;"_"&amp;K1140&amp;"_"&amp;L1140,[1]挑战模式!$A:$AS,14+M1140,FALSE)="","",IF(VLOOKUP(VLOOKUP(J1140&amp;"_"&amp;K1140&amp;"_"&amp;L1140,[1]挑战模式!$A:$AS,14+M1140,FALSE),[1]怪物!$B:$L,11,FALSE)=0,"",VLOOKUP(VLOOKUP(J1140&amp;"_"&amp;K1140&amp;"_"&amp;L1140,[1]挑战模式!$A:$AS,14+M1140,FALSE),[1]怪物!$B:$L,11,FALSE))))</f>
        <v/>
      </c>
      <c r="G1140" t="str">
        <f t="shared" ca="1" si="55"/>
        <v>Unit_Monster_Season1_Challenge4_6_1</v>
      </c>
      <c r="H1140" t="str">
        <f t="shared" ca="1" si="56"/>
        <v>TowerDefense_Monster1</v>
      </c>
      <c r="I1140" t="str">
        <f ca="1">IF(B1140="","",IF(RIGHT(VLOOKUP(J1140&amp;"_"&amp;K1140&amp;"_"&amp;L1140,[1]挑战模式!$A:$AS,14+M1140,FALSE),1)="3","EffectCreate_BossEffect;EffectCreate_MonsterShow","EffectCreate_MonsterShow"))</f>
        <v>EffectCreate_MonsterShow</v>
      </c>
      <c r="J1140" s="2">
        <v>1</v>
      </c>
      <c r="K1140" s="2">
        <v>4</v>
      </c>
      <c r="L1140" s="2">
        <v>6</v>
      </c>
      <c r="M1140" s="2">
        <v>1</v>
      </c>
    </row>
    <row r="1141" spans="2:13" x14ac:dyDescent="0.2">
      <c r="B1141" t="str">
        <f ca="1">IF(ISNA(VLOOKUP(J1141&amp;"_"&amp;K1141&amp;"_"&amp;L1141,[1]挑战模式!$A:$AS,1,FALSE)),"",IF(VLOOKUP(J1141&amp;"_"&amp;K1141&amp;"_"&amp;L1141,[1]挑战模式!$A:$AS,14+M1141,FALSE)="","","Monster_Season"&amp;J1141&amp;"_Challenge"&amp;K1141&amp;"_"&amp;L1141&amp;"_"&amp;M1141))</f>
        <v>Monster_Season1_Challenge4_6_2</v>
      </c>
      <c r="C1141" t="str">
        <f t="shared" ca="1" si="54"/>
        <v>None</v>
      </c>
      <c r="F1141" t="str">
        <f ca="1">IF(ISNA(VLOOKUP(J1141&amp;"_"&amp;K1141&amp;"_"&amp;L1141,[1]挑战模式!$A:$AS,14+M1141,FALSE)),"",IF(VLOOKUP(J1141&amp;"_"&amp;K1141&amp;"_"&amp;L1141,[1]挑战模式!$A:$AS,14+M1141,FALSE)="","",IF(VLOOKUP(VLOOKUP(J1141&amp;"_"&amp;K1141&amp;"_"&amp;L1141,[1]挑战模式!$A:$AS,14+M1141,FALSE),[1]怪物!$B:$L,11,FALSE)=0,"",VLOOKUP(VLOOKUP(J1141&amp;"_"&amp;K1141&amp;"_"&amp;L1141,[1]挑战模式!$A:$AS,14+M1141,FALSE),[1]怪物!$B:$L,11,FALSE))))</f>
        <v/>
      </c>
      <c r="G1141" t="str">
        <f t="shared" ca="1" si="55"/>
        <v>Unit_Monster_Season1_Challenge4_6_2</v>
      </c>
      <c r="H1141" t="str">
        <f t="shared" ca="1" si="56"/>
        <v>TowerDefense_Monster1</v>
      </c>
      <c r="I1141" t="str">
        <f ca="1">IF(B1141="","",IF(RIGHT(VLOOKUP(J1141&amp;"_"&amp;K1141&amp;"_"&amp;L1141,[1]挑战模式!$A:$AS,14+M1141,FALSE),1)="3","EffectCreate_BossEffect;EffectCreate_MonsterShow","EffectCreate_MonsterShow"))</f>
        <v>EffectCreate_MonsterShow</v>
      </c>
      <c r="J1141" s="2">
        <v>1</v>
      </c>
      <c r="K1141" s="2">
        <v>4</v>
      </c>
      <c r="L1141" s="2">
        <v>6</v>
      </c>
      <c r="M1141" s="2">
        <v>2</v>
      </c>
    </row>
    <row r="1142" spans="2:13" x14ac:dyDescent="0.2">
      <c r="B1142" t="str">
        <f ca="1">IF(ISNA(VLOOKUP(J1142&amp;"_"&amp;K1142&amp;"_"&amp;L1142,[1]挑战模式!$A:$AS,1,FALSE)),"",IF(VLOOKUP(J1142&amp;"_"&amp;K1142&amp;"_"&amp;L1142,[1]挑战模式!$A:$AS,14+M1142,FALSE)="","","Monster_Season"&amp;J1142&amp;"_Challenge"&amp;K1142&amp;"_"&amp;L1142&amp;"_"&amp;M1142))</f>
        <v>Monster_Season1_Challenge4_6_3</v>
      </c>
      <c r="C1142" t="str">
        <f t="shared" ca="1" si="54"/>
        <v>None</v>
      </c>
      <c r="F1142" t="str">
        <f ca="1">IF(ISNA(VLOOKUP(J1142&amp;"_"&amp;K1142&amp;"_"&amp;L1142,[1]挑战模式!$A:$AS,14+M1142,FALSE)),"",IF(VLOOKUP(J1142&amp;"_"&amp;K1142&amp;"_"&amp;L1142,[1]挑战模式!$A:$AS,14+M1142,FALSE)="","",IF(VLOOKUP(VLOOKUP(J1142&amp;"_"&amp;K1142&amp;"_"&amp;L1142,[1]挑战模式!$A:$AS,14+M1142,FALSE),[1]怪物!$B:$L,11,FALSE)=0,"",VLOOKUP(VLOOKUP(J1142&amp;"_"&amp;K1142&amp;"_"&amp;L1142,[1]挑战模式!$A:$AS,14+M1142,FALSE),[1]怪物!$B:$L,11,FALSE))))</f>
        <v/>
      </c>
      <c r="G1142" t="str">
        <f t="shared" ca="1" si="55"/>
        <v>Unit_Monster_Season1_Challenge4_6_3</v>
      </c>
      <c r="H1142" t="str">
        <f t="shared" ca="1" si="56"/>
        <v>TowerDefense_Monster1</v>
      </c>
      <c r="I1142" t="str">
        <f ca="1">IF(B1142="","",IF(RIGHT(VLOOKUP(J1142&amp;"_"&amp;K1142&amp;"_"&amp;L1142,[1]挑战模式!$A:$AS,14+M1142,FALSE),1)="3","EffectCreate_BossEffect;EffectCreate_MonsterShow","EffectCreate_MonsterShow"))</f>
        <v>EffectCreate_MonsterShow</v>
      </c>
      <c r="J1142" s="2">
        <v>1</v>
      </c>
      <c r="K1142" s="2">
        <v>4</v>
      </c>
      <c r="L1142" s="2">
        <v>6</v>
      </c>
      <c r="M1142" s="2">
        <v>3</v>
      </c>
    </row>
    <row r="1143" spans="2:13" x14ac:dyDescent="0.2">
      <c r="B1143" t="str">
        <f ca="1">IF(ISNA(VLOOKUP(J1143&amp;"_"&amp;K1143&amp;"_"&amp;L1143,[1]挑战模式!$A:$AS,1,FALSE)),"",IF(VLOOKUP(J1143&amp;"_"&amp;K1143&amp;"_"&amp;L1143,[1]挑战模式!$A:$AS,14+M1143,FALSE)="","","Monster_Season"&amp;J1143&amp;"_Challenge"&amp;K1143&amp;"_"&amp;L1143&amp;"_"&amp;M1143))</f>
        <v>Monster_Season1_Challenge4_6_4</v>
      </c>
      <c r="C1143" t="str">
        <f t="shared" ca="1" si="54"/>
        <v>None</v>
      </c>
      <c r="F1143" t="str">
        <f ca="1">IF(ISNA(VLOOKUP(J1143&amp;"_"&amp;K1143&amp;"_"&amp;L1143,[1]挑战模式!$A:$AS,14+M1143,FALSE)),"",IF(VLOOKUP(J1143&amp;"_"&amp;K1143&amp;"_"&amp;L1143,[1]挑战模式!$A:$AS,14+M1143,FALSE)="","",IF(VLOOKUP(VLOOKUP(J1143&amp;"_"&amp;K1143&amp;"_"&amp;L1143,[1]挑战模式!$A:$AS,14+M1143,FALSE),[1]怪物!$B:$L,11,FALSE)=0,"",VLOOKUP(VLOOKUP(J1143&amp;"_"&amp;K1143&amp;"_"&amp;L1143,[1]挑战模式!$A:$AS,14+M1143,FALSE),[1]怪物!$B:$L,11,FALSE))))</f>
        <v/>
      </c>
      <c r="G1143" t="str">
        <f t="shared" ca="1" si="55"/>
        <v>Unit_Monster_Season1_Challenge4_6_4</v>
      </c>
      <c r="H1143" t="str">
        <f t="shared" ca="1" si="56"/>
        <v>TowerDefense_Monster1</v>
      </c>
      <c r="I1143" t="str">
        <f ca="1">IF(B1143="","",IF(RIGHT(VLOOKUP(J1143&amp;"_"&amp;K1143&amp;"_"&amp;L1143,[1]挑战模式!$A:$AS,14+M1143,FALSE),1)="3","EffectCreate_BossEffect;EffectCreate_MonsterShow","EffectCreate_MonsterShow"))</f>
        <v>EffectCreate_MonsterShow</v>
      </c>
      <c r="J1143" s="2">
        <v>1</v>
      </c>
      <c r="K1143" s="2">
        <v>4</v>
      </c>
      <c r="L1143" s="2">
        <v>6</v>
      </c>
      <c r="M1143" s="2">
        <v>4</v>
      </c>
    </row>
    <row r="1144" spans="2:13" x14ac:dyDescent="0.2">
      <c r="B1144" t="str">
        <f ca="1">IF(ISNA(VLOOKUP(J1144&amp;"_"&amp;K1144&amp;"_"&amp;L1144,[1]挑战模式!$A:$AS,1,FALSE)),"",IF(VLOOKUP(J1144&amp;"_"&amp;K1144&amp;"_"&amp;L1144,[1]挑战模式!$A:$AS,14+M1144,FALSE)="","","Monster_Season"&amp;J1144&amp;"_Challenge"&amp;K1144&amp;"_"&amp;L1144&amp;"_"&amp;M1144))</f>
        <v/>
      </c>
      <c r="C1144" t="str">
        <f t="shared" ca="1" si="54"/>
        <v/>
      </c>
      <c r="F1144" t="str">
        <f ca="1">IF(ISNA(VLOOKUP(J1144&amp;"_"&amp;K1144&amp;"_"&amp;L1144,[1]挑战模式!$A:$AS,14+M1144,FALSE)),"",IF(VLOOKUP(J1144&amp;"_"&amp;K1144&amp;"_"&amp;L1144,[1]挑战模式!$A:$AS,14+M1144,FALSE)="","",IF(VLOOKUP(VLOOKUP(J1144&amp;"_"&amp;K1144&amp;"_"&amp;L1144,[1]挑战模式!$A:$AS,14+M1144,FALSE),[1]怪物!$B:$L,11,FALSE)=0,"",VLOOKUP(VLOOKUP(J1144&amp;"_"&amp;K1144&amp;"_"&amp;L1144,[1]挑战模式!$A:$AS,14+M1144,FALSE),[1]怪物!$B:$L,11,FALSE))))</f>
        <v/>
      </c>
      <c r="G1144" t="str">
        <f t="shared" ca="1" si="55"/>
        <v/>
      </c>
      <c r="H1144" t="str">
        <f t="shared" ca="1" si="56"/>
        <v/>
      </c>
      <c r="I1144" t="str">
        <f ca="1">IF(B1144="","",IF(RIGHT(VLOOKUP(J1144&amp;"_"&amp;K1144&amp;"_"&amp;L1144,[1]挑战模式!$A:$AS,14+M1144,FALSE),1)="3","EffectCreate_BossEffect;EffectCreate_MonsterShow","EffectCreate_MonsterShow"))</f>
        <v/>
      </c>
      <c r="J1144" s="2">
        <v>1</v>
      </c>
      <c r="K1144" s="2">
        <v>4</v>
      </c>
      <c r="L1144" s="2">
        <v>6</v>
      </c>
      <c r="M1144" s="2">
        <v>5</v>
      </c>
    </row>
    <row r="1145" spans="2:13" x14ac:dyDescent="0.2">
      <c r="B1145" t="str">
        <f ca="1">IF(ISNA(VLOOKUP(J1145&amp;"_"&amp;K1145&amp;"_"&amp;L1145,[1]挑战模式!$A:$AS,1,FALSE)),"",IF(VLOOKUP(J1145&amp;"_"&amp;K1145&amp;"_"&amp;L1145,[1]挑战模式!$A:$AS,14+M1145,FALSE)="","","Monster_Season"&amp;J1145&amp;"_Challenge"&amp;K1145&amp;"_"&amp;L1145&amp;"_"&amp;M1145))</f>
        <v/>
      </c>
      <c r="C1145" t="str">
        <f t="shared" ca="1" si="54"/>
        <v/>
      </c>
      <c r="F1145" t="str">
        <f ca="1">IF(ISNA(VLOOKUP(J1145&amp;"_"&amp;K1145&amp;"_"&amp;L1145,[1]挑战模式!$A:$AS,14+M1145,FALSE)),"",IF(VLOOKUP(J1145&amp;"_"&amp;K1145&amp;"_"&amp;L1145,[1]挑战模式!$A:$AS,14+M1145,FALSE)="","",IF(VLOOKUP(VLOOKUP(J1145&amp;"_"&amp;K1145&amp;"_"&amp;L1145,[1]挑战模式!$A:$AS,14+M1145,FALSE),[1]怪物!$B:$L,11,FALSE)=0,"",VLOOKUP(VLOOKUP(J1145&amp;"_"&amp;K1145&amp;"_"&amp;L1145,[1]挑战模式!$A:$AS,14+M1145,FALSE),[1]怪物!$B:$L,11,FALSE))))</f>
        <v/>
      </c>
      <c r="G1145" t="str">
        <f t="shared" ca="1" si="55"/>
        <v/>
      </c>
      <c r="H1145" t="str">
        <f t="shared" ca="1" si="56"/>
        <v/>
      </c>
      <c r="I1145" t="str">
        <f ca="1">IF(B1145="","",IF(RIGHT(VLOOKUP(J1145&amp;"_"&amp;K1145&amp;"_"&amp;L1145,[1]挑战模式!$A:$AS,14+M1145,FALSE),1)="3","EffectCreate_BossEffect;EffectCreate_MonsterShow","EffectCreate_MonsterShow"))</f>
        <v/>
      </c>
      <c r="J1145" s="2">
        <v>1</v>
      </c>
      <c r="K1145" s="2">
        <v>4</v>
      </c>
      <c r="L1145" s="2">
        <v>6</v>
      </c>
      <c r="M1145" s="2">
        <v>6</v>
      </c>
    </row>
    <row r="1146" spans="2:13" x14ac:dyDescent="0.2">
      <c r="B1146" t="str">
        <f>IF(ISNA(VLOOKUP(J1146&amp;"_"&amp;K1146&amp;"_"&amp;L1146,[1]挑战模式!$A:$AS,1,FALSE)),"",IF(VLOOKUP(J1146&amp;"_"&amp;K1146&amp;"_"&amp;L1146,[1]挑战模式!$A:$AS,14+M1146,FALSE)="","","Monster_Season"&amp;J1146&amp;"_Challenge"&amp;K1146&amp;"_"&amp;L1146&amp;"_"&amp;M1146))</f>
        <v/>
      </c>
      <c r="C1146" t="str">
        <f t="shared" si="54"/>
        <v/>
      </c>
      <c r="F1146" t="str">
        <f>IF(ISNA(VLOOKUP(J1146&amp;"_"&amp;K1146&amp;"_"&amp;L1146,[1]挑战模式!$A:$AS,14+M1146,FALSE)),"",IF(VLOOKUP(J1146&amp;"_"&amp;K1146&amp;"_"&amp;L1146,[1]挑战模式!$A:$AS,14+M1146,FALSE)="","",IF(VLOOKUP(VLOOKUP(J1146&amp;"_"&amp;K1146&amp;"_"&amp;L1146,[1]挑战模式!$A:$AS,14+M1146,FALSE),[1]怪物!$B:$L,11,FALSE)=0,"",VLOOKUP(VLOOKUP(J1146&amp;"_"&amp;K1146&amp;"_"&amp;L1146,[1]挑战模式!$A:$AS,14+M1146,FALSE),[1]怪物!$B:$L,11,FALSE))))</f>
        <v/>
      </c>
      <c r="G1146" t="str">
        <f t="shared" si="55"/>
        <v/>
      </c>
      <c r="H1146" t="str">
        <f t="shared" si="56"/>
        <v/>
      </c>
      <c r="I1146" t="str">
        <f>IF(B1146="","",IF(RIGHT(VLOOKUP(J1146&amp;"_"&amp;K1146&amp;"_"&amp;L1146,[1]挑战模式!$A:$AS,14+M1146,FALSE),1)="3","EffectCreate_BossEffect;EffectCreate_MonsterShow","EffectCreate_MonsterShow"))</f>
        <v/>
      </c>
      <c r="J1146" s="2">
        <v>1</v>
      </c>
      <c r="K1146" s="2">
        <v>4</v>
      </c>
      <c r="L1146" s="2">
        <v>7</v>
      </c>
      <c r="M1146" s="2">
        <v>1</v>
      </c>
    </row>
    <row r="1147" spans="2:13" x14ac:dyDescent="0.2">
      <c r="B1147" t="str">
        <f>IF(ISNA(VLOOKUP(J1147&amp;"_"&amp;K1147&amp;"_"&amp;L1147,[1]挑战模式!$A:$AS,1,FALSE)),"",IF(VLOOKUP(J1147&amp;"_"&amp;K1147&amp;"_"&amp;L1147,[1]挑战模式!$A:$AS,14+M1147,FALSE)="","","Monster_Season"&amp;J1147&amp;"_Challenge"&amp;K1147&amp;"_"&amp;L1147&amp;"_"&amp;M1147))</f>
        <v/>
      </c>
      <c r="C1147" t="str">
        <f t="shared" si="54"/>
        <v/>
      </c>
      <c r="F1147" t="str">
        <f>IF(ISNA(VLOOKUP(J1147&amp;"_"&amp;K1147&amp;"_"&amp;L1147,[1]挑战模式!$A:$AS,14+M1147,FALSE)),"",IF(VLOOKUP(J1147&amp;"_"&amp;K1147&amp;"_"&amp;L1147,[1]挑战模式!$A:$AS,14+M1147,FALSE)="","",IF(VLOOKUP(VLOOKUP(J1147&amp;"_"&amp;K1147&amp;"_"&amp;L1147,[1]挑战模式!$A:$AS,14+M1147,FALSE),[1]怪物!$B:$L,11,FALSE)=0,"",VLOOKUP(VLOOKUP(J1147&amp;"_"&amp;K1147&amp;"_"&amp;L1147,[1]挑战模式!$A:$AS,14+M1147,FALSE),[1]怪物!$B:$L,11,FALSE))))</f>
        <v/>
      </c>
      <c r="G1147" t="str">
        <f t="shared" si="55"/>
        <v/>
      </c>
      <c r="H1147" t="str">
        <f t="shared" si="56"/>
        <v/>
      </c>
      <c r="I1147" t="str">
        <f>IF(B1147="","",IF(RIGHT(VLOOKUP(J1147&amp;"_"&amp;K1147&amp;"_"&amp;L1147,[1]挑战模式!$A:$AS,14+M1147,FALSE),1)="3","EffectCreate_BossEffect;EffectCreate_MonsterShow","EffectCreate_MonsterShow"))</f>
        <v/>
      </c>
      <c r="J1147" s="2">
        <v>1</v>
      </c>
      <c r="K1147" s="2">
        <v>4</v>
      </c>
      <c r="L1147" s="2">
        <v>7</v>
      </c>
      <c r="M1147" s="2">
        <v>2</v>
      </c>
    </row>
    <row r="1148" spans="2:13" x14ac:dyDescent="0.2">
      <c r="B1148" t="str">
        <f>IF(ISNA(VLOOKUP(J1148&amp;"_"&amp;K1148&amp;"_"&amp;L1148,[1]挑战模式!$A:$AS,1,FALSE)),"",IF(VLOOKUP(J1148&amp;"_"&amp;K1148&amp;"_"&amp;L1148,[1]挑战模式!$A:$AS,14+M1148,FALSE)="","","Monster_Season"&amp;J1148&amp;"_Challenge"&amp;K1148&amp;"_"&amp;L1148&amp;"_"&amp;M1148))</f>
        <v/>
      </c>
      <c r="C1148" t="str">
        <f t="shared" si="54"/>
        <v/>
      </c>
      <c r="F1148" t="str">
        <f>IF(ISNA(VLOOKUP(J1148&amp;"_"&amp;K1148&amp;"_"&amp;L1148,[1]挑战模式!$A:$AS,14+M1148,FALSE)),"",IF(VLOOKUP(J1148&amp;"_"&amp;K1148&amp;"_"&amp;L1148,[1]挑战模式!$A:$AS,14+M1148,FALSE)="","",IF(VLOOKUP(VLOOKUP(J1148&amp;"_"&amp;K1148&amp;"_"&amp;L1148,[1]挑战模式!$A:$AS,14+M1148,FALSE),[1]怪物!$B:$L,11,FALSE)=0,"",VLOOKUP(VLOOKUP(J1148&amp;"_"&amp;K1148&amp;"_"&amp;L1148,[1]挑战模式!$A:$AS,14+M1148,FALSE),[1]怪物!$B:$L,11,FALSE))))</f>
        <v/>
      </c>
      <c r="G1148" t="str">
        <f t="shared" si="55"/>
        <v/>
      </c>
      <c r="H1148" t="str">
        <f t="shared" si="56"/>
        <v/>
      </c>
      <c r="I1148" t="str">
        <f>IF(B1148="","",IF(RIGHT(VLOOKUP(J1148&amp;"_"&amp;K1148&amp;"_"&amp;L1148,[1]挑战模式!$A:$AS,14+M1148,FALSE),1)="3","EffectCreate_BossEffect;EffectCreate_MonsterShow","EffectCreate_MonsterShow"))</f>
        <v/>
      </c>
      <c r="J1148" s="2">
        <v>1</v>
      </c>
      <c r="K1148" s="2">
        <v>4</v>
      </c>
      <c r="L1148" s="2">
        <v>7</v>
      </c>
      <c r="M1148" s="2">
        <v>3</v>
      </c>
    </row>
    <row r="1149" spans="2:13" x14ac:dyDescent="0.2">
      <c r="B1149" t="str">
        <f>IF(ISNA(VLOOKUP(J1149&amp;"_"&amp;K1149&amp;"_"&amp;L1149,[1]挑战模式!$A:$AS,1,FALSE)),"",IF(VLOOKUP(J1149&amp;"_"&amp;K1149&amp;"_"&amp;L1149,[1]挑战模式!$A:$AS,14+M1149,FALSE)="","","Monster_Season"&amp;J1149&amp;"_Challenge"&amp;K1149&amp;"_"&amp;L1149&amp;"_"&amp;M1149))</f>
        <v/>
      </c>
      <c r="C1149" t="str">
        <f t="shared" si="54"/>
        <v/>
      </c>
      <c r="F1149" t="str">
        <f>IF(ISNA(VLOOKUP(J1149&amp;"_"&amp;K1149&amp;"_"&amp;L1149,[1]挑战模式!$A:$AS,14+M1149,FALSE)),"",IF(VLOOKUP(J1149&amp;"_"&amp;K1149&amp;"_"&amp;L1149,[1]挑战模式!$A:$AS,14+M1149,FALSE)="","",IF(VLOOKUP(VLOOKUP(J1149&amp;"_"&amp;K1149&amp;"_"&amp;L1149,[1]挑战模式!$A:$AS,14+M1149,FALSE),[1]怪物!$B:$L,11,FALSE)=0,"",VLOOKUP(VLOOKUP(J1149&amp;"_"&amp;K1149&amp;"_"&amp;L1149,[1]挑战模式!$A:$AS,14+M1149,FALSE),[1]怪物!$B:$L,11,FALSE))))</f>
        <v/>
      </c>
      <c r="G1149" t="str">
        <f t="shared" si="55"/>
        <v/>
      </c>
      <c r="H1149" t="str">
        <f t="shared" si="56"/>
        <v/>
      </c>
      <c r="I1149" t="str">
        <f>IF(B1149="","",IF(RIGHT(VLOOKUP(J1149&amp;"_"&amp;K1149&amp;"_"&amp;L1149,[1]挑战模式!$A:$AS,14+M1149,FALSE),1)="3","EffectCreate_BossEffect;EffectCreate_MonsterShow","EffectCreate_MonsterShow"))</f>
        <v/>
      </c>
      <c r="J1149" s="2">
        <v>1</v>
      </c>
      <c r="K1149" s="2">
        <v>4</v>
      </c>
      <c r="L1149" s="2">
        <v>7</v>
      </c>
      <c r="M1149" s="2">
        <v>4</v>
      </c>
    </row>
    <row r="1150" spans="2:13" x14ac:dyDescent="0.2">
      <c r="B1150" t="str">
        <f>IF(ISNA(VLOOKUP(J1150&amp;"_"&amp;K1150&amp;"_"&amp;L1150,[1]挑战模式!$A:$AS,1,FALSE)),"",IF(VLOOKUP(J1150&amp;"_"&amp;K1150&amp;"_"&amp;L1150,[1]挑战模式!$A:$AS,14+M1150,FALSE)="","","Monster_Season"&amp;J1150&amp;"_Challenge"&amp;K1150&amp;"_"&amp;L1150&amp;"_"&amp;M1150))</f>
        <v/>
      </c>
      <c r="C1150" t="str">
        <f t="shared" si="54"/>
        <v/>
      </c>
      <c r="F1150" t="str">
        <f>IF(ISNA(VLOOKUP(J1150&amp;"_"&amp;K1150&amp;"_"&amp;L1150,[1]挑战模式!$A:$AS,14+M1150,FALSE)),"",IF(VLOOKUP(J1150&amp;"_"&amp;K1150&amp;"_"&amp;L1150,[1]挑战模式!$A:$AS,14+M1150,FALSE)="","",IF(VLOOKUP(VLOOKUP(J1150&amp;"_"&amp;K1150&amp;"_"&amp;L1150,[1]挑战模式!$A:$AS,14+M1150,FALSE),[1]怪物!$B:$L,11,FALSE)=0,"",VLOOKUP(VLOOKUP(J1150&amp;"_"&amp;K1150&amp;"_"&amp;L1150,[1]挑战模式!$A:$AS,14+M1150,FALSE),[1]怪物!$B:$L,11,FALSE))))</f>
        <v/>
      </c>
      <c r="G1150" t="str">
        <f t="shared" si="55"/>
        <v/>
      </c>
      <c r="H1150" t="str">
        <f t="shared" si="56"/>
        <v/>
      </c>
      <c r="I1150" t="str">
        <f>IF(B1150="","",IF(RIGHT(VLOOKUP(J1150&amp;"_"&amp;K1150&amp;"_"&amp;L1150,[1]挑战模式!$A:$AS,14+M1150,FALSE),1)="3","EffectCreate_BossEffect;EffectCreate_MonsterShow","EffectCreate_MonsterShow"))</f>
        <v/>
      </c>
      <c r="J1150" s="2">
        <v>1</v>
      </c>
      <c r="K1150" s="2">
        <v>4</v>
      </c>
      <c r="L1150" s="2">
        <v>7</v>
      </c>
      <c r="M1150" s="2">
        <v>5</v>
      </c>
    </row>
    <row r="1151" spans="2:13" x14ac:dyDescent="0.2">
      <c r="B1151" t="str">
        <f>IF(ISNA(VLOOKUP(J1151&amp;"_"&amp;K1151&amp;"_"&amp;L1151,[1]挑战模式!$A:$AS,1,FALSE)),"",IF(VLOOKUP(J1151&amp;"_"&amp;K1151&amp;"_"&amp;L1151,[1]挑战模式!$A:$AS,14+M1151,FALSE)="","","Monster_Season"&amp;J1151&amp;"_Challenge"&amp;K1151&amp;"_"&amp;L1151&amp;"_"&amp;M1151))</f>
        <v/>
      </c>
      <c r="C1151" t="str">
        <f t="shared" si="54"/>
        <v/>
      </c>
      <c r="F1151" t="str">
        <f>IF(ISNA(VLOOKUP(J1151&amp;"_"&amp;K1151&amp;"_"&amp;L1151,[1]挑战模式!$A:$AS,14+M1151,FALSE)),"",IF(VLOOKUP(J1151&amp;"_"&amp;K1151&amp;"_"&amp;L1151,[1]挑战模式!$A:$AS,14+M1151,FALSE)="","",IF(VLOOKUP(VLOOKUP(J1151&amp;"_"&amp;K1151&amp;"_"&amp;L1151,[1]挑战模式!$A:$AS,14+M1151,FALSE),[1]怪物!$B:$L,11,FALSE)=0,"",VLOOKUP(VLOOKUP(J1151&amp;"_"&amp;K1151&amp;"_"&amp;L1151,[1]挑战模式!$A:$AS,14+M1151,FALSE),[1]怪物!$B:$L,11,FALSE))))</f>
        <v/>
      </c>
      <c r="G1151" t="str">
        <f t="shared" si="55"/>
        <v/>
      </c>
      <c r="H1151" t="str">
        <f t="shared" si="56"/>
        <v/>
      </c>
      <c r="I1151" t="str">
        <f>IF(B1151="","",IF(RIGHT(VLOOKUP(J1151&amp;"_"&amp;K1151&amp;"_"&amp;L1151,[1]挑战模式!$A:$AS,14+M1151,FALSE),1)="3","EffectCreate_BossEffect;EffectCreate_MonsterShow","EffectCreate_MonsterShow"))</f>
        <v/>
      </c>
      <c r="J1151" s="2">
        <v>1</v>
      </c>
      <c r="K1151" s="2">
        <v>4</v>
      </c>
      <c r="L1151" s="2">
        <v>7</v>
      </c>
      <c r="M1151" s="2">
        <v>6</v>
      </c>
    </row>
    <row r="1152" spans="2:13" x14ac:dyDescent="0.2">
      <c r="B1152" t="str">
        <f>IF(ISNA(VLOOKUP(J1152&amp;"_"&amp;K1152&amp;"_"&amp;L1152,[1]挑战模式!$A:$AS,1,FALSE)),"",IF(VLOOKUP(J1152&amp;"_"&amp;K1152&amp;"_"&amp;L1152,[1]挑战模式!$A:$AS,14+M1152,FALSE)="","","Monster_Season"&amp;J1152&amp;"_Challenge"&amp;K1152&amp;"_"&amp;L1152&amp;"_"&amp;M1152))</f>
        <v/>
      </c>
      <c r="C1152" t="str">
        <f t="shared" si="54"/>
        <v/>
      </c>
      <c r="F1152" t="str">
        <f>IF(ISNA(VLOOKUP(J1152&amp;"_"&amp;K1152&amp;"_"&amp;L1152,[1]挑战模式!$A:$AS,14+M1152,FALSE)),"",IF(VLOOKUP(J1152&amp;"_"&amp;K1152&amp;"_"&amp;L1152,[1]挑战模式!$A:$AS,14+M1152,FALSE)="","",IF(VLOOKUP(VLOOKUP(J1152&amp;"_"&amp;K1152&amp;"_"&amp;L1152,[1]挑战模式!$A:$AS,14+M1152,FALSE),[1]怪物!$B:$L,11,FALSE)=0,"",VLOOKUP(VLOOKUP(J1152&amp;"_"&amp;K1152&amp;"_"&amp;L1152,[1]挑战模式!$A:$AS,14+M1152,FALSE),[1]怪物!$B:$L,11,FALSE))))</f>
        <v/>
      </c>
      <c r="G1152" t="str">
        <f t="shared" si="55"/>
        <v/>
      </c>
      <c r="H1152" t="str">
        <f t="shared" si="56"/>
        <v/>
      </c>
      <c r="I1152" t="str">
        <f>IF(B1152="","",IF(RIGHT(VLOOKUP(J1152&amp;"_"&amp;K1152&amp;"_"&amp;L1152,[1]挑战模式!$A:$AS,14+M1152,FALSE),1)="3","EffectCreate_BossEffect;EffectCreate_MonsterShow","EffectCreate_MonsterShow"))</f>
        <v/>
      </c>
      <c r="J1152" s="2">
        <v>1</v>
      </c>
      <c r="K1152" s="2">
        <v>4</v>
      </c>
      <c r="L1152" s="2">
        <v>8</v>
      </c>
      <c r="M1152" s="2">
        <v>1</v>
      </c>
    </row>
    <row r="1153" spans="2:13" x14ac:dyDescent="0.2">
      <c r="B1153" t="str">
        <f>IF(ISNA(VLOOKUP(J1153&amp;"_"&amp;K1153&amp;"_"&amp;L1153,[1]挑战模式!$A:$AS,1,FALSE)),"",IF(VLOOKUP(J1153&amp;"_"&amp;K1153&amp;"_"&amp;L1153,[1]挑战模式!$A:$AS,14+M1153,FALSE)="","","Monster_Season"&amp;J1153&amp;"_Challenge"&amp;K1153&amp;"_"&amp;L1153&amp;"_"&amp;M1153))</f>
        <v/>
      </c>
      <c r="C1153" t="str">
        <f t="shared" si="54"/>
        <v/>
      </c>
      <c r="F1153" t="str">
        <f>IF(ISNA(VLOOKUP(J1153&amp;"_"&amp;K1153&amp;"_"&amp;L1153,[1]挑战模式!$A:$AS,14+M1153,FALSE)),"",IF(VLOOKUP(J1153&amp;"_"&amp;K1153&amp;"_"&amp;L1153,[1]挑战模式!$A:$AS,14+M1153,FALSE)="","",IF(VLOOKUP(VLOOKUP(J1153&amp;"_"&amp;K1153&amp;"_"&amp;L1153,[1]挑战模式!$A:$AS,14+M1153,FALSE),[1]怪物!$B:$L,11,FALSE)=0,"",VLOOKUP(VLOOKUP(J1153&amp;"_"&amp;K1153&amp;"_"&amp;L1153,[1]挑战模式!$A:$AS,14+M1153,FALSE),[1]怪物!$B:$L,11,FALSE))))</f>
        <v/>
      </c>
      <c r="G1153" t="str">
        <f t="shared" si="55"/>
        <v/>
      </c>
      <c r="H1153" t="str">
        <f t="shared" si="56"/>
        <v/>
      </c>
      <c r="I1153" t="str">
        <f>IF(B1153="","",IF(RIGHT(VLOOKUP(J1153&amp;"_"&amp;K1153&amp;"_"&amp;L1153,[1]挑战模式!$A:$AS,14+M1153,FALSE),1)="3","EffectCreate_BossEffect;EffectCreate_MonsterShow","EffectCreate_MonsterShow"))</f>
        <v/>
      </c>
      <c r="J1153" s="2">
        <v>1</v>
      </c>
      <c r="K1153" s="2">
        <v>4</v>
      </c>
      <c r="L1153" s="2">
        <v>8</v>
      </c>
      <c r="M1153" s="2">
        <v>2</v>
      </c>
    </row>
    <row r="1154" spans="2:13" x14ac:dyDescent="0.2">
      <c r="B1154" t="str">
        <f>IF(ISNA(VLOOKUP(J1154&amp;"_"&amp;K1154&amp;"_"&amp;L1154,[1]挑战模式!$A:$AS,1,FALSE)),"",IF(VLOOKUP(J1154&amp;"_"&amp;K1154&amp;"_"&amp;L1154,[1]挑战模式!$A:$AS,14+M1154,FALSE)="","","Monster_Season"&amp;J1154&amp;"_Challenge"&amp;K1154&amp;"_"&amp;L1154&amp;"_"&amp;M1154))</f>
        <v/>
      </c>
      <c r="C1154" t="str">
        <f t="shared" si="54"/>
        <v/>
      </c>
      <c r="F1154" t="str">
        <f>IF(ISNA(VLOOKUP(J1154&amp;"_"&amp;K1154&amp;"_"&amp;L1154,[1]挑战模式!$A:$AS,14+M1154,FALSE)),"",IF(VLOOKUP(J1154&amp;"_"&amp;K1154&amp;"_"&amp;L1154,[1]挑战模式!$A:$AS,14+M1154,FALSE)="","",IF(VLOOKUP(VLOOKUP(J1154&amp;"_"&amp;K1154&amp;"_"&amp;L1154,[1]挑战模式!$A:$AS,14+M1154,FALSE),[1]怪物!$B:$L,11,FALSE)=0,"",VLOOKUP(VLOOKUP(J1154&amp;"_"&amp;K1154&amp;"_"&amp;L1154,[1]挑战模式!$A:$AS,14+M1154,FALSE),[1]怪物!$B:$L,11,FALSE))))</f>
        <v/>
      </c>
      <c r="G1154" t="str">
        <f t="shared" si="55"/>
        <v/>
      </c>
      <c r="H1154" t="str">
        <f t="shared" si="56"/>
        <v/>
      </c>
      <c r="I1154" t="str">
        <f>IF(B1154="","",IF(RIGHT(VLOOKUP(J1154&amp;"_"&amp;K1154&amp;"_"&amp;L1154,[1]挑战模式!$A:$AS,14+M1154,FALSE),1)="3","EffectCreate_BossEffect;EffectCreate_MonsterShow","EffectCreate_MonsterShow"))</f>
        <v/>
      </c>
      <c r="J1154" s="2">
        <v>1</v>
      </c>
      <c r="K1154" s="2">
        <v>4</v>
      </c>
      <c r="L1154" s="2">
        <v>8</v>
      </c>
      <c r="M1154" s="2">
        <v>3</v>
      </c>
    </row>
    <row r="1155" spans="2:13" x14ac:dyDescent="0.2">
      <c r="B1155" t="str">
        <f>IF(ISNA(VLOOKUP(J1155&amp;"_"&amp;K1155&amp;"_"&amp;L1155,[1]挑战模式!$A:$AS,1,FALSE)),"",IF(VLOOKUP(J1155&amp;"_"&amp;K1155&amp;"_"&amp;L1155,[1]挑战模式!$A:$AS,14+M1155,FALSE)="","","Monster_Season"&amp;J1155&amp;"_Challenge"&amp;K1155&amp;"_"&amp;L1155&amp;"_"&amp;M1155))</f>
        <v/>
      </c>
      <c r="C1155" t="str">
        <f t="shared" si="54"/>
        <v/>
      </c>
      <c r="F1155" t="str">
        <f>IF(ISNA(VLOOKUP(J1155&amp;"_"&amp;K1155&amp;"_"&amp;L1155,[1]挑战模式!$A:$AS,14+M1155,FALSE)),"",IF(VLOOKUP(J1155&amp;"_"&amp;K1155&amp;"_"&amp;L1155,[1]挑战模式!$A:$AS,14+M1155,FALSE)="","",IF(VLOOKUP(VLOOKUP(J1155&amp;"_"&amp;K1155&amp;"_"&amp;L1155,[1]挑战模式!$A:$AS,14+M1155,FALSE),[1]怪物!$B:$L,11,FALSE)=0,"",VLOOKUP(VLOOKUP(J1155&amp;"_"&amp;K1155&amp;"_"&amp;L1155,[1]挑战模式!$A:$AS,14+M1155,FALSE),[1]怪物!$B:$L,11,FALSE))))</f>
        <v/>
      </c>
      <c r="G1155" t="str">
        <f t="shared" si="55"/>
        <v/>
      </c>
      <c r="H1155" t="str">
        <f t="shared" si="56"/>
        <v/>
      </c>
      <c r="I1155" t="str">
        <f>IF(B1155="","",IF(RIGHT(VLOOKUP(J1155&amp;"_"&amp;K1155&amp;"_"&amp;L1155,[1]挑战模式!$A:$AS,14+M1155,FALSE),1)="3","EffectCreate_BossEffect;EffectCreate_MonsterShow","EffectCreate_MonsterShow"))</f>
        <v/>
      </c>
      <c r="J1155" s="2">
        <v>1</v>
      </c>
      <c r="K1155" s="2">
        <v>4</v>
      </c>
      <c r="L1155" s="2">
        <v>8</v>
      </c>
      <c r="M1155" s="2">
        <v>4</v>
      </c>
    </row>
    <row r="1156" spans="2:13" x14ac:dyDescent="0.2">
      <c r="B1156" t="str">
        <f>IF(ISNA(VLOOKUP(J1156&amp;"_"&amp;K1156&amp;"_"&amp;L1156,[1]挑战模式!$A:$AS,1,FALSE)),"",IF(VLOOKUP(J1156&amp;"_"&amp;K1156&amp;"_"&amp;L1156,[1]挑战模式!$A:$AS,14+M1156,FALSE)="","","Monster_Season"&amp;J1156&amp;"_Challenge"&amp;K1156&amp;"_"&amp;L1156&amp;"_"&amp;M1156))</f>
        <v/>
      </c>
      <c r="C1156" t="str">
        <f t="shared" si="54"/>
        <v/>
      </c>
      <c r="F1156" t="str">
        <f>IF(ISNA(VLOOKUP(J1156&amp;"_"&amp;K1156&amp;"_"&amp;L1156,[1]挑战模式!$A:$AS,14+M1156,FALSE)),"",IF(VLOOKUP(J1156&amp;"_"&amp;K1156&amp;"_"&amp;L1156,[1]挑战模式!$A:$AS,14+M1156,FALSE)="","",IF(VLOOKUP(VLOOKUP(J1156&amp;"_"&amp;K1156&amp;"_"&amp;L1156,[1]挑战模式!$A:$AS,14+M1156,FALSE),[1]怪物!$B:$L,11,FALSE)=0,"",VLOOKUP(VLOOKUP(J1156&amp;"_"&amp;K1156&amp;"_"&amp;L1156,[1]挑战模式!$A:$AS,14+M1156,FALSE),[1]怪物!$B:$L,11,FALSE))))</f>
        <v/>
      </c>
      <c r="G1156" t="str">
        <f t="shared" si="55"/>
        <v/>
      </c>
      <c r="H1156" t="str">
        <f t="shared" si="56"/>
        <v/>
      </c>
      <c r="I1156" t="str">
        <f>IF(B1156="","",IF(RIGHT(VLOOKUP(J1156&amp;"_"&amp;K1156&amp;"_"&amp;L1156,[1]挑战模式!$A:$AS,14+M1156,FALSE),1)="3","EffectCreate_BossEffect;EffectCreate_MonsterShow","EffectCreate_MonsterShow"))</f>
        <v/>
      </c>
      <c r="J1156" s="2">
        <v>1</v>
      </c>
      <c r="K1156" s="2">
        <v>4</v>
      </c>
      <c r="L1156" s="2">
        <v>8</v>
      </c>
      <c r="M1156" s="2">
        <v>5</v>
      </c>
    </row>
    <row r="1157" spans="2:13" x14ac:dyDescent="0.2">
      <c r="B1157" t="str">
        <f>IF(ISNA(VLOOKUP(J1157&amp;"_"&amp;K1157&amp;"_"&amp;L1157,[1]挑战模式!$A:$AS,1,FALSE)),"",IF(VLOOKUP(J1157&amp;"_"&amp;K1157&amp;"_"&amp;L1157,[1]挑战模式!$A:$AS,14+M1157,FALSE)="","","Monster_Season"&amp;J1157&amp;"_Challenge"&amp;K1157&amp;"_"&amp;L1157&amp;"_"&amp;M1157))</f>
        <v/>
      </c>
      <c r="C1157" t="str">
        <f t="shared" si="54"/>
        <v/>
      </c>
      <c r="F1157" t="str">
        <f>IF(ISNA(VLOOKUP(J1157&amp;"_"&amp;K1157&amp;"_"&amp;L1157,[1]挑战模式!$A:$AS,14+M1157,FALSE)),"",IF(VLOOKUP(J1157&amp;"_"&amp;K1157&amp;"_"&amp;L1157,[1]挑战模式!$A:$AS,14+M1157,FALSE)="","",IF(VLOOKUP(VLOOKUP(J1157&amp;"_"&amp;K1157&amp;"_"&amp;L1157,[1]挑战模式!$A:$AS,14+M1157,FALSE),[1]怪物!$B:$L,11,FALSE)=0,"",VLOOKUP(VLOOKUP(J1157&amp;"_"&amp;K1157&amp;"_"&amp;L1157,[1]挑战模式!$A:$AS,14+M1157,FALSE),[1]怪物!$B:$L,11,FALSE))))</f>
        <v/>
      </c>
      <c r="G1157" t="str">
        <f t="shared" si="55"/>
        <v/>
      </c>
      <c r="H1157" t="str">
        <f t="shared" si="56"/>
        <v/>
      </c>
      <c r="I1157" t="str">
        <f>IF(B1157="","",IF(RIGHT(VLOOKUP(J1157&amp;"_"&amp;K1157&amp;"_"&amp;L1157,[1]挑战模式!$A:$AS,14+M1157,FALSE),1)="3","EffectCreate_BossEffect;EffectCreate_MonsterShow","EffectCreate_MonsterShow"))</f>
        <v/>
      </c>
      <c r="J1157" s="2">
        <v>1</v>
      </c>
      <c r="K1157" s="2">
        <v>4</v>
      </c>
      <c r="L1157" s="2">
        <v>8</v>
      </c>
      <c r="M1157" s="2">
        <v>6</v>
      </c>
    </row>
    <row r="1158" spans="2:13" x14ac:dyDescent="0.2">
      <c r="B1158" t="str">
        <f ca="1">IF(ISNA(VLOOKUP(J1158&amp;"_"&amp;K1158&amp;"_"&amp;L1158,[1]挑战模式!$A:$AS,1,FALSE)),"",IF(VLOOKUP(J1158&amp;"_"&amp;K1158&amp;"_"&amp;L1158,[1]挑战模式!$A:$AS,14+M1158,FALSE)="","","Monster_Season"&amp;J1158&amp;"_Challenge"&amp;K1158&amp;"_"&amp;L1158&amp;"_"&amp;M1158))</f>
        <v>Monster_Season1_Challenge5_1_1</v>
      </c>
      <c r="C1158" t="str">
        <f t="shared" ca="1" si="54"/>
        <v>None</v>
      </c>
      <c r="F1158" t="str">
        <f ca="1">IF(ISNA(VLOOKUP(J1158&amp;"_"&amp;K1158&amp;"_"&amp;L1158,[1]挑战模式!$A:$AS,14+M1158,FALSE)),"",IF(VLOOKUP(J1158&amp;"_"&amp;K1158&amp;"_"&amp;L1158,[1]挑战模式!$A:$AS,14+M1158,FALSE)="","",IF(VLOOKUP(VLOOKUP(J1158&amp;"_"&amp;K1158&amp;"_"&amp;L1158,[1]挑战模式!$A:$AS,14+M1158,FALSE),[1]怪物!$B:$L,11,FALSE)=0,"",VLOOKUP(VLOOKUP(J1158&amp;"_"&amp;K1158&amp;"_"&amp;L1158,[1]挑战模式!$A:$AS,14+M1158,FALSE),[1]怪物!$B:$L,11,FALSE))))</f>
        <v/>
      </c>
      <c r="G1158" t="str">
        <f t="shared" ca="1" si="55"/>
        <v>Unit_Monster_Season1_Challenge5_1_1</v>
      </c>
      <c r="H1158" t="str">
        <f t="shared" ca="1" si="56"/>
        <v>TowerDefense_Monster1</v>
      </c>
      <c r="I1158" t="str">
        <f ca="1">IF(B1158="","",IF(RIGHT(VLOOKUP(J1158&amp;"_"&amp;K1158&amp;"_"&amp;L1158,[1]挑战模式!$A:$AS,14+M1158,FALSE),1)="3","EffectCreate_BossEffect;EffectCreate_MonsterShow","EffectCreate_MonsterShow"))</f>
        <v>EffectCreate_MonsterShow</v>
      </c>
      <c r="J1158" s="2">
        <v>1</v>
      </c>
      <c r="K1158" s="2">
        <v>5</v>
      </c>
      <c r="L1158" s="2">
        <v>1</v>
      </c>
      <c r="M1158" s="2">
        <v>1</v>
      </c>
    </row>
    <row r="1159" spans="2:13" x14ac:dyDescent="0.2">
      <c r="B1159" t="str">
        <f ca="1">IF(ISNA(VLOOKUP(J1159&amp;"_"&amp;K1159&amp;"_"&amp;L1159,[1]挑战模式!$A:$AS,1,FALSE)),"",IF(VLOOKUP(J1159&amp;"_"&amp;K1159&amp;"_"&amp;L1159,[1]挑战模式!$A:$AS,14+M1159,FALSE)="","","Monster_Season"&amp;J1159&amp;"_Challenge"&amp;K1159&amp;"_"&amp;L1159&amp;"_"&amp;M1159))</f>
        <v/>
      </c>
      <c r="C1159" t="str">
        <f t="shared" ca="1" si="54"/>
        <v/>
      </c>
      <c r="F1159" t="str">
        <f ca="1">IF(ISNA(VLOOKUP(J1159&amp;"_"&amp;K1159&amp;"_"&amp;L1159,[1]挑战模式!$A:$AS,14+M1159,FALSE)),"",IF(VLOOKUP(J1159&amp;"_"&amp;K1159&amp;"_"&amp;L1159,[1]挑战模式!$A:$AS,14+M1159,FALSE)="","",IF(VLOOKUP(VLOOKUP(J1159&amp;"_"&amp;K1159&amp;"_"&amp;L1159,[1]挑战模式!$A:$AS,14+M1159,FALSE),[1]怪物!$B:$L,11,FALSE)=0,"",VLOOKUP(VLOOKUP(J1159&amp;"_"&amp;K1159&amp;"_"&amp;L1159,[1]挑战模式!$A:$AS,14+M1159,FALSE),[1]怪物!$B:$L,11,FALSE))))</f>
        <v/>
      </c>
      <c r="G1159" t="str">
        <f t="shared" ca="1" si="55"/>
        <v/>
      </c>
      <c r="H1159" t="str">
        <f t="shared" ca="1" si="56"/>
        <v/>
      </c>
      <c r="I1159" t="str">
        <f ca="1">IF(B1159="","",IF(RIGHT(VLOOKUP(J1159&amp;"_"&amp;K1159&amp;"_"&amp;L1159,[1]挑战模式!$A:$AS,14+M1159,FALSE),1)="3","EffectCreate_BossEffect;EffectCreate_MonsterShow","EffectCreate_MonsterShow"))</f>
        <v/>
      </c>
      <c r="J1159" s="2">
        <v>1</v>
      </c>
      <c r="K1159" s="2">
        <v>5</v>
      </c>
      <c r="L1159" s="2">
        <v>1</v>
      </c>
      <c r="M1159" s="2">
        <v>2</v>
      </c>
    </row>
    <row r="1160" spans="2:13" x14ac:dyDescent="0.2">
      <c r="B1160" t="str">
        <f ca="1">IF(ISNA(VLOOKUP(J1160&amp;"_"&amp;K1160&amp;"_"&amp;L1160,[1]挑战模式!$A:$AS,1,FALSE)),"",IF(VLOOKUP(J1160&amp;"_"&amp;K1160&amp;"_"&amp;L1160,[1]挑战模式!$A:$AS,14+M1160,FALSE)="","","Monster_Season"&amp;J1160&amp;"_Challenge"&amp;K1160&amp;"_"&amp;L1160&amp;"_"&amp;M1160))</f>
        <v/>
      </c>
      <c r="C1160" t="str">
        <f t="shared" ca="1" si="54"/>
        <v/>
      </c>
      <c r="F1160" t="str">
        <f ca="1">IF(ISNA(VLOOKUP(J1160&amp;"_"&amp;K1160&amp;"_"&amp;L1160,[1]挑战模式!$A:$AS,14+M1160,FALSE)),"",IF(VLOOKUP(J1160&amp;"_"&amp;K1160&amp;"_"&amp;L1160,[1]挑战模式!$A:$AS,14+M1160,FALSE)="","",IF(VLOOKUP(VLOOKUP(J1160&amp;"_"&amp;K1160&amp;"_"&amp;L1160,[1]挑战模式!$A:$AS,14+M1160,FALSE),[1]怪物!$B:$L,11,FALSE)=0,"",VLOOKUP(VLOOKUP(J1160&amp;"_"&amp;K1160&amp;"_"&amp;L1160,[1]挑战模式!$A:$AS,14+M1160,FALSE),[1]怪物!$B:$L,11,FALSE))))</f>
        <v/>
      </c>
      <c r="G1160" t="str">
        <f t="shared" ca="1" si="55"/>
        <v/>
      </c>
      <c r="H1160" t="str">
        <f t="shared" ca="1" si="56"/>
        <v/>
      </c>
      <c r="I1160" t="str">
        <f ca="1">IF(B1160="","",IF(RIGHT(VLOOKUP(J1160&amp;"_"&amp;K1160&amp;"_"&amp;L1160,[1]挑战模式!$A:$AS,14+M1160,FALSE),1)="3","EffectCreate_BossEffect;EffectCreate_MonsterShow","EffectCreate_MonsterShow"))</f>
        <v/>
      </c>
      <c r="J1160" s="2">
        <v>1</v>
      </c>
      <c r="K1160" s="2">
        <v>5</v>
      </c>
      <c r="L1160" s="2">
        <v>1</v>
      </c>
      <c r="M1160" s="2">
        <v>3</v>
      </c>
    </row>
    <row r="1161" spans="2:13" x14ac:dyDescent="0.2">
      <c r="B1161" t="str">
        <f ca="1">IF(ISNA(VLOOKUP(J1161&amp;"_"&amp;K1161&amp;"_"&amp;L1161,[1]挑战模式!$A:$AS,1,FALSE)),"",IF(VLOOKUP(J1161&amp;"_"&amp;K1161&amp;"_"&amp;L1161,[1]挑战模式!$A:$AS,14+M1161,FALSE)="","","Monster_Season"&amp;J1161&amp;"_Challenge"&amp;K1161&amp;"_"&amp;L1161&amp;"_"&amp;M1161))</f>
        <v/>
      </c>
      <c r="C1161" t="str">
        <f t="shared" ca="1" si="54"/>
        <v/>
      </c>
      <c r="F1161" t="str">
        <f ca="1">IF(ISNA(VLOOKUP(J1161&amp;"_"&amp;K1161&amp;"_"&amp;L1161,[1]挑战模式!$A:$AS,14+M1161,FALSE)),"",IF(VLOOKUP(J1161&amp;"_"&amp;K1161&amp;"_"&amp;L1161,[1]挑战模式!$A:$AS,14+M1161,FALSE)="","",IF(VLOOKUP(VLOOKUP(J1161&amp;"_"&amp;K1161&amp;"_"&amp;L1161,[1]挑战模式!$A:$AS,14+M1161,FALSE),[1]怪物!$B:$L,11,FALSE)=0,"",VLOOKUP(VLOOKUP(J1161&amp;"_"&amp;K1161&amp;"_"&amp;L1161,[1]挑战模式!$A:$AS,14+M1161,FALSE),[1]怪物!$B:$L,11,FALSE))))</f>
        <v/>
      </c>
      <c r="G1161" t="str">
        <f t="shared" ca="1" si="55"/>
        <v/>
      </c>
      <c r="H1161" t="str">
        <f t="shared" ca="1" si="56"/>
        <v/>
      </c>
      <c r="I1161" t="str">
        <f ca="1">IF(B1161="","",IF(RIGHT(VLOOKUP(J1161&amp;"_"&amp;K1161&amp;"_"&amp;L1161,[1]挑战模式!$A:$AS,14+M1161,FALSE),1)="3","EffectCreate_BossEffect;EffectCreate_MonsterShow","EffectCreate_MonsterShow"))</f>
        <v/>
      </c>
      <c r="J1161" s="2">
        <v>1</v>
      </c>
      <c r="K1161" s="2">
        <v>5</v>
      </c>
      <c r="L1161" s="2">
        <v>1</v>
      </c>
      <c r="M1161" s="2">
        <v>4</v>
      </c>
    </row>
    <row r="1162" spans="2:13" x14ac:dyDescent="0.2">
      <c r="B1162" t="str">
        <f ca="1">IF(ISNA(VLOOKUP(J1162&amp;"_"&amp;K1162&amp;"_"&amp;L1162,[1]挑战模式!$A:$AS,1,FALSE)),"",IF(VLOOKUP(J1162&amp;"_"&amp;K1162&amp;"_"&amp;L1162,[1]挑战模式!$A:$AS,14+M1162,FALSE)="","","Monster_Season"&amp;J1162&amp;"_Challenge"&amp;K1162&amp;"_"&amp;L1162&amp;"_"&amp;M1162))</f>
        <v/>
      </c>
      <c r="C1162" t="str">
        <f t="shared" ca="1" si="54"/>
        <v/>
      </c>
      <c r="F1162" t="str">
        <f ca="1">IF(ISNA(VLOOKUP(J1162&amp;"_"&amp;K1162&amp;"_"&amp;L1162,[1]挑战模式!$A:$AS,14+M1162,FALSE)),"",IF(VLOOKUP(J1162&amp;"_"&amp;K1162&amp;"_"&amp;L1162,[1]挑战模式!$A:$AS,14+M1162,FALSE)="","",IF(VLOOKUP(VLOOKUP(J1162&amp;"_"&amp;K1162&amp;"_"&amp;L1162,[1]挑战模式!$A:$AS,14+M1162,FALSE),[1]怪物!$B:$L,11,FALSE)=0,"",VLOOKUP(VLOOKUP(J1162&amp;"_"&amp;K1162&amp;"_"&amp;L1162,[1]挑战模式!$A:$AS,14+M1162,FALSE),[1]怪物!$B:$L,11,FALSE))))</f>
        <v/>
      </c>
      <c r="G1162" t="str">
        <f t="shared" ca="1" si="55"/>
        <v/>
      </c>
      <c r="H1162" t="str">
        <f t="shared" ca="1" si="56"/>
        <v/>
      </c>
      <c r="I1162" t="str">
        <f ca="1">IF(B1162="","",IF(RIGHT(VLOOKUP(J1162&amp;"_"&amp;K1162&amp;"_"&amp;L1162,[1]挑战模式!$A:$AS,14+M1162,FALSE),1)="3","EffectCreate_BossEffect;EffectCreate_MonsterShow","EffectCreate_MonsterShow"))</f>
        <v/>
      </c>
      <c r="J1162" s="2">
        <v>1</v>
      </c>
      <c r="K1162" s="2">
        <v>5</v>
      </c>
      <c r="L1162" s="2">
        <v>1</v>
      </c>
      <c r="M1162" s="2">
        <v>5</v>
      </c>
    </row>
    <row r="1163" spans="2:13" x14ac:dyDescent="0.2">
      <c r="B1163" t="str">
        <f ca="1">IF(ISNA(VLOOKUP(J1163&amp;"_"&amp;K1163&amp;"_"&amp;L1163,[1]挑战模式!$A:$AS,1,FALSE)),"",IF(VLOOKUP(J1163&amp;"_"&amp;K1163&amp;"_"&amp;L1163,[1]挑战模式!$A:$AS,14+M1163,FALSE)="","","Monster_Season"&amp;J1163&amp;"_Challenge"&amp;K1163&amp;"_"&amp;L1163&amp;"_"&amp;M1163))</f>
        <v/>
      </c>
      <c r="C1163" t="str">
        <f t="shared" ca="1" si="54"/>
        <v/>
      </c>
      <c r="F1163" t="str">
        <f ca="1">IF(ISNA(VLOOKUP(J1163&amp;"_"&amp;K1163&amp;"_"&amp;L1163,[1]挑战模式!$A:$AS,14+M1163,FALSE)),"",IF(VLOOKUP(J1163&amp;"_"&amp;K1163&amp;"_"&amp;L1163,[1]挑战模式!$A:$AS,14+M1163,FALSE)="","",IF(VLOOKUP(VLOOKUP(J1163&amp;"_"&amp;K1163&amp;"_"&amp;L1163,[1]挑战模式!$A:$AS,14+M1163,FALSE),[1]怪物!$B:$L,11,FALSE)=0,"",VLOOKUP(VLOOKUP(J1163&amp;"_"&amp;K1163&amp;"_"&amp;L1163,[1]挑战模式!$A:$AS,14+M1163,FALSE),[1]怪物!$B:$L,11,FALSE))))</f>
        <v/>
      </c>
      <c r="G1163" t="str">
        <f t="shared" ca="1" si="55"/>
        <v/>
      </c>
      <c r="H1163" t="str">
        <f t="shared" ca="1" si="56"/>
        <v/>
      </c>
      <c r="I1163" t="str">
        <f ca="1">IF(B1163="","",IF(RIGHT(VLOOKUP(J1163&amp;"_"&amp;K1163&amp;"_"&amp;L1163,[1]挑战模式!$A:$AS,14+M1163,FALSE),1)="3","EffectCreate_BossEffect;EffectCreate_MonsterShow","EffectCreate_MonsterShow"))</f>
        <v/>
      </c>
      <c r="J1163" s="2">
        <v>1</v>
      </c>
      <c r="K1163" s="2">
        <v>5</v>
      </c>
      <c r="L1163" s="2">
        <v>1</v>
      </c>
      <c r="M1163" s="2">
        <v>6</v>
      </c>
    </row>
    <row r="1164" spans="2:13" x14ac:dyDescent="0.2">
      <c r="B1164" t="str">
        <f ca="1">IF(ISNA(VLOOKUP(J1164&amp;"_"&amp;K1164&amp;"_"&amp;L1164,[1]挑战模式!$A:$AS,1,FALSE)),"",IF(VLOOKUP(J1164&amp;"_"&amp;K1164&amp;"_"&amp;L1164,[1]挑战模式!$A:$AS,14+M1164,FALSE)="","","Monster_Season"&amp;J1164&amp;"_Challenge"&amp;K1164&amp;"_"&amp;L1164&amp;"_"&amp;M1164))</f>
        <v>Monster_Season1_Challenge5_2_1</v>
      </c>
      <c r="C1164" t="str">
        <f t="shared" ca="1" si="54"/>
        <v>None</v>
      </c>
      <c r="F1164" t="str">
        <f ca="1">IF(ISNA(VLOOKUP(J1164&amp;"_"&amp;K1164&amp;"_"&amp;L1164,[1]挑战模式!$A:$AS,14+M1164,FALSE)),"",IF(VLOOKUP(J1164&amp;"_"&amp;K1164&amp;"_"&amp;L1164,[1]挑战模式!$A:$AS,14+M1164,FALSE)="","",IF(VLOOKUP(VLOOKUP(J1164&amp;"_"&amp;K1164&amp;"_"&amp;L1164,[1]挑战模式!$A:$AS,14+M1164,FALSE),[1]怪物!$B:$L,11,FALSE)=0,"",VLOOKUP(VLOOKUP(J1164&amp;"_"&amp;K1164&amp;"_"&amp;L1164,[1]挑战模式!$A:$AS,14+M1164,FALSE),[1]怪物!$B:$L,11,FALSE))))</f>
        <v/>
      </c>
      <c r="G1164" t="str">
        <f t="shared" ca="1" si="55"/>
        <v>Unit_Monster_Season1_Challenge5_2_1</v>
      </c>
      <c r="H1164" t="str">
        <f t="shared" ca="1" si="56"/>
        <v>TowerDefense_Monster1</v>
      </c>
      <c r="I1164" t="str">
        <f ca="1">IF(B1164="","",IF(RIGHT(VLOOKUP(J1164&amp;"_"&amp;K1164&amp;"_"&amp;L1164,[1]挑战模式!$A:$AS,14+M1164,FALSE),1)="3","EffectCreate_BossEffect;EffectCreate_MonsterShow","EffectCreate_MonsterShow"))</f>
        <v>EffectCreate_MonsterShow</v>
      </c>
      <c r="J1164" s="2">
        <v>1</v>
      </c>
      <c r="K1164" s="2">
        <v>5</v>
      </c>
      <c r="L1164" s="2">
        <v>2</v>
      </c>
      <c r="M1164" s="2">
        <v>1</v>
      </c>
    </row>
    <row r="1165" spans="2:13" x14ac:dyDescent="0.2">
      <c r="B1165" t="str">
        <f ca="1">IF(ISNA(VLOOKUP(J1165&amp;"_"&amp;K1165&amp;"_"&amp;L1165,[1]挑战模式!$A:$AS,1,FALSE)),"",IF(VLOOKUP(J1165&amp;"_"&amp;K1165&amp;"_"&amp;L1165,[1]挑战模式!$A:$AS,14+M1165,FALSE)="","","Monster_Season"&amp;J1165&amp;"_Challenge"&amp;K1165&amp;"_"&amp;L1165&amp;"_"&amp;M1165))</f>
        <v>Monster_Season1_Challenge5_2_2</v>
      </c>
      <c r="C1165" t="str">
        <f t="shared" ca="1" si="54"/>
        <v>None</v>
      </c>
      <c r="F1165" t="str">
        <f ca="1">IF(ISNA(VLOOKUP(J1165&amp;"_"&amp;K1165&amp;"_"&amp;L1165,[1]挑战模式!$A:$AS,14+M1165,FALSE)),"",IF(VLOOKUP(J1165&amp;"_"&amp;K1165&amp;"_"&amp;L1165,[1]挑战模式!$A:$AS,14+M1165,FALSE)="","",IF(VLOOKUP(VLOOKUP(J1165&amp;"_"&amp;K1165&amp;"_"&amp;L1165,[1]挑战模式!$A:$AS,14+M1165,FALSE),[1]怪物!$B:$L,11,FALSE)=0,"",VLOOKUP(VLOOKUP(J1165&amp;"_"&amp;K1165&amp;"_"&amp;L1165,[1]挑战模式!$A:$AS,14+M1165,FALSE),[1]怪物!$B:$L,11,FALSE))))</f>
        <v/>
      </c>
      <c r="G1165" t="str">
        <f t="shared" ca="1" si="55"/>
        <v>Unit_Monster_Season1_Challenge5_2_2</v>
      </c>
      <c r="H1165" t="str">
        <f t="shared" ca="1" si="56"/>
        <v>TowerDefense_Monster1</v>
      </c>
      <c r="I1165" t="str">
        <f ca="1">IF(B1165="","",IF(RIGHT(VLOOKUP(J1165&amp;"_"&amp;K1165&amp;"_"&amp;L1165,[1]挑战模式!$A:$AS,14+M1165,FALSE),1)="3","EffectCreate_BossEffect;EffectCreate_MonsterShow","EffectCreate_MonsterShow"))</f>
        <v>EffectCreate_MonsterShow</v>
      </c>
      <c r="J1165" s="2">
        <v>1</v>
      </c>
      <c r="K1165" s="2">
        <v>5</v>
      </c>
      <c r="L1165" s="2">
        <v>2</v>
      </c>
      <c r="M1165" s="2">
        <v>2</v>
      </c>
    </row>
    <row r="1166" spans="2:13" x14ac:dyDescent="0.2">
      <c r="B1166" t="str">
        <f ca="1">IF(ISNA(VLOOKUP(J1166&amp;"_"&amp;K1166&amp;"_"&amp;L1166,[1]挑战模式!$A:$AS,1,FALSE)),"",IF(VLOOKUP(J1166&amp;"_"&amp;K1166&amp;"_"&amp;L1166,[1]挑战模式!$A:$AS,14+M1166,FALSE)="","","Monster_Season"&amp;J1166&amp;"_Challenge"&amp;K1166&amp;"_"&amp;L1166&amp;"_"&amp;M1166))</f>
        <v/>
      </c>
      <c r="C1166" t="str">
        <f t="shared" ca="1" si="54"/>
        <v/>
      </c>
      <c r="F1166" t="str">
        <f ca="1">IF(ISNA(VLOOKUP(J1166&amp;"_"&amp;K1166&amp;"_"&amp;L1166,[1]挑战模式!$A:$AS,14+M1166,FALSE)),"",IF(VLOOKUP(J1166&amp;"_"&amp;K1166&amp;"_"&amp;L1166,[1]挑战模式!$A:$AS,14+M1166,FALSE)="","",IF(VLOOKUP(VLOOKUP(J1166&amp;"_"&amp;K1166&amp;"_"&amp;L1166,[1]挑战模式!$A:$AS,14+M1166,FALSE),[1]怪物!$B:$L,11,FALSE)=0,"",VLOOKUP(VLOOKUP(J1166&amp;"_"&amp;K1166&amp;"_"&amp;L1166,[1]挑战模式!$A:$AS,14+M1166,FALSE),[1]怪物!$B:$L,11,FALSE))))</f>
        <v/>
      </c>
      <c r="G1166" t="str">
        <f t="shared" ca="1" si="55"/>
        <v/>
      </c>
      <c r="H1166" t="str">
        <f t="shared" ca="1" si="56"/>
        <v/>
      </c>
      <c r="I1166" t="str">
        <f ca="1">IF(B1166="","",IF(RIGHT(VLOOKUP(J1166&amp;"_"&amp;K1166&amp;"_"&amp;L1166,[1]挑战模式!$A:$AS,14+M1166,FALSE),1)="3","EffectCreate_BossEffect;EffectCreate_MonsterShow","EffectCreate_MonsterShow"))</f>
        <v/>
      </c>
      <c r="J1166" s="2">
        <v>1</v>
      </c>
      <c r="K1166" s="2">
        <v>5</v>
      </c>
      <c r="L1166" s="2">
        <v>2</v>
      </c>
      <c r="M1166" s="2">
        <v>3</v>
      </c>
    </row>
    <row r="1167" spans="2:13" x14ac:dyDescent="0.2">
      <c r="B1167" t="str">
        <f ca="1">IF(ISNA(VLOOKUP(J1167&amp;"_"&amp;K1167&amp;"_"&amp;L1167,[1]挑战模式!$A:$AS,1,FALSE)),"",IF(VLOOKUP(J1167&amp;"_"&amp;K1167&amp;"_"&amp;L1167,[1]挑战模式!$A:$AS,14+M1167,FALSE)="","","Monster_Season"&amp;J1167&amp;"_Challenge"&amp;K1167&amp;"_"&amp;L1167&amp;"_"&amp;M1167))</f>
        <v/>
      </c>
      <c r="C1167" t="str">
        <f t="shared" ca="1" si="54"/>
        <v/>
      </c>
      <c r="F1167" t="str">
        <f ca="1">IF(ISNA(VLOOKUP(J1167&amp;"_"&amp;K1167&amp;"_"&amp;L1167,[1]挑战模式!$A:$AS,14+M1167,FALSE)),"",IF(VLOOKUP(J1167&amp;"_"&amp;K1167&amp;"_"&amp;L1167,[1]挑战模式!$A:$AS,14+M1167,FALSE)="","",IF(VLOOKUP(VLOOKUP(J1167&amp;"_"&amp;K1167&amp;"_"&amp;L1167,[1]挑战模式!$A:$AS,14+M1167,FALSE),[1]怪物!$B:$L,11,FALSE)=0,"",VLOOKUP(VLOOKUP(J1167&amp;"_"&amp;K1167&amp;"_"&amp;L1167,[1]挑战模式!$A:$AS,14+M1167,FALSE),[1]怪物!$B:$L,11,FALSE))))</f>
        <v/>
      </c>
      <c r="G1167" t="str">
        <f t="shared" ca="1" si="55"/>
        <v/>
      </c>
      <c r="H1167" t="str">
        <f t="shared" ca="1" si="56"/>
        <v/>
      </c>
      <c r="I1167" t="str">
        <f ca="1">IF(B1167="","",IF(RIGHT(VLOOKUP(J1167&amp;"_"&amp;K1167&amp;"_"&amp;L1167,[1]挑战模式!$A:$AS,14+M1167,FALSE),1)="3","EffectCreate_BossEffect;EffectCreate_MonsterShow","EffectCreate_MonsterShow"))</f>
        <v/>
      </c>
      <c r="J1167" s="2">
        <v>1</v>
      </c>
      <c r="K1167" s="2">
        <v>5</v>
      </c>
      <c r="L1167" s="2">
        <v>2</v>
      </c>
      <c r="M1167" s="2">
        <v>4</v>
      </c>
    </row>
    <row r="1168" spans="2:13" x14ac:dyDescent="0.2">
      <c r="B1168" t="str">
        <f ca="1">IF(ISNA(VLOOKUP(J1168&amp;"_"&amp;K1168&amp;"_"&amp;L1168,[1]挑战模式!$A:$AS,1,FALSE)),"",IF(VLOOKUP(J1168&amp;"_"&amp;K1168&amp;"_"&amp;L1168,[1]挑战模式!$A:$AS,14+M1168,FALSE)="","","Monster_Season"&amp;J1168&amp;"_Challenge"&amp;K1168&amp;"_"&amp;L1168&amp;"_"&amp;M1168))</f>
        <v/>
      </c>
      <c r="C1168" t="str">
        <f t="shared" ca="1" si="54"/>
        <v/>
      </c>
      <c r="F1168" t="str">
        <f ca="1">IF(ISNA(VLOOKUP(J1168&amp;"_"&amp;K1168&amp;"_"&amp;L1168,[1]挑战模式!$A:$AS,14+M1168,FALSE)),"",IF(VLOOKUP(J1168&amp;"_"&amp;K1168&amp;"_"&amp;L1168,[1]挑战模式!$A:$AS,14+M1168,FALSE)="","",IF(VLOOKUP(VLOOKUP(J1168&amp;"_"&amp;K1168&amp;"_"&amp;L1168,[1]挑战模式!$A:$AS,14+M1168,FALSE),[1]怪物!$B:$L,11,FALSE)=0,"",VLOOKUP(VLOOKUP(J1168&amp;"_"&amp;K1168&amp;"_"&amp;L1168,[1]挑战模式!$A:$AS,14+M1168,FALSE),[1]怪物!$B:$L,11,FALSE))))</f>
        <v/>
      </c>
      <c r="G1168" t="str">
        <f t="shared" ca="1" si="55"/>
        <v/>
      </c>
      <c r="H1168" t="str">
        <f t="shared" ca="1" si="56"/>
        <v/>
      </c>
      <c r="I1168" t="str">
        <f ca="1">IF(B1168="","",IF(RIGHT(VLOOKUP(J1168&amp;"_"&amp;K1168&amp;"_"&amp;L1168,[1]挑战模式!$A:$AS,14+M1168,FALSE),1)="3","EffectCreate_BossEffect;EffectCreate_MonsterShow","EffectCreate_MonsterShow"))</f>
        <v/>
      </c>
      <c r="J1168" s="2">
        <v>1</v>
      </c>
      <c r="K1168" s="2">
        <v>5</v>
      </c>
      <c r="L1168" s="2">
        <v>2</v>
      </c>
      <c r="M1168" s="2">
        <v>5</v>
      </c>
    </row>
    <row r="1169" spans="2:13" x14ac:dyDescent="0.2">
      <c r="B1169" t="str">
        <f ca="1">IF(ISNA(VLOOKUP(J1169&amp;"_"&amp;K1169&amp;"_"&amp;L1169,[1]挑战模式!$A:$AS,1,FALSE)),"",IF(VLOOKUP(J1169&amp;"_"&amp;K1169&amp;"_"&amp;L1169,[1]挑战模式!$A:$AS,14+M1169,FALSE)="","","Monster_Season"&amp;J1169&amp;"_Challenge"&amp;K1169&amp;"_"&amp;L1169&amp;"_"&amp;M1169))</f>
        <v/>
      </c>
      <c r="C1169" t="str">
        <f t="shared" ca="1" si="54"/>
        <v/>
      </c>
      <c r="F1169" t="str">
        <f ca="1">IF(ISNA(VLOOKUP(J1169&amp;"_"&amp;K1169&amp;"_"&amp;L1169,[1]挑战模式!$A:$AS,14+M1169,FALSE)),"",IF(VLOOKUP(J1169&amp;"_"&amp;K1169&amp;"_"&amp;L1169,[1]挑战模式!$A:$AS,14+M1169,FALSE)="","",IF(VLOOKUP(VLOOKUP(J1169&amp;"_"&amp;K1169&amp;"_"&amp;L1169,[1]挑战模式!$A:$AS,14+M1169,FALSE),[1]怪物!$B:$L,11,FALSE)=0,"",VLOOKUP(VLOOKUP(J1169&amp;"_"&amp;K1169&amp;"_"&amp;L1169,[1]挑战模式!$A:$AS,14+M1169,FALSE),[1]怪物!$B:$L,11,FALSE))))</f>
        <v/>
      </c>
      <c r="G1169" t="str">
        <f t="shared" ca="1" si="55"/>
        <v/>
      </c>
      <c r="H1169" t="str">
        <f t="shared" ca="1" si="56"/>
        <v/>
      </c>
      <c r="I1169" t="str">
        <f ca="1">IF(B1169="","",IF(RIGHT(VLOOKUP(J1169&amp;"_"&amp;K1169&amp;"_"&amp;L1169,[1]挑战模式!$A:$AS,14+M1169,FALSE),1)="3","EffectCreate_BossEffect;EffectCreate_MonsterShow","EffectCreate_MonsterShow"))</f>
        <v/>
      </c>
      <c r="J1169" s="2">
        <v>1</v>
      </c>
      <c r="K1169" s="2">
        <v>5</v>
      </c>
      <c r="L1169" s="2">
        <v>2</v>
      </c>
      <c r="M1169" s="2">
        <v>6</v>
      </c>
    </row>
    <row r="1170" spans="2:13" x14ac:dyDescent="0.2">
      <c r="B1170" t="str">
        <f ca="1">IF(ISNA(VLOOKUP(J1170&amp;"_"&amp;K1170&amp;"_"&amp;L1170,[1]挑战模式!$A:$AS,1,FALSE)),"",IF(VLOOKUP(J1170&amp;"_"&amp;K1170&amp;"_"&amp;L1170,[1]挑战模式!$A:$AS,14+M1170,FALSE)="","","Monster_Season"&amp;J1170&amp;"_Challenge"&amp;K1170&amp;"_"&amp;L1170&amp;"_"&amp;M1170))</f>
        <v>Monster_Season1_Challenge5_3_1</v>
      </c>
      <c r="C1170" t="str">
        <f t="shared" ca="1" si="54"/>
        <v>None</v>
      </c>
      <c r="F1170" t="str">
        <f ca="1">IF(ISNA(VLOOKUP(J1170&amp;"_"&amp;K1170&amp;"_"&amp;L1170,[1]挑战模式!$A:$AS,14+M1170,FALSE)),"",IF(VLOOKUP(J1170&amp;"_"&amp;K1170&amp;"_"&amp;L1170,[1]挑战模式!$A:$AS,14+M1170,FALSE)="","",IF(VLOOKUP(VLOOKUP(J1170&amp;"_"&amp;K1170&amp;"_"&amp;L1170,[1]挑战模式!$A:$AS,14+M1170,FALSE),[1]怪物!$B:$L,11,FALSE)=0,"",VLOOKUP(VLOOKUP(J1170&amp;"_"&amp;K1170&amp;"_"&amp;L1170,[1]挑战模式!$A:$AS,14+M1170,FALSE),[1]怪物!$B:$L,11,FALSE))))</f>
        <v/>
      </c>
      <c r="G1170" t="str">
        <f t="shared" ca="1" si="55"/>
        <v>Unit_Monster_Season1_Challenge5_3_1</v>
      </c>
      <c r="H1170" t="str">
        <f t="shared" ca="1" si="56"/>
        <v>TowerDefense_Monster1</v>
      </c>
      <c r="I1170" t="str">
        <f ca="1">IF(B1170="","",IF(RIGHT(VLOOKUP(J1170&amp;"_"&amp;K1170&amp;"_"&amp;L1170,[1]挑战模式!$A:$AS,14+M1170,FALSE),1)="3","EffectCreate_BossEffect;EffectCreate_MonsterShow","EffectCreate_MonsterShow"))</f>
        <v>EffectCreate_MonsterShow</v>
      </c>
      <c r="J1170" s="2">
        <v>1</v>
      </c>
      <c r="K1170" s="2">
        <v>5</v>
      </c>
      <c r="L1170" s="2">
        <v>3</v>
      </c>
      <c r="M1170" s="2">
        <v>1</v>
      </c>
    </row>
    <row r="1171" spans="2:13" x14ac:dyDescent="0.2">
      <c r="B1171" t="str">
        <f ca="1">IF(ISNA(VLOOKUP(J1171&amp;"_"&amp;K1171&amp;"_"&amp;L1171,[1]挑战模式!$A:$AS,1,FALSE)),"",IF(VLOOKUP(J1171&amp;"_"&amp;K1171&amp;"_"&amp;L1171,[1]挑战模式!$A:$AS,14+M1171,FALSE)="","","Monster_Season"&amp;J1171&amp;"_Challenge"&amp;K1171&amp;"_"&amp;L1171&amp;"_"&amp;M1171))</f>
        <v>Monster_Season1_Challenge5_3_2</v>
      </c>
      <c r="C1171" t="str">
        <f t="shared" ca="1" si="54"/>
        <v>None</v>
      </c>
      <c r="F1171" t="str">
        <f ca="1">IF(ISNA(VLOOKUP(J1171&amp;"_"&amp;K1171&amp;"_"&amp;L1171,[1]挑战模式!$A:$AS,14+M1171,FALSE)),"",IF(VLOOKUP(J1171&amp;"_"&amp;K1171&amp;"_"&amp;L1171,[1]挑战模式!$A:$AS,14+M1171,FALSE)="","",IF(VLOOKUP(VLOOKUP(J1171&amp;"_"&amp;K1171&amp;"_"&amp;L1171,[1]挑战模式!$A:$AS,14+M1171,FALSE),[1]怪物!$B:$L,11,FALSE)=0,"",VLOOKUP(VLOOKUP(J1171&amp;"_"&amp;K1171&amp;"_"&amp;L1171,[1]挑战模式!$A:$AS,14+M1171,FALSE),[1]怪物!$B:$L,11,FALSE))))</f>
        <v/>
      </c>
      <c r="G1171" t="str">
        <f t="shared" ca="1" si="55"/>
        <v>Unit_Monster_Season1_Challenge5_3_2</v>
      </c>
      <c r="H1171" t="str">
        <f t="shared" ca="1" si="56"/>
        <v>TowerDefense_Monster1</v>
      </c>
      <c r="I1171" t="str">
        <f ca="1">IF(B1171="","",IF(RIGHT(VLOOKUP(J1171&amp;"_"&amp;K1171&amp;"_"&amp;L1171,[1]挑战模式!$A:$AS,14+M1171,FALSE),1)="3","EffectCreate_BossEffect;EffectCreate_MonsterShow","EffectCreate_MonsterShow"))</f>
        <v>EffectCreate_MonsterShow</v>
      </c>
      <c r="J1171" s="2">
        <v>1</v>
      </c>
      <c r="K1171" s="2">
        <v>5</v>
      </c>
      <c r="L1171" s="2">
        <v>3</v>
      </c>
      <c r="M1171" s="2">
        <v>2</v>
      </c>
    </row>
    <row r="1172" spans="2:13" x14ac:dyDescent="0.2">
      <c r="B1172" t="str">
        <f ca="1">IF(ISNA(VLOOKUP(J1172&amp;"_"&amp;K1172&amp;"_"&amp;L1172,[1]挑战模式!$A:$AS,1,FALSE)),"",IF(VLOOKUP(J1172&amp;"_"&amp;K1172&amp;"_"&amp;L1172,[1]挑战模式!$A:$AS,14+M1172,FALSE)="","","Monster_Season"&amp;J1172&amp;"_Challenge"&amp;K1172&amp;"_"&amp;L1172&amp;"_"&amp;M1172))</f>
        <v/>
      </c>
      <c r="C1172" t="str">
        <f t="shared" ca="1" si="54"/>
        <v/>
      </c>
      <c r="F1172" t="str">
        <f ca="1">IF(ISNA(VLOOKUP(J1172&amp;"_"&amp;K1172&amp;"_"&amp;L1172,[1]挑战模式!$A:$AS,14+M1172,FALSE)),"",IF(VLOOKUP(J1172&amp;"_"&amp;K1172&amp;"_"&amp;L1172,[1]挑战模式!$A:$AS,14+M1172,FALSE)="","",IF(VLOOKUP(VLOOKUP(J1172&amp;"_"&amp;K1172&amp;"_"&amp;L1172,[1]挑战模式!$A:$AS,14+M1172,FALSE),[1]怪物!$B:$L,11,FALSE)=0,"",VLOOKUP(VLOOKUP(J1172&amp;"_"&amp;K1172&amp;"_"&amp;L1172,[1]挑战模式!$A:$AS,14+M1172,FALSE),[1]怪物!$B:$L,11,FALSE))))</f>
        <v/>
      </c>
      <c r="G1172" t="str">
        <f t="shared" ca="1" si="55"/>
        <v/>
      </c>
      <c r="H1172" t="str">
        <f t="shared" ca="1" si="56"/>
        <v/>
      </c>
      <c r="I1172" t="str">
        <f ca="1">IF(B1172="","",IF(RIGHT(VLOOKUP(J1172&amp;"_"&amp;K1172&amp;"_"&amp;L1172,[1]挑战模式!$A:$AS,14+M1172,FALSE),1)="3","EffectCreate_BossEffect;EffectCreate_MonsterShow","EffectCreate_MonsterShow"))</f>
        <v/>
      </c>
      <c r="J1172" s="2">
        <v>1</v>
      </c>
      <c r="K1172" s="2">
        <v>5</v>
      </c>
      <c r="L1172" s="2">
        <v>3</v>
      </c>
      <c r="M1172" s="2">
        <v>3</v>
      </c>
    </row>
    <row r="1173" spans="2:13" x14ac:dyDescent="0.2">
      <c r="B1173" t="str">
        <f ca="1">IF(ISNA(VLOOKUP(J1173&amp;"_"&amp;K1173&amp;"_"&amp;L1173,[1]挑战模式!$A:$AS,1,FALSE)),"",IF(VLOOKUP(J1173&amp;"_"&amp;K1173&amp;"_"&amp;L1173,[1]挑战模式!$A:$AS,14+M1173,FALSE)="","","Monster_Season"&amp;J1173&amp;"_Challenge"&amp;K1173&amp;"_"&amp;L1173&amp;"_"&amp;M1173))</f>
        <v/>
      </c>
      <c r="C1173" t="str">
        <f t="shared" ca="1" si="54"/>
        <v/>
      </c>
      <c r="F1173" t="str">
        <f ca="1">IF(ISNA(VLOOKUP(J1173&amp;"_"&amp;K1173&amp;"_"&amp;L1173,[1]挑战模式!$A:$AS,14+M1173,FALSE)),"",IF(VLOOKUP(J1173&amp;"_"&amp;K1173&amp;"_"&amp;L1173,[1]挑战模式!$A:$AS,14+M1173,FALSE)="","",IF(VLOOKUP(VLOOKUP(J1173&amp;"_"&amp;K1173&amp;"_"&amp;L1173,[1]挑战模式!$A:$AS,14+M1173,FALSE),[1]怪物!$B:$L,11,FALSE)=0,"",VLOOKUP(VLOOKUP(J1173&amp;"_"&amp;K1173&amp;"_"&amp;L1173,[1]挑战模式!$A:$AS,14+M1173,FALSE),[1]怪物!$B:$L,11,FALSE))))</f>
        <v/>
      </c>
      <c r="G1173" t="str">
        <f t="shared" ca="1" si="55"/>
        <v/>
      </c>
      <c r="H1173" t="str">
        <f t="shared" ca="1" si="56"/>
        <v/>
      </c>
      <c r="I1173" t="str">
        <f ca="1">IF(B1173="","",IF(RIGHT(VLOOKUP(J1173&amp;"_"&amp;K1173&amp;"_"&amp;L1173,[1]挑战模式!$A:$AS,14+M1173,FALSE),1)="3","EffectCreate_BossEffect;EffectCreate_MonsterShow","EffectCreate_MonsterShow"))</f>
        <v/>
      </c>
      <c r="J1173" s="2">
        <v>1</v>
      </c>
      <c r="K1173" s="2">
        <v>5</v>
      </c>
      <c r="L1173" s="2">
        <v>3</v>
      </c>
      <c r="M1173" s="2">
        <v>4</v>
      </c>
    </row>
    <row r="1174" spans="2:13" x14ac:dyDescent="0.2">
      <c r="B1174" t="str">
        <f ca="1">IF(ISNA(VLOOKUP(J1174&amp;"_"&amp;K1174&amp;"_"&amp;L1174,[1]挑战模式!$A:$AS,1,FALSE)),"",IF(VLOOKUP(J1174&amp;"_"&amp;K1174&amp;"_"&amp;L1174,[1]挑战模式!$A:$AS,14+M1174,FALSE)="","","Monster_Season"&amp;J1174&amp;"_Challenge"&amp;K1174&amp;"_"&amp;L1174&amp;"_"&amp;M1174))</f>
        <v/>
      </c>
      <c r="C1174" t="str">
        <f t="shared" ca="1" si="54"/>
        <v/>
      </c>
      <c r="F1174" t="str">
        <f ca="1">IF(ISNA(VLOOKUP(J1174&amp;"_"&amp;K1174&amp;"_"&amp;L1174,[1]挑战模式!$A:$AS,14+M1174,FALSE)),"",IF(VLOOKUP(J1174&amp;"_"&amp;K1174&amp;"_"&amp;L1174,[1]挑战模式!$A:$AS,14+M1174,FALSE)="","",IF(VLOOKUP(VLOOKUP(J1174&amp;"_"&amp;K1174&amp;"_"&amp;L1174,[1]挑战模式!$A:$AS,14+M1174,FALSE),[1]怪物!$B:$L,11,FALSE)=0,"",VLOOKUP(VLOOKUP(J1174&amp;"_"&amp;K1174&amp;"_"&amp;L1174,[1]挑战模式!$A:$AS,14+M1174,FALSE),[1]怪物!$B:$L,11,FALSE))))</f>
        <v/>
      </c>
      <c r="G1174" t="str">
        <f t="shared" ca="1" si="55"/>
        <v/>
      </c>
      <c r="H1174" t="str">
        <f t="shared" ca="1" si="56"/>
        <v/>
      </c>
      <c r="I1174" t="str">
        <f ca="1">IF(B1174="","",IF(RIGHT(VLOOKUP(J1174&amp;"_"&amp;K1174&amp;"_"&amp;L1174,[1]挑战模式!$A:$AS,14+M1174,FALSE),1)="3","EffectCreate_BossEffect;EffectCreate_MonsterShow","EffectCreate_MonsterShow"))</f>
        <v/>
      </c>
      <c r="J1174" s="2">
        <v>1</v>
      </c>
      <c r="K1174" s="2">
        <v>5</v>
      </c>
      <c r="L1174" s="2">
        <v>3</v>
      </c>
      <c r="M1174" s="2">
        <v>5</v>
      </c>
    </row>
    <row r="1175" spans="2:13" x14ac:dyDescent="0.2">
      <c r="B1175" t="str">
        <f ca="1">IF(ISNA(VLOOKUP(J1175&amp;"_"&amp;K1175&amp;"_"&amp;L1175,[1]挑战模式!$A:$AS,1,FALSE)),"",IF(VLOOKUP(J1175&amp;"_"&amp;K1175&amp;"_"&amp;L1175,[1]挑战模式!$A:$AS,14+M1175,FALSE)="","","Monster_Season"&amp;J1175&amp;"_Challenge"&amp;K1175&amp;"_"&amp;L1175&amp;"_"&amp;M1175))</f>
        <v/>
      </c>
      <c r="C1175" t="str">
        <f t="shared" ca="1" si="54"/>
        <v/>
      </c>
      <c r="F1175" t="str">
        <f ca="1">IF(ISNA(VLOOKUP(J1175&amp;"_"&amp;K1175&amp;"_"&amp;L1175,[1]挑战模式!$A:$AS,14+M1175,FALSE)),"",IF(VLOOKUP(J1175&amp;"_"&amp;K1175&amp;"_"&amp;L1175,[1]挑战模式!$A:$AS,14+M1175,FALSE)="","",IF(VLOOKUP(VLOOKUP(J1175&amp;"_"&amp;K1175&amp;"_"&amp;L1175,[1]挑战模式!$A:$AS,14+M1175,FALSE),[1]怪物!$B:$L,11,FALSE)=0,"",VLOOKUP(VLOOKUP(J1175&amp;"_"&amp;K1175&amp;"_"&amp;L1175,[1]挑战模式!$A:$AS,14+M1175,FALSE),[1]怪物!$B:$L,11,FALSE))))</f>
        <v/>
      </c>
      <c r="G1175" t="str">
        <f t="shared" ca="1" si="55"/>
        <v/>
      </c>
      <c r="H1175" t="str">
        <f t="shared" ca="1" si="56"/>
        <v/>
      </c>
      <c r="I1175" t="str">
        <f ca="1">IF(B1175="","",IF(RIGHT(VLOOKUP(J1175&amp;"_"&amp;K1175&amp;"_"&amp;L1175,[1]挑战模式!$A:$AS,14+M1175,FALSE),1)="3","EffectCreate_BossEffect;EffectCreate_MonsterShow","EffectCreate_MonsterShow"))</f>
        <v/>
      </c>
      <c r="J1175" s="2">
        <v>1</v>
      </c>
      <c r="K1175" s="2">
        <v>5</v>
      </c>
      <c r="L1175" s="2">
        <v>3</v>
      </c>
      <c r="M1175" s="2">
        <v>6</v>
      </c>
    </row>
    <row r="1176" spans="2:13" x14ac:dyDescent="0.2">
      <c r="B1176" t="str">
        <f ca="1">IF(ISNA(VLOOKUP(J1176&amp;"_"&amp;K1176&amp;"_"&amp;L1176,[1]挑战模式!$A:$AS,1,FALSE)),"",IF(VLOOKUP(J1176&amp;"_"&amp;K1176&amp;"_"&amp;L1176,[1]挑战模式!$A:$AS,14+M1176,FALSE)="","","Monster_Season"&amp;J1176&amp;"_Challenge"&amp;K1176&amp;"_"&amp;L1176&amp;"_"&amp;M1176))</f>
        <v>Monster_Season1_Challenge5_4_1</v>
      </c>
      <c r="C1176" t="str">
        <f t="shared" ca="1" si="54"/>
        <v>None</v>
      </c>
      <c r="F1176" t="str">
        <f ca="1">IF(ISNA(VLOOKUP(J1176&amp;"_"&amp;K1176&amp;"_"&amp;L1176,[1]挑战模式!$A:$AS,14+M1176,FALSE)),"",IF(VLOOKUP(J1176&amp;"_"&amp;K1176&amp;"_"&amp;L1176,[1]挑战模式!$A:$AS,14+M1176,FALSE)="","",IF(VLOOKUP(VLOOKUP(J1176&amp;"_"&amp;K1176&amp;"_"&amp;L1176,[1]挑战模式!$A:$AS,14+M1176,FALSE),[1]怪物!$B:$L,11,FALSE)=0,"",VLOOKUP(VLOOKUP(J1176&amp;"_"&amp;K1176&amp;"_"&amp;L1176,[1]挑战模式!$A:$AS,14+M1176,FALSE),[1]怪物!$B:$L,11,FALSE))))</f>
        <v/>
      </c>
      <c r="G1176" t="str">
        <f t="shared" ca="1" si="55"/>
        <v>Unit_Monster_Season1_Challenge5_4_1</v>
      </c>
      <c r="H1176" t="str">
        <f t="shared" ca="1" si="56"/>
        <v>TowerDefense_Monster1</v>
      </c>
      <c r="I1176" t="str">
        <f ca="1">IF(B1176="","",IF(RIGHT(VLOOKUP(J1176&amp;"_"&amp;K1176&amp;"_"&amp;L1176,[1]挑战模式!$A:$AS,14+M1176,FALSE),1)="3","EffectCreate_BossEffect;EffectCreate_MonsterShow","EffectCreate_MonsterShow"))</f>
        <v>EffectCreate_MonsterShow</v>
      </c>
      <c r="J1176" s="2">
        <v>1</v>
      </c>
      <c r="K1176" s="2">
        <v>5</v>
      </c>
      <c r="L1176" s="2">
        <v>4</v>
      </c>
      <c r="M1176" s="2">
        <v>1</v>
      </c>
    </row>
    <row r="1177" spans="2:13" x14ac:dyDescent="0.2">
      <c r="B1177" t="str">
        <f ca="1">IF(ISNA(VLOOKUP(J1177&amp;"_"&amp;K1177&amp;"_"&amp;L1177,[1]挑战模式!$A:$AS,1,FALSE)),"",IF(VLOOKUP(J1177&amp;"_"&amp;K1177&amp;"_"&amp;L1177,[1]挑战模式!$A:$AS,14+M1177,FALSE)="","","Monster_Season"&amp;J1177&amp;"_Challenge"&amp;K1177&amp;"_"&amp;L1177&amp;"_"&amp;M1177))</f>
        <v>Monster_Season1_Challenge5_4_2</v>
      </c>
      <c r="C1177" t="str">
        <f t="shared" ca="1" si="54"/>
        <v>None</v>
      </c>
      <c r="F1177" t="str">
        <f ca="1">IF(ISNA(VLOOKUP(J1177&amp;"_"&amp;K1177&amp;"_"&amp;L1177,[1]挑战模式!$A:$AS,14+M1177,FALSE)),"",IF(VLOOKUP(J1177&amp;"_"&amp;K1177&amp;"_"&amp;L1177,[1]挑战模式!$A:$AS,14+M1177,FALSE)="","",IF(VLOOKUP(VLOOKUP(J1177&amp;"_"&amp;K1177&amp;"_"&amp;L1177,[1]挑战模式!$A:$AS,14+M1177,FALSE),[1]怪物!$B:$L,11,FALSE)=0,"",VLOOKUP(VLOOKUP(J1177&amp;"_"&amp;K1177&amp;"_"&amp;L1177,[1]挑战模式!$A:$AS,14+M1177,FALSE),[1]怪物!$B:$L,11,FALSE))))</f>
        <v/>
      </c>
      <c r="G1177" t="str">
        <f t="shared" ca="1" si="55"/>
        <v>Unit_Monster_Season1_Challenge5_4_2</v>
      </c>
      <c r="H1177" t="str">
        <f t="shared" ca="1" si="56"/>
        <v>TowerDefense_Monster1</v>
      </c>
      <c r="I1177" t="str">
        <f ca="1">IF(B1177="","",IF(RIGHT(VLOOKUP(J1177&amp;"_"&amp;K1177&amp;"_"&amp;L1177,[1]挑战模式!$A:$AS,14+M1177,FALSE),1)="3","EffectCreate_BossEffect;EffectCreate_MonsterShow","EffectCreate_MonsterShow"))</f>
        <v>EffectCreate_MonsterShow</v>
      </c>
      <c r="J1177" s="2">
        <v>1</v>
      </c>
      <c r="K1177" s="2">
        <v>5</v>
      </c>
      <c r="L1177" s="2">
        <v>4</v>
      </c>
      <c r="M1177" s="2">
        <v>2</v>
      </c>
    </row>
    <row r="1178" spans="2:13" x14ac:dyDescent="0.2">
      <c r="B1178" t="str">
        <f ca="1">IF(ISNA(VLOOKUP(J1178&amp;"_"&amp;K1178&amp;"_"&amp;L1178,[1]挑战模式!$A:$AS,1,FALSE)),"",IF(VLOOKUP(J1178&amp;"_"&amp;K1178&amp;"_"&amp;L1178,[1]挑战模式!$A:$AS,14+M1178,FALSE)="","","Monster_Season"&amp;J1178&amp;"_Challenge"&amp;K1178&amp;"_"&amp;L1178&amp;"_"&amp;M1178))</f>
        <v>Monster_Season1_Challenge5_4_3</v>
      </c>
      <c r="C1178" t="str">
        <f t="shared" ca="1" si="54"/>
        <v>None</v>
      </c>
      <c r="F1178" t="str">
        <f ca="1">IF(ISNA(VLOOKUP(J1178&amp;"_"&amp;K1178&amp;"_"&amp;L1178,[1]挑战模式!$A:$AS,14+M1178,FALSE)),"",IF(VLOOKUP(J1178&amp;"_"&amp;K1178&amp;"_"&amp;L1178,[1]挑战模式!$A:$AS,14+M1178,FALSE)="","",IF(VLOOKUP(VLOOKUP(J1178&amp;"_"&amp;K1178&amp;"_"&amp;L1178,[1]挑战模式!$A:$AS,14+M1178,FALSE),[1]怪物!$B:$L,11,FALSE)=0,"",VLOOKUP(VLOOKUP(J1178&amp;"_"&amp;K1178&amp;"_"&amp;L1178,[1]挑战模式!$A:$AS,14+M1178,FALSE),[1]怪物!$B:$L,11,FALSE))))</f>
        <v/>
      </c>
      <c r="G1178" t="str">
        <f t="shared" ca="1" si="55"/>
        <v>Unit_Monster_Season1_Challenge5_4_3</v>
      </c>
      <c r="H1178" t="str">
        <f t="shared" ca="1" si="56"/>
        <v>TowerDefense_Monster1</v>
      </c>
      <c r="I1178" t="str">
        <f ca="1">IF(B1178="","",IF(RIGHT(VLOOKUP(J1178&amp;"_"&amp;K1178&amp;"_"&amp;L1178,[1]挑战模式!$A:$AS,14+M1178,FALSE),1)="3","EffectCreate_BossEffect;EffectCreate_MonsterShow","EffectCreate_MonsterShow"))</f>
        <v>EffectCreate_MonsterShow</v>
      </c>
      <c r="J1178" s="2">
        <v>1</v>
      </c>
      <c r="K1178" s="2">
        <v>5</v>
      </c>
      <c r="L1178" s="2">
        <v>4</v>
      </c>
      <c r="M1178" s="2">
        <v>3</v>
      </c>
    </row>
    <row r="1179" spans="2:13" x14ac:dyDescent="0.2">
      <c r="B1179" t="str">
        <f ca="1">IF(ISNA(VLOOKUP(J1179&amp;"_"&amp;K1179&amp;"_"&amp;L1179,[1]挑战模式!$A:$AS,1,FALSE)),"",IF(VLOOKUP(J1179&amp;"_"&amp;K1179&amp;"_"&amp;L1179,[1]挑战模式!$A:$AS,14+M1179,FALSE)="","","Monster_Season"&amp;J1179&amp;"_Challenge"&amp;K1179&amp;"_"&amp;L1179&amp;"_"&amp;M1179))</f>
        <v/>
      </c>
      <c r="C1179" t="str">
        <f t="shared" ca="1" si="54"/>
        <v/>
      </c>
      <c r="F1179" t="str">
        <f ca="1">IF(ISNA(VLOOKUP(J1179&amp;"_"&amp;K1179&amp;"_"&amp;L1179,[1]挑战模式!$A:$AS,14+M1179,FALSE)),"",IF(VLOOKUP(J1179&amp;"_"&amp;K1179&amp;"_"&amp;L1179,[1]挑战模式!$A:$AS,14+M1179,FALSE)="","",IF(VLOOKUP(VLOOKUP(J1179&amp;"_"&amp;K1179&amp;"_"&amp;L1179,[1]挑战模式!$A:$AS,14+M1179,FALSE),[1]怪物!$B:$L,11,FALSE)=0,"",VLOOKUP(VLOOKUP(J1179&amp;"_"&amp;K1179&amp;"_"&amp;L1179,[1]挑战模式!$A:$AS,14+M1179,FALSE),[1]怪物!$B:$L,11,FALSE))))</f>
        <v/>
      </c>
      <c r="G1179" t="str">
        <f t="shared" ca="1" si="55"/>
        <v/>
      </c>
      <c r="H1179" t="str">
        <f t="shared" ca="1" si="56"/>
        <v/>
      </c>
      <c r="I1179" t="str">
        <f ca="1">IF(B1179="","",IF(RIGHT(VLOOKUP(J1179&amp;"_"&amp;K1179&amp;"_"&amp;L1179,[1]挑战模式!$A:$AS,14+M1179,FALSE),1)="3","EffectCreate_BossEffect;EffectCreate_MonsterShow","EffectCreate_MonsterShow"))</f>
        <v/>
      </c>
      <c r="J1179" s="2">
        <v>1</v>
      </c>
      <c r="K1179" s="2">
        <v>5</v>
      </c>
      <c r="L1179" s="2">
        <v>4</v>
      </c>
      <c r="M1179" s="2">
        <v>4</v>
      </c>
    </row>
    <row r="1180" spans="2:13" x14ac:dyDescent="0.2">
      <c r="B1180" t="str">
        <f ca="1">IF(ISNA(VLOOKUP(J1180&amp;"_"&amp;K1180&amp;"_"&amp;L1180,[1]挑战模式!$A:$AS,1,FALSE)),"",IF(VLOOKUP(J1180&amp;"_"&amp;K1180&amp;"_"&amp;L1180,[1]挑战模式!$A:$AS,14+M1180,FALSE)="","","Monster_Season"&amp;J1180&amp;"_Challenge"&amp;K1180&amp;"_"&amp;L1180&amp;"_"&amp;M1180))</f>
        <v/>
      </c>
      <c r="C1180" t="str">
        <f t="shared" ca="1" si="54"/>
        <v/>
      </c>
      <c r="F1180" t="str">
        <f ca="1">IF(ISNA(VLOOKUP(J1180&amp;"_"&amp;K1180&amp;"_"&amp;L1180,[1]挑战模式!$A:$AS,14+M1180,FALSE)),"",IF(VLOOKUP(J1180&amp;"_"&amp;K1180&amp;"_"&amp;L1180,[1]挑战模式!$A:$AS,14+M1180,FALSE)="","",IF(VLOOKUP(VLOOKUP(J1180&amp;"_"&amp;K1180&amp;"_"&amp;L1180,[1]挑战模式!$A:$AS,14+M1180,FALSE),[1]怪物!$B:$L,11,FALSE)=0,"",VLOOKUP(VLOOKUP(J1180&amp;"_"&amp;K1180&amp;"_"&amp;L1180,[1]挑战模式!$A:$AS,14+M1180,FALSE),[1]怪物!$B:$L,11,FALSE))))</f>
        <v/>
      </c>
      <c r="G1180" t="str">
        <f t="shared" ca="1" si="55"/>
        <v/>
      </c>
      <c r="H1180" t="str">
        <f t="shared" ca="1" si="56"/>
        <v/>
      </c>
      <c r="I1180" t="str">
        <f ca="1">IF(B1180="","",IF(RIGHT(VLOOKUP(J1180&amp;"_"&amp;K1180&amp;"_"&amp;L1180,[1]挑战模式!$A:$AS,14+M1180,FALSE),1)="3","EffectCreate_BossEffect;EffectCreate_MonsterShow","EffectCreate_MonsterShow"))</f>
        <v/>
      </c>
      <c r="J1180" s="2">
        <v>1</v>
      </c>
      <c r="K1180" s="2">
        <v>5</v>
      </c>
      <c r="L1180" s="2">
        <v>4</v>
      </c>
      <c r="M1180" s="2">
        <v>5</v>
      </c>
    </row>
    <row r="1181" spans="2:13" x14ac:dyDescent="0.2">
      <c r="B1181" t="str">
        <f ca="1">IF(ISNA(VLOOKUP(J1181&amp;"_"&amp;K1181&amp;"_"&amp;L1181,[1]挑战模式!$A:$AS,1,FALSE)),"",IF(VLOOKUP(J1181&amp;"_"&amp;K1181&amp;"_"&amp;L1181,[1]挑战模式!$A:$AS,14+M1181,FALSE)="","","Monster_Season"&amp;J1181&amp;"_Challenge"&amp;K1181&amp;"_"&amp;L1181&amp;"_"&amp;M1181))</f>
        <v/>
      </c>
      <c r="C1181" t="str">
        <f t="shared" ca="1" si="54"/>
        <v/>
      </c>
      <c r="F1181" t="str">
        <f ca="1">IF(ISNA(VLOOKUP(J1181&amp;"_"&amp;K1181&amp;"_"&amp;L1181,[1]挑战模式!$A:$AS,14+M1181,FALSE)),"",IF(VLOOKUP(J1181&amp;"_"&amp;K1181&amp;"_"&amp;L1181,[1]挑战模式!$A:$AS,14+M1181,FALSE)="","",IF(VLOOKUP(VLOOKUP(J1181&amp;"_"&amp;K1181&amp;"_"&amp;L1181,[1]挑战模式!$A:$AS,14+M1181,FALSE),[1]怪物!$B:$L,11,FALSE)=0,"",VLOOKUP(VLOOKUP(J1181&amp;"_"&amp;K1181&amp;"_"&amp;L1181,[1]挑战模式!$A:$AS,14+M1181,FALSE),[1]怪物!$B:$L,11,FALSE))))</f>
        <v/>
      </c>
      <c r="G1181" t="str">
        <f t="shared" ca="1" si="55"/>
        <v/>
      </c>
      <c r="H1181" t="str">
        <f t="shared" ca="1" si="56"/>
        <v/>
      </c>
      <c r="I1181" t="str">
        <f ca="1">IF(B1181="","",IF(RIGHT(VLOOKUP(J1181&amp;"_"&amp;K1181&amp;"_"&amp;L1181,[1]挑战模式!$A:$AS,14+M1181,FALSE),1)="3","EffectCreate_BossEffect;EffectCreate_MonsterShow","EffectCreate_MonsterShow"))</f>
        <v/>
      </c>
      <c r="J1181" s="2">
        <v>1</v>
      </c>
      <c r="K1181" s="2">
        <v>5</v>
      </c>
      <c r="L1181" s="2">
        <v>4</v>
      </c>
      <c r="M1181" s="2">
        <v>6</v>
      </c>
    </row>
    <row r="1182" spans="2:13" x14ac:dyDescent="0.2">
      <c r="B1182" t="str">
        <f ca="1">IF(ISNA(VLOOKUP(J1182&amp;"_"&amp;K1182&amp;"_"&amp;L1182,[1]挑战模式!$A:$AS,1,FALSE)),"",IF(VLOOKUP(J1182&amp;"_"&amp;K1182&amp;"_"&amp;L1182,[1]挑战模式!$A:$AS,14+M1182,FALSE)="","","Monster_Season"&amp;J1182&amp;"_Challenge"&amp;K1182&amp;"_"&amp;L1182&amp;"_"&amp;M1182))</f>
        <v>Monster_Season1_Challenge5_5_1</v>
      </c>
      <c r="C1182" t="str">
        <f t="shared" ca="1" si="54"/>
        <v>None</v>
      </c>
      <c r="F1182" t="str">
        <f ca="1">IF(ISNA(VLOOKUP(J1182&amp;"_"&amp;K1182&amp;"_"&amp;L1182,[1]挑战模式!$A:$AS,14+M1182,FALSE)),"",IF(VLOOKUP(J1182&amp;"_"&amp;K1182&amp;"_"&amp;L1182,[1]挑战模式!$A:$AS,14+M1182,FALSE)="","",IF(VLOOKUP(VLOOKUP(J1182&amp;"_"&amp;K1182&amp;"_"&amp;L1182,[1]挑战模式!$A:$AS,14+M1182,FALSE),[1]怪物!$B:$L,11,FALSE)=0,"",VLOOKUP(VLOOKUP(J1182&amp;"_"&amp;K1182&amp;"_"&amp;L1182,[1]挑战模式!$A:$AS,14+M1182,FALSE),[1]怪物!$B:$L,11,FALSE))))</f>
        <v/>
      </c>
      <c r="G1182" t="str">
        <f t="shared" ca="1" si="55"/>
        <v>Unit_Monster_Season1_Challenge5_5_1</v>
      </c>
      <c r="H1182" t="str">
        <f t="shared" ca="1" si="56"/>
        <v>TowerDefense_Monster1</v>
      </c>
      <c r="I1182" t="str">
        <f ca="1">IF(B1182="","",IF(RIGHT(VLOOKUP(J1182&amp;"_"&amp;K1182&amp;"_"&amp;L1182,[1]挑战模式!$A:$AS,14+M1182,FALSE),1)="3","EffectCreate_BossEffect;EffectCreate_MonsterShow","EffectCreate_MonsterShow"))</f>
        <v>EffectCreate_MonsterShow</v>
      </c>
      <c r="J1182" s="2">
        <v>1</v>
      </c>
      <c r="K1182" s="2">
        <v>5</v>
      </c>
      <c r="L1182" s="2">
        <v>5</v>
      </c>
      <c r="M1182" s="2">
        <v>1</v>
      </c>
    </row>
    <row r="1183" spans="2:13" x14ac:dyDescent="0.2">
      <c r="B1183" t="str">
        <f ca="1">IF(ISNA(VLOOKUP(J1183&amp;"_"&amp;K1183&amp;"_"&amp;L1183,[1]挑战模式!$A:$AS,1,FALSE)),"",IF(VLOOKUP(J1183&amp;"_"&amp;K1183&amp;"_"&amp;L1183,[1]挑战模式!$A:$AS,14+M1183,FALSE)="","","Monster_Season"&amp;J1183&amp;"_Challenge"&amp;K1183&amp;"_"&amp;L1183&amp;"_"&amp;M1183))</f>
        <v>Monster_Season1_Challenge5_5_2</v>
      </c>
      <c r="C1183" t="str">
        <f t="shared" ca="1" si="54"/>
        <v>None</v>
      </c>
      <c r="F1183" t="str">
        <f ca="1">IF(ISNA(VLOOKUP(J1183&amp;"_"&amp;K1183&amp;"_"&amp;L1183,[1]挑战模式!$A:$AS,14+M1183,FALSE)),"",IF(VLOOKUP(J1183&amp;"_"&amp;K1183&amp;"_"&amp;L1183,[1]挑战模式!$A:$AS,14+M1183,FALSE)="","",IF(VLOOKUP(VLOOKUP(J1183&amp;"_"&amp;K1183&amp;"_"&amp;L1183,[1]挑战模式!$A:$AS,14+M1183,FALSE),[1]怪物!$B:$L,11,FALSE)=0,"",VLOOKUP(VLOOKUP(J1183&amp;"_"&amp;K1183&amp;"_"&amp;L1183,[1]挑战模式!$A:$AS,14+M1183,FALSE),[1]怪物!$B:$L,11,FALSE))))</f>
        <v/>
      </c>
      <c r="G1183" t="str">
        <f t="shared" ca="1" si="55"/>
        <v>Unit_Monster_Season1_Challenge5_5_2</v>
      </c>
      <c r="H1183" t="str">
        <f t="shared" ca="1" si="56"/>
        <v>TowerDefense_Monster1</v>
      </c>
      <c r="I1183" t="str">
        <f ca="1">IF(B1183="","",IF(RIGHT(VLOOKUP(J1183&amp;"_"&amp;K1183&amp;"_"&amp;L1183,[1]挑战模式!$A:$AS,14+M1183,FALSE),1)="3","EffectCreate_BossEffect;EffectCreate_MonsterShow","EffectCreate_MonsterShow"))</f>
        <v>EffectCreate_MonsterShow</v>
      </c>
      <c r="J1183" s="2">
        <v>1</v>
      </c>
      <c r="K1183" s="2">
        <v>5</v>
      </c>
      <c r="L1183" s="2">
        <v>5</v>
      </c>
      <c r="M1183" s="2">
        <v>2</v>
      </c>
    </row>
    <row r="1184" spans="2:13" x14ac:dyDescent="0.2">
      <c r="B1184" t="str">
        <f ca="1">IF(ISNA(VLOOKUP(J1184&amp;"_"&amp;K1184&amp;"_"&amp;L1184,[1]挑战模式!$A:$AS,1,FALSE)),"",IF(VLOOKUP(J1184&amp;"_"&amp;K1184&amp;"_"&amp;L1184,[1]挑战模式!$A:$AS,14+M1184,FALSE)="","","Monster_Season"&amp;J1184&amp;"_Challenge"&amp;K1184&amp;"_"&amp;L1184&amp;"_"&amp;M1184))</f>
        <v>Monster_Season1_Challenge5_5_3</v>
      </c>
      <c r="C1184" t="str">
        <f t="shared" ca="1" si="54"/>
        <v>None</v>
      </c>
      <c r="F1184" t="str">
        <f ca="1">IF(ISNA(VLOOKUP(J1184&amp;"_"&amp;K1184&amp;"_"&amp;L1184,[1]挑战模式!$A:$AS,14+M1184,FALSE)),"",IF(VLOOKUP(J1184&amp;"_"&amp;K1184&amp;"_"&amp;L1184,[1]挑战模式!$A:$AS,14+M1184,FALSE)="","",IF(VLOOKUP(VLOOKUP(J1184&amp;"_"&amp;K1184&amp;"_"&amp;L1184,[1]挑战模式!$A:$AS,14+M1184,FALSE),[1]怪物!$B:$L,11,FALSE)=0,"",VLOOKUP(VLOOKUP(J1184&amp;"_"&amp;K1184&amp;"_"&amp;L1184,[1]挑战模式!$A:$AS,14+M1184,FALSE),[1]怪物!$B:$L,11,FALSE))))</f>
        <v/>
      </c>
      <c r="G1184" t="str">
        <f t="shared" ca="1" si="55"/>
        <v>Unit_Monster_Season1_Challenge5_5_3</v>
      </c>
      <c r="H1184" t="str">
        <f t="shared" ca="1" si="56"/>
        <v>TowerDefense_Monster1</v>
      </c>
      <c r="I1184" t="str">
        <f ca="1">IF(B1184="","",IF(RIGHT(VLOOKUP(J1184&amp;"_"&amp;K1184&amp;"_"&amp;L1184,[1]挑战模式!$A:$AS,14+M1184,FALSE),1)="3","EffectCreate_BossEffect;EffectCreate_MonsterShow","EffectCreate_MonsterShow"))</f>
        <v>EffectCreate_MonsterShow</v>
      </c>
      <c r="J1184" s="2">
        <v>1</v>
      </c>
      <c r="K1184" s="2">
        <v>5</v>
      </c>
      <c r="L1184" s="2">
        <v>5</v>
      </c>
      <c r="M1184" s="2">
        <v>3</v>
      </c>
    </row>
    <row r="1185" spans="2:13" x14ac:dyDescent="0.2">
      <c r="B1185" t="str">
        <f ca="1">IF(ISNA(VLOOKUP(J1185&amp;"_"&amp;K1185&amp;"_"&amp;L1185,[1]挑战模式!$A:$AS,1,FALSE)),"",IF(VLOOKUP(J1185&amp;"_"&amp;K1185&amp;"_"&amp;L1185,[1]挑战模式!$A:$AS,14+M1185,FALSE)="","","Monster_Season"&amp;J1185&amp;"_Challenge"&amp;K1185&amp;"_"&amp;L1185&amp;"_"&amp;M1185))</f>
        <v/>
      </c>
      <c r="C1185" t="str">
        <f t="shared" ca="1" si="54"/>
        <v/>
      </c>
      <c r="F1185" t="str">
        <f ca="1">IF(ISNA(VLOOKUP(J1185&amp;"_"&amp;K1185&amp;"_"&amp;L1185,[1]挑战模式!$A:$AS,14+M1185,FALSE)),"",IF(VLOOKUP(J1185&amp;"_"&amp;K1185&amp;"_"&amp;L1185,[1]挑战模式!$A:$AS,14+M1185,FALSE)="","",IF(VLOOKUP(VLOOKUP(J1185&amp;"_"&amp;K1185&amp;"_"&amp;L1185,[1]挑战模式!$A:$AS,14+M1185,FALSE),[1]怪物!$B:$L,11,FALSE)=0,"",VLOOKUP(VLOOKUP(J1185&amp;"_"&amp;K1185&amp;"_"&amp;L1185,[1]挑战模式!$A:$AS,14+M1185,FALSE),[1]怪物!$B:$L,11,FALSE))))</f>
        <v/>
      </c>
      <c r="G1185" t="str">
        <f t="shared" ca="1" si="55"/>
        <v/>
      </c>
      <c r="H1185" t="str">
        <f t="shared" ca="1" si="56"/>
        <v/>
      </c>
      <c r="I1185" t="str">
        <f ca="1">IF(B1185="","",IF(RIGHT(VLOOKUP(J1185&amp;"_"&amp;K1185&amp;"_"&amp;L1185,[1]挑战模式!$A:$AS,14+M1185,FALSE),1)="3","EffectCreate_BossEffect;EffectCreate_MonsterShow","EffectCreate_MonsterShow"))</f>
        <v/>
      </c>
      <c r="J1185" s="2">
        <v>1</v>
      </c>
      <c r="K1185" s="2">
        <v>5</v>
      </c>
      <c r="L1185" s="2">
        <v>5</v>
      </c>
      <c r="M1185" s="2">
        <v>4</v>
      </c>
    </row>
    <row r="1186" spans="2:13" x14ac:dyDescent="0.2">
      <c r="B1186" t="str">
        <f ca="1">IF(ISNA(VLOOKUP(J1186&amp;"_"&amp;K1186&amp;"_"&amp;L1186,[1]挑战模式!$A:$AS,1,FALSE)),"",IF(VLOOKUP(J1186&amp;"_"&amp;K1186&amp;"_"&amp;L1186,[1]挑战模式!$A:$AS,14+M1186,FALSE)="","","Monster_Season"&amp;J1186&amp;"_Challenge"&amp;K1186&amp;"_"&amp;L1186&amp;"_"&amp;M1186))</f>
        <v/>
      </c>
      <c r="C1186" t="str">
        <f t="shared" ca="1" si="54"/>
        <v/>
      </c>
      <c r="F1186" t="str">
        <f ca="1">IF(ISNA(VLOOKUP(J1186&amp;"_"&amp;K1186&amp;"_"&amp;L1186,[1]挑战模式!$A:$AS,14+M1186,FALSE)),"",IF(VLOOKUP(J1186&amp;"_"&amp;K1186&amp;"_"&amp;L1186,[1]挑战模式!$A:$AS,14+M1186,FALSE)="","",IF(VLOOKUP(VLOOKUP(J1186&amp;"_"&amp;K1186&amp;"_"&amp;L1186,[1]挑战模式!$A:$AS,14+M1186,FALSE),[1]怪物!$B:$L,11,FALSE)=0,"",VLOOKUP(VLOOKUP(J1186&amp;"_"&amp;K1186&amp;"_"&amp;L1186,[1]挑战模式!$A:$AS,14+M1186,FALSE),[1]怪物!$B:$L,11,FALSE))))</f>
        <v/>
      </c>
      <c r="G1186" t="str">
        <f t="shared" ca="1" si="55"/>
        <v/>
      </c>
      <c r="H1186" t="str">
        <f t="shared" ca="1" si="56"/>
        <v/>
      </c>
      <c r="I1186" t="str">
        <f ca="1">IF(B1186="","",IF(RIGHT(VLOOKUP(J1186&amp;"_"&amp;K1186&amp;"_"&amp;L1186,[1]挑战模式!$A:$AS,14+M1186,FALSE),1)="3","EffectCreate_BossEffect;EffectCreate_MonsterShow","EffectCreate_MonsterShow"))</f>
        <v/>
      </c>
      <c r="J1186" s="2">
        <v>1</v>
      </c>
      <c r="K1186" s="2">
        <v>5</v>
      </c>
      <c r="L1186" s="2">
        <v>5</v>
      </c>
      <c r="M1186" s="2">
        <v>5</v>
      </c>
    </row>
    <row r="1187" spans="2:13" x14ac:dyDescent="0.2">
      <c r="B1187" t="str">
        <f ca="1">IF(ISNA(VLOOKUP(J1187&amp;"_"&amp;K1187&amp;"_"&amp;L1187,[1]挑战模式!$A:$AS,1,FALSE)),"",IF(VLOOKUP(J1187&amp;"_"&amp;K1187&amp;"_"&amp;L1187,[1]挑战模式!$A:$AS,14+M1187,FALSE)="","","Monster_Season"&amp;J1187&amp;"_Challenge"&amp;K1187&amp;"_"&amp;L1187&amp;"_"&amp;M1187))</f>
        <v/>
      </c>
      <c r="C1187" t="str">
        <f t="shared" ca="1" si="54"/>
        <v/>
      </c>
      <c r="F1187" t="str">
        <f ca="1">IF(ISNA(VLOOKUP(J1187&amp;"_"&amp;K1187&amp;"_"&amp;L1187,[1]挑战模式!$A:$AS,14+M1187,FALSE)),"",IF(VLOOKUP(J1187&amp;"_"&amp;K1187&amp;"_"&amp;L1187,[1]挑战模式!$A:$AS,14+M1187,FALSE)="","",IF(VLOOKUP(VLOOKUP(J1187&amp;"_"&amp;K1187&amp;"_"&amp;L1187,[1]挑战模式!$A:$AS,14+M1187,FALSE),[1]怪物!$B:$L,11,FALSE)=0,"",VLOOKUP(VLOOKUP(J1187&amp;"_"&amp;K1187&amp;"_"&amp;L1187,[1]挑战模式!$A:$AS,14+M1187,FALSE),[1]怪物!$B:$L,11,FALSE))))</f>
        <v/>
      </c>
      <c r="G1187" t="str">
        <f t="shared" ca="1" si="55"/>
        <v/>
      </c>
      <c r="H1187" t="str">
        <f t="shared" ca="1" si="56"/>
        <v/>
      </c>
      <c r="I1187" t="str">
        <f ca="1">IF(B1187="","",IF(RIGHT(VLOOKUP(J1187&amp;"_"&amp;K1187&amp;"_"&amp;L1187,[1]挑战模式!$A:$AS,14+M1187,FALSE),1)="3","EffectCreate_BossEffect;EffectCreate_MonsterShow","EffectCreate_MonsterShow"))</f>
        <v/>
      </c>
      <c r="J1187" s="2">
        <v>1</v>
      </c>
      <c r="K1187" s="2">
        <v>5</v>
      </c>
      <c r="L1187" s="2">
        <v>5</v>
      </c>
      <c r="M1187" s="2">
        <v>6</v>
      </c>
    </row>
    <row r="1188" spans="2:13" x14ac:dyDescent="0.2">
      <c r="B1188" t="str">
        <f ca="1">IF(ISNA(VLOOKUP(J1188&amp;"_"&amp;K1188&amp;"_"&amp;L1188,[1]挑战模式!$A:$AS,1,FALSE)),"",IF(VLOOKUP(J1188&amp;"_"&amp;K1188&amp;"_"&amp;L1188,[1]挑战模式!$A:$AS,14+M1188,FALSE)="","","Monster_Season"&amp;J1188&amp;"_Challenge"&amp;K1188&amp;"_"&amp;L1188&amp;"_"&amp;M1188))</f>
        <v>Monster_Season1_Challenge5_6_1</v>
      </c>
      <c r="C1188" t="str">
        <f t="shared" ca="1" si="54"/>
        <v>None</v>
      </c>
      <c r="F1188" t="str">
        <f ca="1">IF(ISNA(VLOOKUP(J1188&amp;"_"&amp;K1188&amp;"_"&amp;L1188,[1]挑战模式!$A:$AS,14+M1188,FALSE)),"",IF(VLOOKUP(J1188&amp;"_"&amp;K1188&amp;"_"&amp;L1188,[1]挑战模式!$A:$AS,14+M1188,FALSE)="","",IF(VLOOKUP(VLOOKUP(J1188&amp;"_"&amp;K1188&amp;"_"&amp;L1188,[1]挑战模式!$A:$AS,14+M1188,FALSE),[1]怪物!$B:$L,11,FALSE)=0,"",VLOOKUP(VLOOKUP(J1188&amp;"_"&amp;K1188&amp;"_"&amp;L1188,[1]挑战模式!$A:$AS,14+M1188,FALSE),[1]怪物!$B:$L,11,FALSE))))</f>
        <v/>
      </c>
      <c r="G1188" t="str">
        <f t="shared" ca="1" si="55"/>
        <v>Unit_Monster_Season1_Challenge5_6_1</v>
      </c>
      <c r="H1188" t="str">
        <f t="shared" ca="1" si="56"/>
        <v>TowerDefense_Monster1</v>
      </c>
      <c r="I1188" t="str">
        <f ca="1">IF(B1188="","",IF(RIGHT(VLOOKUP(J1188&amp;"_"&amp;K1188&amp;"_"&amp;L1188,[1]挑战模式!$A:$AS,14+M1188,FALSE),1)="3","EffectCreate_BossEffect;EffectCreate_MonsterShow","EffectCreate_MonsterShow"))</f>
        <v>EffectCreate_MonsterShow</v>
      </c>
      <c r="J1188" s="2">
        <v>1</v>
      </c>
      <c r="K1188" s="2">
        <v>5</v>
      </c>
      <c r="L1188" s="2">
        <v>6</v>
      </c>
      <c r="M1188" s="2">
        <v>1</v>
      </c>
    </row>
    <row r="1189" spans="2:13" x14ac:dyDescent="0.2">
      <c r="B1189" t="str">
        <f ca="1">IF(ISNA(VLOOKUP(J1189&amp;"_"&amp;K1189&amp;"_"&amp;L1189,[1]挑战模式!$A:$AS,1,FALSE)),"",IF(VLOOKUP(J1189&amp;"_"&amp;K1189&amp;"_"&amp;L1189,[1]挑战模式!$A:$AS,14+M1189,FALSE)="","","Monster_Season"&amp;J1189&amp;"_Challenge"&amp;K1189&amp;"_"&amp;L1189&amp;"_"&amp;M1189))</f>
        <v>Monster_Season1_Challenge5_6_2</v>
      </c>
      <c r="C1189" t="str">
        <f t="shared" ca="1" si="54"/>
        <v>None</v>
      </c>
      <c r="F1189" t="str">
        <f ca="1">IF(ISNA(VLOOKUP(J1189&amp;"_"&amp;K1189&amp;"_"&amp;L1189,[1]挑战模式!$A:$AS,14+M1189,FALSE)),"",IF(VLOOKUP(J1189&amp;"_"&amp;K1189&amp;"_"&amp;L1189,[1]挑战模式!$A:$AS,14+M1189,FALSE)="","",IF(VLOOKUP(VLOOKUP(J1189&amp;"_"&amp;K1189&amp;"_"&amp;L1189,[1]挑战模式!$A:$AS,14+M1189,FALSE),[1]怪物!$B:$L,11,FALSE)=0,"",VLOOKUP(VLOOKUP(J1189&amp;"_"&amp;K1189&amp;"_"&amp;L1189,[1]挑战模式!$A:$AS,14+M1189,FALSE),[1]怪物!$B:$L,11,FALSE))))</f>
        <v/>
      </c>
      <c r="G1189" t="str">
        <f t="shared" ca="1" si="55"/>
        <v>Unit_Monster_Season1_Challenge5_6_2</v>
      </c>
      <c r="H1189" t="str">
        <f t="shared" ca="1" si="56"/>
        <v>TowerDefense_Monster1</v>
      </c>
      <c r="I1189" t="str">
        <f ca="1">IF(B1189="","",IF(RIGHT(VLOOKUP(J1189&amp;"_"&amp;K1189&amp;"_"&amp;L1189,[1]挑战模式!$A:$AS,14+M1189,FALSE),1)="3","EffectCreate_BossEffect;EffectCreate_MonsterShow","EffectCreate_MonsterShow"))</f>
        <v>EffectCreate_MonsterShow</v>
      </c>
      <c r="J1189" s="2">
        <v>1</v>
      </c>
      <c r="K1189" s="2">
        <v>5</v>
      </c>
      <c r="L1189" s="2">
        <v>6</v>
      </c>
      <c r="M1189" s="2">
        <v>2</v>
      </c>
    </row>
    <row r="1190" spans="2:13" x14ac:dyDescent="0.2">
      <c r="B1190" t="str">
        <f ca="1">IF(ISNA(VLOOKUP(J1190&amp;"_"&amp;K1190&amp;"_"&amp;L1190,[1]挑战模式!$A:$AS,1,FALSE)),"",IF(VLOOKUP(J1190&amp;"_"&amp;K1190&amp;"_"&amp;L1190,[1]挑战模式!$A:$AS,14+M1190,FALSE)="","","Monster_Season"&amp;J1190&amp;"_Challenge"&amp;K1190&amp;"_"&amp;L1190&amp;"_"&amp;M1190))</f>
        <v>Monster_Season1_Challenge5_6_3</v>
      </c>
      <c r="C1190" t="str">
        <f t="shared" ca="1" si="54"/>
        <v>None</v>
      </c>
      <c r="F1190" t="str">
        <f ca="1">IF(ISNA(VLOOKUP(J1190&amp;"_"&amp;K1190&amp;"_"&amp;L1190,[1]挑战模式!$A:$AS,14+M1190,FALSE)),"",IF(VLOOKUP(J1190&amp;"_"&amp;K1190&amp;"_"&amp;L1190,[1]挑战模式!$A:$AS,14+M1190,FALSE)="","",IF(VLOOKUP(VLOOKUP(J1190&amp;"_"&amp;K1190&amp;"_"&amp;L1190,[1]挑战模式!$A:$AS,14+M1190,FALSE),[1]怪物!$B:$L,11,FALSE)=0,"",VLOOKUP(VLOOKUP(J1190&amp;"_"&amp;K1190&amp;"_"&amp;L1190,[1]挑战模式!$A:$AS,14+M1190,FALSE),[1]怪物!$B:$L,11,FALSE))))</f>
        <v/>
      </c>
      <c r="G1190" t="str">
        <f t="shared" ca="1" si="55"/>
        <v>Unit_Monster_Season1_Challenge5_6_3</v>
      </c>
      <c r="H1190" t="str">
        <f t="shared" ca="1" si="56"/>
        <v>TowerDefense_Monster1</v>
      </c>
      <c r="I1190" t="str">
        <f ca="1">IF(B1190="","",IF(RIGHT(VLOOKUP(J1190&amp;"_"&amp;K1190&amp;"_"&amp;L1190,[1]挑战模式!$A:$AS,14+M1190,FALSE),1)="3","EffectCreate_BossEffect;EffectCreate_MonsterShow","EffectCreate_MonsterShow"))</f>
        <v>EffectCreate_MonsterShow</v>
      </c>
      <c r="J1190" s="2">
        <v>1</v>
      </c>
      <c r="K1190" s="2">
        <v>5</v>
      </c>
      <c r="L1190" s="2">
        <v>6</v>
      </c>
      <c r="M1190" s="2">
        <v>3</v>
      </c>
    </row>
    <row r="1191" spans="2:13" x14ac:dyDescent="0.2">
      <c r="B1191" t="str">
        <f ca="1">IF(ISNA(VLOOKUP(J1191&amp;"_"&amp;K1191&amp;"_"&amp;L1191,[1]挑战模式!$A:$AS,1,FALSE)),"",IF(VLOOKUP(J1191&amp;"_"&amp;K1191&amp;"_"&amp;L1191,[1]挑战模式!$A:$AS,14+M1191,FALSE)="","","Monster_Season"&amp;J1191&amp;"_Challenge"&amp;K1191&amp;"_"&amp;L1191&amp;"_"&amp;M1191))</f>
        <v>Monster_Season1_Challenge5_6_4</v>
      </c>
      <c r="C1191" t="str">
        <f t="shared" ref="C1191:C1254" ca="1" si="57">IF(B1191="","","None")</f>
        <v>None</v>
      </c>
      <c r="F1191" t="str">
        <f ca="1">IF(ISNA(VLOOKUP(J1191&amp;"_"&amp;K1191&amp;"_"&amp;L1191,[1]挑战模式!$A:$AS,14+M1191,FALSE)),"",IF(VLOOKUP(J1191&amp;"_"&amp;K1191&amp;"_"&amp;L1191,[1]挑战模式!$A:$AS,14+M1191,FALSE)="","",IF(VLOOKUP(VLOOKUP(J1191&amp;"_"&amp;K1191&amp;"_"&amp;L1191,[1]挑战模式!$A:$AS,14+M1191,FALSE),[1]怪物!$B:$L,11,FALSE)=0,"",VLOOKUP(VLOOKUP(J1191&amp;"_"&amp;K1191&amp;"_"&amp;L1191,[1]挑战模式!$A:$AS,14+M1191,FALSE),[1]怪物!$B:$L,11,FALSE))))</f>
        <v/>
      </c>
      <c r="G1191" t="str">
        <f t="shared" ref="G1191:G1254" ca="1" si="58">IF(B1191="","","Unit_Monster"&amp;RIGHT(B1191,LEN(B1191)-7))</f>
        <v>Unit_Monster_Season1_Challenge5_6_4</v>
      </c>
      <c r="H1191" t="str">
        <f t="shared" ref="H1191:H1254" ca="1" si="59">IF(B1191="","","TowerDefense_Monster1")</f>
        <v>TowerDefense_Monster1</v>
      </c>
      <c r="I1191" t="str">
        <f ca="1">IF(B1191="","",IF(RIGHT(VLOOKUP(J1191&amp;"_"&amp;K1191&amp;"_"&amp;L1191,[1]挑战模式!$A:$AS,14+M1191,FALSE),1)="3","EffectCreate_BossEffect;EffectCreate_MonsterShow","EffectCreate_MonsterShow"))</f>
        <v>EffectCreate_MonsterShow</v>
      </c>
      <c r="J1191" s="2">
        <v>1</v>
      </c>
      <c r="K1191" s="2">
        <v>5</v>
      </c>
      <c r="L1191" s="2">
        <v>6</v>
      </c>
      <c r="M1191" s="2">
        <v>4</v>
      </c>
    </row>
    <row r="1192" spans="2:13" x14ac:dyDescent="0.2">
      <c r="B1192" t="str">
        <f ca="1">IF(ISNA(VLOOKUP(J1192&amp;"_"&amp;K1192&amp;"_"&amp;L1192,[1]挑战模式!$A:$AS,1,FALSE)),"",IF(VLOOKUP(J1192&amp;"_"&amp;K1192&amp;"_"&amp;L1192,[1]挑战模式!$A:$AS,14+M1192,FALSE)="","","Monster_Season"&amp;J1192&amp;"_Challenge"&amp;K1192&amp;"_"&amp;L1192&amp;"_"&amp;M1192))</f>
        <v/>
      </c>
      <c r="C1192" t="str">
        <f t="shared" ca="1" si="57"/>
        <v/>
      </c>
      <c r="F1192" t="str">
        <f ca="1">IF(ISNA(VLOOKUP(J1192&amp;"_"&amp;K1192&amp;"_"&amp;L1192,[1]挑战模式!$A:$AS,14+M1192,FALSE)),"",IF(VLOOKUP(J1192&amp;"_"&amp;K1192&amp;"_"&amp;L1192,[1]挑战模式!$A:$AS,14+M1192,FALSE)="","",IF(VLOOKUP(VLOOKUP(J1192&amp;"_"&amp;K1192&amp;"_"&amp;L1192,[1]挑战模式!$A:$AS,14+M1192,FALSE),[1]怪物!$B:$L,11,FALSE)=0,"",VLOOKUP(VLOOKUP(J1192&amp;"_"&amp;K1192&amp;"_"&amp;L1192,[1]挑战模式!$A:$AS,14+M1192,FALSE),[1]怪物!$B:$L,11,FALSE))))</f>
        <v/>
      </c>
      <c r="G1192" t="str">
        <f t="shared" ca="1" si="58"/>
        <v/>
      </c>
      <c r="H1192" t="str">
        <f t="shared" ca="1" si="59"/>
        <v/>
      </c>
      <c r="I1192" t="str">
        <f ca="1">IF(B1192="","",IF(RIGHT(VLOOKUP(J1192&amp;"_"&amp;K1192&amp;"_"&amp;L1192,[1]挑战模式!$A:$AS,14+M1192,FALSE),1)="3","EffectCreate_BossEffect;EffectCreate_MonsterShow","EffectCreate_MonsterShow"))</f>
        <v/>
      </c>
      <c r="J1192" s="2">
        <v>1</v>
      </c>
      <c r="K1192" s="2">
        <v>5</v>
      </c>
      <c r="L1192" s="2">
        <v>6</v>
      </c>
      <c r="M1192" s="2">
        <v>5</v>
      </c>
    </row>
    <row r="1193" spans="2:13" x14ac:dyDescent="0.2">
      <c r="B1193" t="str">
        <f ca="1">IF(ISNA(VLOOKUP(J1193&amp;"_"&amp;K1193&amp;"_"&amp;L1193,[1]挑战模式!$A:$AS,1,FALSE)),"",IF(VLOOKUP(J1193&amp;"_"&amp;K1193&amp;"_"&amp;L1193,[1]挑战模式!$A:$AS,14+M1193,FALSE)="","","Monster_Season"&amp;J1193&amp;"_Challenge"&amp;K1193&amp;"_"&amp;L1193&amp;"_"&amp;M1193))</f>
        <v/>
      </c>
      <c r="C1193" t="str">
        <f t="shared" ca="1" si="57"/>
        <v/>
      </c>
      <c r="F1193" t="str">
        <f ca="1">IF(ISNA(VLOOKUP(J1193&amp;"_"&amp;K1193&amp;"_"&amp;L1193,[1]挑战模式!$A:$AS,14+M1193,FALSE)),"",IF(VLOOKUP(J1193&amp;"_"&amp;K1193&amp;"_"&amp;L1193,[1]挑战模式!$A:$AS,14+M1193,FALSE)="","",IF(VLOOKUP(VLOOKUP(J1193&amp;"_"&amp;K1193&amp;"_"&amp;L1193,[1]挑战模式!$A:$AS,14+M1193,FALSE),[1]怪物!$B:$L,11,FALSE)=0,"",VLOOKUP(VLOOKUP(J1193&amp;"_"&amp;K1193&amp;"_"&amp;L1193,[1]挑战模式!$A:$AS,14+M1193,FALSE),[1]怪物!$B:$L,11,FALSE))))</f>
        <v/>
      </c>
      <c r="G1193" t="str">
        <f t="shared" ca="1" si="58"/>
        <v/>
      </c>
      <c r="H1193" t="str">
        <f t="shared" ca="1" si="59"/>
        <v/>
      </c>
      <c r="I1193" t="str">
        <f ca="1">IF(B1193="","",IF(RIGHT(VLOOKUP(J1193&amp;"_"&amp;K1193&amp;"_"&amp;L1193,[1]挑战模式!$A:$AS,14+M1193,FALSE),1)="3","EffectCreate_BossEffect;EffectCreate_MonsterShow","EffectCreate_MonsterShow"))</f>
        <v/>
      </c>
      <c r="J1193" s="2">
        <v>1</v>
      </c>
      <c r="K1193" s="2">
        <v>5</v>
      </c>
      <c r="L1193" s="2">
        <v>6</v>
      </c>
      <c r="M1193" s="2">
        <v>6</v>
      </c>
    </row>
    <row r="1194" spans="2:13" x14ac:dyDescent="0.2">
      <c r="B1194" t="str">
        <f ca="1">IF(ISNA(VLOOKUP(J1194&amp;"_"&amp;K1194&amp;"_"&amp;L1194,[1]挑战模式!$A:$AS,1,FALSE)),"",IF(VLOOKUP(J1194&amp;"_"&amp;K1194&amp;"_"&amp;L1194,[1]挑战模式!$A:$AS,14+M1194,FALSE)="","","Monster_Season"&amp;J1194&amp;"_Challenge"&amp;K1194&amp;"_"&amp;L1194&amp;"_"&amp;M1194))</f>
        <v>Monster_Season1_Challenge5_7_1</v>
      </c>
      <c r="C1194" t="str">
        <f t="shared" ca="1" si="57"/>
        <v>None</v>
      </c>
      <c r="F1194" t="str">
        <f ca="1">IF(ISNA(VLOOKUP(J1194&amp;"_"&amp;K1194&amp;"_"&amp;L1194,[1]挑战模式!$A:$AS,14+M1194,FALSE)),"",IF(VLOOKUP(J1194&amp;"_"&amp;K1194&amp;"_"&amp;L1194,[1]挑战模式!$A:$AS,14+M1194,FALSE)="","",IF(VLOOKUP(VLOOKUP(J1194&amp;"_"&amp;K1194&amp;"_"&amp;L1194,[1]挑战模式!$A:$AS,14+M1194,FALSE),[1]怪物!$B:$L,11,FALSE)=0,"",VLOOKUP(VLOOKUP(J1194&amp;"_"&amp;K1194&amp;"_"&amp;L1194,[1]挑战模式!$A:$AS,14+M1194,FALSE),[1]怪物!$B:$L,11,FALSE))))</f>
        <v/>
      </c>
      <c r="G1194" t="str">
        <f t="shared" ca="1" si="58"/>
        <v>Unit_Monster_Season1_Challenge5_7_1</v>
      </c>
      <c r="H1194" t="str">
        <f t="shared" ca="1" si="59"/>
        <v>TowerDefense_Monster1</v>
      </c>
      <c r="I1194" t="str">
        <f ca="1">IF(B1194="","",IF(RIGHT(VLOOKUP(J1194&amp;"_"&amp;K1194&amp;"_"&amp;L1194,[1]挑战模式!$A:$AS,14+M1194,FALSE),1)="3","EffectCreate_BossEffect;EffectCreate_MonsterShow","EffectCreate_MonsterShow"))</f>
        <v>EffectCreate_MonsterShow</v>
      </c>
      <c r="J1194" s="2">
        <v>1</v>
      </c>
      <c r="K1194" s="2">
        <v>5</v>
      </c>
      <c r="L1194" s="2">
        <v>7</v>
      </c>
      <c r="M1194" s="2">
        <v>1</v>
      </c>
    </row>
    <row r="1195" spans="2:13" x14ac:dyDescent="0.2">
      <c r="B1195" t="str">
        <f ca="1">IF(ISNA(VLOOKUP(J1195&amp;"_"&amp;K1195&amp;"_"&amp;L1195,[1]挑战模式!$A:$AS,1,FALSE)),"",IF(VLOOKUP(J1195&amp;"_"&amp;K1195&amp;"_"&amp;L1195,[1]挑战模式!$A:$AS,14+M1195,FALSE)="","","Monster_Season"&amp;J1195&amp;"_Challenge"&amp;K1195&amp;"_"&amp;L1195&amp;"_"&amp;M1195))</f>
        <v>Monster_Season1_Challenge5_7_2</v>
      </c>
      <c r="C1195" t="str">
        <f t="shared" ca="1" si="57"/>
        <v>None</v>
      </c>
      <c r="F1195" t="str">
        <f ca="1">IF(ISNA(VLOOKUP(J1195&amp;"_"&amp;K1195&amp;"_"&amp;L1195,[1]挑战模式!$A:$AS,14+M1195,FALSE)),"",IF(VLOOKUP(J1195&amp;"_"&amp;K1195&amp;"_"&amp;L1195,[1]挑战模式!$A:$AS,14+M1195,FALSE)="","",IF(VLOOKUP(VLOOKUP(J1195&amp;"_"&amp;K1195&amp;"_"&amp;L1195,[1]挑战模式!$A:$AS,14+M1195,FALSE),[1]怪物!$B:$L,11,FALSE)=0,"",VLOOKUP(VLOOKUP(J1195&amp;"_"&amp;K1195&amp;"_"&amp;L1195,[1]挑战模式!$A:$AS,14+M1195,FALSE),[1]怪物!$B:$L,11,FALSE))))</f>
        <v/>
      </c>
      <c r="G1195" t="str">
        <f t="shared" ca="1" si="58"/>
        <v>Unit_Monster_Season1_Challenge5_7_2</v>
      </c>
      <c r="H1195" t="str">
        <f t="shared" ca="1" si="59"/>
        <v>TowerDefense_Monster1</v>
      </c>
      <c r="I1195" t="str">
        <f ca="1">IF(B1195="","",IF(RIGHT(VLOOKUP(J1195&amp;"_"&amp;K1195&amp;"_"&amp;L1195,[1]挑战模式!$A:$AS,14+M1195,FALSE),1)="3","EffectCreate_BossEffect;EffectCreate_MonsterShow","EffectCreate_MonsterShow"))</f>
        <v>EffectCreate_MonsterShow</v>
      </c>
      <c r="J1195" s="2">
        <v>1</v>
      </c>
      <c r="K1195" s="2">
        <v>5</v>
      </c>
      <c r="L1195" s="2">
        <v>7</v>
      </c>
      <c r="M1195" s="2">
        <v>2</v>
      </c>
    </row>
    <row r="1196" spans="2:13" x14ac:dyDescent="0.2">
      <c r="B1196" t="str">
        <f ca="1">IF(ISNA(VLOOKUP(J1196&amp;"_"&amp;K1196&amp;"_"&amp;L1196,[1]挑战模式!$A:$AS,1,FALSE)),"",IF(VLOOKUP(J1196&amp;"_"&amp;K1196&amp;"_"&amp;L1196,[1]挑战模式!$A:$AS,14+M1196,FALSE)="","","Monster_Season"&amp;J1196&amp;"_Challenge"&amp;K1196&amp;"_"&amp;L1196&amp;"_"&amp;M1196))</f>
        <v>Monster_Season1_Challenge5_7_3</v>
      </c>
      <c r="C1196" t="str">
        <f t="shared" ca="1" si="57"/>
        <v>None</v>
      </c>
      <c r="F1196" t="str">
        <f ca="1">IF(ISNA(VLOOKUP(J1196&amp;"_"&amp;K1196&amp;"_"&amp;L1196,[1]挑战模式!$A:$AS,14+M1196,FALSE)),"",IF(VLOOKUP(J1196&amp;"_"&amp;K1196&amp;"_"&amp;L1196,[1]挑战模式!$A:$AS,14+M1196,FALSE)="","",IF(VLOOKUP(VLOOKUP(J1196&amp;"_"&amp;K1196&amp;"_"&amp;L1196,[1]挑战模式!$A:$AS,14+M1196,FALSE),[1]怪物!$B:$L,11,FALSE)=0,"",VLOOKUP(VLOOKUP(J1196&amp;"_"&amp;K1196&amp;"_"&amp;L1196,[1]挑战模式!$A:$AS,14+M1196,FALSE),[1]怪物!$B:$L,11,FALSE))))</f>
        <v/>
      </c>
      <c r="G1196" t="str">
        <f t="shared" ca="1" si="58"/>
        <v>Unit_Monster_Season1_Challenge5_7_3</v>
      </c>
      <c r="H1196" t="str">
        <f t="shared" ca="1" si="59"/>
        <v>TowerDefense_Monster1</v>
      </c>
      <c r="I1196" t="str">
        <f ca="1">IF(B1196="","",IF(RIGHT(VLOOKUP(J1196&amp;"_"&amp;K1196&amp;"_"&amp;L1196,[1]挑战模式!$A:$AS,14+M1196,FALSE),1)="3","EffectCreate_BossEffect;EffectCreate_MonsterShow","EffectCreate_MonsterShow"))</f>
        <v>EffectCreate_MonsterShow</v>
      </c>
      <c r="J1196" s="2">
        <v>1</v>
      </c>
      <c r="K1196" s="2">
        <v>5</v>
      </c>
      <c r="L1196" s="2">
        <v>7</v>
      </c>
      <c r="M1196" s="2">
        <v>3</v>
      </c>
    </row>
    <row r="1197" spans="2:13" x14ac:dyDescent="0.2">
      <c r="B1197" t="str">
        <f ca="1">IF(ISNA(VLOOKUP(J1197&amp;"_"&amp;K1197&amp;"_"&amp;L1197,[1]挑战模式!$A:$AS,1,FALSE)),"",IF(VLOOKUP(J1197&amp;"_"&amp;K1197&amp;"_"&amp;L1197,[1]挑战模式!$A:$AS,14+M1197,FALSE)="","","Monster_Season"&amp;J1197&amp;"_Challenge"&amp;K1197&amp;"_"&amp;L1197&amp;"_"&amp;M1197))</f>
        <v>Monster_Season1_Challenge5_7_4</v>
      </c>
      <c r="C1197" t="str">
        <f t="shared" ca="1" si="57"/>
        <v>None</v>
      </c>
      <c r="F1197" t="str">
        <f ca="1">IF(ISNA(VLOOKUP(J1197&amp;"_"&amp;K1197&amp;"_"&amp;L1197,[1]挑战模式!$A:$AS,14+M1197,FALSE)),"",IF(VLOOKUP(J1197&amp;"_"&amp;K1197&amp;"_"&amp;L1197,[1]挑战模式!$A:$AS,14+M1197,FALSE)="","",IF(VLOOKUP(VLOOKUP(J1197&amp;"_"&amp;K1197&amp;"_"&amp;L1197,[1]挑战模式!$A:$AS,14+M1197,FALSE),[1]怪物!$B:$L,11,FALSE)=0,"",VLOOKUP(VLOOKUP(J1197&amp;"_"&amp;K1197&amp;"_"&amp;L1197,[1]挑战模式!$A:$AS,14+M1197,FALSE),[1]怪物!$B:$L,11,FALSE))))</f>
        <v/>
      </c>
      <c r="G1197" t="str">
        <f t="shared" ca="1" si="58"/>
        <v>Unit_Monster_Season1_Challenge5_7_4</v>
      </c>
      <c r="H1197" t="str">
        <f t="shared" ca="1" si="59"/>
        <v>TowerDefense_Monster1</v>
      </c>
      <c r="I1197" t="str">
        <f ca="1">IF(B1197="","",IF(RIGHT(VLOOKUP(J1197&amp;"_"&amp;K1197&amp;"_"&amp;L1197,[1]挑战模式!$A:$AS,14+M1197,FALSE),1)="3","EffectCreate_BossEffect;EffectCreate_MonsterShow","EffectCreate_MonsterShow"))</f>
        <v>EffectCreate_MonsterShow</v>
      </c>
      <c r="J1197" s="2">
        <v>1</v>
      </c>
      <c r="K1197" s="2">
        <v>5</v>
      </c>
      <c r="L1197" s="2">
        <v>7</v>
      </c>
      <c r="M1197" s="2">
        <v>4</v>
      </c>
    </row>
    <row r="1198" spans="2:13" x14ac:dyDescent="0.2">
      <c r="B1198" t="str">
        <f ca="1">IF(ISNA(VLOOKUP(J1198&amp;"_"&amp;K1198&amp;"_"&amp;L1198,[1]挑战模式!$A:$AS,1,FALSE)),"",IF(VLOOKUP(J1198&amp;"_"&amp;K1198&amp;"_"&amp;L1198,[1]挑战模式!$A:$AS,14+M1198,FALSE)="","","Monster_Season"&amp;J1198&amp;"_Challenge"&amp;K1198&amp;"_"&amp;L1198&amp;"_"&amp;M1198))</f>
        <v/>
      </c>
      <c r="C1198" t="str">
        <f t="shared" ca="1" si="57"/>
        <v/>
      </c>
      <c r="F1198" t="str">
        <f ca="1">IF(ISNA(VLOOKUP(J1198&amp;"_"&amp;K1198&amp;"_"&amp;L1198,[1]挑战模式!$A:$AS,14+M1198,FALSE)),"",IF(VLOOKUP(J1198&amp;"_"&amp;K1198&amp;"_"&amp;L1198,[1]挑战模式!$A:$AS,14+M1198,FALSE)="","",IF(VLOOKUP(VLOOKUP(J1198&amp;"_"&amp;K1198&amp;"_"&amp;L1198,[1]挑战模式!$A:$AS,14+M1198,FALSE),[1]怪物!$B:$L,11,FALSE)=0,"",VLOOKUP(VLOOKUP(J1198&amp;"_"&amp;K1198&amp;"_"&amp;L1198,[1]挑战模式!$A:$AS,14+M1198,FALSE),[1]怪物!$B:$L,11,FALSE))))</f>
        <v/>
      </c>
      <c r="G1198" t="str">
        <f t="shared" ca="1" si="58"/>
        <v/>
      </c>
      <c r="H1198" t="str">
        <f t="shared" ca="1" si="59"/>
        <v/>
      </c>
      <c r="I1198" t="str">
        <f ca="1">IF(B1198="","",IF(RIGHT(VLOOKUP(J1198&amp;"_"&amp;K1198&amp;"_"&amp;L1198,[1]挑战模式!$A:$AS,14+M1198,FALSE),1)="3","EffectCreate_BossEffect;EffectCreate_MonsterShow","EffectCreate_MonsterShow"))</f>
        <v/>
      </c>
      <c r="J1198" s="2">
        <v>1</v>
      </c>
      <c r="K1198" s="2">
        <v>5</v>
      </c>
      <c r="L1198" s="2">
        <v>7</v>
      </c>
      <c r="M1198" s="2">
        <v>5</v>
      </c>
    </row>
    <row r="1199" spans="2:13" x14ac:dyDescent="0.2">
      <c r="B1199" t="str">
        <f ca="1">IF(ISNA(VLOOKUP(J1199&amp;"_"&amp;K1199&amp;"_"&amp;L1199,[1]挑战模式!$A:$AS,1,FALSE)),"",IF(VLOOKUP(J1199&amp;"_"&amp;K1199&amp;"_"&amp;L1199,[1]挑战模式!$A:$AS,14+M1199,FALSE)="","","Monster_Season"&amp;J1199&amp;"_Challenge"&amp;K1199&amp;"_"&amp;L1199&amp;"_"&amp;M1199))</f>
        <v/>
      </c>
      <c r="C1199" t="str">
        <f t="shared" ca="1" si="57"/>
        <v/>
      </c>
      <c r="F1199" t="str">
        <f ca="1">IF(ISNA(VLOOKUP(J1199&amp;"_"&amp;K1199&amp;"_"&amp;L1199,[1]挑战模式!$A:$AS,14+M1199,FALSE)),"",IF(VLOOKUP(J1199&amp;"_"&amp;K1199&amp;"_"&amp;L1199,[1]挑战模式!$A:$AS,14+M1199,FALSE)="","",IF(VLOOKUP(VLOOKUP(J1199&amp;"_"&amp;K1199&amp;"_"&amp;L1199,[1]挑战模式!$A:$AS,14+M1199,FALSE),[1]怪物!$B:$L,11,FALSE)=0,"",VLOOKUP(VLOOKUP(J1199&amp;"_"&amp;K1199&amp;"_"&amp;L1199,[1]挑战模式!$A:$AS,14+M1199,FALSE),[1]怪物!$B:$L,11,FALSE))))</f>
        <v/>
      </c>
      <c r="G1199" t="str">
        <f t="shared" ca="1" si="58"/>
        <v/>
      </c>
      <c r="H1199" t="str">
        <f t="shared" ca="1" si="59"/>
        <v/>
      </c>
      <c r="I1199" t="str">
        <f ca="1">IF(B1199="","",IF(RIGHT(VLOOKUP(J1199&amp;"_"&amp;K1199&amp;"_"&amp;L1199,[1]挑战模式!$A:$AS,14+M1199,FALSE),1)="3","EffectCreate_BossEffect;EffectCreate_MonsterShow","EffectCreate_MonsterShow"))</f>
        <v/>
      </c>
      <c r="J1199" s="2">
        <v>1</v>
      </c>
      <c r="K1199" s="2">
        <v>5</v>
      </c>
      <c r="L1199" s="2">
        <v>7</v>
      </c>
      <c r="M1199" s="2">
        <v>6</v>
      </c>
    </row>
    <row r="1200" spans="2:13" x14ac:dyDescent="0.2">
      <c r="B1200" t="str">
        <f ca="1">IF(ISNA(VLOOKUP(J1200&amp;"_"&amp;K1200&amp;"_"&amp;L1200,[1]挑战模式!$A:$AS,1,FALSE)),"",IF(VLOOKUP(J1200&amp;"_"&amp;K1200&amp;"_"&amp;L1200,[1]挑战模式!$A:$AS,14+M1200,FALSE)="","","Monster_Season"&amp;J1200&amp;"_Challenge"&amp;K1200&amp;"_"&amp;L1200&amp;"_"&amp;M1200))</f>
        <v>Monster_Season1_Challenge5_8_1</v>
      </c>
      <c r="C1200" t="str">
        <f t="shared" ca="1" si="57"/>
        <v>None</v>
      </c>
      <c r="F1200" t="str">
        <f ca="1">IF(ISNA(VLOOKUP(J1200&amp;"_"&amp;K1200&amp;"_"&amp;L1200,[1]挑战模式!$A:$AS,14+M1200,FALSE)),"",IF(VLOOKUP(J1200&amp;"_"&amp;K1200&amp;"_"&amp;L1200,[1]挑战模式!$A:$AS,14+M1200,FALSE)="","",IF(VLOOKUP(VLOOKUP(J1200&amp;"_"&amp;K1200&amp;"_"&amp;L1200,[1]挑战模式!$A:$AS,14+M1200,FALSE),[1]怪物!$B:$L,11,FALSE)=0,"",VLOOKUP(VLOOKUP(J1200&amp;"_"&amp;K1200&amp;"_"&amp;L1200,[1]挑战模式!$A:$AS,14+M1200,FALSE),[1]怪物!$B:$L,11,FALSE))))</f>
        <v/>
      </c>
      <c r="G1200" t="str">
        <f t="shared" ca="1" si="58"/>
        <v>Unit_Monster_Season1_Challenge5_8_1</v>
      </c>
      <c r="H1200" t="str">
        <f t="shared" ca="1" si="59"/>
        <v>TowerDefense_Monster1</v>
      </c>
      <c r="I1200" t="str">
        <f ca="1">IF(B1200="","",IF(RIGHT(VLOOKUP(J1200&amp;"_"&amp;K1200&amp;"_"&amp;L1200,[1]挑战模式!$A:$AS,14+M1200,FALSE),1)="3","EffectCreate_BossEffect;EffectCreate_MonsterShow","EffectCreate_MonsterShow"))</f>
        <v>EffectCreate_MonsterShow</v>
      </c>
      <c r="J1200" s="2">
        <v>1</v>
      </c>
      <c r="K1200" s="2">
        <v>5</v>
      </c>
      <c r="L1200" s="2">
        <v>8</v>
      </c>
      <c r="M1200" s="2">
        <v>1</v>
      </c>
    </row>
    <row r="1201" spans="2:13" x14ac:dyDescent="0.2">
      <c r="B1201" t="str">
        <f ca="1">IF(ISNA(VLOOKUP(J1201&amp;"_"&amp;K1201&amp;"_"&amp;L1201,[1]挑战模式!$A:$AS,1,FALSE)),"",IF(VLOOKUP(J1201&amp;"_"&amp;K1201&amp;"_"&amp;L1201,[1]挑战模式!$A:$AS,14+M1201,FALSE)="","","Monster_Season"&amp;J1201&amp;"_Challenge"&amp;K1201&amp;"_"&amp;L1201&amp;"_"&amp;M1201))</f>
        <v>Monster_Season1_Challenge5_8_2</v>
      </c>
      <c r="C1201" t="str">
        <f t="shared" ca="1" si="57"/>
        <v>None</v>
      </c>
      <c r="F1201" t="str">
        <f ca="1">IF(ISNA(VLOOKUP(J1201&amp;"_"&amp;K1201&amp;"_"&amp;L1201,[1]挑战模式!$A:$AS,14+M1201,FALSE)),"",IF(VLOOKUP(J1201&amp;"_"&amp;K1201&amp;"_"&amp;L1201,[1]挑战模式!$A:$AS,14+M1201,FALSE)="","",IF(VLOOKUP(VLOOKUP(J1201&amp;"_"&amp;K1201&amp;"_"&amp;L1201,[1]挑战模式!$A:$AS,14+M1201,FALSE),[1]怪物!$B:$L,11,FALSE)=0,"",VLOOKUP(VLOOKUP(J1201&amp;"_"&amp;K1201&amp;"_"&amp;L1201,[1]挑战模式!$A:$AS,14+M1201,FALSE),[1]怪物!$B:$L,11,FALSE))))</f>
        <v/>
      </c>
      <c r="G1201" t="str">
        <f t="shared" ca="1" si="58"/>
        <v>Unit_Monster_Season1_Challenge5_8_2</v>
      </c>
      <c r="H1201" t="str">
        <f t="shared" ca="1" si="59"/>
        <v>TowerDefense_Monster1</v>
      </c>
      <c r="I1201" t="str">
        <f ca="1">IF(B1201="","",IF(RIGHT(VLOOKUP(J1201&amp;"_"&amp;K1201&amp;"_"&amp;L1201,[1]挑战模式!$A:$AS,14+M1201,FALSE),1)="3","EffectCreate_BossEffect;EffectCreate_MonsterShow","EffectCreate_MonsterShow"))</f>
        <v>EffectCreate_MonsterShow</v>
      </c>
      <c r="J1201" s="2">
        <v>1</v>
      </c>
      <c r="K1201" s="2">
        <v>5</v>
      </c>
      <c r="L1201" s="2">
        <v>8</v>
      </c>
      <c r="M1201" s="2">
        <v>2</v>
      </c>
    </row>
    <row r="1202" spans="2:13" x14ac:dyDescent="0.2">
      <c r="B1202" t="str">
        <f ca="1">IF(ISNA(VLOOKUP(J1202&amp;"_"&amp;K1202&amp;"_"&amp;L1202,[1]挑战模式!$A:$AS,1,FALSE)),"",IF(VLOOKUP(J1202&amp;"_"&amp;K1202&amp;"_"&amp;L1202,[1]挑战模式!$A:$AS,14+M1202,FALSE)="","","Monster_Season"&amp;J1202&amp;"_Challenge"&amp;K1202&amp;"_"&amp;L1202&amp;"_"&amp;M1202))</f>
        <v>Monster_Season1_Challenge5_8_3</v>
      </c>
      <c r="C1202" t="str">
        <f t="shared" ca="1" si="57"/>
        <v>None</v>
      </c>
      <c r="F1202" t="str">
        <f ca="1">IF(ISNA(VLOOKUP(J1202&amp;"_"&amp;K1202&amp;"_"&amp;L1202,[1]挑战模式!$A:$AS,14+M1202,FALSE)),"",IF(VLOOKUP(J1202&amp;"_"&amp;K1202&amp;"_"&amp;L1202,[1]挑战模式!$A:$AS,14+M1202,FALSE)="","",IF(VLOOKUP(VLOOKUP(J1202&amp;"_"&amp;K1202&amp;"_"&amp;L1202,[1]挑战模式!$A:$AS,14+M1202,FALSE),[1]怪物!$B:$L,11,FALSE)=0,"",VLOOKUP(VLOOKUP(J1202&amp;"_"&amp;K1202&amp;"_"&amp;L1202,[1]挑战模式!$A:$AS,14+M1202,FALSE),[1]怪物!$B:$L,11,FALSE))))</f>
        <v/>
      </c>
      <c r="G1202" t="str">
        <f t="shared" ca="1" si="58"/>
        <v>Unit_Monster_Season1_Challenge5_8_3</v>
      </c>
      <c r="H1202" t="str">
        <f t="shared" ca="1" si="59"/>
        <v>TowerDefense_Monster1</v>
      </c>
      <c r="I1202" t="str">
        <f ca="1">IF(B1202="","",IF(RIGHT(VLOOKUP(J1202&amp;"_"&amp;K1202&amp;"_"&amp;L1202,[1]挑战模式!$A:$AS,14+M1202,FALSE),1)="3","EffectCreate_BossEffect;EffectCreate_MonsterShow","EffectCreate_MonsterShow"))</f>
        <v>EffectCreate_MonsterShow</v>
      </c>
      <c r="J1202" s="2">
        <v>1</v>
      </c>
      <c r="K1202" s="2">
        <v>5</v>
      </c>
      <c r="L1202" s="2">
        <v>8</v>
      </c>
      <c r="M1202" s="2">
        <v>3</v>
      </c>
    </row>
    <row r="1203" spans="2:13" x14ac:dyDescent="0.2">
      <c r="B1203" t="str">
        <f ca="1">IF(ISNA(VLOOKUP(J1203&amp;"_"&amp;K1203&amp;"_"&amp;L1203,[1]挑战模式!$A:$AS,1,FALSE)),"",IF(VLOOKUP(J1203&amp;"_"&amp;K1203&amp;"_"&amp;L1203,[1]挑战模式!$A:$AS,14+M1203,FALSE)="","","Monster_Season"&amp;J1203&amp;"_Challenge"&amp;K1203&amp;"_"&amp;L1203&amp;"_"&amp;M1203))</f>
        <v>Monster_Season1_Challenge5_8_4</v>
      </c>
      <c r="C1203" t="str">
        <f t="shared" ca="1" si="57"/>
        <v>None</v>
      </c>
      <c r="F1203" t="str">
        <f ca="1">IF(ISNA(VLOOKUP(J1203&amp;"_"&amp;K1203&amp;"_"&amp;L1203,[1]挑战模式!$A:$AS,14+M1203,FALSE)),"",IF(VLOOKUP(J1203&amp;"_"&amp;K1203&amp;"_"&amp;L1203,[1]挑战模式!$A:$AS,14+M1203,FALSE)="","",IF(VLOOKUP(VLOOKUP(J1203&amp;"_"&amp;K1203&amp;"_"&amp;L1203,[1]挑战模式!$A:$AS,14+M1203,FALSE),[1]怪物!$B:$L,11,FALSE)=0,"",VLOOKUP(VLOOKUP(J1203&amp;"_"&amp;K1203&amp;"_"&amp;L1203,[1]挑战模式!$A:$AS,14+M1203,FALSE),[1]怪物!$B:$L,11,FALSE))))</f>
        <v/>
      </c>
      <c r="G1203" t="str">
        <f t="shared" ca="1" si="58"/>
        <v>Unit_Monster_Season1_Challenge5_8_4</v>
      </c>
      <c r="H1203" t="str">
        <f t="shared" ca="1" si="59"/>
        <v>TowerDefense_Monster1</v>
      </c>
      <c r="I1203" t="str">
        <f ca="1">IF(B1203="","",IF(RIGHT(VLOOKUP(J1203&amp;"_"&amp;K1203&amp;"_"&amp;L1203,[1]挑战模式!$A:$AS,14+M1203,FALSE),1)="3","EffectCreate_BossEffect;EffectCreate_MonsterShow","EffectCreate_MonsterShow"))</f>
        <v>EffectCreate_MonsterShow</v>
      </c>
      <c r="J1203" s="2">
        <v>1</v>
      </c>
      <c r="K1203" s="2">
        <v>5</v>
      </c>
      <c r="L1203" s="2">
        <v>8</v>
      </c>
      <c r="M1203" s="2">
        <v>4</v>
      </c>
    </row>
    <row r="1204" spans="2:13" x14ac:dyDescent="0.2">
      <c r="B1204" t="str">
        <f ca="1">IF(ISNA(VLOOKUP(J1204&amp;"_"&amp;K1204&amp;"_"&amp;L1204,[1]挑战模式!$A:$AS,1,FALSE)),"",IF(VLOOKUP(J1204&amp;"_"&amp;K1204&amp;"_"&amp;L1204,[1]挑战模式!$A:$AS,14+M1204,FALSE)="","","Monster_Season"&amp;J1204&amp;"_Challenge"&amp;K1204&amp;"_"&amp;L1204&amp;"_"&amp;M1204))</f>
        <v>Monster_Season1_Challenge5_8_5</v>
      </c>
      <c r="C1204" t="str">
        <f t="shared" ca="1" si="57"/>
        <v>None</v>
      </c>
      <c r="F1204" t="str">
        <f ca="1">IF(ISNA(VLOOKUP(J1204&amp;"_"&amp;K1204&amp;"_"&amp;L1204,[1]挑战模式!$A:$AS,14+M1204,FALSE)),"",IF(VLOOKUP(J1204&amp;"_"&amp;K1204&amp;"_"&amp;L1204,[1]挑战模式!$A:$AS,14+M1204,FALSE)="","",IF(VLOOKUP(VLOOKUP(J1204&amp;"_"&amp;K1204&amp;"_"&amp;L1204,[1]挑战模式!$A:$AS,14+M1204,FALSE),[1]怪物!$B:$L,11,FALSE)=0,"",VLOOKUP(VLOOKUP(J1204&amp;"_"&amp;K1204&amp;"_"&amp;L1204,[1]挑战模式!$A:$AS,14+M1204,FALSE),[1]怪物!$B:$L,11,FALSE))))</f>
        <v/>
      </c>
      <c r="G1204" t="str">
        <f t="shared" ca="1" si="58"/>
        <v>Unit_Monster_Season1_Challenge5_8_5</v>
      </c>
      <c r="H1204" t="str">
        <f t="shared" ca="1" si="59"/>
        <v>TowerDefense_Monster1</v>
      </c>
      <c r="I1204" t="str">
        <f ca="1">IF(B1204="","",IF(RIGHT(VLOOKUP(J1204&amp;"_"&amp;K1204&amp;"_"&amp;L1204,[1]挑战模式!$A:$AS,14+M1204,FALSE),1)="3","EffectCreate_BossEffect;EffectCreate_MonsterShow","EffectCreate_MonsterShow"))</f>
        <v>EffectCreate_BossEffect;EffectCreate_MonsterShow</v>
      </c>
      <c r="J1204" s="2">
        <v>1</v>
      </c>
      <c r="K1204" s="2">
        <v>5</v>
      </c>
      <c r="L1204" s="2">
        <v>8</v>
      </c>
      <c r="M1204" s="2">
        <v>5</v>
      </c>
    </row>
    <row r="1205" spans="2:13" x14ac:dyDescent="0.2">
      <c r="B1205" t="str">
        <f ca="1">IF(ISNA(VLOOKUP(J1205&amp;"_"&amp;K1205&amp;"_"&amp;L1205,[1]挑战模式!$A:$AS,1,FALSE)),"",IF(VLOOKUP(J1205&amp;"_"&amp;K1205&amp;"_"&amp;L1205,[1]挑战模式!$A:$AS,14+M1205,FALSE)="","","Monster_Season"&amp;J1205&amp;"_Challenge"&amp;K1205&amp;"_"&amp;L1205&amp;"_"&amp;M1205))</f>
        <v/>
      </c>
      <c r="C1205" t="str">
        <f t="shared" ca="1" si="57"/>
        <v/>
      </c>
      <c r="F1205" t="str">
        <f ca="1">IF(ISNA(VLOOKUP(J1205&amp;"_"&amp;K1205&amp;"_"&amp;L1205,[1]挑战模式!$A:$AS,14+M1205,FALSE)),"",IF(VLOOKUP(J1205&amp;"_"&amp;K1205&amp;"_"&amp;L1205,[1]挑战模式!$A:$AS,14+M1205,FALSE)="","",IF(VLOOKUP(VLOOKUP(J1205&amp;"_"&amp;K1205&amp;"_"&amp;L1205,[1]挑战模式!$A:$AS,14+M1205,FALSE),[1]怪物!$B:$L,11,FALSE)=0,"",VLOOKUP(VLOOKUP(J1205&amp;"_"&amp;K1205&amp;"_"&amp;L1205,[1]挑战模式!$A:$AS,14+M1205,FALSE),[1]怪物!$B:$L,11,FALSE))))</f>
        <v/>
      </c>
      <c r="G1205" t="str">
        <f t="shared" ca="1" si="58"/>
        <v/>
      </c>
      <c r="H1205" t="str">
        <f t="shared" ca="1" si="59"/>
        <v/>
      </c>
      <c r="I1205" t="str">
        <f ca="1">IF(B1205="","",IF(RIGHT(VLOOKUP(J1205&amp;"_"&amp;K1205&amp;"_"&amp;L1205,[1]挑战模式!$A:$AS,14+M1205,FALSE),1)="3","EffectCreate_BossEffect;EffectCreate_MonsterShow","EffectCreate_MonsterShow"))</f>
        <v/>
      </c>
      <c r="J1205" s="2">
        <v>1</v>
      </c>
      <c r="K1205" s="2">
        <v>5</v>
      </c>
      <c r="L1205" s="2">
        <v>8</v>
      </c>
      <c r="M1205" s="2">
        <v>6</v>
      </c>
    </row>
    <row r="1206" spans="2:13" x14ac:dyDescent="0.2">
      <c r="B1206" t="str">
        <f ca="1">IF(ISNA(VLOOKUP(J1206&amp;"_"&amp;K1206&amp;"_"&amp;L1206,[1]挑战模式!$A:$AS,1,FALSE)),"",IF(VLOOKUP(J1206&amp;"_"&amp;K1206&amp;"_"&amp;L1206,[1]挑战模式!$A:$AS,14+M1206,FALSE)="","","Monster_Season"&amp;J1206&amp;"_Challenge"&amp;K1206&amp;"_"&amp;L1206&amp;"_"&amp;M1206))</f>
        <v>Monster_Season2_Challenge1_1_1</v>
      </c>
      <c r="C1206" t="str">
        <f t="shared" ca="1" si="57"/>
        <v>None</v>
      </c>
      <c r="F1206" t="str">
        <f ca="1">IF(ISNA(VLOOKUP(J1206&amp;"_"&amp;K1206&amp;"_"&amp;L1206,[1]挑战模式!$A:$AS,14+M1206,FALSE)),"",IF(VLOOKUP(J1206&amp;"_"&amp;K1206&amp;"_"&amp;L1206,[1]挑战模式!$A:$AS,14+M1206,FALSE)="","",IF(VLOOKUP(VLOOKUP(J1206&amp;"_"&amp;K1206&amp;"_"&amp;L1206,[1]挑战模式!$A:$AS,14+M1206,FALSE),[1]怪物!$B:$L,11,FALSE)=0,"",VLOOKUP(VLOOKUP(J1206&amp;"_"&amp;K1206&amp;"_"&amp;L1206,[1]挑战模式!$A:$AS,14+M1206,FALSE),[1]怪物!$B:$L,11,FALSE))))</f>
        <v/>
      </c>
      <c r="G1206" t="str">
        <f t="shared" ca="1" si="58"/>
        <v>Unit_Monster_Season2_Challenge1_1_1</v>
      </c>
      <c r="H1206" t="str">
        <f t="shared" ca="1" si="59"/>
        <v>TowerDefense_Monster1</v>
      </c>
      <c r="I1206" t="str">
        <f ca="1">IF(B1206="","",IF(RIGHT(VLOOKUP(J1206&amp;"_"&amp;K1206&amp;"_"&amp;L1206,[1]挑战模式!$A:$AS,14+M1206,FALSE),1)="3","EffectCreate_BossEffect;EffectCreate_MonsterShow","EffectCreate_MonsterShow"))</f>
        <v>EffectCreate_MonsterShow</v>
      </c>
      <c r="J1206" s="2">
        <v>2</v>
      </c>
      <c r="K1206" s="2">
        <v>1</v>
      </c>
      <c r="L1206" s="2">
        <v>1</v>
      </c>
      <c r="M1206" s="2">
        <v>1</v>
      </c>
    </row>
    <row r="1207" spans="2:13" x14ac:dyDescent="0.2">
      <c r="B1207" t="str">
        <f ca="1">IF(ISNA(VLOOKUP(J1207&amp;"_"&amp;K1207&amp;"_"&amp;L1207,[1]挑战模式!$A:$AS,1,FALSE)),"",IF(VLOOKUP(J1207&amp;"_"&amp;K1207&amp;"_"&amp;L1207,[1]挑战模式!$A:$AS,14+M1207,FALSE)="","","Monster_Season"&amp;J1207&amp;"_Challenge"&amp;K1207&amp;"_"&amp;L1207&amp;"_"&amp;M1207))</f>
        <v/>
      </c>
      <c r="C1207" t="str">
        <f t="shared" ca="1" si="57"/>
        <v/>
      </c>
      <c r="F1207" t="str">
        <f ca="1">IF(ISNA(VLOOKUP(J1207&amp;"_"&amp;K1207&amp;"_"&amp;L1207,[1]挑战模式!$A:$AS,14+M1207,FALSE)),"",IF(VLOOKUP(J1207&amp;"_"&amp;K1207&amp;"_"&amp;L1207,[1]挑战模式!$A:$AS,14+M1207,FALSE)="","",IF(VLOOKUP(VLOOKUP(J1207&amp;"_"&amp;K1207&amp;"_"&amp;L1207,[1]挑战模式!$A:$AS,14+M1207,FALSE),[1]怪物!$B:$L,11,FALSE)=0,"",VLOOKUP(VLOOKUP(J1207&amp;"_"&amp;K1207&amp;"_"&amp;L1207,[1]挑战模式!$A:$AS,14+M1207,FALSE),[1]怪物!$B:$L,11,FALSE))))</f>
        <v/>
      </c>
      <c r="G1207" t="str">
        <f t="shared" ca="1" si="58"/>
        <v/>
      </c>
      <c r="H1207" t="str">
        <f t="shared" ca="1" si="59"/>
        <v/>
      </c>
      <c r="I1207" t="str">
        <f ca="1">IF(B1207="","",IF(RIGHT(VLOOKUP(J1207&amp;"_"&amp;K1207&amp;"_"&amp;L1207,[1]挑战模式!$A:$AS,14+M1207,FALSE),1)="3","EffectCreate_BossEffect;EffectCreate_MonsterShow","EffectCreate_MonsterShow"))</f>
        <v/>
      </c>
      <c r="J1207" s="2">
        <v>2</v>
      </c>
      <c r="K1207" s="2">
        <v>1</v>
      </c>
      <c r="L1207" s="2">
        <v>1</v>
      </c>
      <c r="M1207" s="2">
        <v>2</v>
      </c>
    </row>
    <row r="1208" spans="2:13" x14ac:dyDescent="0.2">
      <c r="B1208" t="str">
        <f ca="1">IF(ISNA(VLOOKUP(J1208&amp;"_"&amp;K1208&amp;"_"&amp;L1208,[1]挑战模式!$A:$AS,1,FALSE)),"",IF(VLOOKUP(J1208&amp;"_"&amp;K1208&amp;"_"&amp;L1208,[1]挑战模式!$A:$AS,14+M1208,FALSE)="","","Monster_Season"&amp;J1208&amp;"_Challenge"&amp;K1208&amp;"_"&amp;L1208&amp;"_"&amp;M1208))</f>
        <v/>
      </c>
      <c r="C1208" t="str">
        <f t="shared" ca="1" si="57"/>
        <v/>
      </c>
      <c r="F1208" t="str">
        <f ca="1">IF(ISNA(VLOOKUP(J1208&amp;"_"&amp;K1208&amp;"_"&amp;L1208,[1]挑战模式!$A:$AS,14+M1208,FALSE)),"",IF(VLOOKUP(J1208&amp;"_"&amp;K1208&amp;"_"&amp;L1208,[1]挑战模式!$A:$AS,14+M1208,FALSE)="","",IF(VLOOKUP(VLOOKUP(J1208&amp;"_"&amp;K1208&amp;"_"&amp;L1208,[1]挑战模式!$A:$AS,14+M1208,FALSE),[1]怪物!$B:$L,11,FALSE)=0,"",VLOOKUP(VLOOKUP(J1208&amp;"_"&amp;K1208&amp;"_"&amp;L1208,[1]挑战模式!$A:$AS,14+M1208,FALSE),[1]怪物!$B:$L,11,FALSE))))</f>
        <v/>
      </c>
      <c r="G1208" t="str">
        <f t="shared" ca="1" si="58"/>
        <v/>
      </c>
      <c r="H1208" t="str">
        <f t="shared" ca="1" si="59"/>
        <v/>
      </c>
      <c r="I1208" t="str">
        <f ca="1">IF(B1208="","",IF(RIGHT(VLOOKUP(J1208&amp;"_"&amp;K1208&amp;"_"&amp;L1208,[1]挑战模式!$A:$AS,14+M1208,FALSE),1)="3","EffectCreate_BossEffect;EffectCreate_MonsterShow","EffectCreate_MonsterShow"))</f>
        <v/>
      </c>
      <c r="J1208" s="2">
        <v>2</v>
      </c>
      <c r="K1208" s="2">
        <v>1</v>
      </c>
      <c r="L1208" s="2">
        <v>1</v>
      </c>
      <c r="M1208" s="2">
        <v>3</v>
      </c>
    </row>
    <row r="1209" spans="2:13" x14ac:dyDescent="0.2">
      <c r="B1209" t="str">
        <f ca="1">IF(ISNA(VLOOKUP(J1209&amp;"_"&amp;K1209&amp;"_"&amp;L1209,[1]挑战模式!$A:$AS,1,FALSE)),"",IF(VLOOKUP(J1209&amp;"_"&amp;K1209&amp;"_"&amp;L1209,[1]挑战模式!$A:$AS,14+M1209,FALSE)="","","Monster_Season"&amp;J1209&amp;"_Challenge"&amp;K1209&amp;"_"&amp;L1209&amp;"_"&amp;M1209))</f>
        <v/>
      </c>
      <c r="C1209" t="str">
        <f t="shared" ca="1" si="57"/>
        <v/>
      </c>
      <c r="F1209" t="str">
        <f ca="1">IF(ISNA(VLOOKUP(J1209&amp;"_"&amp;K1209&amp;"_"&amp;L1209,[1]挑战模式!$A:$AS,14+M1209,FALSE)),"",IF(VLOOKUP(J1209&amp;"_"&amp;K1209&amp;"_"&amp;L1209,[1]挑战模式!$A:$AS,14+M1209,FALSE)="","",IF(VLOOKUP(VLOOKUP(J1209&amp;"_"&amp;K1209&amp;"_"&amp;L1209,[1]挑战模式!$A:$AS,14+M1209,FALSE),[1]怪物!$B:$L,11,FALSE)=0,"",VLOOKUP(VLOOKUP(J1209&amp;"_"&amp;K1209&amp;"_"&amp;L1209,[1]挑战模式!$A:$AS,14+M1209,FALSE),[1]怪物!$B:$L,11,FALSE))))</f>
        <v/>
      </c>
      <c r="G1209" t="str">
        <f t="shared" ca="1" si="58"/>
        <v/>
      </c>
      <c r="H1209" t="str">
        <f t="shared" ca="1" si="59"/>
        <v/>
      </c>
      <c r="I1209" t="str">
        <f ca="1">IF(B1209="","",IF(RIGHT(VLOOKUP(J1209&amp;"_"&amp;K1209&amp;"_"&amp;L1209,[1]挑战模式!$A:$AS,14+M1209,FALSE),1)="3","EffectCreate_BossEffect;EffectCreate_MonsterShow","EffectCreate_MonsterShow"))</f>
        <v/>
      </c>
      <c r="J1209" s="2">
        <v>2</v>
      </c>
      <c r="K1209" s="2">
        <v>1</v>
      </c>
      <c r="L1209" s="2">
        <v>1</v>
      </c>
      <c r="M1209" s="2">
        <v>4</v>
      </c>
    </row>
    <row r="1210" spans="2:13" x14ac:dyDescent="0.2">
      <c r="B1210" t="str">
        <f ca="1">IF(ISNA(VLOOKUP(J1210&amp;"_"&amp;K1210&amp;"_"&amp;L1210,[1]挑战模式!$A:$AS,1,FALSE)),"",IF(VLOOKUP(J1210&amp;"_"&amp;K1210&amp;"_"&amp;L1210,[1]挑战模式!$A:$AS,14+M1210,FALSE)="","","Monster_Season"&amp;J1210&amp;"_Challenge"&amp;K1210&amp;"_"&amp;L1210&amp;"_"&amp;M1210))</f>
        <v/>
      </c>
      <c r="C1210" t="str">
        <f t="shared" ca="1" si="57"/>
        <v/>
      </c>
      <c r="F1210" t="str">
        <f ca="1">IF(ISNA(VLOOKUP(J1210&amp;"_"&amp;K1210&amp;"_"&amp;L1210,[1]挑战模式!$A:$AS,14+M1210,FALSE)),"",IF(VLOOKUP(J1210&amp;"_"&amp;K1210&amp;"_"&amp;L1210,[1]挑战模式!$A:$AS,14+M1210,FALSE)="","",IF(VLOOKUP(VLOOKUP(J1210&amp;"_"&amp;K1210&amp;"_"&amp;L1210,[1]挑战模式!$A:$AS,14+M1210,FALSE),[1]怪物!$B:$L,11,FALSE)=0,"",VLOOKUP(VLOOKUP(J1210&amp;"_"&amp;K1210&amp;"_"&amp;L1210,[1]挑战模式!$A:$AS,14+M1210,FALSE),[1]怪物!$B:$L,11,FALSE))))</f>
        <v/>
      </c>
      <c r="G1210" t="str">
        <f t="shared" ca="1" si="58"/>
        <v/>
      </c>
      <c r="H1210" t="str">
        <f t="shared" ca="1" si="59"/>
        <v/>
      </c>
      <c r="I1210" t="str">
        <f ca="1">IF(B1210="","",IF(RIGHT(VLOOKUP(J1210&amp;"_"&amp;K1210&amp;"_"&amp;L1210,[1]挑战模式!$A:$AS,14+M1210,FALSE),1)="3","EffectCreate_BossEffect;EffectCreate_MonsterShow","EffectCreate_MonsterShow"))</f>
        <v/>
      </c>
      <c r="J1210" s="2">
        <v>2</v>
      </c>
      <c r="K1210" s="2">
        <v>1</v>
      </c>
      <c r="L1210" s="2">
        <v>1</v>
      </c>
      <c r="M1210" s="2">
        <v>5</v>
      </c>
    </row>
    <row r="1211" spans="2:13" x14ac:dyDescent="0.2">
      <c r="B1211" t="str">
        <f ca="1">IF(ISNA(VLOOKUP(J1211&amp;"_"&amp;K1211&amp;"_"&amp;L1211,[1]挑战模式!$A:$AS,1,FALSE)),"",IF(VLOOKUP(J1211&amp;"_"&amp;K1211&amp;"_"&amp;L1211,[1]挑战模式!$A:$AS,14+M1211,FALSE)="","","Monster_Season"&amp;J1211&amp;"_Challenge"&amp;K1211&amp;"_"&amp;L1211&amp;"_"&amp;M1211))</f>
        <v/>
      </c>
      <c r="C1211" t="str">
        <f t="shared" ca="1" si="57"/>
        <v/>
      </c>
      <c r="F1211" t="str">
        <f ca="1">IF(ISNA(VLOOKUP(J1211&amp;"_"&amp;K1211&amp;"_"&amp;L1211,[1]挑战模式!$A:$AS,14+M1211,FALSE)),"",IF(VLOOKUP(J1211&amp;"_"&amp;K1211&amp;"_"&amp;L1211,[1]挑战模式!$A:$AS,14+M1211,FALSE)="","",IF(VLOOKUP(VLOOKUP(J1211&amp;"_"&amp;K1211&amp;"_"&amp;L1211,[1]挑战模式!$A:$AS,14+M1211,FALSE),[1]怪物!$B:$L,11,FALSE)=0,"",VLOOKUP(VLOOKUP(J1211&amp;"_"&amp;K1211&amp;"_"&amp;L1211,[1]挑战模式!$A:$AS,14+M1211,FALSE),[1]怪物!$B:$L,11,FALSE))))</f>
        <v/>
      </c>
      <c r="G1211" t="str">
        <f t="shared" ca="1" si="58"/>
        <v/>
      </c>
      <c r="H1211" t="str">
        <f t="shared" ca="1" si="59"/>
        <v/>
      </c>
      <c r="I1211" t="str">
        <f ca="1">IF(B1211="","",IF(RIGHT(VLOOKUP(J1211&amp;"_"&amp;K1211&amp;"_"&amp;L1211,[1]挑战模式!$A:$AS,14+M1211,FALSE),1)="3","EffectCreate_BossEffect;EffectCreate_MonsterShow","EffectCreate_MonsterShow"))</f>
        <v/>
      </c>
      <c r="J1211" s="2">
        <v>2</v>
      </c>
      <c r="K1211" s="2">
        <v>1</v>
      </c>
      <c r="L1211" s="2">
        <v>1</v>
      </c>
      <c r="M1211" s="2">
        <v>6</v>
      </c>
    </row>
    <row r="1212" spans="2:13" x14ac:dyDescent="0.2">
      <c r="B1212" t="str">
        <f ca="1">IF(ISNA(VLOOKUP(J1212&amp;"_"&amp;K1212&amp;"_"&amp;L1212,[1]挑战模式!$A:$AS,1,FALSE)),"",IF(VLOOKUP(J1212&amp;"_"&amp;K1212&amp;"_"&amp;L1212,[1]挑战模式!$A:$AS,14+M1212,FALSE)="","","Monster_Season"&amp;J1212&amp;"_Challenge"&amp;K1212&amp;"_"&amp;L1212&amp;"_"&amp;M1212))</f>
        <v>Monster_Season2_Challenge1_2_1</v>
      </c>
      <c r="C1212" t="str">
        <f t="shared" ca="1" si="57"/>
        <v>None</v>
      </c>
      <c r="F1212" t="str">
        <f ca="1">IF(ISNA(VLOOKUP(J1212&amp;"_"&amp;K1212&amp;"_"&amp;L1212,[1]挑战模式!$A:$AS,14+M1212,FALSE)),"",IF(VLOOKUP(J1212&amp;"_"&amp;K1212&amp;"_"&amp;L1212,[1]挑战模式!$A:$AS,14+M1212,FALSE)="","",IF(VLOOKUP(VLOOKUP(J1212&amp;"_"&amp;K1212&amp;"_"&amp;L1212,[1]挑战模式!$A:$AS,14+M1212,FALSE),[1]怪物!$B:$L,11,FALSE)=0,"",VLOOKUP(VLOOKUP(J1212&amp;"_"&amp;K1212&amp;"_"&amp;L1212,[1]挑战模式!$A:$AS,14+M1212,FALSE),[1]怪物!$B:$L,11,FALSE))))</f>
        <v/>
      </c>
      <c r="G1212" t="str">
        <f t="shared" ca="1" si="58"/>
        <v>Unit_Monster_Season2_Challenge1_2_1</v>
      </c>
      <c r="H1212" t="str">
        <f t="shared" ca="1" si="59"/>
        <v>TowerDefense_Monster1</v>
      </c>
      <c r="I1212" t="str">
        <f ca="1">IF(B1212="","",IF(RIGHT(VLOOKUP(J1212&amp;"_"&amp;K1212&amp;"_"&amp;L1212,[1]挑战模式!$A:$AS,14+M1212,FALSE),1)="3","EffectCreate_BossEffect;EffectCreate_MonsterShow","EffectCreate_MonsterShow"))</f>
        <v>EffectCreate_MonsterShow</v>
      </c>
      <c r="J1212" s="2">
        <v>2</v>
      </c>
      <c r="K1212" s="2">
        <v>1</v>
      </c>
      <c r="L1212" s="2">
        <v>2</v>
      </c>
      <c r="M1212" s="2">
        <v>1</v>
      </c>
    </row>
    <row r="1213" spans="2:13" x14ac:dyDescent="0.2">
      <c r="B1213" t="str">
        <f ca="1">IF(ISNA(VLOOKUP(J1213&amp;"_"&amp;K1213&amp;"_"&amp;L1213,[1]挑战模式!$A:$AS,1,FALSE)),"",IF(VLOOKUP(J1213&amp;"_"&amp;K1213&amp;"_"&amp;L1213,[1]挑战模式!$A:$AS,14+M1213,FALSE)="","","Monster_Season"&amp;J1213&amp;"_Challenge"&amp;K1213&amp;"_"&amp;L1213&amp;"_"&amp;M1213))</f>
        <v>Monster_Season2_Challenge1_2_2</v>
      </c>
      <c r="C1213" t="str">
        <f t="shared" ca="1" si="57"/>
        <v>None</v>
      </c>
      <c r="F1213" t="str">
        <f ca="1">IF(ISNA(VLOOKUP(J1213&amp;"_"&amp;K1213&amp;"_"&amp;L1213,[1]挑战模式!$A:$AS,14+M1213,FALSE)),"",IF(VLOOKUP(J1213&amp;"_"&amp;K1213&amp;"_"&amp;L1213,[1]挑战模式!$A:$AS,14+M1213,FALSE)="","",IF(VLOOKUP(VLOOKUP(J1213&amp;"_"&amp;K1213&amp;"_"&amp;L1213,[1]挑战模式!$A:$AS,14+M1213,FALSE),[1]怪物!$B:$L,11,FALSE)=0,"",VLOOKUP(VLOOKUP(J1213&amp;"_"&amp;K1213&amp;"_"&amp;L1213,[1]挑战模式!$A:$AS,14+M1213,FALSE),[1]怪物!$B:$L,11,FALSE))))</f>
        <v/>
      </c>
      <c r="G1213" t="str">
        <f t="shared" ca="1" si="58"/>
        <v>Unit_Monster_Season2_Challenge1_2_2</v>
      </c>
      <c r="H1213" t="str">
        <f t="shared" ca="1" si="59"/>
        <v>TowerDefense_Monster1</v>
      </c>
      <c r="I1213" t="str">
        <f ca="1">IF(B1213="","",IF(RIGHT(VLOOKUP(J1213&amp;"_"&amp;K1213&amp;"_"&amp;L1213,[1]挑战模式!$A:$AS,14+M1213,FALSE),1)="3","EffectCreate_BossEffect;EffectCreate_MonsterShow","EffectCreate_MonsterShow"))</f>
        <v>EffectCreate_MonsterShow</v>
      </c>
      <c r="J1213" s="2">
        <v>2</v>
      </c>
      <c r="K1213" s="2">
        <v>1</v>
      </c>
      <c r="L1213" s="2">
        <v>2</v>
      </c>
      <c r="M1213" s="2">
        <v>2</v>
      </c>
    </row>
    <row r="1214" spans="2:13" x14ac:dyDescent="0.2">
      <c r="B1214" t="str">
        <f ca="1">IF(ISNA(VLOOKUP(J1214&amp;"_"&amp;K1214&amp;"_"&amp;L1214,[1]挑战模式!$A:$AS,1,FALSE)),"",IF(VLOOKUP(J1214&amp;"_"&amp;K1214&amp;"_"&amp;L1214,[1]挑战模式!$A:$AS,14+M1214,FALSE)="","","Monster_Season"&amp;J1214&amp;"_Challenge"&amp;K1214&amp;"_"&amp;L1214&amp;"_"&amp;M1214))</f>
        <v/>
      </c>
      <c r="C1214" t="str">
        <f t="shared" ca="1" si="57"/>
        <v/>
      </c>
      <c r="F1214" t="str">
        <f ca="1">IF(ISNA(VLOOKUP(J1214&amp;"_"&amp;K1214&amp;"_"&amp;L1214,[1]挑战模式!$A:$AS,14+M1214,FALSE)),"",IF(VLOOKUP(J1214&amp;"_"&amp;K1214&amp;"_"&amp;L1214,[1]挑战模式!$A:$AS,14+M1214,FALSE)="","",IF(VLOOKUP(VLOOKUP(J1214&amp;"_"&amp;K1214&amp;"_"&amp;L1214,[1]挑战模式!$A:$AS,14+M1214,FALSE),[1]怪物!$B:$L,11,FALSE)=0,"",VLOOKUP(VLOOKUP(J1214&amp;"_"&amp;K1214&amp;"_"&amp;L1214,[1]挑战模式!$A:$AS,14+M1214,FALSE),[1]怪物!$B:$L,11,FALSE))))</f>
        <v/>
      </c>
      <c r="G1214" t="str">
        <f t="shared" ca="1" si="58"/>
        <v/>
      </c>
      <c r="H1214" t="str">
        <f t="shared" ca="1" si="59"/>
        <v/>
      </c>
      <c r="I1214" t="str">
        <f ca="1">IF(B1214="","",IF(RIGHT(VLOOKUP(J1214&amp;"_"&amp;K1214&amp;"_"&amp;L1214,[1]挑战模式!$A:$AS,14+M1214,FALSE),1)="3","EffectCreate_BossEffect;EffectCreate_MonsterShow","EffectCreate_MonsterShow"))</f>
        <v/>
      </c>
      <c r="J1214" s="2">
        <v>2</v>
      </c>
      <c r="K1214" s="2">
        <v>1</v>
      </c>
      <c r="L1214" s="2">
        <v>2</v>
      </c>
      <c r="M1214" s="2">
        <v>3</v>
      </c>
    </row>
    <row r="1215" spans="2:13" x14ac:dyDescent="0.2">
      <c r="B1215" t="str">
        <f ca="1">IF(ISNA(VLOOKUP(J1215&amp;"_"&amp;K1215&amp;"_"&amp;L1215,[1]挑战模式!$A:$AS,1,FALSE)),"",IF(VLOOKUP(J1215&amp;"_"&amp;K1215&amp;"_"&amp;L1215,[1]挑战模式!$A:$AS,14+M1215,FALSE)="","","Monster_Season"&amp;J1215&amp;"_Challenge"&amp;K1215&amp;"_"&amp;L1215&amp;"_"&amp;M1215))</f>
        <v/>
      </c>
      <c r="C1215" t="str">
        <f t="shared" ca="1" si="57"/>
        <v/>
      </c>
      <c r="F1215" t="str">
        <f ca="1">IF(ISNA(VLOOKUP(J1215&amp;"_"&amp;K1215&amp;"_"&amp;L1215,[1]挑战模式!$A:$AS,14+M1215,FALSE)),"",IF(VLOOKUP(J1215&amp;"_"&amp;K1215&amp;"_"&amp;L1215,[1]挑战模式!$A:$AS,14+M1215,FALSE)="","",IF(VLOOKUP(VLOOKUP(J1215&amp;"_"&amp;K1215&amp;"_"&amp;L1215,[1]挑战模式!$A:$AS,14+M1215,FALSE),[1]怪物!$B:$L,11,FALSE)=0,"",VLOOKUP(VLOOKUP(J1215&amp;"_"&amp;K1215&amp;"_"&amp;L1215,[1]挑战模式!$A:$AS,14+M1215,FALSE),[1]怪物!$B:$L,11,FALSE))))</f>
        <v/>
      </c>
      <c r="G1215" t="str">
        <f t="shared" ca="1" si="58"/>
        <v/>
      </c>
      <c r="H1215" t="str">
        <f t="shared" ca="1" si="59"/>
        <v/>
      </c>
      <c r="I1215" t="str">
        <f ca="1">IF(B1215="","",IF(RIGHT(VLOOKUP(J1215&amp;"_"&amp;K1215&amp;"_"&amp;L1215,[1]挑战模式!$A:$AS,14+M1215,FALSE),1)="3","EffectCreate_BossEffect;EffectCreate_MonsterShow","EffectCreate_MonsterShow"))</f>
        <v/>
      </c>
      <c r="J1215" s="2">
        <v>2</v>
      </c>
      <c r="K1215" s="2">
        <v>1</v>
      </c>
      <c r="L1215" s="2">
        <v>2</v>
      </c>
      <c r="M1215" s="2">
        <v>4</v>
      </c>
    </row>
    <row r="1216" spans="2:13" x14ac:dyDescent="0.2">
      <c r="B1216" t="str">
        <f ca="1">IF(ISNA(VLOOKUP(J1216&amp;"_"&amp;K1216&amp;"_"&amp;L1216,[1]挑战模式!$A:$AS,1,FALSE)),"",IF(VLOOKUP(J1216&amp;"_"&amp;K1216&amp;"_"&amp;L1216,[1]挑战模式!$A:$AS,14+M1216,FALSE)="","","Monster_Season"&amp;J1216&amp;"_Challenge"&amp;K1216&amp;"_"&amp;L1216&amp;"_"&amp;M1216))</f>
        <v/>
      </c>
      <c r="C1216" t="str">
        <f t="shared" ca="1" si="57"/>
        <v/>
      </c>
      <c r="F1216" t="str">
        <f ca="1">IF(ISNA(VLOOKUP(J1216&amp;"_"&amp;K1216&amp;"_"&amp;L1216,[1]挑战模式!$A:$AS,14+M1216,FALSE)),"",IF(VLOOKUP(J1216&amp;"_"&amp;K1216&amp;"_"&amp;L1216,[1]挑战模式!$A:$AS,14+M1216,FALSE)="","",IF(VLOOKUP(VLOOKUP(J1216&amp;"_"&amp;K1216&amp;"_"&amp;L1216,[1]挑战模式!$A:$AS,14+M1216,FALSE),[1]怪物!$B:$L,11,FALSE)=0,"",VLOOKUP(VLOOKUP(J1216&amp;"_"&amp;K1216&amp;"_"&amp;L1216,[1]挑战模式!$A:$AS,14+M1216,FALSE),[1]怪物!$B:$L,11,FALSE))))</f>
        <v/>
      </c>
      <c r="G1216" t="str">
        <f t="shared" ca="1" si="58"/>
        <v/>
      </c>
      <c r="H1216" t="str">
        <f t="shared" ca="1" si="59"/>
        <v/>
      </c>
      <c r="I1216" t="str">
        <f ca="1">IF(B1216="","",IF(RIGHT(VLOOKUP(J1216&amp;"_"&amp;K1216&amp;"_"&amp;L1216,[1]挑战模式!$A:$AS,14+M1216,FALSE),1)="3","EffectCreate_BossEffect;EffectCreate_MonsterShow","EffectCreate_MonsterShow"))</f>
        <v/>
      </c>
      <c r="J1216" s="2">
        <v>2</v>
      </c>
      <c r="K1216" s="2">
        <v>1</v>
      </c>
      <c r="L1216" s="2">
        <v>2</v>
      </c>
      <c r="M1216" s="2">
        <v>5</v>
      </c>
    </row>
    <row r="1217" spans="2:13" x14ac:dyDescent="0.2">
      <c r="B1217" t="str">
        <f ca="1">IF(ISNA(VLOOKUP(J1217&amp;"_"&amp;K1217&amp;"_"&amp;L1217,[1]挑战模式!$A:$AS,1,FALSE)),"",IF(VLOOKUP(J1217&amp;"_"&amp;K1217&amp;"_"&amp;L1217,[1]挑战模式!$A:$AS,14+M1217,FALSE)="","","Monster_Season"&amp;J1217&amp;"_Challenge"&amp;K1217&amp;"_"&amp;L1217&amp;"_"&amp;M1217))</f>
        <v/>
      </c>
      <c r="C1217" t="str">
        <f t="shared" ca="1" si="57"/>
        <v/>
      </c>
      <c r="F1217" t="str">
        <f ca="1">IF(ISNA(VLOOKUP(J1217&amp;"_"&amp;K1217&amp;"_"&amp;L1217,[1]挑战模式!$A:$AS,14+M1217,FALSE)),"",IF(VLOOKUP(J1217&amp;"_"&amp;K1217&amp;"_"&amp;L1217,[1]挑战模式!$A:$AS,14+M1217,FALSE)="","",IF(VLOOKUP(VLOOKUP(J1217&amp;"_"&amp;K1217&amp;"_"&amp;L1217,[1]挑战模式!$A:$AS,14+M1217,FALSE),[1]怪物!$B:$L,11,FALSE)=0,"",VLOOKUP(VLOOKUP(J1217&amp;"_"&amp;K1217&amp;"_"&amp;L1217,[1]挑战模式!$A:$AS,14+M1217,FALSE),[1]怪物!$B:$L,11,FALSE))))</f>
        <v/>
      </c>
      <c r="G1217" t="str">
        <f t="shared" ca="1" si="58"/>
        <v/>
      </c>
      <c r="H1217" t="str">
        <f t="shared" ca="1" si="59"/>
        <v/>
      </c>
      <c r="I1217" t="str">
        <f ca="1">IF(B1217="","",IF(RIGHT(VLOOKUP(J1217&amp;"_"&amp;K1217&amp;"_"&amp;L1217,[1]挑战模式!$A:$AS,14+M1217,FALSE),1)="3","EffectCreate_BossEffect;EffectCreate_MonsterShow","EffectCreate_MonsterShow"))</f>
        <v/>
      </c>
      <c r="J1217" s="2">
        <v>2</v>
      </c>
      <c r="K1217" s="2">
        <v>1</v>
      </c>
      <c r="L1217" s="2">
        <v>2</v>
      </c>
      <c r="M1217" s="2">
        <v>6</v>
      </c>
    </row>
    <row r="1218" spans="2:13" x14ac:dyDescent="0.2">
      <c r="B1218" t="str">
        <f ca="1">IF(ISNA(VLOOKUP(J1218&amp;"_"&amp;K1218&amp;"_"&amp;L1218,[1]挑战模式!$A:$AS,1,FALSE)),"",IF(VLOOKUP(J1218&amp;"_"&amp;K1218&amp;"_"&amp;L1218,[1]挑战模式!$A:$AS,14+M1218,FALSE)="","","Monster_Season"&amp;J1218&amp;"_Challenge"&amp;K1218&amp;"_"&amp;L1218&amp;"_"&amp;M1218))</f>
        <v>Monster_Season2_Challenge1_3_1</v>
      </c>
      <c r="C1218" t="str">
        <f t="shared" ca="1" si="57"/>
        <v>None</v>
      </c>
      <c r="F1218" t="str">
        <f ca="1">IF(ISNA(VLOOKUP(J1218&amp;"_"&amp;K1218&amp;"_"&amp;L1218,[1]挑战模式!$A:$AS,14+M1218,FALSE)),"",IF(VLOOKUP(J1218&amp;"_"&amp;K1218&amp;"_"&amp;L1218,[1]挑战模式!$A:$AS,14+M1218,FALSE)="","",IF(VLOOKUP(VLOOKUP(J1218&amp;"_"&amp;K1218&amp;"_"&amp;L1218,[1]挑战模式!$A:$AS,14+M1218,FALSE),[1]怪物!$B:$L,11,FALSE)=0,"",VLOOKUP(VLOOKUP(J1218&amp;"_"&amp;K1218&amp;"_"&amp;L1218,[1]挑战模式!$A:$AS,14+M1218,FALSE),[1]怪物!$B:$L,11,FALSE))))</f>
        <v/>
      </c>
      <c r="G1218" t="str">
        <f t="shared" ca="1" si="58"/>
        <v>Unit_Monster_Season2_Challenge1_3_1</v>
      </c>
      <c r="H1218" t="str">
        <f t="shared" ca="1" si="59"/>
        <v>TowerDefense_Monster1</v>
      </c>
      <c r="I1218" t="str">
        <f ca="1">IF(B1218="","",IF(RIGHT(VLOOKUP(J1218&amp;"_"&amp;K1218&amp;"_"&amp;L1218,[1]挑战模式!$A:$AS,14+M1218,FALSE),1)="3","EffectCreate_BossEffect;EffectCreate_MonsterShow","EffectCreate_MonsterShow"))</f>
        <v>EffectCreate_MonsterShow</v>
      </c>
      <c r="J1218" s="2">
        <v>2</v>
      </c>
      <c r="K1218" s="2">
        <v>1</v>
      </c>
      <c r="L1218" s="2">
        <v>3</v>
      </c>
      <c r="M1218" s="2">
        <v>1</v>
      </c>
    </row>
    <row r="1219" spans="2:13" x14ac:dyDescent="0.2">
      <c r="B1219" t="str">
        <f ca="1">IF(ISNA(VLOOKUP(J1219&amp;"_"&amp;K1219&amp;"_"&amp;L1219,[1]挑战模式!$A:$AS,1,FALSE)),"",IF(VLOOKUP(J1219&amp;"_"&amp;K1219&amp;"_"&amp;L1219,[1]挑战模式!$A:$AS,14+M1219,FALSE)="","","Monster_Season"&amp;J1219&amp;"_Challenge"&amp;K1219&amp;"_"&amp;L1219&amp;"_"&amp;M1219))</f>
        <v>Monster_Season2_Challenge1_3_2</v>
      </c>
      <c r="C1219" t="str">
        <f t="shared" ca="1" si="57"/>
        <v>None</v>
      </c>
      <c r="F1219" t="str">
        <f ca="1">IF(ISNA(VLOOKUP(J1219&amp;"_"&amp;K1219&amp;"_"&amp;L1219,[1]挑战模式!$A:$AS,14+M1219,FALSE)),"",IF(VLOOKUP(J1219&amp;"_"&amp;K1219&amp;"_"&amp;L1219,[1]挑战模式!$A:$AS,14+M1219,FALSE)="","",IF(VLOOKUP(VLOOKUP(J1219&amp;"_"&amp;K1219&amp;"_"&amp;L1219,[1]挑战模式!$A:$AS,14+M1219,FALSE),[1]怪物!$B:$L,11,FALSE)=0,"",VLOOKUP(VLOOKUP(J1219&amp;"_"&amp;K1219&amp;"_"&amp;L1219,[1]挑战模式!$A:$AS,14+M1219,FALSE),[1]怪物!$B:$L,11,FALSE))))</f>
        <v/>
      </c>
      <c r="G1219" t="str">
        <f t="shared" ca="1" si="58"/>
        <v>Unit_Monster_Season2_Challenge1_3_2</v>
      </c>
      <c r="H1219" t="str">
        <f t="shared" ca="1" si="59"/>
        <v>TowerDefense_Monster1</v>
      </c>
      <c r="I1219" t="str">
        <f ca="1">IF(B1219="","",IF(RIGHT(VLOOKUP(J1219&amp;"_"&amp;K1219&amp;"_"&amp;L1219,[1]挑战模式!$A:$AS,14+M1219,FALSE),1)="3","EffectCreate_BossEffect;EffectCreate_MonsterShow","EffectCreate_MonsterShow"))</f>
        <v>EffectCreate_MonsterShow</v>
      </c>
      <c r="J1219" s="2">
        <v>2</v>
      </c>
      <c r="K1219" s="2">
        <v>1</v>
      </c>
      <c r="L1219" s="2">
        <v>3</v>
      </c>
      <c r="M1219" s="2">
        <v>2</v>
      </c>
    </row>
    <row r="1220" spans="2:13" x14ac:dyDescent="0.2">
      <c r="B1220" t="str">
        <f ca="1">IF(ISNA(VLOOKUP(J1220&amp;"_"&amp;K1220&amp;"_"&amp;L1220,[1]挑战模式!$A:$AS,1,FALSE)),"",IF(VLOOKUP(J1220&amp;"_"&amp;K1220&amp;"_"&amp;L1220,[1]挑战模式!$A:$AS,14+M1220,FALSE)="","","Monster_Season"&amp;J1220&amp;"_Challenge"&amp;K1220&amp;"_"&amp;L1220&amp;"_"&amp;M1220))</f>
        <v/>
      </c>
      <c r="C1220" t="str">
        <f t="shared" ca="1" si="57"/>
        <v/>
      </c>
      <c r="F1220" t="str">
        <f ca="1">IF(ISNA(VLOOKUP(J1220&amp;"_"&amp;K1220&amp;"_"&amp;L1220,[1]挑战模式!$A:$AS,14+M1220,FALSE)),"",IF(VLOOKUP(J1220&amp;"_"&amp;K1220&amp;"_"&amp;L1220,[1]挑战模式!$A:$AS,14+M1220,FALSE)="","",IF(VLOOKUP(VLOOKUP(J1220&amp;"_"&amp;K1220&amp;"_"&amp;L1220,[1]挑战模式!$A:$AS,14+M1220,FALSE),[1]怪物!$B:$L,11,FALSE)=0,"",VLOOKUP(VLOOKUP(J1220&amp;"_"&amp;K1220&amp;"_"&amp;L1220,[1]挑战模式!$A:$AS,14+M1220,FALSE),[1]怪物!$B:$L,11,FALSE))))</f>
        <v/>
      </c>
      <c r="G1220" t="str">
        <f t="shared" ca="1" si="58"/>
        <v/>
      </c>
      <c r="H1220" t="str">
        <f t="shared" ca="1" si="59"/>
        <v/>
      </c>
      <c r="I1220" t="str">
        <f ca="1">IF(B1220="","",IF(RIGHT(VLOOKUP(J1220&amp;"_"&amp;K1220&amp;"_"&amp;L1220,[1]挑战模式!$A:$AS,14+M1220,FALSE),1)="3","EffectCreate_BossEffect;EffectCreate_MonsterShow","EffectCreate_MonsterShow"))</f>
        <v/>
      </c>
      <c r="J1220" s="2">
        <v>2</v>
      </c>
      <c r="K1220" s="2">
        <v>1</v>
      </c>
      <c r="L1220" s="2">
        <v>3</v>
      </c>
      <c r="M1220" s="2">
        <v>3</v>
      </c>
    </row>
    <row r="1221" spans="2:13" x14ac:dyDescent="0.2">
      <c r="B1221" t="str">
        <f ca="1">IF(ISNA(VLOOKUP(J1221&amp;"_"&amp;K1221&amp;"_"&amp;L1221,[1]挑战模式!$A:$AS,1,FALSE)),"",IF(VLOOKUP(J1221&amp;"_"&amp;K1221&amp;"_"&amp;L1221,[1]挑战模式!$A:$AS,14+M1221,FALSE)="","","Monster_Season"&amp;J1221&amp;"_Challenge"&amp;K1221&amp;"_"&amp;L1221&amp;"_"&amp;M1221))</f>
        <v/>
      </c>
      <c r="C1221" t="str">
        <f t="shared" ca="1" si="57"/>
        <v/>
      </c>
      <c r="F1221" t="str">
        <f ca="1">IF(ISNA(VLOOKUP(J1221&amp;"_"&amp;K1221&amp;"_"&amp;L1221,[1]挑战模式!$A:$AS,14+M1221,FALSE)),"",IF(VLOOKUP(J1221&amp;"_"&amp;K1221&amp;"_"&amp;L1221,[1]挑战模式!$A:$AS,14+M1221,FALSE)="","",IF(VLOOKUP(VLOOKUP(J1221&amp;"_"&amp;K1221&amp;"_"&amp;L1221,[1]挑战模式!$A:$AS,14+M1221,FALSE),[1]怪物!$B:$L,11,FALSE)=0,"",VLOOKUP(VLOOKUP(J1221&amp;"_"&amp;K1221&amp;"_"&amp;L1221,[1]挑战模式!$A:$AS,14+M1221,FALSE),[1]怪物!$B:$L,11,FALSE))))</f>
        <v/>
      </c>
      <c r="G1221" t="str">
        <f t="shared" ca="1" si="58"/>
        <v/>
      </c>
      <c r="H1221" t="str">
        <f t="shared" ca="1" si="59"/>
        <v/>
      </c>
      <c r="I1221" t="str">
        <f ca="1">IF(B1221="","",IF(RIGHT(VLOOKUP(J1221&amp;"_"&amp;K1221&amp;"_"&amp;L1221,[1]挑战模式!$A:$AS,14+M1221,FALSE),1)="3","EffectCreate_BossEffect;EffectCreate_MonsterShow","EffectCreate_MonsterShow"))</f>
        <v/>
      </c>
      <c r="J1221" s="2">
        <v>2</v>
      </c>
      <c r="K1221" s="2">
        <v>1</v>
      </c>
      <c r="L1221" s="2">
        <v>3</v>
      </c>
      <c r="M1221" s="2">
        <v>4</v>
      </c>
    </row>
    <row r="1222" spans="2:13" x14ac:dyDescent="0.2">
      <c r="B1222" t="str">
        <f ca="1">IF(ISNA(VLOOKUP(J1222&amp;"_"&amp;K1222&amp;"_"&amp;L1222,[1]挑战模式!$A:$AS,1,FALSE)),"",IF(VLOOKUP(J1222&amp;"_"&amp;K1222&amp;"_"&amp;L1222,[1]挑战模式!$A:$AS,14+M1222,FALSE)="","","Monster_Season"&amp;J1222&amp;"_Challenge"&amp;K1222&amp;"_"&amp;L1222&amp;"_"&amp;M1222))</f>
        <v/>
      </c>
      <c r="C1222" t="str">
        <f t="shared" ca="1" si="57"/>
        <v/>
      </c>
      <c r="F1222" t="str">
        <f ca="1">IF(ISNA(VLOOKUP(J1222&amp;"_"&amp;K1222&amp;"_"&amp;L1222,[1]挑战模式!$A:$AS,14+M1222,FALSE)),"",IF(VLOOKUP(J1222&amp;"_"&amp;K1222&amp;"_"&amp;L1222,[1]挑战模式!$A:$AS,14+M1222,FALSE)="","",IF(VLOOKUP(VLOOKUP(J1222&amp;"_"&amp;K1222&amp;"_"&amp;L1222,[1]挑战模式!$A:$AS,14+M1222,FALSE),[1]怪物!$B:$L,11,FALSE)=0,"",VLOOKUP(VLOOKUP(J1222&amp;"_"&amp;K1222&amp;"_"&amp;L1222,[1]挑战模式!$A:$AS,14+M1222,FALSE),[1]怪物!$B:$L,11,FALSE))))</f>
        <v/>
      </c>
      <c r="G1222" t="str">
        <f t="shared" ca="1" si="58"/>
        <v/>
      </c>
      <c r="H1222" t="str">
        <f t="shared" ca="1" si="59"/>
        <v/>
      </c>
      <c r="I1222" t="str">
        <f ca="1">IF(B1222="","",IF(RIGHT(VLOOKUP(J1222&amp;"_"&amp;K1222&amp;"_"&amp;L1222,[1]挑战模式!$A:$AS,14+M1222,FALSE),1)="3","EffectCreate_BossEffect;EffectCreate_MonsterShow","EffectCreate_MonsterShow"))</f>
        <v/>
      </c>
      <c r="J1222" s="2">
        <v>2</v>
      </c>
      <c r="K1222" s="2">
        <v>1</v>
      </c>
      <c r="L1222" s="2">
        <v>3</v>
      </c>
      <c r="M1222" s="2">
        <v>5</v>
      </c>
    </row>
    <row r="1223" spans="2:13" x14ac:dyDescent="0.2">
      <c r="B1223" t="str">
        <f ca="1">IF(ISNA(VLOOKUP(J1223&amp;"_"&amp;K1223&amp;"_"&amp;L1223,[1]挑战模式!$A:$AS,1,FALSE)),"",IF(VLOOKUP(J1223&amp;"_"&amp;K1223&amp;"_"&amp;L1223,[1]挑战模式!$A:$AS,14+M1223,FALSE)="","","Monster_Season"&amp;J1223&amp;"_Challenge"&amp;K1223&amp;"_"&amp;L1223&amp;"_"&amp;M1223))</f>
        <v/>
      </c>
      <c r="C1223" t="str">
        <f t="shared" ca="1" si="57"/>
        <v/>
      </c>
      <c r="F1223" t="str">
        <f ca="1">IF(ISNA(VLOOKUP(J1223&amp;"_"&amp;K1223&amp;"_"&amp;L1223,[1]挑战模式!$A:$AS,14+M1223,FALSE)),"",IF(VLOOKUP(J1223&amp;"_"&amp;K1223&amp;"_"&amp;L1223,[1]挑战模式!$A:$AS,14+M1223,FALSE)="","",IF(VLOOKUP(VLOOKUP(J1223&amp;"_"&amp;K1223&amp;"_"&amp;L1223,[1]挑战模式!$A:$AS,14+M1223,FALSE),[1]怪物!$B:$L,11,FALSE)=0,"",VLOOKUP(VLOOKUP(J1223&amp;"_"&amp;K1223&amp;"_"&amp;L1223,[1]挑战模式!$A:$AS,14+M1223,FALSE),[1]怪物!$B:$L,11,FALSE))))</f>
        <v/>
      </c>
      <c r="G1223" t="str">
        <f t="shared" ca="1" si="58"/>
        <v/>
      </c>
      <c r="H1223" t="str">
        <f t="shared" ca="1" si="59"/>
        <v/>
      </c>
      <c r="I1223" t="str">
        <f ca="1">IF(B1223="","",IF(RIGHT(VLOOKUP(J1223&amp;"_"&amp;K1223&amp;"_"&amp;L1223,[1]挑战模式!$A:$AS,14+M1223,FALSE),1)="3","EffectCreate_BossEffect;EffectCreate_MonsterShow","EffectCreate_MonsterShow"))</f>
        <v/>
      </c>
      <c r="J1223" s="2">
        <v>2</v>
      </c>
      <c r="K1223" s="2">
        <v>1</v>
      </c>
      <c r="L1223" s="2">
        <v>3</v>
      </c>
      <c r="M1223" s="2">
        <v>6</v>
      </c>
    </row>
    <row r="1224" spans="2:13" x14ac:dyDescent="0.2">
      <c r="B1224" t="str">
        <f ca="1">IF(ISNA(VLOOKUP(J1224&amp;"_"&amp;K1224&amp;"_"&amp;L1224,[1]挑战模式!$A:$AS,1,FALSE)),"",IF(VLOOKUP(J1224&amp;"_"&amp;K1224&amp;"_"&amp;L1224,[1]挑战模式!$A:$AS,14+M1224,FALSE)="","","Monster_Season"&amp;J1224&amp;"_Challenge"&amp;K1224&amp;"_"&amp;L1224&amp;"_"&amp;M1224))</f>
        <v>Monster_Season2_Challenge1_4_1</v>
      </c>
      <c r="C1224" t="str">
        <f t="shared" ca="1" si="57"/>
        <v>None</v>
      </c>
      <c r="F1224" t="str">
        <f ca="1">IF(ISNA(VLOOKUP(J1224&amp;"_"&amp;K1224&amp;"_"&amp;L1224,[1]挑战模式!$A:$AS,14+M1224,FALSE)),"",IF(VLOOKUP(J1224&amp;"_"&amp;K1224&amp;"_"&amp;L1224,[1]挑战模式!$A:$AS,14+M1224,FALSE)="","",IF(VLOOKUP(VLOOKUP(J1224&amp;"_"&amp;K1224&amp;"_"&amp;L1224,[1]挑战模式!$A:$AS,14+M1224,FALSE),[1]怪物!$B:$L,11,FALSE)=0,"",VLOOKUP(VLOOKUP(J1224&amp;"_"&amp;K1224&amp;"_"&amp;L1224,[1]挑战模式!$A:$AS,14+M1224,FALSE),[1]怪物!$B:$L,11,FALSE))))</f>
        <v/>
      </c>
      <c r="G1224" t="str">
        <f t="shared" ca="1" si="58"/>
        <v>Unit_Monster_Season2_Challenge1_4_1</v>
      </c>
      <c r="H1224" t="str">
        <f t="shared" ca="1" si="59"/>
        <v>TowerDefense_Monster1</v>
      </c>
      <c r="I1224" t="str">
        <f ca="1">IF(B1224="","",IF(RIGHT(VLOOKUP(J1224&amp;"_"&amp;K1224&amp;"_"&amp;L1224,[1]挑战模式!$A:$AS,14+M1224,FALSE),1)="3","EffectCreate_BossEffect;EffectCreate_MonsterShow","EffectCreate_MonsterShow"))</f>
        <v>EffectCreate_MonsterShow</v>
      </c>
      <c r="J1224" s="2">
        <v>2</v>
      </c>
      <c r="K1224" s="2">
        <v>1</v>
      </c>
      <c r="L1224" s="2">
        <v>4</v>
      </c>
      <c r="M1224" s="2">
        <v>1</v>
      </c>
    </row>
    <row r="1225" spans="2:13" x14ac:dyDescent="0.2">
      <c r="B1225" t="str">
        <f ca="1">IF(ISNA(VLOOKUP(J1225&amp;"_"&amp;K1225&amp;"_"&amp;L1225,[1]挑战模式!$A:$AS,1,FALSE)),"",IF(VLOOKUP(J1225&amp;"_"&amp;K1225&amp;"_"&amp;L1225,[1]挑战模式!$A:$AS,14+M1225,FALSE)="","","Monster_Season"&amp;J1225&amp;"_Challenge"&amp;K1225&amp;"_"&amp;L1225&amp;"_"&amp;M1225))</f>
        <v>Monster_Season2_Challenge1_4_2</v>
      </c>
      <c r="C1225" t="str">
        <f t="shared" ca="1" si="57"/>
        <v>None</v>
      </c>
      <c r="F1225" t="str">
        <f ca="1">IF(ISNA(VLOOKUP(J1225&amp;"_"&amp;K1225&amp;"_"&amp;L1225,[1]挑战模式!$A:$AS,14+M1225,FALSE)),"",IF(VLOOKUP(J1225&amp;"_"&amp;K1225&amp;"_"&amp;L1225,[1]挑战模式!$A:$AS,14+M1225,FALSE)="","",IF(VLOOKUP(VLOOKUP(J1225&amp;"_"&amp;K1225&amp;"_"&amp;L1225,[1]挑战模式!$A:$AS,14+M1225,FALSE),[1]怪物!$B:$L,11,FALSE)=0,"",VLOOKUP(VLOOKUP(J1225&amp;"_"&amp;K1225&amp;"_"&amp;L1225,[1]挑战模式!$A:$AS,14+M1225,FALSE),[1]怪物!$B:$L,11,FALSE))))</f>
        <v/>
      </c>
      <c r="G1225" t="str">
        <f t="shared" ca="1" si="58"/>
        <v>Unit_Monster_Season2_Challenge1_4_2</v>
      </c>
      <c r="H1225" t="str">
        <f t="shared" ca="1" si="59"/>
        <v>TowerDefense_Monster1</v>
      </c>
      <c r="I1225" t="str">
        <f ca="1">IF(B1225="","",IF(RIGHT(VLOOKUP(J1225&amp;"_"&amp;K1225&amp;"_"&amp;L1225,[1]挑战模式!$A:$AS,14+M1225,FALSE),1)="3","EffectCreate_BossEffect;EffectCreate_MonsterShow","EffectCreate_MonsterShow"))</f>
        <v>EffectCreate_MonsterShow</v>
      </c>
      <c r="J1225" s="2">
        <v>2</v>
      </c>
      <c r="K1225" s="2">
        <v>1</v>
      </c>
      <c r="L1225" s="2">
        <v>4</v>
      </c>
      <c r="M1225" s="2">
        <v>2</v>
      </c>
    </row>
    <row r="1226" spans="2:13" x14ac:dyDescent="0.2">
      <c r="B1226" t="str">
        <f ca="1">IF(ISNA(VLOOKUP(J1226&amp;"_"&amp;K1226&amp;"_"&amp;L1226,[1]挑战模式!$A:$AS,1,FALSE)),"",IF(VLOOKUP(J1226&amp;"_"&amp;K1226&amp;"_"&amp;L1226,[1]挑战模式!$A:$AS,14+M1226,FALSE)="","","Monster_Season"&amp;J1226&amp;"_Challenge"&amp;K1226&amp;"_"&amp;L1226&amp;"_"&amp;M1226))</f>
        <v>Monster_Season2_Challenge1_4_3</v>
      </c>
      <c r="C1226" t="str">
        <f t="shared" ca="1" si="57"/>
        <v>None</v>
      </c>
      <c r="F1226" t="str">
        <f ca="1">IF(ISNA(VLOOKUP(J1226&amp;"_"&amp;K1226&amp;"_"&amp;L1226,[1]挑战模式!$A:$AS,14+M1226,FALSE)),"",IF(VLOOKUP(J1226&amp;"_"&amp;K1226&amp;"_"&amp;L1226,[1]挑战模式!$A:$AS,14+M1226,FALSE)="","",IF(VLOOKUP(VLOOKUP(J1226&amp;"_"&amp;K1226&amp;"_"&amp;L1226,[1]挑战模式!$A:$AS,14+M1226,FALSE),[1]怪物!$B:$L,11,FALSE)=0,"",VLOOKUP(VLOOKUP(J1226&amp;"_"&amp;K1226&amp;"_"&amp;L1226,[1]挑战模式!$A:$AS,14+M1226,FALSE),[1]怪物!$B:$L,11,FALSE))))</f>
        <v/>
      </c>
      <c r="G1226" t="str">
        <f t="shared" ca="1" si="58"/>
        <v>Unit_Monster_Season2_Challenge1_4_3</v>
      </c>
      <c r="H1226" t="str">
        <f t="shared" ca="1" si="59"/>
        <v>TowerDefense_Monster1</v>
      </c>
      <c r="I1226" t="str">
        <f ca="1">IF(B1226="","",IF(RIGHT(VLOOKUP(J1226&amp;"_"&amp;K1226&amp;"_"&amp;L1226,[1]挑战模式!$A:$AS,14+M1226,FALSE),1)="3","EffectCreate_BossEffect;EffectCreate_MonsterShow","EffectCreate_MonsterShow"))</f>
        <v>EffectCreate_MonsterShow</v>
      </c>
      <c r="J1226" s="2">
        <v>2</v>
      </c>
      <c r="K1226" s="2">
        <v>1</v>
      </c>
      <c r="L1226" s="2">
        <v>4</v>
      </c>
      <c r="M1226" s="2">
        <v>3</v>
      </c>
    </row>
    <row r="1227" spans="2:13" x14ac:dyDescent="0.2">
      <c r="B1227" t="str">
        <f ca="1">IF(ISNA(VLOOKUP(J1227&amp;"_"&amp;K1227&amp;"_"&amp;L1227,[1]挑战模式!$A:$AS,1,FALSE)),"",IF(VLOOKUP(J1227&amp;"_"&amp;K1227&amp;"_"&amp;L1227,[1]挑战模式!$A:$AS,14+M1227,FALSE)="","","Monster_Season"&amp;J1227&amp;"_Challenge"&amp;K1227&amp;"_"&amp;L1227&amp;"_"&amp;M1227))</f>
        <v/>
      </c>
      <c r="C1227" t="str">
        <f t="shared" ca="1" si="57"/>
        <v/>
      </c>
      <c r="F1227" t="str">
        <f ca="1">IF(ISNA(VLOOKUP(J1227&amp;"_"&amp;K1227&amp;"_"&amp;L1227,[1]挑战模式!$A:$AS,14+M1227,FALSE)),"",IF(VLOOKUP(J1227&amp;"_"&amp;K1227&amp;"_"&amp;L1227,[1]挑战模式!$A:$AS,14+M1227,FALSE)="","",IF(VLOOKUP(VLOOKUP(J1227&amp;"_"&amp;K1227&amp;"_"&amp;L1227,[1]挑战模式!$A:$AS,14+M1227,FALSE),[1]怪物!$B:$L,11,FALSE)=0,"",VLOOKUP(VLOOKUP(J1227&amp;"_"&amp;K1227&amp;"_"&amp;L1227,[1]挑战模式!$A:$AS,14+M1227,FALSE),[1]怪物!$B:$L,11,FALSE))))</f>
        <v/>
      </c>
      <c r="G1227" t="str">
        <f t="shared" ca="1" si="58"/>
        <v/>
      </c>
      <c r="H1227" t="str">
        <f t="shared" ca="1" si="59"/>
        <v/>
      </c>
      <c r="I1227" t="str">
        <f ca="1">IF(B1227="","",IF(RIGHT(VLOOKUP(J1227&amp;"_"&amp;K1227&amp;"_"&amp;L1227,[1]挑战模式!$A:$AS,14+M1227,FALSE),1)="3","EffectCreate_BossEffect;EffectCreate_MonsterShow","EffectCreate_MonsterShow"))</f>
        <v/>
      </c>
      <c r="J1227" s="2">
        <v>2</v>
      </c>
      <c r="K1227" s="2">
        <v>1</v>
      </c>
      <c r="L1227" s="2">
        <v>4</v>
      </c>
      <c r="M1227" s="2">
        <v>4</v>
      </c>
    </row>
    <row r="1228" spans="2:13" x14ac:dyDescent="0.2">
      <c r="B1228" t="str">
        <f ca="1">IF(ISNA(VLOOKUP(J1228&amp;"_"&amp;K1228&amp;"_"&amp;L1228,[1]挑战模式!$A:$AS,1,FALSE)),"",IF(VLOOKUP(J1228&amp;"_"&amp;K1228&amp;"_"&amp;L1228,[1]挑战模式!$A:$AS,14+M1228,FALSE)="","","Monster_Season"&amp;J1228&amp;"_Challenge"&amp;K1228&amp;"_"&amp;L1228&amp;"_"&amp;M1228))</f>
        <v/>
      </c>
      <c r="C1228" t="str">
        <f t="shared" ca="1" si="57"/>
        <v/>
      </c>
      <c r="F1228" t="str">
        <f ca="1">IF(ISNA(VLOOKUP(J1228&amp;"_"&amp;K1228&amp;"_"&amp;L1228,[1]挑战模式!$A:$AS,14+M1228,FALSE)),"",IF(VLOOKUP(J1228&amp;"_"&amp;K1228&amp;"_"&amp;L1228,[1]挑战模式!$A:$AS,14+M1228,FALSE)="","",IF(VLOOKUP(VLOOKUP(J1228&amp;"_"&amp;K1228&amp;"_"&amp;L1228,[1]挑战模式!$A:$AS,14+M1228,FALSE),[1]怪物!$B:$L,11,FALSE)=0,"",VLOOKUP(VLOOKUP(J1228&amp;"_"&amp;K1228&amp;"_"&amp;L1228,[1]挑战模式!$A:$AS,14+M1228,FALSE),[1]怪物!$B:$L,11,FALSE))))</f>
        <v/>
      </c>
      <c r="G1228" t="str">
        <f t="shared" ca="1" si="58"/>
        <v/>
      </c>
      <c r="H1228" t="str">
        <f t="shared" ca="1" si="59"/>
        <v/>
      </c>
      <c r="I1228" t="str">
        <f ca="1">IF(B1228="","",IF(RIGHT(VLOOKUP(J1228&amp;"_"&amp;K1228&amp;"_"&amp;L1228,[1]挑战模式!$A:$AS,14+M1228,FALSE),1)="3","EffectCreate_BossEffect;EffectCreate_MonsterShow","EffectCreate_MonsterShow"))</f>
        <v/>
      </c>
      <c r="J1228" s="2">
        <v>2</v>
      </c>
      <c r="K1228" s="2">
        <v>1</v>
      </c>
      <c r="L1228" s="2">
        <v>4</v>
      </c>
      <c r="M1228" s="2">
        <v>5</v>
      </c>
    </row>
    <row r="1229" spans="2:13" x14ac:dyDescent="0.2">
      <c r="B1229" t="str">
        <f ca="1">IF(ISNA(VLOOKUP(J1229&amp;"_"&amp;K1229&amp;"_"&amp;L1229,[1]挑战模式!$A:$AS,1,FALSE)),"",IF(VLOOKUP(J1229&amp;"_"&amp;K1229&amp;"_"&amp;L1229,[1]挑战模式!$A:$AS,14+M1229,FALSE)="","","Monster_Season"&amp;J1229&amp;"_Challenge"&amp;K1229&amp;"_"&amp;L1229&amp;"_"&amp;M1229))</f>
        <v/>
      </c>
      <c r="C1229" t="str">
        <f t="shared" ca="1" si="57"/>
        <v/>
      </c>
      <c r="F1229" t="str">
        <f ca="1">IF(ISNA(VLOOKUP(J1229&amp;"_"&amp;K1229&amp;"_"&amp;L1229,[1]挑战模式!$A:$AS,14+M1229,FALSE)),"",IF(VLOOKUP(J1229&amp;"_"&amp;K1229&amp;"_"&amp;L1229,[1]挑战模式!$A:$AS,14+M1229,FALSE)="","",IF(VLOOKUP(VLOOKUP(J1229&amp;"_"&amp;K1229&amp;"_"&amp;L1229,[1]挑战模式!$A:$AS,14+M1229,FALSE),[1]怪物!$B:$L,11,FALSE)=0,"",VLOOKUP(VLOOKUP(J1229&amp;"_"&amp;K1229&amp;"_"&amp;L1229,[1]挑战模式!$A:$AS,14+M1229,FALSE),[1]怪物!$B:$L,11,FALSE))))</f>
        <v/>
      </c>
      <c r="G1229" t="str">
        <f t="shared" ca="1" si="58"/>
        <v/>
      </c>
      <c r="H1229" t="str">
        <f t="shared" ca="1" si="59"/>
        <v/>
      </c>
      <c r="I1229" t="str">
        <f ca="1">IF(B1229="","",IF(RIGHT(VLOOKUP(J1229&amp;"_"&amp;K1229&amp;"_"&amp;L1229,[1]挑战模式!$A:$AS,14+M1229,FALSE),1)="3","EffectCreate_BossEffect;EffectCreate_MonsterShow","EffectCreate_MonsterShow"))</f>
        <v/>
      </c>
      <c r="J1229" s="2">
        <v>2</v>
      </c>
      <c r="K1229" s="2">
        <v>1</v>
      </c>
      <c r="L1229" s="2">
        <v>4</v>
      </c>
      <c r="M1229" s="2">
        <v>6</v>
      </c>
    </row>
    <row r="1230" spans="2:13" x14ac:dyDescent="0.2">
      <c r="B1230" t="str">
        <f ca="1">IF(ISNA(VLOOKUP(J1230&amp;"_"&amp;K1230&amp;"_"&amp;L1230,[1]挑战模式!$A:$AS,1,FALSE)),"",IF(VLOOKUP(J1230&amp;"_"&amp;K1230&amp;"_"&amp;L1230,[1]挑战模式!$A:$AS,14+M1230,FALSE)="","","Monster_Season"&amp;J1230&amp;"_Challenge"&amp;K1230&amp;"_"&amp;L1230&amp;"_"&amp;M1230))</f>
        <v>Monster_Season2_Challenge1_5_1</v>
      </c>
      <c r="C1230" t="str">
        <f t="shared" ca="1" si="57"/>
        <v>None</v>
      </c>
      <c r="F1230" t="str">
        <f ca="1">IF(ISNA(VLOOKUP(J1230&amp;"_"&amp;K1230&amp;"_"&amp;L1230,[1]挑战模式!$A:$AS,14+M1230,FALSE)),"",IF(VLOOKUP(J1230&amp;"_"&amp;K1230&amp;"_"&amp;L1230,[1]挑战模式!$A:$AS,14+M1230,FALSE)="","",IF(VLOOKUP(VLOOKUP(J1230&amp;"_"&amp;K1230&amp;"_"&amp;L1230,[1]挑战模式!$A:$AS,14+M1230,FALSE),[1]怪物!$B:$L,11,FALSE)=0,"",VLOOKUP(VLOOKUP(J1230&amp;"_"&amp;K1230&amp;"_"&amp;L1230,[1]挑战模式!$A:$AS,14+M1230,FALSE),[1]怪物!$B:$L,11,FALSE))))</f>
        <v/>
      </c>
      <c r="G1230" t="str">
        <f t="shared" ca="1" si="58"/>
        <v>Unit_Monster_Season2_Challenge1_5_1</v>
      </c>
      <c r="H1230" t="str">
        <f t="shared" ca="1" si="59"/>
        <v>TowerDefense_Monster1</v>
      </c>
      <c r="I1230" t="str">
        <f ca="1">IF(B1230="","",IF(RIGHT(VLOOKUP(J1230&amp;"_"&amp;K1230&amp;"_"&amp;L1230,[1]挑战模式!$A:$AS,14+M1230,FALSE),1)="3","EffectCreate_BossEffect;EffectCreate_MonsterShow","EffectCreate_MonsterShow"))</f>
        <v>EffectCreate_MonsterShow</v>
      </c>
      <c r="J1230" s="2">
        <v>2</v>
      </c>
      <c r="K1230" s="2">
        <v>1</v>
      </c>
      <c r="L1230" s="2">
        <v>5</v>
      </c>
      <c r="M1230" s="2">
        <v>1</v>
      </c>
    </row>
    <row r="1231" spans="2:13" x14ac:dyDescent="0.2">
      <c r="B1231" t="str">
        <f ca="1">IF(ISNA(VLOOKUP(J1231&amp;"_"&amp;K1231&amp;"_"&amp;L1231,[1]挑战模式!$A:$AS,1,FALSE)),"",IF(VLOOKUP(J1231&amp;"_"&amp;K1231&amp;"_"&amp;L1231,[1]挑战模式!$A:$AS,14+M1231,FALSE)="","","Monster_Season"&amp;J1231&amp;"_Challenge"&amp;K1231&amp;"_"&amp;L1231&amp;"_"&amp;M1231))</f>
        <v>Monster_Season2_Challenge1_5_2</v>
      </c>
      <c r="C1231" t="str">
        <f t="shared" ca="1" si="57"/>
        <v>None</v>
      </c>
      <c r="F1231" t="str">
        <f ca="1">IF(ISNA(VLOOKUP(J1231&amp;"_"&amp;K1231&amp;"_"&amp;L1231,[1]挑战模式!$A:$AS,14+M1231,FALSE)),"",IF(VLOOKUP(J1231&amp;"_"&amp;K1231&amp;"_"&amp;L1231,[1]挑战模式!$A:$AS,14+M1231,FALSE)="","",IF(VLOOKUP(VLOOKUP(J1231&amp;"_"&amp;K1231&amp;"_"&amp;L1231,[1]挑战模式!$A:$AS,14+M1231,FALSE),[1]怪物!$B:$L,11,FALSE)=0,"",VLOOKUP(VLOOKUP(J1231&amp;"_"&amp;K1231&amp;"_"&amp;L1231,[1]挑战模式!$A:$AS,14+M1231,FALSE),[1]怪物!$B:$L,11,FALSE))))</f>
        <v/>
      </c>
      <c r="G1231" t="str">
        <f t="shared" ca="1" si="58"/>
        <v>Unit_Monster_Season2_Challenge1_5_2</v>
      </c>
      <c r="H1231" t="str">
        <f t="shared" ca="1" si="59"/>
        <v>TowerDefense_Monster1</v>
      </c>
      <c r="I1231" t="str">
        <f ca="1">IF(B1231="","",IF(RIGHT(VLOOKUP(J1231&amp;"_"&amp;K1231&amp;"_"&amp;L1231,[1]挑战模式!$A:$AS,14+M1231,FALSE),1)="3","EffectCreate_BossEffect;EffectCreate_MonsterShow","EffectCreate_MonsterShow"))</f>
        <v>EffectCreate_MonsterShow</v>
      </c>
      <c r="J1231" s="2">
        <v>2</v>
      </c>
      <c r="K1231" s="2">
        <v>1</v>
      </c>
      <c r="L1231" s="2">
        <v>5</v>
      </c>
      <c r="M1231" s="2">
        <v>2</v>
      </c>
    </row>
    <row r="1232" spans="2:13" x14ac:dyDescent="0.2">
      <c r="B1232" t="str">
        <f ca="1">IF(ISNA(VLOOKUP(J1232&amp;"_"&amp;K1232&amp;"_"&amp;L1232,[1]挑战模式!$A:$AS,1,FALSE)),"",IF(VLOOKUP(J1232&amp;"_"&amp;K1232&amp;"_"&amp;L1232,[1]挑战模式!$A:$AS,14+M1232,FALSE)="","","Monster_Season"&amp;J1232&amp;"_Challenge"&amp;K1232&amp;"_"&amp;L1232&amp;"_"&amp;M1232))</f>
        <v>Monster_Season2_Challenge1_5_3</v>
      </c>
      <c r="C1232" t="str">
        <f t="shared" ca="1" si="57"/>
        <v>None</v>
      </c>
      <c r="F1232" t="str">
        <f ca="1">IF(ISNA(VLOOKUP(J1232&amp;"_"&amp;K1232&amp;"_"&amp;L1232,[1]挑战模式!$A:$AS,14+M1232,FALSE)),"",IF(VLOOKUP(J1232&amp;"_"&amp;K1232&amp;"_"&amp;L1232,[1]挑战模式!$A:$AS,14+M1232,FALSE)="","",IF(VLOOKUP(VLOOKUP(J1232&amp;"_"&amp;K1232&amp;"_"&amp;L1232,[1]挑战模式!$A:$AS,14+M1232,FALSE),[1]怪物!$B:$L,11,FALSE)=0,"",VLOOKUP(VLOOKUP(J1232&amp;"_"&amp;K1232&amp;"_"&amp;L1232,[1]挑战模式!$A:$AS,14+M1232,FALSE),[1]怪物!$B:$L,11,FALSE))))</f>
        <v/>
      </c>
      <c r="G1232" t="str">
        <f t="shared" ca="1" si="58"/>
        <v>Unit_Monster_Season2_Challenge1_5_3</v>
      </c>
      <c r="H1232" t="str">
        <f t="shared" ca="1" si="59"/>
        <v>TowerDefense_Monster1</v>
      </c>
      <c r="I1232" t="str">
        <f ca="1">IF(B1232="","",IF(RIGHT(VLOOKUP(J1232&amp;"_"&amp;K1232&amp;"_"&amp;L1232,[1]挑战模式!$A:$AS,14+M1232,FALSE),1)="3","EffectCreate_BossEffect;EffectCreate_MonsterShow","EffectCreate_MonsterShow"))</f>
        <v>EffectCreate_MonsterShow</v>
      </c>
      <c r="J1232" s="2">
        <v>2</v>
      </c>
      <c r="K1232" s="2">
        <v>1</v>
      </c>
      <c r="L1232" s="2">
        <v>5</v>
      </c>
      <c r="M1232" s="2">
        <v>3</v>
      </c>
    </row>
    <row r="1233" spans="2:13" x14ac:dyDescent="0.2">
      <c r="B1233" t="str">
        <f ca="1">IF(ISNA(VLOOKUP(J1233&amp;"_"&amp;K1233&amp;"_"&amp;L1233,[1]挑战模式!$A:$AS,1,FALSE)),"",IF(VLOOKUP(J1233&amp;"_"&amp;K1233&amp;"_"&amp;L1233,[1]挑战模式!$A:$AS,14+M1233,FALSE)="","","Monster_Season"&amp;J1233&amp;"_Challenge"&amp;K1233&amp;"_"&amp;L1233&amp;"_"&amp;M1233))</f>
        <v/>
      </c>
      <c r="C1233" t="str">
        <f t="shared" ca="1" si="57"/>
        <v/>
      </c>
      <c r="F1233" t="str">
        <f ca="1">IF(ISNA(VLOOKUP(J1233&amp;"_"&amp;K1233&amp;"_"&amp;L1233,[1]挑战模式!$A:$AS,14+M1233,FALSE)),"",IF(VLOOKUP(J1233&amp;"_"&amp;K1233&amp;"_"&amp;L1233,[1]挑战模式!$A:$AS,14+M1233,FALSE)="","",IF(VLOOKUP(VLOOKUP(J1233&amp;"_"&amp;K1233&amp;"_"&amp;L1233,[1]挑战模式!$A:$AS,14+M1233,FALSE),[1]怪物!$B:$L,11,FALSE)=0,"",VLOOKUP(VLOOKUP(J1233&amp;"_"&amp;K1233&amp;"_"&amp;L1233,[1]挑战模式!$A:$AS,14+M1233,FALSE),[1]怪物!$B:$L,11,FALSE))))</f>
        <v/>
      </c>
      <c r="G1233" t="str">
        <f t="shared" ca="1" si="58"/>
        <v/>
      </c>
      <c r="H1233" t="str">
        <f t="shared" ca="1" si="59"/>
        <v/>
      </c>
      <c r="I1233" t="str">
        <f ca="1">IF(B1233="","",IF(RIGHT(VLOOKUP(J1233&amp;"_"&amp;K1233&amp;"_"&amp;L1233,[1]挑战模式!$A:$AS,14+M1233,FALSE),1)="3","EffectCreate_BossEffect;EffectCreate_MonsterShow","EffectCreate_MonsterShow"))</f>
        <v/>
      </c>
      <c r="J1233" s="2">
        <v>2</v>
      </c>
      <c r="K1233" s="2">
        <v>1</v>
      </c>
      <c r="L1233" s="2">
        <v>5</v>
      </c>
      <c r="M1233" s="2">
        <v>4</v>
      </c>
    </row>
    <row r="1234" spans="2:13" x14ac:dyDescent="0.2">
      <c r="B1234" t="str">
        <f ca="1">IF(ISNA(VLOOKUP(J1234&amp;"_"&amp;K1234&amp;"_"&amp;L1234,[1]挑战模式!$A:$AS,1,FALSE)),"",IF(VLOOKUP(J1234&amp;"_"&amp;K1234&amp;"_"&amp;L1234,[1]挑战模式!$A:$AS,14+M1234,FALSE)="","","Monster_Season"&amp;J1234&amp;"_Challenge"&amp;K1234&amp;"_"&amp;L1234&amp;"_"&amp;M1234))</f>
        <v/>
      </c>
      <c r="C1234" t="str">
        <f t="shared" ca="1" si="57"/>
        <v/>
      </c>
      <c r="F1234" t="str">
        <f ca="1">IF(ISNA(VLOOKUP(J1234&amp;"_"&amp;K1234&amp;"_"&amp;L1234,[1]挑战模式!$A:$AS,14+M1234,FALSE)),"",IF(VLOOKUP(J1234&amp;"_"&amp;K1234&amp;"_"&amp;L1234,[1]挑战模式!$A:$AS,14+M1234,FALSE)="","",IF(VLOOKUP(VLOOKUP(J1234&amp;"_"&amp;K1234&amp;"_"&amp;L1234,[1]挑战模式!$A:$AS,14+M1234,FALSE),[1]怪物!$B:$L,11,FALSE)=0,"",VLOOKUP(VLOOKUP(J1234&amp;"_"&amp;K1234&amp;"_"&amp;L1234,[1]挑战模式!$A:$AS,14+M1234,FALSE),[1]怪物!$B:$L,11,FALSE))))</f>
        <v/>
      </c>
      <c r="G1234" t="str">
        <f t="shared" ca="1" si="58"/>
        <v/>
      </c>
      <c r="H1234" t="str">
        <f t="shared" ca="1" si="59"/>
        <v/>
      </c>
      <c r="I1234" t="str">
        <f ca="1">IF(B1234="","",IF(RIGHT(VLOOKUP(J1234&amp;"_"&amp;K1234&amp;"_"&amp;L1234,[1]挑战模式!$A:$AS,14+M1234,FALSE),1)="3","EffectCreate_BossEffect;EffectCreate_MonsterShow","EffectCreate_MonsterShow"))</f>
        <v/>
      </c>
      <c r="J1234" s="2">
        <v>2</v>
      </c>
      <c r="K1234" s="2">
        <v>1</v>
      </c>
      <c r="L1234" s="2">
        <v>5</v>
      </c>
      <c r="M1234" s="2">
        <v>5</v>
      </c>
    </row>
    <row r="1235" spans="2:13" x14ac:dyDescent="0.2">
      <c r="B1235" t="str">
        <f ca="1">IF(ISNA(VLOOKUP(J1235&amp;"_"&amp;K1235&amp;"_"&amp;L1235,[1]挑战模式!$A:$AS,1,FALSE)),"",IF(VLOOKUP(J1235&amp;"_"&amp;K1235&amp;"_"&amp;L1235,[1]挑战模式!$A:$AS,14+M1235,FALSE)="","","Monster_Season"&amp;J1235&amp;"_Challenge"&amp;K1235&amp;"_"&amp;L1235&amp;"_"&amp;M1235))</f>
        <v/>
      </c>
      <c r="C1235" t="str">
        <f t="shared" ca="1" si="57"/>
        <v/>
      </c>
      <c r="F1235" t="str">
        <f ca="1">IF(ISNA(VLOOKUP(J1235&amp;"_"&amp;K1235&amp;"_"&amp;L1235,[1]挑战模式!$A:$AS,14+M1235,FALSE)),"",IF(VLOOKUP(J1235&amp;"_"&amp;K1235&amp;"_"&amp;L1235,[1]挑战模式!$A:$AS,14+M1235,FALSE)="","",IF(VLOOKUP(VLOOKUP(J1235&amp;"_"&amp;K1235&amp;"_"&amp;L1235,[1]挑战模式!$A:$AS,14+M1235,FALSE),[1]怪物!$B:$L,11,FALSE)=0,"",VLOOKUP(VLOOKUP(J1235&amp;"_"&amp;K1235&amp;"_"&amp;L1235,[1]挑战模式!$A:$AS,14+M1235,FALSE),[1]怪物!$B:$L,11,FALSE))))</f>
        <v/>
      </c>
      <c r="G1235" t="str">
        <f t="shared" ca="1" si="58"/>
        <v/>
      </c>
      <c r="H1235" t="str">
        <f t="shared" ca="1" si="59"/>
        <v/>
      </c>
      <c r="I1235" t="str">
        <f ca="1">IF(B1235="","",IF(RIGHT(VLOOKUP(J1235&amp;"_"&amp;K1235&amp;"_"&amp;L1235,[1]挑战模式!$A:$AS,14+M1235,FALSE),1)="3","EffectCreate_BossEffect;EffectCreate_MonsterShow","EffectCreate_MonsterShow"))</f>
        <v/>
      </c>
      <c r="J1235" s="2">
        <v>2</v>
      </c>
      <c r="K1235" s="2">
        <v>1</v>
      </c>
      <c r="L1235" s="2">
        <v>5</v>
      </c>
      <c r="M1235" s="2">
        <v>6</v>
      </c>
    </row>
    <row r="1236" spans="2:13" x14ac:dyDescent="0.2">
      <c r="B1236" t="str">
        <f ca="1">IF(ISNA(VLOOKUP(J1236&amp;"_"&amp;K1236&amp;"_"&amp;L1236,[1]挑战模式!$A:$AS,1,FALSE)),"",IF(VLOOKUP(J1236&amp;"_"&amp;K1236&amp;"_"&amp;L1236,[1]挑战模式!$A:$AS,14+M1236,FALSE)="","","Monster_Season"&amp;J1236&amp;"_Challenge"&amp;K1236&amp;"_"&amp;L1236&amp;"_"&amp;M1236))</f>
        <v>Monster_Season2_Challenge1_6_1</v>
      </c>
      <c r="C1236" t="str">
        <f t="shared" ca="1" si="57"/>
        <v>None</v>
      </c>
      <c r="F1236" t="str">
        <f ca="1">IF(ISNA(VLOOKUP(J1236&amp;"_"&amp;K1236&amp;"_"&amp;L1236,[1]挑战模式!$A:$AS,14+M1236,FALSE)),"",IF(VLOOKUP(J1236&amp;"_"&amp;K1236&amp;"_"&amp;L1236,[1]挑战模式!$A:$AS,14+M1236,FALSE)="","",IF(VLOOKUP(VLOOKUP(J1236&amp;"_"&amp;K1236&amp;"_"&amp;L1236,[1]挑战模式!$A:$AS,14+M1236,FALSE),[1]怪物!$B:$L,11,FALSE)=0,"",VLOOKUP(VLOOKUP(J1236&amp;"_"&amp;K1236&amp;"_"&amp;L1236,[1]挑战模式!$A:$AS,14+M1236,FALSE),[1]怪物!$B:$L,11,FALSE))))</f>
        <v/>
      </c>
      <c r="G1236" t="str">
        <f t="shared" ca="1" si="58"/>
        <v>Unit_Monster_Season2_Challenge1_6_1</v>
      </c>
      <c r="H1236" t="str">
        <f t="shared" ca="1" si="59"/>
        <v>TowerDefense_Monster1</v>
      </c>
      <c r="I1236" t="str">
        <f ca="1">IF(B1236="","",IF(RIGHT(VLOOKUP(J1236&amp;"_"&amp;K1236&amp;"_"&amp;L1236,[1]挑战模式!$A:$AS,14+M1236,FALSE),1)="3","EffectCreate_BossEffect;EffectCreate_MonsterShow","EffectCreate_MonsterShow"))</f>
        <v>EffectCreate_MonsterShow</v>
      </c>
      <c r="J1236" s="2">
        <v>2</v>
      </c>
      <c r="K1236" s="2">
        <v>1</v>
      </c>
      <c r="L1236" s="2">
        <v>6</v>
      </c>
      <c r="M1236" s="2">
        <v>1</v>
      </c>
    </row>
    <row r="1237" spans="2:13" x14ac:dyDescent="0.2">
      <c r="B1237" t="str">
        <f ca="1">IF(ISNA(VLOOKUP(J1237&amp;"_"&amp;K1237&amp;"_"&amp;L1237,[1]挑战模式!$A:$AS,1,FALSE)),"",IF(VLOOKUP(J1237&amp;"_"&amp;K1237&amp;"_"&amp;L1237,[1]挑战模式!$A:$AS,14+M1237,FALSE)="","","Monster_Season"&amp;J1237&amp;"_Challenge"&amp;K1237&amp;"_"&amp;L1237&amp;"_"&amp;M1237))</f>
        <v>Monster_Season2_Challenge1_6_2</v>
      </c>
      <c r="C1237" t="str">
        <f t="shared" ca="1" si="57"/>
        <v>None</v>
      </c>
      <c r="F1237" t="str">
        <f ca="1">IF(ISNA(VLOOKUP(J1237&amp;"_"&amp;K1237&amp;"_"&amp;L1237,[1]挑战模式!$A:$AS,14+M1237,FALSE)),"",IF(VLOOKUP(J1237&amp;"_"&amp;K1237&amp;"_"&amp;L1237,[1]挑战模式!$A:$AS,14+M1237,FALSE)="","",IF(VLOOKUP(VLOOKUP(J1237&amp;"_"&amp;K1237&amp;"_"&amp;L1237,[1]挑战模式!$A:$AS,14+M1237,FALSE),[1]怪物!$B:$L,11,FALSE)=0,"",VLOOKUP(VLOOKUP(J1237&amp;"_"&amp;K1237&amp;"_"&amp;L1237,[1]挑战模式!$A:$AS,14+M1237,FALSE),[1]怪物!$B:$L,11,FALSE))))</f>
        <v/>
      </c>
      <c r="G1237" t="str">
        <f t="shared" ca="1" si="58"/>
        <v>Unit_Monster_Season2_Challenge1_6_2</v>
      </c>
      <c r="H1237" t="str">
        <f t="shared" ca="1" si="59"/>
        <v>TowerDefense_Monster1</v>
      </c>
      <c r="I1237" t="str">
        <f ca="1">IF(B1237="","",IF(RIGHT(VLOOKUP(J1237&amp;"_"&amp;K1237&amp;"_"&amp;L1237,[1]挑战模式!$A:$AS,14+M1237,FALSE),1)="3","EffectCreate_BossEffect;EffectCreate_MonsterShow","EffectCreate_MonsterShow"))</f>
        <v>EffectCreate_MonsterShow</v>
      </c>
      <c r="J1237" s="2">
        <v>2</v>
      </c>
      <c r="K1237" s="2">
        <v>1</v>
      </c>
      <c r="L1237" s="2">
        <v>6</v>
      </c>
      <c r="M1237" s="2">
        <v>2</v>
      </c>
    </row>
    <row r="1238" spans="2:13" x14ac:dyDescent="0.2">
      <c r="B1238" t="str">
        <f ca="1">IF(ISNA(VLOOKUP(J1238&amp;"_"&amp;K1238&amp;"_"&amp;L1238,[1]挑战模式!$A:$AS,1,FALSE)),"",IF(VLOOKUP(J1238&amp;"_"&amp;K1238&amp;"_"&amp;L1238,[1]挑战模式!$A:$AS,14+M1238,FALSE)="","","Monster_Season"&amp;J1238&amp;"_Challenge"&amp;K1238&amp;"_"&amp;L1238&amp;"_"&amp;M1238))</f>
        <v>Monster_Season2_Challenge1_6_3</v>
      </c>
      <c r="C1238" t="str">
        <f t="shared" ca="1" si="57"/>
        <v>None</v>
      </c>
      <c r="F1238" t="str">
        <f ca="1">IF(ISNA(VLOOKUP(J1238&amp;"_"&amp;K1238&amp;"_"&amp;L1238,[1]挑战模式!$A:$AS,14+M1238,FALSE)),"",IF(VLOOKUP(J1238&amp;"_"&amp;K1238&amp;"_"&amp;L1238,[1]挑战模式!$A:$AS,14+M1238,FALSE)="","",IF(VLOOKUP(VLOOKUP(J1238&amp;"_"&amp;K1238&amp;"_"&amp;L1238,[1]挑战模式!$A:$AS,14+M1238,FALSE),[1]怪物!$B:$L,11,FALSE)=0,"",VLOOKUP(VLOOKUP(J1238&amp;"_"&amp;K1238&amp;"_"&amp;L1238,[1]挑战模式!$A:$AS,14+M1238,FALSE),[1]怪物!$B:$L,11,FALSE))))</f>
        <v/>
      </c>
      <c r="G1238" t="str">
        <f t="shared" ca="1" si="58"/>
        <v>Unit_Monster_Season2_Challenge1_6_3</v>
      </c>
      <c r="H1238" t="str">
        <f t="shared" ca="1" si="59"/>
        <v>TowerDefense_Monster1</v>
      </c>
      <c r="I1238" t="str">
        <f ca="1">IF(B1238="","",IF(RIGHT(VLOOKUP(J1238&amp;"_"&amp;K1238&amp;"_"&amp;L1238,[1]挑战模式!$A:$AS,14+M1238,FALSE),1)="3","EffectCreate_BossEffect;EffectCreate_MonsterShow","EffectCreate_MonsterShow"))</f>
        <v>EffectCreate_MonsterShow</v>
      </c>
      <c r="J1238" s="2">
        <v>2</v>
      </c>
      <c r="K1238" s="2">
        <v>1</v>
      </c>
      <c r="L1238" s="2">
        <v>6</v>
      </c>
      <c r="M1238" s="2">
        <v>3</v>
      </c>
    </row>
    <row r="1239" spans="2:13" x14ac:dyDescent="0.2">
      <c r="B1239" t="str">
        <f ca="1">IF(ISNA(VLOOKUP(J1239&amp;"_"&amp;K1239&amp;"_"&amp;L1239,[1]挑战模式!$A:$AS,1,FALSE)),"",IF(VLOOKUP(J1239&amp;"_"&amp;K1239&amp;"_"&amp;L1239,[1]挑战模式!$A:$AS,14+M1239,FALSE)="","","Monster_Season"&amp;J1239&amp;"_Challenge"&amp;K1239&amp;"_"&amp;L1239&amp;"_"&amp;M1239))</f>
        <v>Monster_Season2_Challenge1_6_4</v>
      </c>
      <c r="C1239" t="str">
        <f t="shared" ca="1" si="57"/>
        <v>None</v>
      </c>
      <c r="F1239" t="str">
        <f ca="1">IF(ISNA(VLOOKUP(J1239&amp;"_"&amp;K1239&amp;"_"&amp;L1239,[1]挑战模式!$A:$AS,14+M1239,FALSE)),"",IF(VLOOKUP(J1239&amp;"_"&amp;K1239&amp;"_"&amp;L1239,[1]挑战模式!$A:$AS,14+M1239,FALSE)="","",IF(VLOOKUP(VLOOKUP(J1239&amp;"_"&amp;K1239&amp;"_"&amp;L1239,[1]挑战模式!$A:$AS,14+M1239,FALSE),[1]怪物!$B:$L,11,FALSE)=0,"",VLOOKUP(VLOOKUP(J1239&amp;"_"&amp;K1239&amp;"_"&amp;L1239,[1]挑战模式!$A:$AS,14+M1239,FALSE),[1]怪物!$B:$L,11,FALSE))))</f>
        <v/>
      </c>
      <c r="G1239" t="str">
        <f t="shared" ca="1" si="58"/>
        <v>Unit_Monster_Season2_Challenge1_6_4</v>
      </c>
      <c r="H1239" t="str">
        <f t="shared" ca="1" si="59"/>
        <v>TowerDefense_Monster1</v>
      </c>
      <c r="I1239" t="str">
        <f ca="1">IF(B1239="","",IF(RIGHT(VLOOKUP(J1239&amp;"_"&amp;K1239&amp;"_"&amp;L1239,[1]挑战模式!$A:$AS,14+M1239,FALSE),1)="3","EffectCreate_BossEffect;EffectCreate_MonsterShow","EffectCreate_MonsterShow"))</f>
        <v>EffectCreate_MonsterShow</v>
      </c>
      <c r="J1239" s="2">
        <v>2</v>
      </c>
      <c r="K1239" s="2">
        <v>1</v>
      </c>
      <c r="L1239" s="2">
        <v>6</v>
      </c>
      <c r="M1239" s="2">
        <v>4</v>
      </c>
    </row>
    <row r="1240" spans="2:13" x14ac:dyDescent="0.2">
      <c r="B1240" t="str">
        <f ca="1">IF(ISNA(VLOOKUP(J1240&amp;"_"&amp;K1240&amp;"_"&amp;L1240,[1]挑战模式!$A:$AS,1,FALSE)),"",IF(VLOOKUP(J1240&amp;"_"&amp;K1240&amp;"_"&amp;L1240,[1]挑战模式!$A:$AS,14+M1240,FALSE)="","","Monster_Season"&amp;J1240&amp;"_Challenge"&amp;K1240&amp;"_"&amp;L1240&amp;"_"&amp;M1240))</f>
        <v/>
      </c>
      <c r="C1240" t="str">
        <f t="shared" ca="1" si="57"/>
        <v/>
      </c>
      <c r="F1240" t="str">
        <f ca="1">IF(ISNA(VLOOKUP(J1240&amp;"_"&amp;K1240&amp;"_"&amp;L1240,[1]挑战模式!$A:$AS,14+M1240,FALSE)),"",IF(VLOOKUP(J1240&amp;"_"&amp;K1240&amp;"_"&amp;L1240,[1]挑战模式!$A:$AS,14+M1240,FALSE)="","",IF(VLOOKUP(VLOOKUP(J1240&amp;"_"&amp;K1240&amp;"_"&amp;L1240,[1]挑战模式!$A:$AS,14+M1240,FALSE),[1]怪物!$B:$L,11,FALSE)=0,"",VLOOKUP(VLOOKUP(J1240&amp;"_"&amp;K1240&amp;"_"&amp;L1240,[1]挑战模式!$A:$AS,14+M1240,FALSE),[1]怪物!$B:$L,11,FALSE))))</f>
        <v/>
      </c>
      <c r="G1240" t="str">
        <f t="shared" ca="1" si="58"/>
        <v/>
      </c>
      <c r="H1240" t="str">
        <f t="shared" ca="1" si="59"/>
        <v/>
      </c>
      <c r="I1240" t="str">
        <f ca="1">IF(B1240="","",IF(RIGHT(VLOOKUP(J1240&amp;"_"&amp;K1240&amp;"_"&amp;L1240,[1]挑战模式!$A:$AS,14+M1240,FALSE),1)="3","EffectCreate_BossEffect;EffectCreate_MonsterShow","EffectCreate_MonsterShow"))</f>
        <v/>
      </c>
      <c r="J1240" s="2">
        <v>2</v>
      </c>
      <c r="K1240" s="2">
        <v>1</v>
      </c>
      <c r="L1240" s="2">
        <v>6</v>
      </c>
      <c r="M1240" s="2">
        <v>5</v>
      </c>
    </row>
    <row r="1241" spans="2:13" x14ac:dyDescent="0.2">
      <c r="B1241" t="str">
        <f ca="1">IF(ISNA(VLOOKUP(J1241&amp;"_"&amp;K1241&amp;"_"&amp;L1241,[1]挑战模式!$A:$AS,1,FALSE)),"",IF(VLOOKUP(J1241&amp;"_"&amp;K1241&amp;"_"&amp;L1241,[1]挑战模式!$A:$AS,14+M1241,FALSE)="","","Monster_Season"&amp;J1241&amp;"_Challenge"&amp;K1241&amp;"_"&amp;L1241&amp;"_"&amp;M1241))</f>
        <v/>
      </c>
      <c r="C1241" t="str">
        <f t="shared" ca="1" si="57"/>
        <v/>
      </c>
      <c r="F1241" t="str">
        <f ca="1">IF(ISNA(VLOOKUP(J1241&amp;"_"&amp;K1241&amp;"_"&amp;L1241,[1]挑战模式!$A:$AS,14+M1241,FALSE)),"",IF(VLOOKUP(J1241&amp;"_"&amp;K1241&amp;"_"&amp;L1241,[1]挑战模式!$A:$AS,14+M1241,FALSE)="","",IF(VLOOKUP(VLOOKUP(J1241&amp;"_"&amp;K1241&amp;"_"&amp;L1241,[1]挑战模式!$A:$AS,14+M1241,FALSE),[1]怪物!$B:$L,11,FALSE)=0,"",VLOOKUP(VLOOKUP(J1241&amp;"_"&amp;K1241&amp;"_"&amp;L1241,[1]挑战模式!$A:$AS,14+M1241,FALSE),[1]怪物!$B:$L,11,FALSE))))</f>
        <v/>
      </c>
      <c r="G1241" t="str">
        <f t="shared" ca="1" si="58"/>
        <v/>
      </c>
      <c r="H1241" t="str">
        <f t="shared" ca="1" si="59"/>
        <v/>
      </c>
      <c r="I1241" t="str">
        <f ca="1">IF(B1241="","",IF(RIGHT(VLOOKUP(J1241&amp;"_"&amp;K1241&amp;"_"&amp;L1241,[1]挑战模式!$A:$AS,14+M1241,FALSE),1)="3","EffectCreate_BossEffect;EffectCreate_MonsterShow","EffectCreate_MonsterShow"))</f>
        <v/>
      </c>
      <c r="J1241" s="2">
        <v>2</v>
      </c>
      <c r="K1241" s="2">
        <v>1</v>
      </c>
      <c r="L1241" s="2">
        <v>6</v>
      </c>
      <c r="M1241" s="2">
        <v>6</v>
      </c>
    </row>
    <row r="1242" spans="2:13" x14ac:dyDescent="0.2">
      <c r="B1242" t="str">
        <f>IF(ISNA(VLOOKUP(J1242&amp;"_"&amp;K1242&amp;"_"&amp;L1242,[1]挑战模式!$A:$AS,1,FALSE)),"",IF(VLOOKUP(J1242&amp;"_"&amp;K1242&amp;"_"&amp;L1242,[1]挑战模式!$A:$AS,14+M1242,FALSE)="","","Monster_Season"&amp;J1242&amp;"_Challenge"&amp;K1242&amp;"_"&amp;L1242&amp;"_"&amp;M1242))</f>
        <v/>
      </c>
      <c r="C1242" t="str">
        <f t="shared" si="57"/>
        <v/>
      </c>
      <c r="F1242" t="str">
        <f>IF(ISNA(VLOOKUP(J1242&amp;"_"&amp;K1242&amp;"_"&amp;L1242,[1]挑战模式!$A:$AS,14+M1242,FALSE)),"",IF(VLOOKUP(J1242&amp;"_"&amp;K1242&amp;"_"&amp;L1242,[1]挑战模式!$A:$AS,14+M1242,FALSE)="","",IF(VLOOKUP(VLOOKUP(J1242&amp;"_"&amp;K1242&amp;"_"&amp;L1242,[1]挑战模式!$A:$AS,14+M1242,FALSE),[1]怪物!$B:$L,11,FALSE)=0,"",VLOOKUP(VLOOKUP(J1242&amp;"_"&amp;K1242&amp;"_"&amp;L1242,[1]挑战模式!$A:$AS,14+M1242,FALSE),[1]怪物!$B:$L,11,FALSE))))</f>
        <v/>
      </c>
      <c r="G1242" t="str">
        <f t="shared" si="58"/>
        <v/>
      </c>
      <c r="H1242" t="str">
        <f t="shared" si="59"/>
        <v/>
      </c>
      <c r="I1242" t="str">
        <f>IF(B1242="","",IF(RIGHT(VLOOKUP(J1242&amp;"_"&amp;K1242&amp;"_"&amp;L1242,[1]挑战模式!$A:$AS,14+M1242,FALSE),1)="3","EffectCreate_BossEffect;EffectCreate_MonsterShow","EffectCreate_MonsterShow"))</f>
        <v/>
      </c>
      <c r="J1242" s="2">
        <v>2</v>
      </c>
      <c r="K1242" s="2">
        <v>1</v>
      </c>
      <c r="L1242" s="2">
        <v>7</v>
      </c>
      <c r="M1242" s="2">
        <v>1</v>
      </c>
    </row>
    <row r="1243" spans="2:13" x14ac:dyDescent="0.2">
      <c r="B1243" t="str">
        <f>IF(ISNA(VLOOKUP(J1243&amp;"_"&amp;K1243&amp;"_"&amp;L1243,[1]挑战模式!$A:$AS,1,FALSE)),"",IF(VLOOKUP(J1243&amp;"_"&amp;K1243&amp;"_"&amp;L1243,[1]挑战模式!$A:$AS,14+M1243,FALSE)="","","Monster_Season"&amp;J1243&amp;"_Challenge"&amp;K1243&amp;"_"&amp;L1243&amp;"_"&amp;M1243))</f>
        <v/>
      </c>
      <c r="C1243" t="str">
        <f t="shared" si="57"/>
        <v/>
      </c>
      <c r="F1243" t="str">
        <f>IF(ISNA(VLOOKUP(J1243&amp;"_"&amp;K1243&amp;"_"&amp;L1243,[1]挑战模式!$A:$AS,14+M1243,FALSE)),"",IF(VLOOKUP(J1243&amp;"_"&amp;K1243&amp;"_"&amp;L1243,[1]挑战模式!$A:$AS,14+M1243,FALSE)="","",IF(VLOOKUP(VLOOKUP(J1243&amp;"_"&amp;K1243&amp;"_"&amp;L1243,[1]挑战模式!$A:$AS,14+M1243,FALSE),[1]怪物!$B:$L,11,FALSE)=0,"",VLOOKUP(VLOOKUP(J1243&amp;"_"&amp;K1243&amp;"_"&amp;L1243,[1]挑战模式!$A:$AS,14+M1243,FALSE),[1]怪物!$B:$L,11,FALSE))))</f>
        <v/>
      </c>
      <c r="G1243" t="str">
        <f t="shared" si="58"/>
        <v/>
      </c>
      <c r="H1243" t="str">
        <f t="shared" si="59"/>
        <v/>
      </c>
      <c r="I1243" t="str">
        <f>IF(B1243="","",IF(RIGHT(VLOOKUP(J1243&amp;"_"&amp;K1243&amp;"_"&amp;L1243,[1]挑战模式!$A:$AS,14+M1243,FALSE),1)="3","EffectCreate_BossEffect;EffectCreate_MonsterShow","EffectCreate_MonsterShow"))</f>
        <v/>
      </c>
      <c r="J1243" s="2">
        <v>2</v>
      </c>
      <c r="K1243" s="2">
        <v>1</v>
      </c>
      <c r="L1243" s="2">
        <v>7</v>
      </c>
      <c r="M1243" s="2">
        <v>2</v>
      </c>
    </row>
    <row r="1244" spans="2:13" x14ac:dyDescent="0.2">
      <c r="B1244" t="str">
        <f>IF(ISNA(VLOOKUP(J1244&amp;"_"&amp;K1244&amp;"_"&amp;L1244,[1]挑战模式!$A:$AS,1,FALSE)),"",IF(VLOOKUP(J1244&amp;"_"&amp;K1244&amp;"_"&amp;L1244,[1]挑战模式!$A:$AS,14+M1244,FALSE)="","","Monster_Season"&amp;J1244&amp;"_Challenge"&amp;K1244&amp;"_"&amp;L1244&amp;"_"&amp;M1244))</f>
        <v/>
      </c>
      <c r="C1244" t="str">
        <f t="shared" si="57"/>
        <v/>
      </c>
      <c r="F1244" t="str">
        <f>IF(ISNA(VLOOKUP(J1244&amp;"_"&amp;K1244&amp;"_"&amp;L1244,[1]挑战模式!$A:$AS,14+M1244,FALSE)),"",IF(VLOOKUP(J1244&amp;"_"&amp;K1244&amp;"_"&amp;L1244,[1]挑战模式!$A:$AS,14+M1244,FALSE)="","",IF(VLOOKUP(VLOOKUP(J1244&amp;"_"&amp;K1244&amp;"_"&amp;L1244,[1]挑战模式!$A:$AS,14+M1244,FALSE),[1]怪物!$B:$L,11,FALSE)=0,"",VLOOKUP(VLOOKUP(J1244&amp;"_"&amp;K1244&amp;"_"&amp;L1244,[1]挑战模式!$A:$AS,14+M1244,FALSE),[1]怪物!$B:$L,11,FALSE))))</f>
        <v/>
      </c>
      <c r="G1244" t="str">
        <f t="shared" si="58"/>
        <v/>
      </c>
      <c r="H1244" t="str">
        <f t="shared" si="59"/>
        <v/>
      </c>
      <c r="I1244" t="str">
        <f>IF(B1244="","",IF(RIGHT(VLOOKUP(J1244&amp;"_"&amp;K1244&amp;"_"&amp;L1244,[1]挑战模式!$A:$AS,14+M1244,FALSE),1)="3","EffectCreate_BossEffect;EffectCreate_MonsterShow","EffectCreate_MonsterShow"))</f>
        <v/>
      </c>
      <c r="J1244" s="2">
        <v>2</v>
      </c>
      <c r="K1244" s="2">
        <v>1</v>
      </c>
      <c r="L1244" s="2">
        <v>7</v>
      </c>
      <c r="M1244" s="2">
        <v>3</v>
      </c>
    </row>
    <row r="1245" spans="2:13" x14ac:dyDescent="0.2">
      <c r="B1245" t="str">
        <f>IF(ISNA(VLOOKUP(J1245&amp;"_"&amp;K1245&amp;"_"&amp;L1245,[1]挑战模式!$A:$AS,1,FALSE)),"",IF(VLOOKUP(J1245&amp;"_"&amp;K1245&amp;"_"&amp;L1245,[1]挑战模式!$A:$AS,14+M1245,FALSE)="","","Monster_Season"&amp;J1245&amp;"_Challenge"&amp;K1245&amp;"_"&amp;L1245&amp;"_"&amp;M1245))</f>
        <v/>
      </c>
      <c r="C1245" t="str">
        <f t="shared" si="57"/>
        <v/>
      </c>
      <c r="F1245" t="str">
        <f>IF(ISNA(VLOOKUP(J1245&amp;"_"&amp;K1245&amp;"_"&amp;L1245,[1]挑战模式!$A:$AS,14+M1245,FALSE)),"",IF(VLOOKUP(J1245&amp;"_"&amp;K1245&amp;"_"&amp;L1245,[1]挑战模式!$A:$AS,14+M1245,FALSE)="","",IF(VLOOKUP(VLOOKUP(J1245&amp;"_"&amp;K1245&amp;"_"&amp;L1245,[1]挑战模式!$A:$AS,14+M1245,FALSE),[1]怪物!$B:$L,11,FALSE)=0,"",VLOOKUP(VLOOKUP(J1245&amp;"_"&amp;K1245&amp;"_"&amp;L1245,[1]挑战模式!$A:$AS,14+M1245,FALSE),[1]怪物!$B:$L,11,FALSE))))</f>
        <v/>
      </c>
      <c r="G1245" t="str">
        <f t="shared" si="58"/>
        <v/>
      </c>
      <c r="H1245" t="str">
        <f t="shared" si="59"/>
        <v/>
      </c>
      <c r="I1245" t="str">
        <f>IF(B1245="","",IF(RIGHT(VLOOKUP(J1245&amp;"_"&amp;K1245&amp;"_"&amp;L1245,[1]挑战模式!$A:$AS,14+M1245,FALSE),1)="3","EffectCreate_BossEffect;EffectCreate_MonsterShow","EffectCreate_MonsterShow"))</f>
        <v/>
      </c>
      <c r="J1245" s="2">
        <v>2</v>
      </c>
      <c r="K1245" s="2">
        <v>1</v>
      </c>
      <c r="L1245" s="2">
        <v>7</v>
      </c>
      <c r="M1245" s="2">
        <v>4</v>
      </c>
    </row>
    <row r="1246" spans="2:13" x14ac:dyDescent="0.2">
      <c r="B1246" t="str">
        <f>IF(ISNA(VLOOKUP(J1246&amp;"_"&amp;K1246&amp;"_"&amp;L1246,[1]挑战模式!$A:$AS,1,FALSE)),"",IF(VLOOKUP(J1246&amp;"_"&amp;K1246&amp;"_"&amp;L1246,[1]挑战模式!$A:$AS,14+M1246,FALSE)="","","Monster_Season"&amp;J1246&amp;"_Challenge"&amp;K1246&amp;"_"&amp;L1246&amp;"_"&amp;M1246))</f>
        <v/>
      </c>
      <c r="C1246" t="str">
        <f t="shared" si="57"/>
        <v/>
      </c>
      <c r="F1246" t="str">
        <f>IF(ISNA(VLOOKUP(J1246&amp;"_"&amp;K1246&amp;"_"&amp;L1246,[1]挑战模式!$A:$AS,14+M1246,FALSE)),"",IF(VLOOKUP(J1246&amp;"_"&amp;K1246&amp;"_"&amp;L1246,[1]挑战模式!$A:$AS,14+M1246,FALSE)="","",IF(VLOOKUP(VLOOKUP(J1246&amp;"_"&amp;K1246&amp;"_"&amp;L1246,[1]挑战模式!$A:$AS,14+M1246,FALSE),[1]怪物!$B:$L,11,FALSE)=0,"",VLOOKUP(VLOOKUP(J1246&amp;"_"&amp;K1246&amp;"_"&amp;L1246,[1]挑战模式!$A:$AS,14+M1246,FALSE),[1]怪物!$B:$L,11,FALSE))))</f>
        <v/>
      </c>
      <c r="G1246" t="str">
        <f t="shared" si="58"/>
        <v/>
      </c>
      <c r="H1246" t="str">
        <f t="shared" si="59"/>
        <v/>
      </c>
      <c r="I1246" t="str">
        <f>IF(B1246="","",IF(RIGHT(VLOOKUP(J1246&amp;"_"&amp;K1246&amp;"_"&amp;L1246,[1]挑战模式!$A:$AS,14+M1246,FALSE),1)="3","EffectCreate_BossEffect;EffectCreate_MonsterShow","EffectCreate_MonsterShow"))</f>
        <v/>
      </c>
      <c r="J1246" s="2">
        <v>2</v>
      </c>
      <c r="K1246" s="2">
        <v>1</v>
      </c>
      <c r="L1246" s="2">
        <v>7</v>
      </c>
      <c r="M1246" s="2">
        <v>5</v>
      </c>
    </row>
    <row r="1247" spans="2:13" x14ac:dyDescent="0.2">
      <c r="B1247" t="str">
        <f>IF(ISNA(VLOOKUP(J1247&amp;"_"&amp;K1247&amp;"_"&amp;L1247,[1]挑战模式!$A:$AS,1,FALSE)),"",IF(VLOOKUP(J1247&amp;"_"&amp;K1247&amp;"_"&amp;L1247,[1]挑战模式!$A:$AS,14+M1247,FALSE)="","","Monster_Season"&amp;J1247&amp;"_Challenge"&amp;K1247&amp;"_"&amp;L1247&amp;"_"&amp;M1247))</f>
        <v/>
      </c>
      <c r="C1247" t="str">
        <f t="shared" si="57"/>
        <v/>
      </c>
      <c r="F1247" t="str">
        <f>IF(ISNA(VLOOKUP(J1247&amp;"_"&amp;K1247&amp;"_"&amp;L1247,[1]挑战模式!$A:$AS,14+M1247,FALSE)),"",IF(VLOOKUP(J1247&amp;"_"&amp;K1247&amp;"_"&amp;L1247,[1]挑战模式!$A:$AS,14+M1247,FALSE)="","",IF(VLOOKUP(VLOOKUP(J1247&amp;"_"&amp;K1247&amp;"_"&amp;L1247,[1]挑战模式!$A:$AS,14+M1247,FALSE),[1]怪物!$B:$L,11,FALSE)=0,"",VLOOKUP(VLOOKUP(J1247&amp;"_"&amp;K1247&amp;"_"&amp;L1247,[1]挑战模式!$A:$AS,14+M1247,FALSE),[1]怪物!$B:$L,11,FALSE))))</f>
        <v/>
      </c>
      <c r="G1247" t="str">
        <f t="shared" si="58"/>
        <v/>
      </c>
      <c r="H1247" t="str">
        <f t="shared" si="59"/>
        <v/>
      </c>
      <c r="I1247" t="str">
        <f>IF(B1247="","",IF(RIGHT(VLOOKUP(J1247&amp;"_"&amp;K1247&amp;"_"&amp;L1247,[1]挑战模式!$A:$AS,14+M1247,FALSE),1)="3","EffectCreate_BossEffect;EffectCreate_MonsterShow","EffectCreate_MonsterShow"))</f>
        <v/>
      </c>
      <c r="J1247" s="2">
        <v>2</v>
      </c>
      <c r="K1247" s="2">
        <v>1</v>
      </c>
      <c r="L1247" s="2">
        <v>7</v>
      </c>
      <c r="M1247" s="2">
        <v>6</v>
      </c>
    </row>
    <row r="1248" spans="2:13" x14ac:dyDescent="0.2">
      <c r="B1248" t="str">
        <f>IF(ISNA(VLOOKUP(J1248&amp;"_"&amp;K1248&amp;"_"&amp;L1248,[1]挑战模式!$A:$AS,1,FALSE)),"",IF(VLOOKUP(J1248&amp;"_"&amp;K1248&amp;"_"&amp;L1248,[1]挑战模式!$A:$AS,14+M1248,FALSE)="","","Monster_Season"&amp;J1248&amp;"_Challenge"&amp;K1248&amp;"_"&amp;L1248&amp;"_"&amp;M1248))</f>
        <v/>
      </c>
      <c r="C1248" t="str">
        <f t="shared" si="57"/>
        <v/>
      </c>
      <c r="F1248" t="str">
        <f>IF(ISNA(VLOOKUP(J1248&amp;"_"&amp;K1248&amp;"_"&amp;L1248,[1]挑战模式!$A:$AS,14+M1248,FALSE)),"",IF(VLOOKUP(J1248&amp;"_"&amp;K1248&amp;"_"&amp;L1248,[1]挑战模式!$A:$AS,14+M1248,FALSE)="","",IF(VLOOKUP(VLOOKUP(J1248&amp;"_"&amp;K1248&amp;"_"&amp;L1248,[1]挑战模式!$A:$AS,14+M1248,FALSE),[1]怪物!$B:$L,11,FALSE)=0,"",VLOOKUP(VLOOKUP(J1248&amp;"_"&amp;K1248&amp;"_"&amp;L1248,[1]挑战模式!$A:$AS,14+M1248,FALSE),[1]怪物!$B:$L,11,FALSE))))</f>
        <v/>
      </c>
      <c r="G1248" t="str">
        <f t="shared" si="58"/>
        <v/>
      </c>
      <c r="H1248" t="str">
        <f t="shared" si="59"/>
        <v/>
      </c>
      <c r="I1248" t="str">
        <f>IF(B1248="","",IF(RIGHT(VLOOKUP(J1248&amp;"_"&amp;K1248&amp;"_"&amp;L1248,[1]挑战模式!$A:$AS,14+M1248,FALSE),1)="3","EffectCreate_BossEffect;EffectCreate_MonsterShow","EffectCreate_MonsterShow"))</f>
        <v/>
      </c>
      <c r="J1248" s="2">
        <v>2</v>
      </c>
      <c r="K1248" s="2">
        <v>1</v>
      </c>
      <c r="L1248" s="2">
        <v>8</v>
      </c>
      <c r="M1248" s="2">
        <v>1</v>
      </c>
    </row>
    <row r="1249" spans="2:13" x14ac:dyDescent="0.2">
      <c r="B1249" t="str">
        <f>IF(ISNA(VLOOKUP(J1249&amp;"_"&amp;K1249&amp;"_"&amp;L1249,[1]挑战模式!$A:$AS,1,FALSE)),"",IF(VLOOKUP(J1249&amp;"_"&amp;K1249&amp;"_"&amp;L1249,[1]挑战模式!$A:$AS,14+M1249,FALSE)="","","Monster_Season"&amp;J1249&amp;"_Challenge"&amp;K1249&amp;"_"&amp;L1249&amp;"_"&amp;M1249))</f>
        <v/>
      </c>
      <c r="C1249" t="str">
        <f t="shared" si="57"/>
        <v/>
      </c>
      <c r="F1249" t="str">
        <f>IF(ISNA(VLOOKUP(J1249&amp;"_"&amp;K1249&amp;"_"&amp;L1249,[1]挑战模式!$A:$AS,14+M1249,FALSE)),"",IF(VLOOKUP(J1249&amp;"_"&amp;K1249&amp;"_"&amp;L1249,[1]挑战模式!$A:$AS,14+M1249,FALSE)="","",IF(VLOOKUP(VLOOKUP(J1249&amp;"_"&amp;K1249&amp;"_"&amp;L1249,[1]挑战模式!$A:$AS,14+M1249,FALSE),[1]怪物!$B:$L,11,FALSE)=0,"",VLOOKUP(VLOOKUP(J1249&amp;"_"&amp;K1249&amp;"_"&amp;L1249,[1]挑战模式!$A:$AS,14+M1249,FALSE),[1]怪物!$B:$L,11,FALSE))))</f>
        <v/>
      </c>
      <c r="G1249" t="str">
        <f t="shared" si="58"/>
        <v/>
      </c>
      <c r="H1249" t="str">
        <f t="shared" si="59"/>
        <v/>
      </c>
      <c r="I1249" t="str">
        <f>IF(B1249="","",IF(RIGHT(VLOOKUP(J1249&amp;"_"&amp;K1249&amp;"_"&amp;L1249,[1]挑战模式!$A:$AS,14+M1249,FALSE),1)="3","EffectCreate_BossEffect;EffectCreate_MonsterShow","EffectCreate_MonsterShow"))</f>
        <v/>
      </c>
      <c r="J1249" s="2">
        <v>2</v>
      </c>
      <c r="K1249" s="2">
        <v>1</v>
      </c>
      <c r="L1249" s="2">
        <v>8</v>
      </c>
      <c r="M1249" s="2">
        <v>2</v>
      </c>
    </row>
    <row r="1250" spans="2:13" x14ac:dyDescent="0.2">
      <c r="B1250" t="str">
        <f>IF(ISNA(VLOOKUP(J1250&amp;"_"&amp;K1250&amp;"_"&amp;L1250,[1]挑战模式!$A:$AS,1,FALSE)),"",IF(VLOOKUP(J1250&amp;"_"&amp;K1250&amp;"_"&amp;L1250,[1]挑战模式!$A:$AS,14+M1250,FALSE)="","","Monster_Season"&amp;J1250&amp;"_Challenge"&amp;K1250&amp;"_"&amp;L1250&amp;"_"&amp;M1250))</f>
        <v/>
      </c>
      <c r="C1250" t="str">
        <f t="shared" si="57"/>
        <v/>
      </c>
      <c r="F1250" t="str">
        <f>IF(ISNA(VLOOKUP(J1250&amp;"_"&amp;K1250&amp;"_"&amp;L1250,[1]挑战模式!$A:$AS,14+M1250,FALSE)),"",IF(VLOOKUP(J1250&amp;"_"&amp;K1250&amp;"_"&amp;L1250,[1]挑战模式!$A:$AS,14+M1250,FALSE)="","",IF(VLOOKUP(VLOOKUP(J1250&amp;"_"&amp;K1250&amp;"_"&amp;L1250,[1]挑战模式!$A:$AS,14+M1250,FALSE),[1]怪物!$B:$L,11,FALSE)=0,"",VLOOKUP(VLOOKUP(J1250&amp;"_"&amp;K1250&amp;"_"&amp;L1250,[1]挑战模式!$A:$AS,14+M1250,FALSE),[1]怪物!$B:$L,11,FALSE))))</f>
        <v/>
      </c>
      <c r="G1250" t="str">
        <f t="shared" si="58"/>
        <v/>
      </c>
      <c r="H1250" t="str">
        <f t="shared" si="59"/>
        <v/>
      </c>
      <c r="I1250" t="str">
        <f>IF(B1250="","",IF(RIGHT(VLOOKUP(J1250&amp;"_"&amp;K1250&amp;"_"&amp;L1250,[1]挑战模式!$A:$AS,14+M1250,FALSE),1)="3","EffectCreate_BossEffect;EffectCreate_MonsterShow","EffectCreate_MonsterShow"))</f>
        <v/>
      </c>
      <c r="J1250" s="2">
        <v>2</v>
      </c>
      <c r="K1250" s="2">
        <v>1</v>
      </c>
      <c r="L1250" s="2">
        <v>8</v>
      </c>
      <c r="M1250" s="2">
        <v>3</v>
      </c>
    </row>
    <row r="1251" spans="2:13" x14ac:dyDescent="0.2">
      <c r="B1251" t="str">
        <f>IF(ISNA(VLOOKUP(J1251&amp;"_"&amp;K1251&amp;"_"&amp;L1251,[1]挑战模式!$A:$AS,1,FALSE)),"",IF(VLOOKUP(J1251&amp;"_"&amp;K1251&amp;"_"&amp;L1251,[1]挑战模式!$A:$AS,14+M1251,FALSE)="","","Monster_Season"&amp;J1251&amp;"_Challenge"&amp;K1251&amp;"_"&amp;L1251&amp;"_"&amp;M1251))</f>
        <v/>
      </c>
      <c r="C1251" t="str">
        <f t="shared" si="57"/>
        <v/>
      </c>
      <c r="F1251" t="str">
        <f>IF(ISNA(VLOOKUP(J1251&amp;"_"&amp;K1251&amp;"_"&amp;L1251,[1]挑战模式!$A:$AS,14+M1251,FALSE)),"",IF(VLOOKUP(J1251&amp;"_"&amp;K1251&amp;"_"&amp;L1251,[1]挑战模式!$A:$AS,14+M1251,FALSE)="","",IF(VLOOKUP(VLOOKUP(J1251&amp;"_"&amp;K1251&amp;"_"&amp;L1251,[1]挑战模式!$A:$AS,14+M1251,FALSE),[1]怪物!$B:$L,11,FALSE)=0,"",VLOOKUP(VLOOKUP(J1251&amp;"_"&amp;K1251&amp;"_"&amp;L1251,[1]挑战模式!$A:$AS,14+M1251,FALSE),[1]怪物!$B:$L,11,FALSE))))</f>
        <v/>
      </c>
      <c r="G1251" t="str">
        <f t="shared" si="58"/>
        <v/>
      </c>
      <c r="H1251" t="str">
        <f t="shared" si="59"/>
        <v/>
      </c>
      <c r="I1251" t="str">
        <f>IF(B1251="","",IF(RIGHT(VLOOKUP(J1251&amp;"_"&amp;K1251&amp;"_"&amp;L1251,[1]挑战模式!$A:$AS,14+M1251,FALSE),1)="3","EffectCreate_BossEffect;EffectCreate_MonsterShow","EffectCreate_MonsterShow"))</f>
        <v/>
      </c>
      <c r="J1251" s="2">
        <v>2</v>
      </c>
      <c r="K1251" s="2">
        <v>1</v>
      </c>
      <c r="L1251" s="2">
        <v>8</v>
      </c>
      <c r="M1251" s="2">
        <v>4</v>
      </c>
    </row>
    <row r="1252" spans="2:13" x14ac:dyDescent="0.2">
      <c r="B1252" t="str">
        <f>IF(ISNA(VLOOKUP(J1252&amp;"_"&amp;K1252&amp;"_"&amp;L1252,[1]挑战模式!$A:$AS,1,FALSE)),"",IF(VLOOKUP(J1252&amp;"_"&amp;K1252&amp;"_"&amp;L1252,[1]挑战模式!$A:$AS,14+M1252,FALSE)="","","Monster_Season"&amp;J1252&amp;"_Challenge"&amp;K1252&amp;"_"&amp;L1252&amp;"_"&amp;M1252))</f>
        <v/>
      </c>
      <c r="C1252" t="str">
        <f t="shared" si="57"/>
        <v/>
      </c>
      <c r="F1252" t="str">
        <f>IF(ISNA(VLOOKUP(J1252&amp;"_"&amp;K1252&amp;"_"&amp;L1252,[1]挑战模式!$A:$AS,14+M1252,FALSE)),"",IF(VLOOKUP(J1252&amp;"_"&amp;K1252&amp;"_"&amp;L1252,[1]挑战模式!$A:$AS,14+M1252,FALSE)="","",IF(VLOOKUP(VLOOKUP(J1252&amp;"_"&amp;K1252&amp;"_"&amp;L1252,[1]挑战模式!$A:$AS,14+M1252,FALSE),[1]怪物!$B:$L,11,FALSE)=0,"",VLOOKUP(VLOOKUP(J1252&amp;"_"&amp;K1252&amp;"_"&amp;L1252,[1]挑战模式!$A:$AS,14+M1252,FALSE),[1]怪物!$B:$L,11,FALSE))))</f>
        <v/>
      </c>
      <c r="G1252" t="str">
        <f t="shared" si="58"/>
        <v/>
      </c>
      <c r="H1252" t="str">
        <f t="shared" si="59"/>
        <v/>
      </c>
      <c r="I1252" t="str">
        <f>IF(B1252="","",IF(RIGHT(VLOOKUP(J1252&amp;"_"&amp;K1252&amp;"_"&amp;L1252,[1]挑战模式!$A:$AS,14+M1252,FALSE),1)="3","EffectCreate_BossEffect;EffectCreate_MonsterShow","EffectCreate_MonsterShow"))</f>
        <v/>
      </c>
      <c r="J1252" s="2">
        <v>2</v>
      </c>
      <c r="K1252" s="2">
        <v>1</v>
      </c>
      <c r="L1252" s="2">
        <v>8</v>
      </c>
      <c r="M1252" s="2">
        <v>5</v>
      </c>
    </row>
    <row r="1253" spans="2:13" x14ac:dyDescent="0.2">
      <c r="B1253" t="str">
        <f>IF(ISNA(VLOOKUP(J1253&amp;"_"&amp;K1253&amp;"_"&amp;L1253,[1]挑战模式!$A:$AS,1,FALSE)),"",IF(VLOOKUP(J1253&amp;"_"&amp;K1253&amp;"_"&amp;L1253,[1]挑战模式!$A:$AS,14+M1253,FALSE)="","","Monster_Season"&amp;J1253&amp;"_Challenge"&amp;K1253&amp;"_"&amp;L1253&amp;"_"&amp;M1253))</f>
        <v/>
      </c>
      <c r="C1253" t="str">
        <f t="shared" si="57"/>
        <v/>
      </c>
      <c r="F1253" t="str">
        <f>IF(ISNA(VLOOKUP(J1253&amp;"_"&amp;K1253&amp;"_"&amp;L1253,[1]挑战模式!$A:$AS,14+M1253,FALSE)),"",IF(VLOOKUP(J1253&amp;"_"&amp;K1253&amp;"_"&amp;L1253,[1]挑战模式!$A:$AS,14+M1253,FALSE)="","",IF(VLOOKUP(VLOOKUP(J1253&amp;"_"&amp;K1253&amp;"_"&amp;L1253,[1]挑战模式!$A:$AS,14+M1253,FALSE),[1]怪物!$B:$L,11,FALSE)=0,"",VLOOKUP(VLOOKUP(J1253&amp;"_"&amp;K1253&amp;"_"&amp;L1253,[1]挑战模式!$A:$AS,14+M1253,FALSE),[1]怪物!$B:$L,11,FALSE))))</f>
        <v/>
      </c>
      <c r="G1253" t="str">
        <f t="shared" si="58"/>
        <v/>
      </c>
      <c r="H1253" t="str">
        <f t="shared" si="59"/>
        <v/>
      </c>
      <c r="I1253" t="str">
        <f>IF(B1253="","",IF(RIGHT(VLOOKUP(J1253&amp;"_"&amp;K1253&amp;"_"&amp;L1253,[1]挑战模式!$A:$AS,14+M1253,FALSE),1)="3","EffectCreate_BossEffect;EffectCreate_MonsterShow","EffectCreate_MonsterShow"))</f>
        <v/>
      </c>
      <c r="J1253" s="2">
        <v>2</v>
      </c>
      <c r="K1253" s="2">
        <v>1</v>
      </c>
      <c r="L1253" s="2">
        <v>8</v>
      </c>
      <c r="M1253" s="2">
        <v>6</v>
      </c>
    </row>
    <row r="1254" spans="2:13" x14ac:dyDescent="0.2">
      <c r="B1254" t="str">
        <f ca="1">IF(ISNA(VLOOKUP(J1254&amp;"_"&amp;K1254&amp;"_"&amp;L1254,[1]挑战模式!$A:$AS,1,FALSE)),"",IF(VLOOKUP(J1254&amp;"_"&amp;K1254&amp;"_"&amp;L1254,[1]挑战模式!$A:$AS,14+M1254,FALSE)="","","Monster_Season"&amp;J1254&amp;"_Challenge"&amp;K1254&amp;"_"&amp;L1254&amp;"_"&amp;M1254))</f>
        <v>Monster_Season2_Challenge2_1_1</v>
      </c>
      <c r="C1254" t="str">
        <f t="shared" ca="1" si="57"/>
        <v>None</v>
      </c>
      <c r="F1254" t="str">
        <f ca="1">IF(ISNA(VLOOKUP(J1254&amp;"_"&amp;K1254&amp;"_"&amp;L1254,[1]挑战模式!$A:$AS,14+M1254,FALSE)),"",IF(VLOOKUP(J1254&amp;"_"&amp;K1254&amp;"_"&amp;L1254,[1]挑战模式!$A:$AS,14+M1254,FALSE)="","",IF(VLOOKUP(VLOOKUP(J1254&amp;"_"&amp;K1254&amp;"_"&amp;L1254,[1]挑战模式!$A:$AS,14+M1254,FALSE),[1]怪物!$B:$L,11,FALSE)=0,"",VLOOKUP(VLOOKUP(J1254&amp;"_"&amp;K1254&amp;"_"&amp;L1254,[1]挑战模式!$A:$AS,14+M1254,FALSE),[1]怪物!$B:$L,11,FALSE))))</f>
        <v>Video_Weaken</v>
      </c>
      <c r="G1254" t="str">
        <f t="shared" ca="1" si="58"/>
        <v>Unit_Monster_Season2_Challenge2_1_1</v>
      </c>
      <c r="H1254" t="str">
        <f t="shared" ca="1" si="59"/>
        <v>TowerDefense_Monster1</v>
      </c>
      <c r="I1254" t="str">
        <f ca="1">IF(B1254="","",IF(RIGHT(VLOOKUP(J1254&amp;"_"&amp;K1254&amp;"_"&amp;L1254,[1]挑战模式!$A:$AS,14+M1254,FALSE),1)="3","EffectCreate_BossEffect;EffectCreate_MonsterShow","EffectCreate_MonsterShow"))</f>
        <v>EffectCreate_MonsterShow</v>
      </c>
      <c r="J1254" s="2">
        <v>2</v>
      </c>
      <c r="K1254" s="2">
        <v>2</v>
      </c>
      <c r="L1254" s="2">
        <v>1</v>
      </c>
      <c r="M1254" s="2">
        <v>1</v>
      </c>
    </row>
    <row r="1255" spans="2:13" x14ac:dyDescent="0.2">
      <c r="B1255" t="str">
        <f ca="1">IF(ISNA(VLOOKUP(J1255&amp;"_"&amp;K1255&amp;"_"&amp;L1255,[1]挑战模式!$A:$AS,1,FALSE)),"",IF(VLOOKUP(J1255&amp;"_"&amp;K1255&amp;"_"&amp;L1255,[1]挑战模式!$A:$AS,14+M1255,FALSE)="","","Monster_Season"&amp;J1255&amp;"_Challenge"&amp;K1255&amp;"_"&amp;L1255&amp;"_"&amp;M1255))</f>
        <v/>
      </c>
      <c r="C1255" t="str">
        <f t="shared" ref="C1255:C1318" ca="1" si="60">IF(B1255="","","None")</f>
        <v/>
      </c>
      <c r="F1255" t="str">
        <f ca="1">IF(ISNA(VLOOKUP(J1255&amp;"_"&amp;K1255&amp;"_"&amp;L1255,[1]挑战模式!$A:$AS,14+M1255,FALSE)),"",IF(VLOOKUP(J1255&amp;"_"&amp;K1255&amp;"_"&amp;L1255,[1]挑战模式!$A:$AS,14+M1255,FALSE)="","",IF(VLOOKUP(VLOOKUP(J1255&amp;"_"&amp;K1255&amp;"_"&amp;L1255,[1]挑战模式!$A:$AS,14+M1255,FALSE),[1]怪物!$B:$L,11,FALSE)=0,"",VLOOKUP(VLOOKUP(J1255&amp;"_"&amp;K1255&amp;"_"&amp;L1255,[1]挑战模式!$A:$AS,14+M1255,FALSE),[1]怪物!$B:$L,11,FALSE))))</f>
        <v/>
      </c>
      <c r="G1255" t="str">
        <f t="shared" ref="G1255:G1318" ca="1" si="61">IF(B1255="","","Unit_Monster"&amp;RIGHT(B1255,LEN(B1255)-7))</f>
        <v/>
      </c>
      <c r="H1255" t="str">
        <f t="shared" ref="H1255:H1318" ca="1" si="62">IF(B1255="","","TowerDefense_Monster1")</f>
        <v/>
      </c>
      <c r="I1255" t="str">
        <f ca="1">IF(B1255="","",IF(RIGHT(VLOOKUP(J1255&amp;"_"&amp;K1255&amp;"_"&amp;L1255,[1]挑战模式!$A:$AS,14+M1255,FALSE),1)="3","EffectCreate_BossEffect;EffectCreate_MonsterShow","EffectCreate_MonsterShow"))</f>
        <v/>
      </c>
      <c r="J1255" s="2">
        <v>2</v>
      </c>
      <c r="K1255" s="2">
        <v>2</v>
      </c>
      <c r="L1255" s="2">
        <v>1</v>
      </c>
      <c r="M1255" s="2">
        <v>2</v>
      </c>
    </row>
    <row r="1256" spans="2:13" x14ac:dyDescent="0.2">
      <c r="B1256" t="str">
        <f ca="1">IF(ISNA(VLOOKUP(J1256&amp;"_"&amp;K1256&amp;"_"&amp;L1256,[1]挑战模式!$A:$AS,1,FALSE)),"",IF(VLOOKUP(J1256&amp;"_"&amp;K1256&amp;"_"&amp;L1256,[1]挑战模式!$A:$AS,14+M1256,FALSE)="","","Monster_Season"&amp;J1256&amp;"_Challenge"&amp;K1256&amp;"_"&amp;L1256&amp;"_"&amp;M1256))</f>
        <v/>
      </c>
      <c r="C1256" t="str">
        <f t="shared" ca="1" si="60"/>
        <v/>
      </c>
      <c r="F1256" t="str">
        <f ca="1">IF(ISNA(VLOOKUP(J1256&amp;"_"&amp;K1256&amp;"_"&amp;L1256,[1]挑战模式!$A:$AS,14+M1256,FALSE)),"",IF(VLOOKUP(J1256&amp;"_"&amp;K1256&amp;"_"&amp;L1256,[1]挑战模式!$A:$AS,14+M1256,FALSE)="","",IF(VLOOKUP(VLOOKUP(J1256&amp;"_"&amp;K1256&amp;"_"&amp;L1256,[1]挑战模式!$A:$AS,14+M1256,FALSE),[1]怪物!$B:$L,11,FALSE)=0,"",VLOOKUP(VLOOKUP(J1256&amp;"_"&amp;K1256&amp;"_"&amp;L1256,[1]挑战模式!$A:$AS,14+M1256,FALSE),[1]怪物!$B:$L,11,FALSE))))</f>
        <v/>
      </c>
      <c r="G1256" t="str">
        <f t="shared" ca="1" si="61"/>
        <v/>
      </c>
      <c r="H1256" t="str">
        <f t="shared" ca="1" si="62"/>
        <v/>
      </c>
      <c r="I1256" t="str">
        <f ca="1">IF(B1256="","",IF(RIGHT(VLOOKUP(J1256&amp;"_"&amp;K1256&amp;"_"&amp;L1256,[1]挑战模式!$A:$AS,14+M1256,FALSE),1)="3","EffectCreate_BossEffect;EffectCreate_MonsterShow","EffectCreate_MonsterShow"))</f>
        <v/>
      </c>
      <c r="J1256" s="2">
        <v>2</v>
      </c>
      <c r="K1256" s="2">
        <v>2</v>
      </c>
      <c r="L1256" s="2">
        <v>1</v>
      </c>
      <c r="M1256" s="2">
        <v>3</v>
      </c>
    </row>
    <row r="1257" spans="2:13" x14ac:dyDescent="0.2">
      <c r="B1257" t="str">
        <f ca="1">IF(ISNA(VLOOKUP(J1257&amp;"_"&amp;K1257&amp;"_"&amp;L1257,[1]挑战模式!$A:$AS,1,FALSE)),"",IF(VLOOKUP(J1257&amp;"_"&amp;K1257&amp;"_"&amp;L1257,[1]挑战模式!$A:$AS,14+M1257,FALSE)="","","Monster_Season"&amp;J1257&amp;"_Challenge"&amp;K1257&amp;"_"&amp;L1257&amp;"_"&amp;M1257))</f>
        <v/>
      </c>
      <c r="C1257" t="str">
        <f t="shared" ca="1" si="60"/>
        <v/>
      </c>
      <c r="F1257" t="str">
        <f ca="1">IF(ISNA(VLOOKUP(J1257&amp;"_"&amp;K1257&amp;"_"&amp;L1257,[1]挑战模式!$A:$AS,14+M1257,FALSE)),"",IF(VLOOKUP(J1257&amp;"_"&amp;K1257&amp;"_"&amp;L1257,[1]挑战模式!$A:$AS,14+M1257,FALSE)="","",IF(VLOOKUP(VLOOKUP(J1257&amp;"_"&amp;K1257&amp;"_"&amp;L1257,[1]挑战模式!$A:$AS,14+M1257,FALSE),[1]怪物!$B:$L,11,FALSE)=0,"",VLOOKUP(VLOOKUP(J1257&amp;"_"&amp;K1257&amp;"_"&amp;L1257,[1]挑战模式!$A:$AS,14+M1257,FALSE),[1]怪物!$B:$L,11,FALSE))))</f>
        <v/>
      </c>
      <c r="G1257" t="str">
        <f t="shared" ca="1" si="61"/>
        <v/>
      </c>
      <c r="H1257" t="str">
        <f t="shared" ca="1" si="62"/>
        <v/>
      </c>
      <c r="I1257" t="str">
        <f ca="1">IF(B1257="","",IF(RIGHT(VLOOKUP(J1257&amp;"_"&amp;K1257&amp;"_"&amp;L1257,[1]挑战模式!$A:$AS,14+M1257,FALSE),1)="3","EffectCreate_BossEffect;EffectCreate_MonsterShow","EffectCreate_MonsterShow"))</f>
        <v/>
      </c>
      <c r="J1257" s="2">
        <v>2</v>
      </c>
      <c r="K1257" s="2">
        <v>2</v>
      </c>
      <c r="L1257" s="2">
        <v>1</v>
      </c>
      <c r="M1257" s="2">
        <v>4</v>
      </c>
    </row>
    <row r="1258" spans="2:13" x14ac:dyDescent="0.2">
      <c r="B1258" t="str">
        <f ca="1">IF(ISNA(VLOOKUP(J1258&amp;"_"&amp;K1258&amp;"_"&amp;L1258,[1]挑战模式!$A:$AS,1,FALSE)),"",IF(VLOOKUP(J1258&amp;"_"&amp;K1258&amp;"_"&amp;L1258,[1]挑战模式!$A:$AS,14+M1258,FALSE)="","","Monster_Season"&amp;J1258&amp;"_Challenge"&amp;K1258&amp;"_"&amp;L1258&amp;"_"&amp;M1258))</f>
        <v/>
      </c>
      <c r="C1258" t="str">
        <f t="shared" ca="1" si="60"/>
        <v/>
      </c>
      <c r="F1258" t="str">
        <f ca="1">IF(ISNA(VLOOKUP(J1258&amp;"_"&amp;K1258&amp;"_"&amp;L1258,[1]挑战模式!$A:$AS,14+M1258,FALSE)),"",IF(VLOOKUP(J1258&amp;"_"&amp;K1258&amp;"_"&amp;L1258,[1]挑战模式!$A:$AS,14+M1258,FALSE)="","",IF(VLOOKUP(VLOOKUP(J1258&amp;"_"&amp;K1258&amp;"_"&amp;L1258,[1]挑战模式!$A:$AS,14+M1258,FALSE),[1]怪物!$B:$L,11,FALSE)=0,"",VLOOKUP(VLOOKUP(J1258&amp;"_"&amp;K1258&amp;"_"&amp;L1258,[1]挑战模式!$A:$AS,14+M1258,FALSE),[1]怪物!$B:$L,11,FALSE))))</f>
        <v/>
      </c>
      <c r="G1258" t="str">
        <f t="shared" ca="1" si="61"/>
        <v/>
      </c>
      <c r="H1258" t="str">
        <f t="shared" ca="1" si="62"/>
        <v/>
      </c>
      <c r="I1258" t="str">
        <f ca="1">IF(B1258="","",IF(RIGHT(VLOOKUP(J1258&amp;"_"&amp;K1258&amp;"_"&amp;L1258,[1]挑战模式!$A:$AS,14+M1258,FALSE),1)="3","EffectCreate_BossEffect;EffectCreate_MonsterShow","EffectCreate_MonsterShow"))</f>
        <v/>
      </c>
      <c r="J1258" s="2">
        <v>2</v>
      </c>
      <c r="K1258" s="2">
        <v>2</v>
      </c>
      <c r="L1258" s="2">
        <v>1</v>
      </c>
      <c r="M1258" s="2">
        <v>5</v>
      </c>
    </row>
    <row r="1259" spans="2:13" x14ac:dyDescent="0.2">
      <c r="B1259" t="str">
        <f ca="1">IF(ISNA(VLOOKUP(J1259&amp;"_"&amp;K1259&amp;"_"&amp;L1259,[1]挑战模式!$A:$AS,1,FALSE)),"",IF(VLOOKUP(J1259&amp;"_"&amp;K1259&amp;"_"&amp;L1259,[1]挑战模式!$A:$AS,14+M1259,FALSE)="","","Monster_Season"&amp;J1259&amp;"_Challenge"&amp;K1259&amp;"_"&amp;L1259&amp;"_"&amp;M1259))</f>
        <v/>
      </c>
      <c r="C1259" t="str">
        <f t="shared" ca="1" si="60"/>
        <v/>
      </c>
      <c r="F1259" t="str">
        <f ca="1">IF(ISNA(VLOOKUP(J1259&amp;"_"&amp;K1259&amp;"_"&amp;L1259,[1]挑战模式!$A:$AS,14+M1259,FALSE)),"",IF(VLOOKUP(J1259&amp;"_"&amp;K1259&amp;"_"&amp;L1259,[1]挑战模式!$A:$AS,14+M1259,FALSE)="","",IF(VLOOKUP(VLOOKUP(J1259&amp;"_"&amp;K1259&amp;"_"&amp;L1259,[1]挑战模式!$A:$AS,14+M1259,FALSE),[1]怪物!$B:$L,11,FALSE)=0,"",VLOOKUP(VLOOKUP(J1259&amp;"_"&amp;K1259&amp;"_"&amp;L1259,[1]挑战模式!$A:$AS,14+M1259,FALSE),[1]怪物!$B:$L,11,FALSE))))</f>
        <v/>
      </c>
      <c r="G1259" t="str">
        <f t="shared" ca="1" si="61"/>
        <v/>
      </c>
      <c r="H1259" t="str">
        <f t="shared" ca="1" si="62"/>
        <v/>
      </c>
      <c r="I1259" t="str">
        <f ca="1">IF(B1259="","",IF(RIGHT(VLOOKUP(J1259&amp;"_"&amp;K1259&amp;"_"&amp;L1259,[1]挑战模式!$A:$AS,14+M1259,FALSE),1)="3","EffectCreate_BossEffect;EffectCreate_MonsterShow","EffectCreate_MonsterShow"))</f>
        <v/>
      </c>
      <c r="J1259" s="2">
        <v>2</v>
      </c>
      <c r="K1259" s="2">
        <v>2</v>
      </c>
      <c r="L1259" s="2">
        <v>1</v>
      </c>
      <c r="M1259" s="2">
        <v>6</v>
      </c>
    </row>
    <row r="1260" spans="2:13" x14ac:dyDescent="0.2">
      <c r="B1260" t="str">
        <f ca="1">IF(ISNA(VLOOKUP(J1260&amp;"_"&amp;K1260&amp;"_"&amp;L1260,[1]挑战模式!$A:$AS,1,FALSE)),"",IF(VLOOKUP(J1260&amp;"_"&amp;K1260&amp;"_"&amp;L1260,[1]挑战模式!$A:$AS,14+M1260,FALSE)="","","Monster_Season"&amp;J1260&amp;"_Challenge"&amp;K1260&amp;"_"&amp;L1260&amp;"_"&amp;M1260))</f>
        <v>Monster_Season2_Challenge2_2_1</v>
      </c>
      <c r="C1260" t="str">
        <f t="shared" ca="1" si="60"/>
        <v>None</v>
      </c>
      <c r="F1260" t="str">
        <f ca="1">IF(ISNA(VLOOKUP(J1260&amp;"_"&amp;K1260&amp;"_"&amp;L1260,[1]挑战模式!$A:$AS,14+M1260,FALSE)),"",IF(VLOOKUP(J1260&amp;"_"&amp;K1260&amp;"_"&amp;L1260,[1]挑战模式!$A:$AS,14+M1260,FALSE)="","",IF(VLOOKUP(VLOOKUP(J1260&amp;"_"&amp;K1260&amp;"_"&amp;L1260,[1]挑战模式!$A:$AS,14+M1260,FALSE),[1]怪物!$B:$L,11,FALSE)=0,"",VLOOKUP(VLOOKUP(J1260&amp;"_"&amp;K1260&amp;"_"&amp;L1260,[1]挑战模式!$A:$AS,14+M1260,FALSE),[1]怪物!$B:$L,11,FALSE))))</f>
        <v>Video_Weaken</v>
      </c>
      <c r="G1260" t="str">
        <f t="shared" ca="1" si="61"/>
        <v>Unit_Monster_Season2_Challenge2_2_1</v>
      </c>
      <c r="H1260" t="str">
        <f t="shared" ca="1" si="62"/>
        <v>TowerDefense_Monster1</v>
      </c>
      <c r="I1260" t="str">
        <f ca="1">IF(B1260="","",IF(RIGHT(VLOOKUP(J1260&amp;"_"&amp;K1260&amp;"_"&amp;L1260,[1]挑战模式!$A:$AS,14+M1260,FALSE),1)="3","EffectCreate_BossEffect;EffectCreate_MonsterShow","EffectCreate_MonsterShow"))</f>
        <v>EffectCreate_MonsterShow</v>
      </c>
      <c r="J1260" s="2">
        <v>2</v>
      </c>
      <c r="K1260" s="2">
        <v>2</v>
      </c>
      <c r="L1260" s="2">
        <v>2</v>
      </c>
      <c r="M1260" s="2">
        <v>1</v>
      </c>
    </row>
    <row r="1261" spans="2:13" x14ac:dyDescent="0.2">
      <c r="B1261" t="str">
        <f ca="1">IF(ISNA(VLOOKUP(J1261&amp;"_"&amp;K1261&amp;"_"&amp;L1261,[1]挑战模式!$A:$AS,1,FALSE)),"",IF(VLOOKUP(J1261&amp;"_"&amp;K1261&amp;"_"&amp;L1261,[1]挑战模式!$A:$AS,14+M1261,FALSE)="","","Monster_Season"&amp;J1261&amp;"_Challenge"&amp;K1261&amp;"_"&amp;L1261&amp;"_"&amp;M1261))</f>
        <v>Monster_Season2_Challenge2_2_2</v>
      </c>
      <c r="C1261" t="str">
        <f t="shared" ca="1" si="60"/>
        <v>None</v>
      </c>
      <c r="F1261" t="str">
        <f ca="1">IF(ISNA(VLOOKUP(J1261&amp;"_"&amp;K1261&amp;"_"&amp;L1261,[1]挑战模式!$A:$AS,14+M1261,FALSE)),"",IF(VLOOKUP(J1261&amp;"_"&amp;K1261&amp;"_"&amp;L1261,[1]挑战模式!$A:$AS,14+M1261,FALSE)="","",IF(VLOOKUP(VLOOKUP(J1261&amp;"_"&amp;K1261&amp;"_"&amp;L1261,[1]挑战模式!$A:$AS,14+M1261,FALSE),[1]怪物!$B:$L,11,FALSE)=0,"",VLOOKUP(VLOOKUP(J1261&amp;"_"&amp;K1261&amp;"_"&amp;L1261,[1]挑战模式!$A:$AS,14+M1261,FALSE),[1]怪物!$B:$L,11,FALSE))))</f>
        <v/>
      </c>
      <c r="G1261" t="str">
        <f t="shared" ca="1" si="61"/>
        <v>Unit_Monster_Season2_Challenge2_2_2</v>
      </c>
      <c r="H1261" t="str">
        <f t="shared" ca="1" si="62"/>
        <v>TowerDefense_Monster1</v>
      </c>
      <c r="I1261" t="str">
        <f ca="1">IF(B1261="","",IF(RIGHT(VLOOKUP(J1261&amp;"_"&amp;K1261&amp;"_"&amp;L1261,[1]挑战模式!$A:$AS,14+M1261,FALSE),1)="3","EffectCreate_BossEffect;EffectCreate_MonsterShow","EffectCreate_MonsterShow"))</f>
        <v>EffectCreate_MonsterShow</v>
      </c>
      <c r="J1261" s="2">
        <v>2</v>
      </c>
      <c r="K1261" s="2">
        <v>2</v>
      </c>
      <c r="L1261" s="2">
        <v>2</v>
      </c>
      <c r="M1261" s="2">
        <v>2</v>
      </c>
    </row>
    <row r="1262" spans="2:13" x14ac:dyDescent="0.2">
      <c r="B1262" t="str">
        <f ca="1">IF(ISNA(VLOOKUP(J1262&amp;"_"&amp;K1262&amp;"_"&amp;L1262,[1]挑战模式!$A:$AS,1,FALSE)),"",IF(VLOOKUP(J1262&amp;"_"&amp;K1262&amp;"_"&amp;L1262,[1]挑战模式!$A:$AS,14+M1262,FALSE)="","","Monster_Season"&amp;J1262&amp;"_Challenge"&amp;K1262&amp;"_"&amp;L1262&amp;"_"&amp;M1262))</f>
        <v/>
      </c>
      <c r="C1262" t="str">
        <f t="shared" ca="1" si="60"/>
        <v/>
      </c>
      <c r="F1262" t="str">
        <f ca="1">IF(ISNA(VLOOKUP(J1262&amp;"_"&amp;K1262&amp;"_"&amp;L1262,[1]挑战模式!$A:$AS,14+M1262,FALSE)),"",IF(VLOOKUP(J1262&amp;"_"&amp;K1262&amp;"_"&amp;L1262,[1]挑战模式!$A:$AS,14+M1262,FALSE)="","",IF(VLOOKUP(VLOOKUP(J1262&amp;"_"&amp;K1262&amp;"_"&amp;L1262,[1]挑战模式!$A:$AS,14+M1262,FALSE),[1]怪物!$B:$L,11,FALSE)=0,"",VLOOKUP(VLOOKUP(J1262&amp;"_"&amp;K1262&amp;"_"&amp;L1262,[1]挑战模式!$A:$AS,14+M1262,FALSE),[1]怪物!$B:$L,11,FALSE))))</f>
        <v/>
      </c>
      <c r="G1262" t="str">
        <f t="shared" ca="1" si="61"/>
        <v/>
      </c>
      <c r="H1262" t="str">
        <f t="shared" ca="1" si="62"/>
        <v/>
      </c>
      <c r="I1262" t="str">
        <f ca="1">IF(B1262="","",IF(RIGHT(VLOOKUP(J1262&amp;"_"&amp;K1262&amp;"_"&amp;L1262,[1]挑战模式!$A:$AS,14+M1262,FALSE),1)="3","EffectCreate_BossEffect;EffectCreate_MonsterShow","EffectCreate_MonsterShow"))</f>
        <v/>
      </c>
      <c r="J1262" s="2">
        <v>2</v>
      </c>
      <c r="K1262" s="2">
        <v>2</v>
      </c>
      <c r="L1262" s="2">
        <v>2</v>
      </c>
      <c r="M1262" s="2">
        <v>3</v>
      </c>
    </row>
    <row r="1263" spans="2:13" x14ac:dyDescent="0.2">
      <c r="B1263" t="str">
        <f ca="1">IF(ISNA(VLOOKUP(J1263&amp;"_"&amp;K1263&amp;"_"&amp;L1263,[1]挑战模式!$A:$AS,1,FALSE)),"",IF(VLOOKUP(J1263&amp;"_"&amp;K1263&amp;"_"&amp;L1263,[1]挑战模式!$A:$AS,14+M1263,FALSE)="","","Monster_Season"&amp;J1263&amp;"_Challenge"&amp;K1263&amp;"_"&amp;L1263&amp;"_"&amp;M1263))</f>
        <v/>
      </c>
      <c r="C1263" t="str">
        <f t="shared" ca="1" si="60"/>
        <v/>
      </c>
      <c r="F1263" t="str">
        <f ca="1">IF(ISNA(VLOOKUP(J1263&amp;"_"&amp;K1263&amp;"_"&amp;L1263,[1]挑战模式!$A:$AS,14+M1263,FALSE)),"",IF(VLOOKUP(J1263&amp;"_"&amp;K1263&amp;"_"&amp;L1263,[1]挑战模式!$A:$AS,14+M1263,FALSE)="","",IF(VLOOKUP(VLOOKUP(J1263&amp;"_"&amp;K1263&amp;"_"&amp;L1263,[1]挑战模式!$A:$AS,14+M1263,FALSE),[1]怪物!$B:$L,11,FALSE)=0,"",VLOOKUP(VLOOKUP(J1263&amp;"_"&amp;K1263&amp;"_"&amp;L1263,[1]挑战模式!$A:$AS,14+M1263,FALSE),[1]怪物!$B:$L,11,FALSE))))</f>
        <v/>
      </c>
      <c r="G1263" t="str">
        <f t="shared" ca="1" si="61"/>
        <v/>
      </c>
      <c r="H1263" t="str">
        <f t="shared" ca="1" si="62"/>
        <v/>
      </c>
      <c r="I1263" t="str">
        <f ca="1">IF(B1263="","",IF(RIGHT(VLOOKUP(J1263&amp;"_"&amp;K1263&amp;"_"&amp;L1263,[1]挑战模式!$A:$AS,14+M1263,FALSE),1)="3","EffectCreate_BossEffect;EffectCreate_MonsterShow","EffectCreate_MonsterShow"))</f>
        <v/>
      </c>
      <c r="J1263" s="2">
        <v>2</v>
      </c>
      <c r="K1263" s="2">
        <v>2</v>
      </c>
      <c r="L1263" s="2">
        <v>2</v>
      </c>
      <c r="M1263" s="2">
        <v>4</v>
      </c>
    </row>
    <row r="1264" spans="2:13" x14ac:dyDescent="0.2">
      <c r="B1264" t="str">
        <f ca="1">IF(ISNA(VLOOKUP(J1264&amp;"_"&amp;K1264&amp;"_"&amp;L1264,[1]挑战模式!$A:$AS,1,FALSE)),"",IF(VLOOKUP(J1264&amp;"_"&amp;K1264&amp;"_"&amp;L1264,[1]挑战模式!$A:$AS,14+M1264,FALSE)="","","Monster_Season"&amp;J1264&amp;"_Challenge"&amp;K1264&amp;"_"&amp;L1264&amp;"_"&amp;M1264))</f>
        <v/>
      </c>
      <c r="C1264" t="str">
        <f t="shared" ca="1" si="60"/>
        <v/>
      </c>
      <c r="F1264" t="str">
        <f ca="1">IF(ISNA(VLOOKUP(J1264&amp;"_"&amp;K1264&amp;"_"&amp;L1264,[1]挑战模式!$A:$AS,14+M1264,FALSE)),"",IF(VLOOKUP(J1264&amp;"_"&amp;K1264&amp;"_"&amp;L1264,[1]挑战模式!$A:$AS,14+M1264,FALSE)="","",IF(VLOOKUP(VLOOKUP(J1264&amp;"_"&amp;K1264&amp;"_"&amp;L1264,[1]挑战模式!$A:$AS,14+M1264,FALSE),[1]怪物!$B:$L,11,FALSE)=0,"",VLOOKUP(VLOOKUP(J1264&amp;"_"&amp;K1264&amp;"_"&amp;L1264,[1]挑战模式!$A:$AS,14+M1264,FALSE),[1]怪物!$B:$L,11,FALSE))))</f>
        <v/>
      </c>
      <c r="G1264" t="str">
        <f t="shared" ca="1" si="61"/>
        <v/>
      </c>
      <c r="H1264" t="str">
        <f t="shared" ca="1" si="62"/>
        <v/>
      </c>
      <c r="I1264" t="str">
        <f ca="1">IF(B1264="","",IF(RIGHT(VLOOKUP(J1264&amp;"_"&amp;K1264&amp;"_"&amp;L1264,[1]挑战模式!$A:$AS,14+M1264,FALSE),1)="3","EffectCreate_BossEffect;EffectCreate_MonsterShow","EffectCreate_MonsterShow"))</f>
        <v/>
      </c>
      <c r="J1264" s="2">
        <v>2</v>
      </c>
      <c r="K1264" s="2">
        <v>2</v>
      </c>
      <c r="L1264" s="2">
        <v>2</v>
      </c>
      <c r="M1264" s="2">
        <v>5</v>
      </c>
    </row>
    <row r="1265" spans="2:13" x14ac:dyDescent="0.2">
      <c r="B1265" t="str">
        <f ca="1">IF(ISNA(VLOOKUP(J1265&amp;"_"&amp;K1265&amp;"_"&amp;L1265,[1]挑战模式!$A:$AS,1,FALSE)),"",IF(VLOOKUP(J1265&amp;"_"&amp;K1265&amp;"_"&amp;L1265,[1]挑战模式!$A:$AS,14+M1265,FALSE)="","","Monster_Season"&amp;J1265&amp;"_Challenge"&amp;K1265&amp;"_"&amp;L1265&amp;"_"&amp;M1265))</f>
        <v/>
      </c>
      <c r="C1265" t="str">
        <f t="shared" ca="1" si="60"/>
        <v/>
      </c>
      <c r="F1265" t="str">
        <f ca="1">IF(ISNA(VLOOKUP(J1265&amp;"_"&amp;K1265&amp;"_"&amp;L1265,[1]挑战模式!$A:$AS,14+M1265,FALSE)),"",IF(VLOOKUP(J1265&amp;"_"&amp;K1265&amp;"_"&amp;L1265,[1]挑战模式!$A:$AS,14+M1265,FALSE)="","",IF(VLOOKUP(VLOOKUP(J1265&amp;"_"&amp;K1265&amp;"_"&amp;L1265,[1]挑战模式!$A:$AS,14+M1265,FALSE),[1]怪物!$B:$L,11,FALSE)=0,"",VLOOKUP(VLOOKUP(J1265&amp;"_"&amp;K1265&amp;"_"&amp;L1265,[1]挑战模式!$A:$AS,14+M1265,FALSE),[1]怪物!$B:$L,11,FALSE))))</f>
        <v/>
      </c>
      <c r="G1265" t="str">
        <f t="shared" ca="1" si="61"/>
        <v/>
      </c>
      <c r="H1265" t="str">
        <f t="shared" ca="1" si="62"/>
        <v/>
      </c>
      <c r="I1265" t="str">
        <f ca="1">IF(B1265="","",IF(RIGHT(VLOOKUP(J1265&amp;"_"&amp;K1265&amp;"_"&amp;L1265,[1]挑战模式!$A:$AS,14+M1265,FALSE),1)="3","EffectCreate_BossEffect;EffectCreate_MonsterShow","EffectCreate_MonsterShow"))</f>
        <v/>
      </c>
      <c r="J1265" s="2">
        <v>2</v>
      </c>
      <c r="K1265" s="2">
        <v>2</v>
      </c>
      <c r="L1265" s="2">
        <v>2</v>
      </c>
      <c r="M1265" s="2">
        <v>6</v>
      </c>
    </row>
    <row r="1266" spans="2:13" x14ac:dyDescent="0.2">
      <c r="B1266" t="str">
        <f ca="1">IF(ISNA(VLOOKUP(J1266&amp;"_"&amp;K1266&amp;"_"&amp;L1266,[1]挑战模式!$A:$AS,1,FALSE)),"",IF(VLOOKUP(J1266&amp;"_"&amp;K1266&amp;"_"&amp;L1266,[1]挑战模式!$A:$AS,14+M1266,FALSE)="","","Monster_Season"&amp;J1266&amp;"_Challenge"&amp;K1266&amp;"_"&amp;L1266&amp;"_"&amp;M1266))</f>
        <v>Monster_Season2_Challenge2_3_1</v>
      </c>
      <c r="C1266" t="str">
        <f t="shared" ca="1" si="60"/>
        <v>None</v>
      </c>
      <c r="F1266" t="str">
        <f ca="1">IF(ISNA(VLOOKUP(J1266&amp;"_"&amp;K1266&amp;"_"&amp;L1266,[1]挑战模式!$A:$AS,14+M1266,FALSE)),"",IF(VLOOKUP(J1266&amp;"_"&amp;K1266&amp;"_"&amp;L1266,[1]挑战模式!$A:$AS,14+M1266,FALSE)="","",IF(VLOOKUP(VLOOKUP(J1266&amp;"_"&amp;K1266&amp;"_"&amp;L1266,[1]挑战模式!$A:$AS,14+M1266,FALSE),[1]怪物!$B:$L,11,FALSE)=0,"",VLOOKUP(VLOOKUP(J1266&amp;"_"&amp;K1266&amp;"_"&amp;L1266,[1]挑战模式!$A:$AS,14+M1266,FALSE),[1]怪物!$B:$L,11,FALSE))))</f>
        <v/>
      </c>
      <c r="G1266" t="str">
        <f t="shared" ca="1" si="61"/>
        <v>Unit_Monster_Season2_Challenge2_3_1</v>
      </c>
      <c r="H1266" t="str">
        <f t="shared" ca="1" si="62"/>
        <v>TowerDefense_Monster1</v>
      </c>
      <c r="I1266" t="str">
        <f ca="1">IF(B1266="","",IF(RIGHT(VLOOKUP(J1266&amp;"_"&amp;K1266&amp;"_"&amp;L1266,[1]挑战模式!$A:$AS,14+M1266,FALSE),1)="3","EffectCreate_BossEffect;EffectCreate_MonsterShow","EffectCreate_MonsterShow"))</f>
        <v>EffectCreate_MonsterShow</v>
      </c>
      <c r="J1266" s="2">
        <v>2</v>
      </c>
      <c r="K1266" s="2">
        <v>2</v>
      </c>
      <c r="L1266" s="2">
        <v>3</v>
      </c>
      <c r="M1266" s="2">
        <v>1</v>
      </c>
    </row>
    <row r="1267" spans="2:13" x14ac:dyDescent="0.2">
      <c r="B1267" t="str">
        <f ca="1">IF(ISNA(VLOOKUP(J1267&amp;"_"&amp;K1267&amp;"_"&amp;L1267,[1]挑战模式!$A:$AS,1,FALSE)),"",IF(VLOOKUP(J1267&amp;"_"&amp;K1267&amp;"_"&amp;L1267,[1]挑战模式!$A:$AS,14+M1267,FALSE)="","","Monster_Season"&amp;J1267&amp;"_Challenge"&amp;K1267&amp;"_"&amp;L1267&amp;"_"&amp;M1267))</f>
        <v>Monster_Season2_Challenge2_3_2</v>
      </c>
      <c r="C1267" t="str">
        <f t="shared" ca="1" si="60"/>
        <v>None</v>
      </c>
      <c r="F1267" t="str">
        <f ca="1">IF(ISNA(VLOOKUP(J1267&amp;"_"&amp;K1267&amp;"_"&amp;L1267,[1]挑战模式!$A:$AS,14+M1267,FALSE)),"",IF(VLOOKUP(J1267&amp;"_"&amp;K1267&amp;"_"&amp;L1267,[1]挑战模式!$A:$AS,14+M1267,FALSE)="","",IF(VLOOKUP(VLOOKUP(J1267&amp;"_"&amp;K1267&amp;"_"&amp;L1267,[1]挑战模式!$A:$AS,14+M1267,FALSE),[1]怪物!$B:$L,11,FALSE)=0,"",VLOOKUP(VLOOKUP(J1267&amp;"_"&amp;K1267&amp;"_"&amp;L1267,[1]挑战模式!$A:$AS,14+M1267,FALSE),[1]怪物!$B:$L,11,FALSE))))</f>
        <v/>
      </c>
      <c r="G1267" t="str">
        <f t="shared" ca="1" si="61"/>
        <v>Unit_Monster_Season2_Challenge2_3_2</v>
      </c>
      <c r="H1267" t="str">
        <f t="shared" ca="1" si="62"/>
        <v>TowerDefense_Monster1</v>
      </c>
      <c r="I1267" t="str">
        <f ca="1">IF(B1267="","",IF(RIGHT(VLOOKUP(J1267&amp;"_"&amp;K1267&amp;"_"&amp;L1267,[1]挑战模式!$A:$AS,14+M1267,FALSE),1)="3","EffectCreate_BossEffect;EffectCreate_MonsterShow","EffectCreate_MonsterShow"))</f>
        <v>EffectCreate_MonsterShow</v>
      </c>
      <c r="J1267" s="2">
        <v>2</v>
      </c>
      <c r="K1267" s="2">
        <v>2</v>
      </c>
      <c r="L1267" s="2">
        <v>3</v>
      </c>
      <c r="M1267" s="2">
        <v>2</v>
      </c>
    </row>
    <row r="1268" spans="2:13" x14ac:dyDescent="0.2">
      <c r="B1268" t="str">
        <f ca="1">IF(ISNA(VLOOKUP(J1268&amp;"_"&amp;K1268&amp;"_"&amp;L1268,[1]挑战模式!$A:$AS,1,FALSE)),"",IF(VLOOKUP(J1268&amp;"_"&amp;K1268&amp;"_"&amp;L1268,[1]挑战模式!$A:$AS,14+M1268,FALSE)="","","Monster_Season"&amp;J1268&amp;"_Challenge"&amp;K1268&amp;"_"&amp;L1268&amp;"_"&amp;M1268))</f>
        <v/>
      </c>
      <c r="C1268" t="str">
        <f t="shared" ca="1" si="60"/>
        <v/>
      </c>
      <c r="F1268" t="str">
        <f ca="1">IF(ISNA(VLOOKUP(J1268&amp;"_"&amp;K1268&amp;"_"&amp;L1268,[1]挑战模式!$A:$AS,14+M1268,FALSE)),"",IF(VLOOKUP(J1268&amp;"_"&amp;K1268&amp;"_"&amp;L1268,[1]挑战模式!$A:$AS,14+M1268,FALSE)="","",IF(VLOOKUP(VLOOKUP(J1268&amp;"_"&amp;K1268&amp;"_"&amp;L1268,[1]挑战模式!$A:$AS,14+M1268,FALSE),[1]怪物!$B:$L,11,FALSE)=0,"",VLOOKUP(VLOOKUP(J1268&amp;"_"&amp;K1268&amp;"_"&amp;L1268,[1]挑战模式!$A:$AS,14+M1268,FALSE),[1]怪物!$B:$L,11,FALSE))))</f>
        <v/>
      </c>
      <c r="G1268" t="str">
        <f t="shared" ca="1" si="61"/>
        <v/>
      </c>
      <c r="H1268" t="str">
        <f t="shared" ca="1" si="62"/>
        <v/>
      </c>
      <c r="I1268" t="str">
        <f ca="1">IF(B1268="","",IF(RIGHT(VLOOKUP(J1268&amp;"_"&amp;K1268&amp;"_"&amp;L1268,[1]挑战模式!$A:$AS,14+M1268,FALSE),1)="3","EffectCreate_BossEffect;EffectCreate_MonsterShow","EffectCreate_MonsterShow"))</f>
        <v/>
      </c>
      <c r="J1268" s="2">
        <v>2</v>
      </c>
      <c r="K1268" s="2">
        <v>2</v>
      </c>
      <c r="L1268" s="2">
        <v>3</v>
      </c>
      <c r="M1268" s="2">
        <v>3</v>
      </c>
    </row>
    <row r="1269" spans="2:13" x14ac:dyDescent="0.2">
      <c r="B1269" t="str">
        <f ca="1">IF(ISNA(VLOOKUP(J1269&amp;"_"&amp;K1269&amp;"_"&amp;L1269,[1]挑战模式!$A:$AS,1,FALSE)),"",IF(VLOOKUP(J1269&amp;"_"&amp;K1269&amp;"_"&amp;L1269,[1]挑战模式!$A:$AS,14+M1269,FALSE)="","","Monster_Season"&amp;J1269&amp;"_Challenge"&amp;K1269&amp;"_"&amp;L1269&amp;"_"&amp;M1269))</f>
        <v/>
      </c>
      <c r="C1269" t="str">
        <f t="shared" ca="1" si="60"/>
        <v/>
      </c>
      <c r="F1269" t="str">
        <f ca="1">IF(ISNA(VLOOKUP(J1269&amp;"_"&amp;K1269&amp;"_"&amp;L1269,[1]挑战模式!$A:$AS,14+M1269,FALSE)),"",IF(VLOOKUP(J1269&amp;"_"&amp;K1269&amp;"_"&amp;L1269,[1]挑战模式!$A:$AS,14+M1269,FALSE)="","",IF(VLOOKUP(VLOOKUP(J1269&amp;"_"&amp;K1269&amp;"_"&amp;L1269,[1]挑战模式!$A:$AS,14+M1269,FALSE),[1]怪物!$B:$L,11,FALSE)=0,"",VLOOKUP(VLOOKUP(J1269&amp;"_"&amp;K1269&amp;"_"&amp;L1269,[1]挑战模式!$A:$AS,14+M1269,FALSE),[1]怪物!$B:$L,11,FALSE))))</f>
        <v/>
      </c>
      <c r="G1269" t="str">
        <f t="shared" ca="1" si="61"/>
        <v/>
      </c>
      <c r="H1269" t="str">
        <f t="shared" ca="1" si="62"/>
        <v/>
      </c>
      <c r="I1269" t="str">
        <f ca="1">IF(B1269="","",IF(RIGHT(VLOOKUP(J1269&amp;"_"&amp;K1269&amp;"_"&amp;L1269,[1]挑战模式!$A:$AS,14+M1269,FALSE),1)="3","EffectCreate_BossEffect;EffectCreate_MonsterShow","EffectCreate_MonsterShow"))</f>
        <v/>
      </c>
      <c r="J1269" s="2">
        <v>2</v>
      </c>
      <c r="K1269" s="2">
        <v>2</v>
      </c>
      <c r="L1269" s="2">
        <v>3</v>
      </c>
      <c r="M1269" s="2">
        <v>4</v>
      </c>
    </row>
    <row r="1270" spans="2:13" x14ac:dyDescent="0.2">
      <c r="B1270" t="str">
        <f ca="1">IF(ISNA(VLOOKUP(J1270&amp;"_"&amp;K1270&amp;"_"&amp;L1270,[1]挑战模式!$A:$AS,1,FALSE)),"",IF(VLOOKUP(J1270&amp;"_"&amp;K1270&amp;"_"&amp;L1270,[1]挑战模式!$A:$AS,14+M1270,FALSE)="","","Monster_Season"&amp;J1270&amp;"_Challenge"&amp;K1270&amp;"_"&amp;L1270&amp;"_"&amp;M1270))</f>
        <v/>
      </c>
      <c r="C1270" t="str">
        <f t="shared" ca="1" si="60"/>
        <v/>
      </c>
      <c r="F1270" t="str">
        <f ca="1">IF(ISNA(VLOOKUP(J1270&amp;"_"&amp;K1270&amp;"_"&amp;L1270,[1]挑战模式!$A:$AS,14+M1270,FALSE)),"",IF(VLOOKUP(J1270&amp;"_"&amp;K1270&amp;"_"&amp;L1270,[1]挑战模式!$A:$AS,14+M1270,FALSE)="","",IF(VLOOKUP(VLOOKUP(J1270&amp;"_"&amp;K1270&amp;"_"&amp;L1270,[1]挑战模式!$A:$AS,14+M1270,FALSE),[1]怪物!$B:$L,11,FALSE)=0,"",VLOOKUP(VLOOKUP(J1270&amp;"_"&amp;K1270&amp;"_"&amp;L1270,[1]挑战模式!$A:$AS,14+M1270,FALSE),[1]怪物!$B:$L,11,FALSE))))</f>
        <v/>
      </c>
      <c r="G1270" t="str">
        <f t="shared" ca="1" si="61"/>
        <v/>
      </c>
      <c r="H1270" t="str">
        <f t="shared" ca="1" si="62"/>
        <v/>
      </c>
      <c r="I1270" t="str">
        <f ca="1">IF(B1270="","",IF(RIGHT(VLOOKUP(J1270&amp;"_"&amp;K1270&amp;"_"&amp;L1270,[1]挑战模式!$A:$AS,14+M1270,FALSE),1)="3","EffectCreate_BossEffect;EffectCreate_MonsterShow","EffectCreate_MonsterShow"))</f>
        <v/>
      </c>
      <c r="J1270" s="2">
        <v>2</v>
      </c>
      <c r="K1270" s="2">
        <v>2</v>
      </c>
      <c r="L1270" s="2">
        <v>3</v>
      </c>
      <c r="M1270" s="2">
        <v>5</v>
      </c>
    </row>
    <row r="1271" spans="2:13" x14ac:dyDescent="0.2">
      <c r="B1271" t="str">
        <f ca="1">IF(ISNA(VLOOKUP(J1271&amp;"_"&amp;K1271&amp;"_"&amp;L1271,[1]挑战模式!$A:$AS,1,FALSE)),"",IF(VLOOKUP(J1271&amp;"_"&amp;K1271&amp;"_"&amp;L1271,[1]挑战模式!$A:$AS,14+M1271,FALSE)="","","Monster_Season"&amp;J1271&amp;"_Challenge"&amp;K1271&amp;"_"&amp;L1271&amp;"_"&amp;M1271))</f>
        <v/>
      </c>
      <c r="C1271" t="str">
        <f t="shared" ca="1" si="60"/>
        <v/>
      </c>
      <c r="F1271" t="str">
        <f ca="1">IF(ISNA(VLOOKUP(J1271&amp;"_"&amp;K1271&amp;"_"&amp;L1271,[1]挑战模式!$A:$AS,14+M1271,FALSE)),"",IF(VLOOKUP(J1271&amp;"_"&amp;K1271&amp;"_"&amp;L1271,[1]挑战模式!$A:$AS,14+M1271,FALSE)="","",IF(VLOOKUP(VLOOKUP(J1271&amp;"_"&amp;K1271&amp;"_"&amp;L1271,[1]挑战模式!$A:$AS,14+M1271,FALSE),[1]怪物!$B:$L,11,FALSE)=0,"",VLOOKUP(VLOOKUP(J1271&amp;"_"&amp;K1271&amp;"_"&amp;L1271,[1]挑战模式!$A:$AS,14+M1271,FALSE),[1]怪物!$B:$L,11,FALSE))))</f>
        <v/>
      </c>
      <c r="G1271" t="str">
        <f t="shared" ca="1" si="61"/>
        <v/>
      </c>
      <c r="H1271" t="str">
        <f t="shared" ca="1" si="62"/>
        <v/>
      </c>
      <c r="I1271" t="str">
        <f ca="1">IF(B1271="","",IF(RIGHT(VLOOKUP(J1271&amp;"_"&amp;K1271&amp;"_"&amp;L1271,[1]挑战模式!$A:$AS,14+M1271,FALSE),1)="3","EffectCreate_BossEffect;EffectCreate_MonsterShow","EffectCreate_MonsterShow"))</f>
        <v/>
      </c>
      <c r="J1271" s="2">
        <v>2</v>
      </c>
      <c r="K1271" s="2">
        <v>2</v>
      </c>
      <c r="L1271" s="2">
        <v>3</v>
      </c>
      <c r="M1271" s="2">
        <v>6</v>
      </c>
    </row>
    <row r="1272" spans="2:13" x14ac:dyDescent="0.2">
      <c r="B1272" t="str">
        <f ca="1">IF(ISNA(VLOOKUP(J1272&amp;"_"&amp;K1272&amp;"_"&amp;L1272,[1]挑战模式!$A:$AS,1,FALSE)),"",IF(VLOOKUP(J1272&amp;"_"&amp;K1272&amp;"_"&amp;L1272,[1]挑战模式!$A:$AS,14+M1272,FALSE)="","","Monster_Season"&amp;J1272&amp;"_Challenge"&amp;K1272&amp;"_"&amp;L1272&amp;"_"&amp;M1272))</f>
        <v>Monster_Season2_Challenge2_4_1</v>
      </c>
      <c r="C1272" t="str">
        <f t="shared" ca="1" si="60"/>
        <v>None</v>
      </c>
      <c r="F1272" t="str">
        <f ca="1">IF(ISNA(VLOOKUP(J1272&amp;"_"&amp;K1272&amp;"_"&amp;L1272,[1]挑战模式!$A:$AS,14+M1272,FALSE)),"",IF(VLOOKUP(J1272&amp;"_"&amp;K1272&amp;"_"&amp;L1272,[1]挑战模式!$A:$AS,14+M1272,FALSE)="","",IF(VLOOKUP(VLOOKUP(J1272&amp;"_"&amp;K1272&amp;"_"&amp;L1272,[1]挑战模式!$A:$AS,14+M1272,FALSE),[1]怪物!$B:$L,11,FALSE)=0,"",VLOOKUP(VLOOKUP(J1272&amp;"_"&amp;K1272&amp;"_"&amp;L1272,[1]挑战模式!$A:$AS,14+M1272,FALSE),[1]怪物!$B:$L,11,FALSE))))</f>
        <v/>
      </c>
      <c r="G1272" t="str">
        <f t="shared" ca="1" si="61"/>
        <v>Unit_Monster_Season2_Challenge2_4_1</v>
      </c>
      <c r="H1272" t="str">
        <f t="shared" ca="1" si="62"/>
        <v>TowerDefense_Monster1</v>
      </c>
      <c r="I1272" t="str">
        <f ca="1">IF(B1272="","",IF(RIGHT(VLOOKUP(J1272&amp;"_"&amp;K1272&amp;"_"&amp;L1272,[1]挑战模式!$A:$AS,14+M1272,FALSE),1)="3","EffectCreate_BossEffect;EffectCreate_MonsterShow","EffectCreate_MonsterShow"))</f>
        <v>EffectCreate_MonsterShow</v>
      </c>
      <c r="J1272" s="2">
        <v>2</v>
      </c>
      <c r="K1272" s="2">
        <v>2</v>
      </c>
      <c r="L1272" s="2">
        <v>4</v>
      </c>
      <c r="M1272" s="2">
        <v>1</v>
      </c>
    </row>
    <row r="1273" spans="2:13" x14ac:dyDescent="0.2">
      <c r="B1273" t="str">
        <f ca="1">IF(ISNA(VLOOKUP(J1273&amp;"_"&amp;K1273&amp;"_"&amp;L1273,[1]挑战模式!$A:$AS,1,FALSE)),"",IF(VLOOKUP(J1273&amp;"_"&amp;K1273&amp;"_"&amp;L1273,[1]挑战模式!$A:$AS,14+M1273,FALSE)="","","Monster_Season"&amp;J1273&amp;"_Challenge"&amp;K1273&amp;"_"&amp;L1273&amp;"_"&amp;M1273))</f>
        <v>Monster_Season2_Challenge2_4_2</v>
      </c>
      <c r="C1273" t="str">
        <f t="shared" ca="1" si="60"/>
        <v>None</v>
      </c>
      <c r="F1273" t="str">
        <f ca="1">IF(ISNA(VLOOKUP(J1273&amp;"_"&amp;K1273&amp;"_"&amp;L1273,[1]挑战模式!$A:$AS,14+M1273,FALSE)),"",IF(VLOOKUP(J1273&amp;"_"&amp;K1273&amp;"_"&amp;L1273,[1]挑战模式!$A:$AS,14+M1273,FALSE)="","",IF(VLOOKUP(VLOOKUP(J1273&amp;"_"&amp;K1273&amp;"_"&amp;L1273,[1]挑战模式!$A:$AS,14+M1273,FALSE),[1]怪物!$B:$L,11,FALSE)=0,"",VLOOKUP(VLOOKUP(J1273&amp;"_"&amp;K1273&amp;"_"&amp;L1273,[1]挑战模式!$A:$AS,14+M1273,FALSE),[1]怪物!$B:$L,11,FALSE))))</f>
        <v/>
      </c>
      <c r="G1273" t="str">
        <f t="shared" ca="1" si="61"/>
        <v>Unit_Monster_Season2_Challenge2_4_2</v>
      </c>
      <c r="H1273" t="str">
        <f t="shared" ca="1" si="62"/>
        <v>TowerDefense_Monster1</v>
      </c>
      <c r="I1273" t="str">
        <f ca="1">IF(B1273="","",IF(RIGHT(VLOOKUP(J1273&amp;"_"&amp;K1273&amp;"_"&amp;L1273,[1]挑战模式!$A:$AS,14+M1273,FALSE),1)="3","EffectCreate_BossEffect;EffectCreate_MonsterShow","EffectCreate_MonsterShow"))</f>
        <v>EffectCreate_MonsterShow</v>
      </c>
      <c r="J1273" s="2">
        <v>2</v>
      </c>
      <c r="K1273" s="2">
        <v>2</v>
      </c>
      <c r="L1273" s="2">
        <v>4</v>
      </c>
      <c r="M1273" s="2">
        <v>2</v>
      </c>
    </row>
    <row r="1274" spans="2:13" x14ac:dyDescent="0.2">
      <c r="B1274" t="str">
        <f ca="1">IF(ISNA(VLOOKUP(J1274&amp;"_"&amp;K1274&amp;"_"&amp;L1274,[1]挑战模式!$A:$AS,1,FALSE)),"",IF(VLOOKUP(J1274&amp;"_"&amp;K1274&amp;"_"&amp;L1274,[1]挑战模式!$A:$AS,14+M1274,FALSE)="","","Monster_Season"&amp;J1274&amp;"_Challenge"&amp;K1274&amp;"_"&amp;L1274&amp;"_"&amp;M1274))</f>
        <v>Monster_Season2_Challenge2_4_3</v>
      </c>
      <c r="C1274" t="str">
        <f t="shared" ca="1" si="60"/>
        <v>None</v>
      </c>
      <c r="F1274" t="str">
        <f ca="1">IF(ISNA(VLOOKUP(J1274&amp;"_"&amp;K1274&amp;"_"&amp;L1274,[1]挑战模式!$A:$AS,14+M1274,FALSE)),"",IF(VLOOKUP(J1274&amp;"_"&amp;K1274&amp;"_"&amp;L1274,[1]挑战模式!$A:$AS,14+M1274,FALSE)="","",IF(VLOOKUP(VLOOKUP(J1274&amp;"_"&amp;K1274&amp;"_"&amp;L1274,[1]挑战模式!$A:$AS,14+M1274,FALSE),[1]怪物!$B:$L,11,FALSE)=0,"",VLOOKUP(VLOOKUP(J1274&amp;"_"&amp;K1274&amp;"_"&amp;L1274,[1]挑战模式!$A:$AS,14+M1274,FALSE),[1]怪物!$B:$L,11,FALSE))))</f>
        <v/>
      </c>
      <c r="G1274" t="str">
        <f t="shared" ca="1" si="61"/>
        <v>Unit_Monster_Season2_Challenge2_4_3</v>
      </c>
      <c r="H1274" t="str">
        <f t="shared" ca="1" si="62"/>
        <v>TowerDefense_Monster1</v>
      </c>
      <c r="I1274" t="str">
        <f ca="1">IF(B1274="","",IF(RIGHT(VLOOKUP(J1274&amp;"_"&amp;K1274&amp;"_"&amp;L1274,[1]挑战模式!$A:$AS,14+M1274,FALSE),1)="3","EffectCreate_BossEffect;EffectCreate_MonsterShow","EffectCreate_MonsterShow"))</f>
        <v>EffectCreate_MonsterShow</v>
      </c>
      <c r="J1274" s="2">
        <v>2</v>
      </c>
      <c r="K1274" s="2">
        <v>2</v>
      </c>
      <c r="L1274" s="2">
        <v>4</v>
      </c>
      <c r="M1274" s="2">
        <v>3</v>
      </c>
    </row>
    <row r="1275" spans="2:13" x14ac:dyDescent="0.2">
      <c r="B1275" t="str">
        <f ca="1">IF(ISNA(VLOOKUP(J1275&amp;"_"&amp;K1275&amp;"_"&amp;L1275,[1]挑战模式!$A:$AS,1,FALSE)),"",IF(VLOOKUP(J1275&amp;"_"&amp;K1275&amp;"_"&amp;L1275,[1]挑战模式!$A:$AS,14+M1275,FALSE)="","","Monster_Season"&amp;J1275&amp;"_Challenge"&amp;K1275&amp;"_"&amp;L1275&amp;"_"&amp;M1275))</f>
        <v/>
      </c>
      <c r="C1275" t="str">
        <f t="shared" ca="1" si="60"/>
        <v/>
      </c>
      <c r="F1275" t="str">
        <f ca="1">IF(ISNA(VLOOKUP(J1275&amp;"_"&amp;K1275&amp;"_"&amp;L1275,[1]挑战模式!$A:$AS,14+M1275,FALSE)),"",IF(VLOOKUP(J1275&amp;"_"&amp;K1275&amp;"_"&amp;L1275,[1]挑战模式!$A:$AS,14+M1275,FALSE)="","",IF(VLOOKUP(VLOOKUP(J1275&amp;"_"&amp;K1275&amp;"_"&amp;L1275,[1]挑战模式!$A:$AS,14+M1275,FALSE),[1]怪物!$B:$L,11,FALSE)=0,"",VLOOKUP(VLOOKUP(J1275&amp;"_"&amp;K1275&amp;"_"&amp;L1275,[1]挑战模式!$A:$AS,14+M1275,FALSE),[1]怪物!$B:$L,11,FALSE))))</f>
        <v/>
      </c>
      <c r="G1275" t="str">
        <f t="shared" ca="1" si="61"/>
        <v/>
      </c>
      <c r="H1275" t="str">
        <f t="shared" ca="1" si="62"/>
        <v/>
      </c>
      <c r="I1275" t="str">
        <f ca="1">IF(B1275="","",IF(RIGHT(VLOOKUP(J1275&amp;"_"&amp;K1275&amp;"_"&amp;L1275,[1]挑战模式!$A:$AS,14+M1275,FALSE),1)="3","EffectCreate_BossEffect;EffectCreate_MonsterShow","EffectCreate_MonsterShow"))</f>
        <v/>
      </c>
      <c r="J1275" s="2">
        <v>2</v>
      </c>
      <c r="K1275" s="2">
        <v>2</v>
      </c>
      <c r="L1275" s="2">
        <v>4</v>
      </c>
      <c r="M1275" s="2">
        <v>4</v>
      </c>
    </row>
    <row r="1276" spans="2:13" x14ac:dyDescent="0.2">
      <c r="B1276" t="str">
        <f ca="1">IF(ISNA(VLOOKUP(J1276&amp;"_"&amp;K1276&amp;"_"&amp;L1276,[1]挑战模式!$A:$AS,1,FALSE)),"",IF(VLOOKUP(J1276&amp;"_"&amp;K1276&amp;"_"&amp;L1276,[1]挑战模式!$A:$AS,14+M1276,FALSE)="","","Monster_Season"&amp;J1276&amp;"_Challenge"&amp;K1276&amp;"_"&amp;L1276&amp;"_"&amp;M1276))</f>
        <v/>
      </c>
      <c r="C1276" t="str">
        <f t="shared" ca="1" si="60"/>
        <v/>
      </c>
      <c r="F1276" t="str">
        <f ca="1">IF(ISNA(VLOOKUP(J1276&amp;"_"&amp;K1276&amp;"_"&amp;L1276,[1]挑战模式!$A:$AS,14+M1276,FALSE)),"",IF(VLOOKUP(J1276&amp;"_"&amp;K1276&amp;"_"&amp;L1276,[1]挑战模式!$A:$AS,14+M1276,FALSE)="","",IF(VLOOKUP(VLOOKUP(J1276&amp;"_"&amp;K1276&amp;"_"&amp;L1276,[1]挑战模式!$A:$AS,14+M1276,FALSE),[1]怪物!$B:$L,11,FALSE)=0,"",VLOOKUP(VLOOKUP(J1276&amp;"_"&amp;K1276&amp;"_"&amp;L1276,[1]挑战模式!$A:$AS,14+M1276,FALSE),[1]怪物!$B:$L,11,FALSE))))</f>
        <v/>
      </c>
      <c r="G1276" t="str">
        <f t="shared" ca="1" si="61"/>
        <v/>
      </c>
      <c r="H1276" t="str">
        <f t="shared" ca="1" si="62"/>
        <v/>
      </c>
      <c r="I1276" t="str">
        <f ca="1">IF(B1276="","",IF(RIGHT(VLOOKUP(J1276&amp;"_"&amp;K1276&amp;"_"&amp;L1276,[1]挑战模式!$A:$AS,14+M1276,FALSE),1)="3","EffectCreate_BossEffect;EffectCreate_MonsterShow","EffectCreate_MonsterShow"))</f>
        <v/>
      </c>
      <c r="J1276" s="2">
        <v>2</v>
      </c>
      <c r="K1276" s="2">
        <v>2</v>
      </c>
      <c r="L1276" s="2">
        <v>4</v>
      </c>
      <c r="M1276" s="2">
        <v>5</v>
      </c>
    </row>
    <row r="1277" spans="2:13" x14ac:dyDescent="0.2">
      <c r="B1277" t="str">
        <f ca="1">IF(ISNA(VLOOKUP(J1277&amp;"_"&amp;K1277&amp;"_"&amp;L1277,[1]挑战模式!$A:$AS,1,FALSE)),"",IF(VLOOKUP(J1277&amp;"_"&amp;K1277&amp;"_"&amp;L1277,[1]挑战模式!$A:$AS,14+M1277,FALSE)="","","Monster_Season"&amp;J1277&amp;"_Challenge"&amp;K1277&amp;"_"&amp;L1277&amp;"_"&amp;M1277))</f>
        <v/>
      </c>
      <c r="C1277" t="str">
        <f t="shared" ca="1" si="60"/>
        <v/>
      </c>
      <c r="F1277" t="str">
        <f ca="1">IF(ISNA(VLOOKUP(J1277&amp;"_"&amp;K1277&amp;"_"&amp;L1277,[1]挑战模式!$A:$AS,14+M1277,FALSE)),"",IF(VLOOKUP(J1277&amp;"_"&amp;K1277&amp;"_"&amp;L1277,[1]挑战模式!$A:$AS,14+M1277,FALSE)="","",IF(VLOOKUP(VLOOKUP(J1277&amp;"_"&amp;K1277&amp;"_"&amp;L1277,[1]挑战模式!$A:$AS,14+M1277,FALSE),[1]怪物!$B:$L,11,FALSE)=0,"",VLOOKUP(VLOOKUP(J1277&amp;"_"&amp;K1277&amp;"_"&amp;L1277,[1]挑战模式!$A:$AS,14+M1277,FALSE),[1]怪物!$B:$L,11,FALSE))))</f>
        <v/>
      </c>
      <c r="G1277" t="str">
        <f t="shared" ca="1" si="61"/>
        <v/>
      </c>
      <c r="H1277" t="str">
        <f t="shared" ca="1" si="62"/>
        <v/>
      </c>
      <c r="I1277" t="str">
        <f ca="1">IF(B1277="","",IF(RIGHT(VLOOKUP(J1277&amp;"_"&amp;K1277&amp;"_"&amp;L1277,[1]挑战模式!$A:$AS,14+M1277,FALSE),1)="3","EffectCreate_BossEffect;EffectCreate_MonsterShow","EffectCreate_MonsterShow"))</f>
        <v/>
      </c>
      <c r="J1277" s="2">
        <v>2</v>
      </c>
      <c r="K1277" s="2">
        <v>2</v>
      </c>
      <c r="L1277" s="2">
        <v>4</v>
      </c>
      <c r="M1277" s="2">
        <v>6</v>
      </c>
    </row>
    <row r="1278" spans="2:13" x14ac:dyDescent="0.2">
      <c r="B1278" t="str">
        <f ca="1">IF(ISNA(VLOOKUP(J1278&amp;"_"&amp;K1278&amp;"_"&amp;L1278,[1]挑战模式!$A:$AS,1,FALSE)),"",IF(VLOOKUP(J1278&amp;"_"&amp;K1278&amp;"_"&amp;L1278,[1]挑战模式!$A:$AS,14+M1278,FALSE)="","","Monster_Season"&amp;J1278&amp;"_Challenge"&amp;K1278&amp;"_"&amp;L1278&amp;"_"&amp;M1278))</f>
        <v>Monster_Season2_Challenge2_5_1</v>
      </c>
      <c r="C1278" t="str">
        <f t="shared" ca="1" si="60"/>
        <v>None</v>
      </c>
      <c r="F1278" t="str">
        <f ca="1">IF(ISNA(VLOOKUP(J1278&amp;"_"&amp;K1278&amp;"_"&amp;L1278,[1]挑战模式!$A:$AS,14+M1278,FALSE)),"",IF(VLOOKUP(J1278&amp;"_"&amp;K1278&amp;"_"&amp;L1278,[1]挑战模式!$A:$AS,14+M1278,FALSE)="","",IF(VLOOKUP(VLOOKUP(J1278&amp;"_"&amp;K1278&amp;"_"&amp;L1278,[1]挑战模式!$A:$AS,14+M1278,FALSE),[1]怪物!$B:$L,11,FALSE)=0,"",VLOOKUP(VLOOKUP(J1278&amp;"_"&amp;K1278&amp;"_"&amp;L1278,[1]挑战模式!$A:$AS,14+M1278,FALSE),[1]怪物!$B:$L,11,FALSE))))</f>
        <v/>
      </c>
      <c r="G1278" t="str">
        <f t="shared" ca="1" si="61"/>
        <v>Unit_Monster_Season2_Challenge2_5_1</v>
      </c>
      <c r="H1278" t="str">
        <f t="shared" ca="1" si="62"/>
        <v>TowerDefense_Monster1</v>
      </c>
      <c r="I1278" t="str">
        <f ca="1">IF(B1278="","",IF(RIGHT(VLOOKUP(J1278&amp;"_"&amp;K1278&amp;"_"&amp;L1278,[1]挑战模式!$A:$AS,14+M1278,FALSE),1)="3","EffectCreate_BossEffect;EffectCreate_MonsterShow","EffectCreate_MonsterShow"))</f>
        <v>EffectCreate_MonsterShow</v>
      </c>
      <c r="J1278" s="2">
        <v>2</v>
      </c>
      <c r="K1278" s="2">
        <v>2</v>
      </c>
      <c r="L1278" s="2">
        <v>5</v>
      </c>
      <c r="M1278" s="2">
        <v>1</v>
      </c>
    </row>
    <row r="1279" spans="2:13" x14ac:dyDescent="0.2">
      <c r="B1279" t="str">
        <f ca="1">IF(ISNA(VLOOKUP(J1279&amp;"_"&amp;K1279&amp;"_"&amp;L1279,[1]挑战模式!$A:$AS,1,FALSE)),"",IF(VLOOKUP(J1279&amp;"_"&amp;K1279&amp;"_"&amp;L1279,[1]挑战模式!$A:$AS,14+M1279,FALSE)="","","Monster_Season"&amp;J1279&amp;"_Challenge"&amp;K1279&amp;"_"&amp;L1279&amp;"_"&amp;M1279))</f>
        <v>Monster_Season2_Challenge2_5_2</v>
      </c>
      <c r="C1279" t="str">
        <f t="shared" ca="1" si="60"/>
        <v>None</v>
      </c>
      <c r="F1279" t="str">
        <f ca="1">IF(ISNA(VLOOKUP(J1279&amp;"_"&amp;K1279&amp;"_"&amp;L1279,[1]挑战模式!$A:$AS,14+M1279,FALSE)),"",IF(VLOOKUP(J1279&amp;"_"&amp;K1279&amp;"_"&amp;L1279,[1]挑战模式!$A:$AS,14+M1279,FALSE)="","",IF(VLOOKUP(VLOOKUP(J1279&amp;"_"&amp;K1279&amp;"_"&amp;L1279,[1]挑战模式!$A:$AS,14+M1279,FALSE),[1]怪物!$B:$L,11,FALSE)=0,"",VLOOKUP(VLOOKUP(J1279&amp;"_"&amp;K1279&amp;"_"&amp;L1279,[1]挑战模式!$A:$AS,14+M1279,FALSE),[1]怪物!$B:$L,11,FALSE))))</f>
        <v/>
      </c>
      <c r="G1279" t="str">
        <f t="shared" ca="1" si="61"/>
        <v>Unit_Monster_Season2_Challenge2_5_2</v>
      </c>
      <c r="H1279" t="str">
        <f t="shared" ca="1" si="62"/>
        <v>TowerDefense_Monster1</v>
      </c>
      <c r="I1279" t="str">
        <f ca="1">IF(B1279="","",IF(RIGHT(VLOOKUP(J1279&amp;"_"&amp;K1279&amp;"_"&amp;L1279,[1]挑战模式!$A:$AS,14+M1279,FALSE),1)="3","EffectCreate_BossEffect;EffectCreate_MonsterShow","EffectCreate_MonsterShow"))</f>
        <v>EffectCreate_MonsterShow</v>
      </c>
      <c r="J1279" s="2">
        <v>2</v>
      </c>
      <c r="K1279" s="2">
        <v>2</v>
      </c>
      <c r="L1279" s="2">
        <v>5</v>
      </c>
      <c r="M1279" s="2">
        <v>2</v>
      </c>
    </row>
    <row r="1280" spans="2:13" x14ac:dyDescent="0.2">
      <c r="B1280" t="str">
        <f ca="1">IF(ISNA(VLOOKUP(J1280&amp;"_"&amp;K1280&amp;"_"&amp;L1280,[1]挑战模式!$A:$AS,1,FALSE)),"",IF(VLOOKUP(J1280&amp;"_"&amp;K1280&amp;"_"&amp;L1280,[1]挑战模式!$A:$AS,14+M1280,FALSE)="","","Monster_Season"&amp;J1280&amp;"_Challenge"&amp;K1280&amp;"_"&amp;L1280&amp;"_"&amp;M1280))</f>
        <v>Monster_Season2_Challenge2_5_3</v>
      </c>
      <c r="C1280" t="str">
        <f t="shared" ca="1" si="60"/>
        <v>None</v>
      </c>
      <c r="F1280" t="str">
        <f ca="1">IF(ISNA(VLOOKUP(J1280&amp;"_"&amp;K1280&amp;"_"&amp;L1280,[1]挑战模式!$A:$AS,14+M1280,FALSE)),"",IF(VLOOKUP(J1280&amp;"_"&amp;K1280&amp;"_"&amp;L1280,[1]挑战模式!$A:$AS,14+M1280,FALSE)="","",IF(VLOOKUP(VLOOKUP(J1280&amp;"_"&amp;K1280&amp;"_"&amp;L1280,[1]挑战模式!$A:$AS,14+M1280,FALSE),[1]怪物!$B:$L,11,FALSE)=0,"",VLOOKUP(VLOOKUP(J1280&amp;"_"&amp;K1280&amp;"_"&amp;L1280,[1]挑战模式!$A:$AS,14+M1280,FALSE),[1]怪物!$B:$L,11,FALSE))))</f>
        <v>Video_Weaken</v>
      </c>
      <c r="G1280" t="str">
        <f t="shared" ca="1" si="61"/>
        <v>Unit_Monster_Season2_Challenge2_5_3</v>
      </c>
      <c r="H1280" t="str">
        <f t="shared" ca="1" si="62"/>
        <v>TowerDefense_Monster1</v>
      </c>
      <c r="I1280" t="str">
        <f ca="1">IF(B1280="","",IF(RIGHT(VLOOKUP(J1280&amp;"_"&amp;K1280&amp;"_"&amp;L1280,[1]挑战模式!$A:$AS,14+M1280,FALSE),1)="3","EffectCreate_BossEffect;EffectCreate_MonsterShow","EffectCreate_MonsterShow"))</f>
        <v>EffectCreate_MonsterShow</v>
      </c>
      <c r="J1280" s="2">
        <v>2</v>
      </c>
      <c r="K1280" s="2">
        <v>2</v>
      </c>
      <c r="L1280" s="2">
        <v>5</v>
      </c>
      <c r="M1280" s="2">
        <v>3</v>
      </c>
    </row>
    <row r="1281" spans="2:13" x14ac:dyDescent="0.2">
      <c r="B1281" t="str">
        <f ca="1">IF(ISNA(VLOOKUP(J1281&amp;"_"&amp;K1281&amp;"_"&amp;L1281,[1]挑战模式!$A:$AS,1,FALSE)),"",IF(VLOOKUP(J1281&amp;"_"&amp;K1281&amp;"_"&amp;L1281,[1]挑战模式!$A:$AS,14+M1281,FALSE)="","","Monster_Season"&amp;J1281&amp;"_Challenge"&amp;K1281&amp;"_"&amp;L1281&amp;"_"&amp;M1281))</f>
        <v/>
      </c>
      <c r="C1281" t="str">
        <f t="shared" ca="1" si="60"/>
        <v/>
      </c>
      <c r="F1281" t="str">
        <f ca="1">IF(ISNA(VLOOKUP(J1281&amp;"_"&amp;K1281&amp;"_"&amp;L1281,[1]挑战模式!$A:$AS,14+M1281,FALSE)),"",IF(VLOOKUP(J1281&amp;"_"&amp;K1281&amp;"_"&amp;L1281,[1]挑战模式!$A:$AS,14+M1281,FALSE)="","",IF(VLOOKUP(VLOOKUP(J1281&amp;"_"&amp;K1281&amp;"_"&amp;L1281,[1]挑战模式!$A:$AS,14+M1281,FALSE),[1]怪物!$B:$L,11,FALSE)=0,"",VLOOKUP(VLOOKUP(J1281&amp;"_"&amp;K1281&amp;"_"&amp;L1281,[1]挑战模式!$A:$AS,14+M1281,FALSE),[1]怪物!$B:$L,11,FALSE))))</f>
        <v/>
      </c>
      <c r="G1281" t="str">
        <f t="shared" ca="1" si="61"/>
        <v/>
      </c>
      <c r="H1281" t="str">
        <f t="shared" ca="1" si="62"/>
        <v/>
      </c>
      <c r="I1281" t="str">
        <f ca="1">IF(B1281="","",IF(RIGHT(VLOOKUP(J1281&amp;"_"&amp;K1281&amp;"_"&amp;L1281,[1]挑战模式!$A:$AS,14+M1281,FALSE),1)="3","EffectCreate_BossEffect;EffectCreate_MonsterShow","EffectCreate_MonsterShow"))</f>
        <v/>
      </c>
      <c r="J1281" s="2">
        <v>2</v>
      </c>
      <c r="K1281" s="2">
        <v>2</v>
      </c>
      <c r="L1281" s="2">
        <v>5</v>
      </c>
      <c r="M1281" s="2">
        <v>4</v>
      </c>
    </row>
    <row r="1282" spans="2:13" x14ac:dyDescent="0.2">
      <c r="B1282" t="str">
        <f ca="1">IF(ISNA(VLOOKUP(J1282&amp;"_"&amp;K1282&amp;"_"&amp;L1282,[1]挑战模式!$A:$AS,1,FALSE)),"",IF(VLOOKUP(J1282&amp;"_"&amp;K1282&amp;"_"&amp;L1282,[1]挑战模式!$A:$AS,14+M1282,FALSE)="","","Monster_Season"&amp;J1282&amp;"_Challenge"&amp;K1282&amp;"_"&amp;L1282&amp;"_"&amp;M1282))</f>
        <v/>
      </c>
      <c r="C1282" t="str">
        <f t="shared" ca="1" si="60"/>
        <v/>
      </c>
      <c r="F1282" t="str">
        <f ca="1">IF(ISNA(VLOOKUP(J1282&amp;"_"&amp;K1282&amp;"_"&amp;L1282,[1]挑战模式!$A:$AS,14+M1282,FALSE)),"",IF(VLOOKUP(J1282&amp;"_"&amp;K1282&amp;"_"&amp;L1282,[1]挑战模式!$A:$AS,14+M1282,FALSE)="","",IF(VLOOKUP(VLOOKUP(J1282&amp;"_"&amp;K1282&amp;"_"&amp;L1282,[1]挑战模式!$A:$AS,14+M1282,FALSE),[1]怪物!$B:$L,11,FALSE)=0,"",VLOOKUP(VLOOKUP(J1282&amp;"_"&amp;K1282&amp;"_"&amp;L1282,[1]挑战模式!$A:$AS,14+M1282,FALSE),[1]怪物!$B:$L,11,FALSE))))</f>
        <v/>
      </c>
      <c r="G1282" t="str">
        <f t="shared" ca="1" si="61"/>
        <v/>
      </c>
      <c r="H1282" t="str">
        <f t="shared" ca="1" si="62"/>
        <v/>
      </c>
      <c r="I1282" t="str">
        <f ca="1">IF(B1282="","",IF(RIGHT(VLOOKUP(J1282&amp;"_"&amp;K1282&amp;"_"&amp;L1282,[1]挑战模式!$A:$AS,14+M1282,FALSE),1)="3","EffectCreate_BossEffect;EffectCreate_MonsterShow","EffectCreate_MonsterShow"))</f>
        <v/>
      </c>
      <c r="J1282" s="2">
        <v>2</v>
      </c>
      <c r="K1282" s="2">
        <v>2</v>
      </c>
      <c r="L1282" s="2">
        <v>5</v>
      </c>
      <c r="M1282" s="2">
        <v>5</v>
      </c>
    </row>
    <row r="1283" spans="2:13" x14ac:dyDescent="0.2">
      <c r="B1283" t="str">
        <f ca="1">IF(ISNA(VLOOKUP(J1283&amp;"_"&amp;K1283&amp;"_"&amp;L1283,[1]挑战模式!$A:$AS,1,FALSE)),"",IF(VLOOKUP(J1283&amp;"_"&amp;K1283&amp;"_"&amp;L1283,[1]挑战模式!$A:$AS,14+M1283,FALSE)="","","Monster_Season"&amp;J1283&amp;"_Challenge"&amp;K1283&amp;"_"&amp;L1283&amp;"_"&amp;M1283))</f>
        <v/>
      </c>
      <c r="C1283" t="str">
        <f t="shared" ca="1" si="60"/>
        <v/>
      </c>
      <c r="F1283" t="str">
        <f ca="1">IF(ISNA(VLOOKUP(J1283&amp;"_"&amp;K1283&amp;"_"&amp;L1283,[1]挑战模式!$A:$AS,14+M1283,FALSE)),"",IF(VLOOKUP(J1283&amp;"_"&amp;K1283&amp;"_"&amp;L1283,[1]挑战模式!$A:$AS,14+M1283,FALSE)="","",IF(VLOOKUP(VLOOKUP(J1283&amp;"_"&amp;K1283&amp;"_"&amp;L1283,[1]挑战模式!$A:$AS,14+M1283,FALSE),[1]怪物!$B:$L,11,FALSE)=0,"",VLOOKUP(VLOOKUP(J1283&amp;"_"&amp;K1283&amp;"_"&amp;L1283,[1]挑战模式!$A:$AS,14+M1283,FALSE),[1]怪物!$B:$L,11,FALSE))))</f>
        <v/>
      </c>
      <c r="G1283" t="str">
        <f t="shared" ca="1" si="61"/>
        <v/>
      </c>
      <c r="H1283" t="str">
        <f t="shared" ca="1" si="62"/>
        <v/>
      </c>
      <c r="I1283" t="str">
        <f ca="1">IF(B1283="","",IF(RIGHT(VLOOKUP(J1283&amp;"_"&amp;K1283&amp;"_"&amp;L1283,[1]挑战模式!$A:$AS,14+M1283,FALSE),1)="3","EffectCreate_BossEffect;EffectCreate_MonsterShow","EffectCreate_MonsterShow"))</f>
        <v/>
      </c>
      <c r="J1283" s="2">
        <v>2</v>
      </c>
      <c r="K1283" s="2">
        <v>2</v>
      </c>
      <c r="L1283" s="2">
        <v>5</v>
      </c>
      <c r="M1283" s="2">
        <v>6</v>
      </c>
    </row>
    <row r="1284" spans="2:13" x14ac:dyDescent="0.2">
      <c r="B1284" t="str">
        <f ca="1">IF(ISNA(VLOOKUP(J1284&amp;"_"&amp;K1284&amp;"_"&amp;L1284,[1]挑战模式!$A:$AS,1,FALSE)),"",IF(VLOOKUP(J1284&amp;"_"&amp;K1284&amp;"_"&amp;L1284,[1]挑战模式!$A:$AS,14+M1284,FALSE)="","","Monster_Season"&amp;J1284&amp;"_Challenge"&amp;K1284&amp;"_"&amp;L1284&amp;"_"&amp;M1284))</f>
        <v>Monster_Season2_Challenge2_6_1</v>
      </c>
      <c r="C1284" t="str">
        <f t="shared" ca="1" si="60"/>
        <v>None</v>
      </c>
      <c r="F1284" t="str">
        <f ca="1">IF(ISNA(VLOOKUP(J1284&amp;"_"&amp;K1284&amp;"_"&amp;L1284,[1]挑战模式!$A:$AS,14+M1284,FALSE)),"",IF(VLOOKUP(J1284&amp;"_"&amp;K1284&amp;"_"&amp;L1284,[1]挑战模式!$A:$AS,14+M1284,FALSE)="","",IF(VLOOKUP(VLOOKUP(J1284&amp;"_"&amp;K1284&amp;"_"&amp;L1284,[1]挑战模式!$A:$AS,14+M1284,FALSE),[1]怪物!$B:$L,11,FALSE)=0,"",VLOOKUP(VLOOKUP(J1284&amp;"_"&amp;K1284&amp;"_"&amp;L1284,[1]挑战模式!$A:$AS,14+M1284,FALSE),[1]怪物!$B:$L,11,FALSE))))</f>
        <v/>
      </c>
      <c r="G1284" t="str">
        <f t="shared" ca="1" si="61"/>
        <v>Unit_Monster_Season2_Challenge2_6_1</v>
      </c>
      <c r="H1284" t="str">
        <f t="shared" ca="1" si="62"/>
        <v>TowerDefense_Monster1</v>
      </c>
      <c r="I1284" t="str">
        <f ca="1">IF(B1284="","",IF(RIGHT(VLOOKUP(J1284&amp;"_"&amp;K1284&amp;"_"&amp;L1284,[1]挑战模式!$A:$AS,14+M1284,FALSE),1)="3","EffectCreate_BossEffect;EffectCreate_MonsterShow","EffectCreate_MonsterShow"))</f>
        <v>EffectCreate_MonsterShow</v>
      </c>
      <c r="J1284" s="2">
        <v>2</v>
      </c>
      <c r="K1284" s="2">
        <v>2</v>
      </c>
      <c r="L1284" s="2">
        <v>6</v>
      </c>
      <c r="M1284" s="2">
        <v>1</v>
      </c>
    </row>
    <row r="1285" spans="2:13" x14ac:dyDescent="0.2">
      <c r="B1285" t="str">
        <f ca="1">IF(ISNA(VLOOKUP(J1285&amp;"_"&amp;K1285&amp;"_"&amp;L1285,[1]挑战模式!$A:$AS,1,FALSE)),"",IF(VLOOKUP(J1285&amp;"_"&amp;K1285&amp;"_"&amp;L1285,[1]挑战模式!$A:$AS,14+M1285,FALSE)="","","Monster_Season"&amp;J1285&amp;"_Challenge"&amp;K1285&amp;"_"&amp;L1285&amp;"_"&amp;M1285))</f>
        <v>Monster_Season2_Challenge2_6_2</v>
      </c>
      <c r="C1285" t="str">
        <f t="shared" ca="1" si="60"/>
        <v>None</v>
      </c>
      <c r="F1285" t="str">
        <f ca="1">IF(ISNA(VLOOKUP(J1285&amp;"_"&amp;K1285&amp;"_"&amp;L1285,[1]挑战模式!$A:$AS,14+M1285,FALSE)),"",IF(VLOOKUP(J1285&amp;"_"&amp;K1285&amp;"_"&amp;L1285,[1]挑战模式!$A:$AS,14+M1285,FALSE)="","",IF(VLOOKUP(VLOOKUP(J1285&amp;"_"&amp;K1285&amp;"_"&amp;L1285,[1]挑战模式!$A:$AS,14+M1285,FALSE),[1]怪物!$B:$L,11,FALSE)=0,"",VLOOKUP(VLOOKUP(J1285&amp;"_"&amp;K1285&amp;"_"&amp;L1285,[1]挑战模式!$A:$AS,14+M1285,FALSE),[1]怪物!$B:$L,11,FALSE))))</f>
        <v/>
      </c>
      <c r="G1285" t="str">
        <f t="shared" ca="1" si="61"/>
        <v>Unit_Monster_Season2_Challenge2_6_2</v>
      </c>
      <c r="H1285" t="str">
        <f t="shared" ca="1" si="62"/>
        <v>TowerDefense_Monster1</v>
      </c>
      <c r="I1285" t="str">
        <f ca="1">IF(B1285="","",IF(RIGHT(VLOOKUP(J1285&amp;"_"&amp;K1285&amp;"_"&amp;L1285,[1]挑战模式!$A:$AS,14+M1285,FALSE),1)="3","EffectCreate_BossEffect;EffectCreate_MonsterShow","EffectCreate_MonsterShow"))</f>
        <v>EffectCreate_MonsterShow</v>
      </c>
      <c r="J1285" s="2">
        <v>2</v>
      </c>
      <c r="K1285" s="2">
        <v>2</v>
      </c>
      <c r="L1285" s="2">
        <v>6</v>
      </c>
      <c r="M1285" s="2">
        <v>2</v>
      </c>
    </row>
    <row r="1286" spans="2:13" x14ac:dyDescent="0.2">
      <c r="B1286" t="str">
        <f ca="1">IF(ISNA(VLOOKUP(J1286&amp;"_"&amp;K1286&amp;"_"&amp;L1286,[1]挑战模式!$A:$AS,1,FALSE)),"",IF(VLOOKUP(J1286&amp;"_"&amp;K1286&amp;"_"&amp;L1286,[1]挑战模式!$A:$AS,14+M1286,FALSE)="","","Monster_Season"&amp;J1286&amp;"_Challenge"&amp;K1286&amp;"_"&amp;L1286&amp;"_"&amp;M1286))</f>
        <v>Monster_Season2_Challenge2_6_3</v>
      </c>
      <c r="C1286" t="str">
        <f t="shared" ca="1" si="60"/>
        <v>None</v>
      </c>
      <c r="F1286" t="str">
        <f ca="1">IF(ISNA(VLOOKUP(J1286&amp;"_"&amp;K1286&amp;"_"&amp;L1286,[1]挑战模式!$A:$AS,14+M1286,FALSE)),"",IF(VLOOKUP(J1286&amp;"_"&amp;K1286&amp;"_"&amp;L1286,[1]挑战模式!$A:$AS,14+M1286,FALSE)="","",IF(VLOOKUP(VLOOKUP(J1286&amp;"_"&amp;K1286&amp;"_"&amp;L1286,[1]挑战模式!$A:$AS,14+M1286,FALSE),[1]怪物!$B:$L,11,FALSE)=0,"",VLOOKUP(VLOOKUP(J1286&amp;"_"&amp;K1286&amp;"_"&amp;L1286,[1]挑战模式!$A:$AS,14+M1286,FALSE),[1]怪物!$B:$L,11,FALSE))))</f>
        <v/>
      </c>
      <c r="G1286" t="str">
        <f t="shared" ca="1" si="61"/>
        <v>Unit_Monster_Season2_Challenge2_6_3</v>
      </c>
      <c r="H1286" t="str">
        <f t="shared" ca="1" si="62"/>
        <v>TowerDefense_Monster1</v>
      </c>
      <c r="I1286" t="str">
        <f ca="1">IF(B1286="","",IF(RIGHT(VLOOKUP(J1286&amp;"_"&amp;K1286&amp;"_"&amp;L1286,[1]挑战模式!$A:$AS,14+M1286,FALSE),1)="3","EffectCreate_BossEffect;EffectCreate_MonsterShow","EffectCreate_MonsterShow"))</f>
        <v>EffectCreate_MonsterShow</v>
      </c>
      <c r="J1286" s="2">
        <v>2</v>
      </c>
      <c r="K1286" s="2">
        <v>2</v>
      </c>
      <c r="L1286" s="2">
        <v>6</v>
      </c>
      <c r="M1286" s="2">
        <v>3</v>
      </c>
    </row>
    <row r="1287" spans="2:13" x14ac:dyDescent="0.2">
      <c r="B1287" t="str">
        <f ca="1">IF(ISNA(VLOOKUP(J1287&amp;"_"&amp;K1287&amp;"_"&amp;L1287,[1]挑战模式!$A:$AS,1,FALSE)),"",IF(VLOOKUP(J1287&amp;"_"&amp;K1287&amp;"_"&amp;L1287,[1]挑战模式!$A:$AS,14+M1287,FALSE)="","","Monster_Season"&amp;J1287&amp;"_Challenge"&amp;K1287&amp;"_"&amp;L1287&amp;"_"&amp;M1287))</f>
        <v>Monster_Season2_Challenge2_6_4</v>
      </c>
      <c r="C1287" t="str">
        <f t="shared" ca="1" si="60"/>
        <v>None</v>
      </c>
      <c r="F1287" t="str">
        <f ca="1">IF(ISNA(VLOOKUP(J1287&amp;"_"&amp;K1287&amp;"_"&amp;L1287,[1]挑战模式!$A:$AS,14+M1287,FALSE)),"",IF(VLOOKUP(J1287&amp;"_"&amp;K1287&amp;"_"&amp;L1287,[1]挑战模式!$A:$AS,14+M1287,FALSE)="","",IF(VLOOKUP(VLOOKUP(J1287&amp;"_"&amp;K1287&amp;"_"&amp;L1287,[1]挑战模式!$A:$AS,14+M1287,FALSE),[1]怪物!$B:$L,11,FALSE)=0,"",VLOOKUP(VLOOKUP(J1287&amp;"_"&amp;K1287&amp;"_"&amp;L1287,[1]挑战模式!$A:$AS,14+M1287,FALSE),[1]怪物!$B:$L,11,FALSE))))</f>
        <v>Video_Weaken</v>
      </c>
      <c r="G1287" t="str">
        <f t="shared" ca="1" si="61"/>
        <v>Unit_Monster_Season2_Challenge2_6_4</v>
      </c>
      <c r="H1287" t="str">
        <f t="shared" ca="1" si="62"/>
        <v>TowerDefense_Monster1</v>
      </c>
      <c r="I1287" t="str">
        <f ca="1">IF(B1287="","",IF(RIGHT(VLOOKUP(J1287&amp;"_"&amp;K1287&amp;"_"&amp;L1287,[1]挑战模式!$A:$AS,14+M1287,FALSE),1)="3","EffectCreate_BossEffect;EffectCreate_MonsterShow","EffectCreate_MonsterShow"))</f>
        <v>EffectCreate_MonsterShow</v>
      </c>
      <c r="J1287" s="2">
        <v>2</v>
      </c>
      <c r="K1287" s="2">
        <v>2</v>
      </c>
      <c r="L1287" s="2">
        <v>6</v>
      </c>
      <c r="M1287" s="2">
        <v>4</v>
      </c>
    </row>
    <row r="1288" spans="2:13" x14ac:dyDescent="0.2">
      <c r="B1288" t="str">
        <f ca="1">IF(ISNA(VLOOKUP(J1288&amp;"_"&amp;K1288&amp;"_"&amp;L1288,[1]挑战模式!$A:$AS,1,FALSE)),"",IF(VLOOKUP(J1288&amp;"_"&amp;K1288&amp;"_"&amp;L1288,[1]挑战模式!$A:$AS,14+M1288,FALSE)="","","Monster_Season"&amp;J1288&amp;"_Challenge"&amp;K1288&amp;"_"&amp;L1288&amp;"_"&amp;M1288))</f>
        <v/>
      </c>
      <c r="C1288" t="str">
        <f t="shared" ca="1" si="60"/>
        <v/>
      </c>
      <c r="F1288" t="str">
        <f ca="1">IF(ISNA(VLOOKUP(J1288&amp;"_"&amp;K1288&amp;"_"&amp;L1288,[1]挑战模式!$A:$AS,14+M1288,FALSE)),"",IF(VLOOKUP(J1288&amp;"_"&amp;K1288&amp;"_"&amp;L1288,[1]挑战模式!$A:$AS,14+M1288,FALSE)="","",IF(VLOOKUP(VLOOKUP(J1288&amp;"_"&amp;K1288&amp;"_"&amp;L1288,[1]挑战模式!$A:$AS,14+M1288,FALSE),[1]怪物!$B:$L,11,FALSE)=0,"",VLOOKUP(VLOOKUP(J1288&amp;"_"&amp;K1288&amp;"_"&amp;L1288,[1]挑战模式!$A:$AS,14+M1288,FALSE),[1]怪物!$B:$L,11,FALSE))))</f>
        <v/>
      </c>
      <c r="G1288" t="str">
        <f t="shared" ca="1" si="61"/>
        <v/>
      </c>
      <c r="H1288" t="str">
        <f t="shared" ca="1" si="62"/>
        <v/>
      </c>
      <c r="I1288" t="str">
        <f ca="1">IF(B1288="","",IF(RIGHT(VLOOKUP(J1288&amp;"_"&amp;K1288&amp;"_"&amp;L1288,[1]挑战模式!$A:$AS,14+M1288,FALSE),1)="3","EffectCreate_BossEffect;EffectCreate_MonsterShow","EffectCreate_MonsterShow"))</f>
        <v/>
      </c>
      <c r="J1288" s="2">
        <v>2</v>
      </c>
      <c r="K1288" s="2">
        <v>2</v>
      </c>
      <c r="L1288" s="2">
        <v>6</v>
      </c>
      <c r="M1288" s="2">
        <v>5</v>
      </c>
    </row>
    <row r="1289" spans="2:13" x14ac:dyDescent="0.2">
      <c r="B1289" t="str">
        <f ca="1">IF(ISNA(VLOOKUP(J1289&amp;"_"&amp;K1289&amp;"_"&amp;L1289,[1]挑战模式!$A:$AS,1,FALSE)),"",IF(VLOOKUP(J1289&amp;"_"&amp;K1289&amp;"_"&amp;L1289,[1]挑战模式!$A:$AS,14+M1289,FALSE)="","","Monster_Season"&amp;J1289&amp;"_Challenge"&amp;K1289&amp;"_"&amp;L1289&amp;"_"&amp;M1289))</f>
        <v/>
      </c>
      <c r="C1289" t="str">
        <f t="shared" ca="1" si="60"/>
        <v/>
      </c>
      <c r="F1289" t="str">
        <f ca="1">IF(ISNA(VLOOKUP(J1289&amp;"_"&amp;K1289&amp;"_"&amp;L1289,[1]挑战模式!$A:$AS,14+M1289,FALSE)),"",IF(VLOOKUP(J1289&amp;"_"&amp;K1289&amp;"_"&amp;L1289,[1]挑战模式!$A:$AS,14+M1289,FALSE)="","",IF(VLOOKUP(VLOOKUP(J1289&amp;"_"&amp;K1289&amp;"_"&amp;L1289,[1]挑战模式!$A:$AS,14+M1289,FALSE),[1]怪物!$B:$L,11,FALSE)=0,"",VLOOKUP(VLOOKUP(J1289&amp;"_"&amp;K1289&amp;"_"&amp;L1289,[1]挑战模式!$A:$AS,14+M1289,FALSE),[1]怪物!$B:$L,11,FALSE))))</f>
        <v/>
      </c>
      <c r="G1289" t="str">
        <f t="shared" ca="1" si="61"/>
        <v/>
      </c>
      <c r="H1289" t="str">
        <f t="shared" ca="1" si="62"/>
        <v/>
      </c>
      <c r="I1289" t="str">
        <f ca="1">IF(B1289="","",IF(RIGHT(VLOOKUP(J1289&amp;"_"&amp;K1289&amp;"_"&amp;L1289,[1]挑战模式!$A:$AS,14+M1289,FALSE),1)="3","EffectCreate_BossEffect;EffectCreate_MonsterShow","EffectCreate_MonsterShow"))</f>
        <v/>
      </c>
      <c r="J1289" s="2">
        <v>2</v>
      </c>
      <c r="K1289" s="2">
        <v>2</v>
      </c>
      <c r="L1289" s="2">
        <v>6</v>
      </c>
      <c r="M1289" s="2">
        <v>6</v>
      </c>
    </row>
    <row r="1290" spans="2:13" x14ac:dyDescent="0.2">
      <c r="B1290" t="str">
        <f>IF(ISNA(VLOOKUP(J1290&amp;"_"&amp;K1290&amp;"_"&amp;L1290,[1]挑战模式!$A:$AS,1,FALSE)),"",IF(VLOOKUP(J1290&amp;"_"&amp;K1290&amp;"_"&amp;L1290,[1]挑战模式!$A:$AS,14+M1290,FALSE)="","","Monster_Season"&amp;J1290&amp;"_Challenge"&amp;K1290&amp;"_"&amp;L1290&amp;"_"&amp;M1290))</f>
        <v/>
      </c>
      <c r="C1290" t="str">
        <f t="shared" si="60"/>
        <v/>
      </c>
      <c r="F1290" t="str">
        <f>IF(ISNA(VLOOKUP(J1290&amp;"_"&amp;K1290&amp;"_"&amp;L1290,[1]挑战模式!$A:$AS,14+M1290,FALSE)),"",IF(VLOOKUP(J1290&amp;"_"&amp;K1290&amp;"_"&amp;L1290,[1]挑战模式!$A:$AS,14+M1290,FALSE)="","",IF(VLOOKUP(VLOOKUP(J1290&amp;"_"&amp;K1290&amp;"_"&amp;L1290,[1]挑战模式!$A:$AS,14+M1290,FALSE),[1]怪物!$B:$L,11,FALSE)=0,"",VLOOKUP(VLOOKUP(J1290&amp;"_"&amp;K1290&amp;"_"&amp;L1290,[1]挑战模式!$A:$AS,14+M1290,FALSE),[1]怪物!$B:$L,11,FALSE))))</f>
        <v/>
      </c>
      <c r="G1290" t="str">
        <f t="shared" si="61"/>
        <v/>
      </c>
      <c r="H1290" t="str">
        <f t="shared" si="62"/>
        <v/>
      </c>
      <c r="I1290" t="str">
        <f>IF(B1290="","",IF(RIGHT(VLOOKUP(J1290&amp;"_"&amp;K1290&amp;"_"&amp;L1290,[1]挑战模式!$A:$AS,14+M1290,FALSE),1)="3","EffectCreate_BossEffect;EffectCreate_MonsterShow","EffectCreate_MonsterShow"))</f>
        <v/>
      </c>
      <c r="J1290" s="2">
        <v>2</v>
      </c>
      <c r="K1290" s="2">
        <v>2</v>
      </c>
      <c r="L1290" s="2">
        <v>7</v>
      </c>
      <c r="M1290" s="2">
        <v>1</v>
      </c>
    </row>
    <row r="1291" spans="2:13" x14ac:dyDescent="0.2">
      <c r="B1291" t="str">
        <f>IF(ISNA(VLOOKUP(J1291&amp;"_"&amp;K1291&amp;"_"&amp;L1291,[1]挑战模式!$A:$AS,1,FALSE)),"",IF(VLOOKUP(J1291&amp;"_"&amp;K1291&amp;"_"&amp;L1291,[1]挑战模式!$A:$AS,14+M1291,FALSE)="","","Monster_Season"&amp;J1291&amp;"_Challenge"&amp;K1291&amp;"_"&amp;L1291&amp;"_"&amp;M1291))</f>
        <v/>
      </c>
      <c r="C1291" t="str">
        <f t="shared" si="60"/>
        <v/>
      </c>
      <c r="F1291" t="str">
        <f>IF(ISNA(VLOOKUP(J1291&amp;"_"&amp;K1291&amp;"_"&amp;L1291,[1]挑战模式!$A:$AS,14+M1291,FALSE)),"",IF(VLOOKUP(J1291&amp;"_"&amp;K1291&amp;"_"&amp;L1291,[1]挑战模式!$A:$AS,14+M1291,FALSE)="","",IF(VLOOKUP(VLOOKUP(J1291&amp;"_"&amp;K1291&amp;"_"&amp;L1291,[1]挑战模式!$A:$AS,14+M1291,FALSE),[1]怪物!$B:$L,11,FALSE)=0,"",VLOOKUP(VLOOKUP(J1291&amp;"_"&amp;K1291&amp;"_"&amp;L1291,[1]挑战模式!$A:$AS,14+M1291,FALSE),[1]怪物!$B:$L,11,FALSE))))</f>
        <v/>
      </c>
      <c r="G1291" t="str">
        <f t="shared" si="61"/>
        <v/>
      </c>
      <c r="H1291" t="str">
        <f t="shared" si="62"/>
        <v/>
      </c>
      <c r="I1291" t="str">
        <f>IF(B1291="","",IF(RIGHT(VLOOKUP(J1291&amp;"_"&amp;K1291&amp;"_"&amp;L1291,[1]挑战模式!$A:$AS,14+M1291,FALSE),1)="3","EffectCreate_BossEffect;EffectCreate_MonsterShow","EffectCreate_MonsterShow"))</f>
        <v/>
      </c>
      <c r="J1291" s="2">
        <v>2</v>
      </c>
      <c r="K1291" s="2">
        <v>2</v>
      </c>
      <c r="L1291" s="2">
        <v>7</v>
      </c>
      <c r="M1291" s="2">
        <v>2</v>
      </c>
    </row>
    <row r="1292" spans="2:13" x14ac:dyDescent="0.2">
      <c r="B1292" t="str">
        <f>IF(ISNA(VLOOKUP(J1292&amp;"_"&amp;K1292&amp;"_"&amp;L1292,[1]挑战模式!$A:$AS,1,FALSE)),"",IF(VLOOKUP(J1292&amp;"_"&amp;K1292&amp;"_"&amp;L1292,[1]挑战模式!$A:$AS,14+M1292,FALSE)="","","Monster_Season"&amp;J1292&amp;"_Challenge"&amp;K1292&amp;"_"&amp;L1292&amp;"_"&amp;M1292))</f>
        <v/>
      </c>
      <c r="C1292" t="str">
        <f t="shared" si="60"/>
        <v/>
      </c>
      <c r="F1292" t="str">
        <f>IF(ISNA(VLOOKUP(J1292&amp;"_"&amp;K1292&amp;"_"&amp;L1292,[1]挑战模式!$A:$AS,14+M1292,FALSE)),"",IF(VLOOKUP(J1292&amp;"_"&amp;K1292&amp;"_"&amp;L1292,[1]挑战模式!$A:$AS,14+M1292,FALSE)="","",IF(VLOOKUP(VLOOKUP(J1292&amp;"_"&amp;K1292&amp;"_"&amp;L1292,[1]挑战模式!$A:$AS,14+M1292,FALSE),[1]怪物!$B:$L,11,FALSE)=0,"",VLOOKUP(VLOOKUP(J1292&amp;"_"&amp;K1292&amp;"_"&amp;L1292,[1]挑战模式!$A:$AS,14+M1292,FALSE),[1]怪物!$B:$L,11,FALSE))))</f>
        <v/>
      </c>
      <c r="G1292" t="str">
        <f t="shared" si="61"/>
        <v/>
      </c>
      <c r="H1292" t="str">
        <f t="shared" si="62"/>
        <v/>
      </c>
      <c r="I1292" t="str">
        <f>IF(B1292="","",IF(RIGHT(VLOOKUP(J1292&amp;"_"&amp;K1292&amp;"_"&amp;L1292,[1]挑战模式!$A:$AS,14+M1292,FALSE),1)="3","EffectCreate_BossEffect;EffectCreate_MonsterShow","EffectCreate_MonsterShow"))</f>
        <v/>
      </c>
      <c r="J1292" s="2">
        <v>2</v>
      </c>
      <c r="K1292" s="2">
        <v>2</v>
      </c>
      <c r="L1292" s="2">
        <v>7</v>
      </c>
      <c r="M1292" s="2">
        <v>3</v>
      </c>
    </row>
    <row r="1293" spans="2:13" x14ac:dyDescent="0.2">
      <c r="B1293" t="str">
        <f>IF(ISNA(VLOOKUP(J1293&amp;"_"&amp;K1293&amp;"_"&amp;L1293,[1]挑战模式!$A:$AS,1,FALSE)),"",IF(VLOOKUP(J1293&amp;"_"&amp;K1293&amp;"_"&amp;L1293,[1]挑战模式!$A:$AS,14+M1293,FALSE)="","","Monster_Season"&amp;J1293&amp;"_Challenge"&amp;K1293&amp;"_"&amp;L1293&amp;"_"&amp;M1293))</f>
        <v/>
      </c>
      <c r="C1293" t="str">
        <f t="shared" si="60"/>
        <v/>
      </c>
      <c r="F1293" t="str">
        <f>IF(ISNA(VLOOKUP(J1293&amp;"_"&amp;K1293&amp;"_"&amp;L1293,[1]挑战模式!$A:$AS,14+M1293,FALSE)),"",IF(VLOOKUP(J1293&amp;"_"&amp;K1293&amp;"_"&amp;L1293,[1]挑战模式!$A:$AS,14+M1293,FALSE)="","",IF(VLOOKUP(VLOOKUP(J1293&amp;"_"&amp;K1293&amp;"_"&amp;L1293,[1]挑战模式!$A:$AS,14+M1293,FALSE),[1]怪物!$B:$L,11,FALSE)=0,"",VLOOKUP(VLOOKUP(J1293&amp;"_"&amp;K1293&amp;"_"&amp;L1293,[1]挑战模式!$A:$AS,14+M1293,FALSE),[1]怪物!$B:$L,11,FALSE))))</f>
        <v/>
      </c>
      <c r="G1293" t="str">
        <f t="shared" si="61"/>
        <v/>
      </c>
      <c r="H1293" t="str">
        <f t="shared" si="62"/>
        <v/>
      </c>
      <c r="I1293" t="str">
        <f>IF(B1293="","",IF(RIGHT(VLOOKUP(J1293&amp;"_"&amp;K1293&amp;"_"&amp;L1293,[1]挑战模式!$A:$AS,14+M1293,FALSE),1)="3","EffectCreate_BossEffect;EffectCreate_MonsterShow","EffectCreate_MonsterShow"))</f>
        <v/>
      </c>
      <c r="J1293" s="2">
        <v>2</v>
      </c>
      <c r="K1293" s="2">
        <v>2</v>
      </c>
      <c r="L1293" s="2">
        <v>7</v>
      </c>
      <c r="M1293" s="2">
        <v>4</v>
      </c>
    </row>
    <row r="1294" spans="2:13" x14ac:dyDescent="0.2">
      <c r="B1294" t="str">
        <f>IF(ISNA(VLOOKUP(J1294&amp;"_"&amp;K1294&amp;"_"&amp;L1294,[1]挑战模式!$A:$AS,1,FALSE)),"",IF(VLOOKUP(J1294&amp;"_"&amp;K1294&amp;"_"&amp;L1294,[1]挑战模式!$A:$AS,14+M1294,FALSE)="","","Monster_Season"&amp;J1294&amp;"_Challenge"&amp;K1294&amp;"_"&amp;L1294&amp;"_"&amp;M1294))</f>
        <v/>
      </c>
      <c r="C1294" t="str">
        <f t="shared" si="60"/>
        <v/>
      </c>
      <c r="F1294" t="str">
        <f>IF(ISNA(VLOOKUP(J1294&amp;"_"&amp;K1294&amp;"_"&amp;L1294,[1]挑战模式!$A:$AS,14+M1294,FALSE)),"",IF(VLOOKUP(J1294&amp;"_"&amp;K1294&amp;"_"&amp;L1294,[1]挑战模式!$A:$AS,14+M1294,FALSE)="","",IF(VLOOKUP(VLOOKUP(J1294&amp;"_"&amp;K1294&amp;"_"&amp;L1294,[1]挑战模式!$A:$AS,14+M1294,FALSE),[1]怪物!$B:$L,11,FALSE)=0,"",VLOOKUP(VLOOKUP(J1294&amp;"_"&amp;K1294&amp;"_"&amp;L1294,[1]挑战模式!$A:$AS,14+M1294,FALSE),[1]怪物!$B:$L,11,FALSE))))</f>
        <v/>
      </c>
      <c r="G1294" t="str">
        <f t="shared" si="61"/>
        <v/>
      </c>
      <c r="H1294" t="str">
        <f t="shared" si="62"/>
        <v/>
      </c>
      <c r="I1294" t="str">
        <f>IF(B1294="","",IF(RIGHT(VLOOKUP(J1294&amp;"_"&amp;K1294&amp;"_"&amp;L1294,[1]挑战模式!$A:$AS,14+M1294,FALSE),1)="3","EffectCreate_BossEffect;EffectCreate_MonsterShow","EffectCreate_MonsterShow"))</f>
        <v/>
      </c>
      <c r="J1294" s="2">
        <v>2</v>
      </c>
      <c r="K1294" s="2">
        <v>2</v>
      </c>
      <c r="L1294" s="2">
        <v>7</v>
      </c>
      <c r="M1294" s="2">
        <v>5</v>
      </c>
    </row>
    <row r="1295" spans="2:13" x14ac:dyDescent="0.2">
      <c r="B1295" t="str">
        <f>IF(ISNA(VLOOKUP(J1295&amp;"_"&amp;K1295&amp;"_"&amp;L1295,[1]挑战模式!$A:$AS,1,FALSE)),"",IF(VLOOKUP(J1295&amp;"_"&amp;K1295&amp;"_"&amp;L1295,[1]挑战模式!$A:$AS,14+M1295,FALSE)="","","Monster_Season"&amp;J1295&amp;"_Challenge"&amp;K1295&amp;"_"&amp;L1295&amp;"_"&amp;M1295))</f>
        <v/>
      </c>
      <c r="C1295" t="str">
        <f t="shared" si="60"/>
        <v/>
      </c>
      <c r="F1295" t="str">
        <f>IF(ISNA(VLOOKUP(J1295&amp;"_"&amp;K1295&amp;"_"&amp;L1295,[1]挑战模式!$A:$AS,14+M1295,FALSE)),"",IF(VLOOKUP(J1295&amp;"_"&amp;K1295&amp;"_"&amp;L1295,[1]挑战模式!$A:$AS,14+M1295,FALSE)="","",IF(VLOOKUP(VLOOKUP(J1295&amp;"_"&amp;K1295&amp;"_"&amp;L1295,[1]挑战模式!$A:$AS,14+M1295,FALSE),[1]怪物!$B:$L,11,FALSE)=0,"",VLOOKUP(VLOOKUP(J1295&amp;"_"&amp;K1295&amp;"_"&amp;L1295,[1]挑战模式!$A:$AS,14+M1295,FALSE),[1]怪物!$B:$L,11,FALSE))))</f>
        <v/>
      </c>
      <c r="G1295" t="str">
        <f t="shared" si="61"/>
        <v/>
      </c>
      <c r="H1295" t="str">
        <f t="shared" si="62"/>
        <v/>
      </c>
      <c r="I1295" t="str">
        <f>IF(B1295="","",IF(RIGHT(VLOOKUP(J1295&amp;"_"&amp;K1295&amp;"_"&amp;L1295,[1]挑战模式!$A:$AS,14+M1295,FALSE),1)="3","EffectCreate_BossEffect;EffectCreate_MonsterShow","EffectCreate_MonsterShow"))</f>
        <v/>
      </c>
      <c r="J1295" s="2">
        <v>2</v>
      </c>
      <c r="K1295" s="2">
        <v>2</v>
      </c>
      <c r="L1295" s="2">
        <v>7</v>
      </c>
      <c r="M1295" s="2">
        <v>6</v>
      </c>
    </row>
    <row r="1296" spans="2:13" x14ac:dyDescent="0.2">
      <c r="B1296" t="str">
        <f>IF(ISNA(VLOOKUP(J1296&amp;"_"&amp;K1296&amp;"_"&amp;L1296,[1]挑战模式!$A:$AS,1,FALSE)),"",IF(VLOOKUP(J1296&amp;"_"&amp;K1296&amp;"_"&amp;L1296,[1]挑战模式!$A:$AS,14+M1296,FALSE)="","","Monster_Season"&amp;J1296&amp;"_Challenge"&amp;K1296&amp;"_"&amp;L1296&amp;"_"&amp;M1296))</f>
        <v/>
      </c>
      <c r="C1296" t="str">
        <f t="shared" si="60"/>
        <v/>
      </c>
      <c r="F1296" t="str">
        <f>IF(ISNA(VLOOKUP(J1296&amp;"_"&amp;K1296&amp;"_"&amp;L1296,[1]挑战模式!$A:$AS,14+M1296,FALSE)),"",IF(VLOOKUP(J1296&amp;"_"&amp;K1296&amp;"_"&amp;L1296,[1]挑战模式!$A:$AS,14+M1296,FALSE)="","",IF(VLOOKUP(VLOOKUP(J1296&amp;"_"&amp;K1296&amp;"_"&amp;L1296,[1]挑战模式!$A:$AS,14+M1296,FALSE),[1]怪物!$B:$L,11,FALSE)=0,"",VLOOKUP(VLOOKUP(J1296&amp;"_"&amp;K1296&amp;"_"&amp;L1296,[1]挑战模式!$A:$AS,14+M1296,FALSE),[1]怪物!$B:$L,11,FALSE))))</f>
        <v/>
      </c>
      <c r="G1296" t="str">
        <f t="shared" si="61"/>
        <v/>
      </c>
      <c r="H1296" t="str">
        <f t="shared" si="62"/>
        <v/>
      </c>
      <c r="I1296" t="str">
        <f>IF(B1296="","",IF(RIGHT(VLOOKUP(J1296&amp;"_"&amp;K1296&amp;"_"&amp;L1296,[1]挑战模式!$A:$AS,14+M1296,FALSE),1)="3","EffectCreate_BossEffect;EffectCreate_MonsterShow","EffectCreate_MonsterShow"))</f>
        <v/>
      </c>
      <c r="J1296" s="2">
        <v>2</v>
      </c>
      <c r="K1296" s="2">
        <v>2</v>
      </c>
      <c r="L1296" s="2">
        <v>8</v>
      </c>
      <c r="M1296" s="2">
        <v>1</v>
      </c>
    </row>
    <row r="1297" spans="2:13" x14ac:dyDescent="0.2">
      <c r="B1297" t="str">
        <f>IF(ISNA(VLOOKUP(J1297&amp;"_"&amp;K1297&amp;"_"&amp;L1297,[1]挑战模式!$A:$AS,1,FALSE)),"",IF(VLOOKUP(J1297&amp;"_"&amp;K1297&amp;"_"&amp;L1297,[1]挑战模式!$A:$AS,14+M1297,FALSE)="","","Monster_Season"&amp;J1297&amp;"_Challenge"&amp;K1297&amp;"_"&amp;L1297&amp;"_"&amp;M1297))</f>
        <v/>
      </c>
      <c r="C1297" t="str">
        <f t="shared" si="60"/>
        <v/>
      </c>
      <c r="F1297" t="str">
        <f>IF(ISNA(VLOOKUP(J1297&amp;"_"&amp;K1297&amp;"_"&amp;L1297,[1]挑战模式!$A:$AS,14+M1297,FALSE)),"",IF(VLOOKUP(J1297&amp;"_"&amp;K1297&amp;"_"&amp;L1297,[1]挑战模式!$A:$AS,14+M1297,FALSE)="","",IF(VLOOKUP(VLOOKUP(J1297&amp;"_"&amp;K1297&amp;"_"&amp;L1297,[1]挑战模式!$A:$AS,14+M1297,FALSE),[1]怪物!$B:$L,11,FALSE)=0,"",VLOOKUP(VLOOKUP(J1297&amp;"_"&amp;K1297&amp;"_"&amp;L1297,[1]挑战模式!$A:$AS,14+M1297,FALSE),[1]怪物!$B:$L,11,FALSE))))</f>
        <v/>
      </c>
      <c r="G1297" t="str">
        <f t="shared" si="61"/>
        <v/>
      </c>
      <c r="H1297" t="str">
        <f t="shared" si="62"/>
        <v/>
      </c>
      <c r="I1297" t="str">
        <f>IF(B1297="","",IF(RIGHT(VLOOKUP(J1297&amp;"_"&amp;K1297&amp;"_"&amp;L1297,[1]挑战模式!$A:$AS,14+M1297,FALSE),1)="3","EffectCreate_BossEffect;EffectCreate_MonsterShow","EffectCreate_MonsterShow"))</f>
        <v/>
      </c>
      <c r="J1297" s="2">
        <v>2</v>
      </c>
      <c r="K1297" s="2">
        <v>2</v>
      </c>
      <c r="L1297" s="2">
        <v>8</v>
      </c>
      <c r="M1297" s="2">
        <v>2</v>
      </c>
    </row>
    <row r="1298" spans="2:13" x14ac:dyDescent="0.2">
      <c r="B1298" t="str">
        <f>IF(ISNA(VLOOKUP(J1298&amp;"_"&amp;K1298&amp;"_"&amp;L1298,[1]挑战模式!$A:$AS,1,FALSE)),"",IF(VLOOKUP(J1298&amp;"_"&amp;K1298&amp;"_"&amp;L1298,[1]挑战模式!$A:$AS,14+M1298,FALSE)="","","Monster_Season"&amp;J1298&amp;"_Challenge"&amp;K1298&amp;"_"&amp;L1298&amp;"_"&amp;M1298))</f>
        <v/>
      </c>
      <c r="C1298" t="str">
        <f t="shared" si="60"/>
        <v/>
      </c>
      <c r="F1298" t="str">
        <f>IF(ISNA(VLOOKUP(J1298&amp;"_"&amp;K1298&amp;"_"&amp;L1298,[1]挑战模式!$A:$AS,14+M1298,FALSE)),"",IF(VLOOKUP(J1298&amp;"_"&amp;K1298&amp;"_"&amp;L1298,[1]挑战模式!$A:$AS,14+M1298,FALSE)="","",IF(VLOOKUP(VLOOKUP(J1298&amp;"_"&amp;K1298&amp;"_"&amp;L1298,[1]挑战模式!$A:$AS,14+M1298,FALSE),[1]怪物!$B:$L,11,FALSE)=0,"",VLOOKUP(VLOOKUP(J1298&amp;"_"&amp;K1298&amp;"_"&amp;L1298,[1]挑战模式!$A:$AS,14+M1298,FALSE),[1]怪物!$B:$L,11,FALSE))))</f>
        <v/>
      </c>
      <c r="G1298" t="str">
        <f t="shared" si="61"/>
        <v/>
      </c>
      <c r="H1298" t="str">
        <f t="shared" si="62"/>
        <v/>
      </c>
      <c r="I1298" t="str">
        <f>IF(B1298="","",IF(RIGHT(VLOOKUP(J1298&amp;"_"&amp;K1298&amp;"_"&amp;L1298,[1]挑战模式!$A:$AS,14+M1298,FALSE),1)="3","EffectCreate_BossEffect;EffectCreate_MonsterShow","EffectCreate_MonsterShow"))</f>
        <v/>
      </c>
      <c r="J1298" s="2">
        <v>2</v>
      </c>
      <c r="K1298" s="2">
        <v>2</v>
      </c>
      <c r="L1298" s="2">
        <v>8</v>
      </c>
      <c r="M1298" s="2">
        <v>3</v>
      </c>
    </row>
    <row r="1299" spans="2:13" x14ac:dyDescent="0.2">
      <c r="B1299" t="str">
        <f>IF(ISNA(VLOOKUP(J1299&amp;"_"&amp;K1299&amp;"_"&amp;L1299,[1]挑战模式!$A:$AS,1,FALSE)),"",IF(VLOOKUP(J1299&amp;"_"&amp;K1299&amp;"_"&amp;L1299,[1]挑战模式!$A:$AS,14+M1299,FALSE)="","","Monster_Season"&amp;J1299&amp;"_Challenge"&amp;K1299&amp;"_"&amp;L1299&amp;"_"&amp;M1299))</f>
        <v/>
      </c>
      <c r="C1299" t="str">
        <f t="shared" si="60"/>
        <v/>
      </c>
      <c r="F1299" t="str">
        <f>IF(ISNA(VLOOKUP(J1299&amp;"_"&amp;K1299&amp;"_"&amp;L1299,[1]挑战模式!$A:$AS,14+M1299,FALSE)),"",IF(VLOOKUP(J1299&amp;"_"&amp;K1299&amp;"_"&amp;L1299,[1]挑战模式!$A:$AS,14+M1299,FALSE)="","",IF(VLOOKUP(VLOOKUP(J1299&amp;"_"&amp;K1299&amp;"_"&amp;L1299,[1]挑战模式!$A:$AS,14+M1299,FALSE),[1]怪物!$B:$L,11,FALSE)=0,"",VLOOKUP(VLOOKUP(J1299&amp;"_"&amp;K1299&amp;"_"&amp;L1299,[1]挑战模式!$A:$AS,14+M1299,FALSE),[1]怪物!$B:$L,11,FALSE))))</f>
        <v/>
      </c>
      <c r="G1299" t="str">
        <f t="shared" si="61"/>
        <v/>
      </c>
      <c r="H1299" t="str">
        <f t="shared" si="62"/>
        <v/>
      </c>
      <c r="I1299" t="str">
        <f>IF(B1299="","",IF(RIGHT(VLOOKUP(J1299&amp;"_"&amp;K1299&amp;"_"&amp;L1299,[1]挑战模式!$A:$AS,14+M1299,FALSE),1)="3","EffectCreate_BossEffect;EffectCreate_MonsterShow","EffectCreate_MonsterShow"))</f>
        <v/>
      </c>
      <c r="J1299" s="2">
        <v>2</v>
      </c>
      <c r="K1299" s="2">
        <v>2</v>
      </c>
      <c r="L1299" s="2">
        <v>8</v>
      </c>
      <c r="M1299" s="2">
        <v>4</v>
      </c>
    </row>
    <row r="1300" spans="2:13" x14ac:dyDescent="0.2">
      <c r="B1300" t="str">
        <f>IF(ISNA(VLOOKUP(J1300&amp;"_"&amp;K1300&amp;"_"&amp;L1300,[1]挑战模式!$A:$AS,1,FALSE)),"",IF(VLOOKUP(J1300&amp;"_"&amp;K1300&amp;"_"&amp;L1300,[1]挑战模式!$A:$AS,14+M1300,FALSE)="","","Monster_Season"&amp;J1300&amp;"_Challenge"&amp;K1300&amp;"_"&amp;L1300&amp;"_"&amp;M1300))</f>
        <v/>
      </c>
      <c r="C1300" t="str">
        <f t="shared" si="60"/>
        <v/>
      </c>
      <c r="F1300" t="str">
        <f>IF(ISNA(VLOOKUP(J1300&amp;"_"&amp;K1300&amp;"_"&amp;L1300,[1]挑战模式!$A:$AS,14+M1300,FALSE)),"",IF(VLOOKUP(J1300&amp;"_"&amp;K1300&amp;"_"&amp;L1300,[1]挑战模式!$A:$AS,14+M1300,FALSE)="","",IF(VLOOKUP(VLOOKUP(J1300&amp;"_"&amp;K1300&amp;"_"&amp;L1300,[1]挑战模式!$A:$AS,14+M1300,FALSE),[1]怪物!$B:$L,11,FALSE)=0,"",VLOOKUP(VLOOKUP(J1300&amp;"_"&amp;K1300&amp;"_"&amp;L1300,[1]挑战模式!$A:$AS,14+M1300,FALSE),[1]怪物!$B:$L,11,FALSE))))</f>
        <v/>
      </c>
      <c r="G1300" t="str">
        <f t="shared" si="61"/>
        <v/>
      </c>
      <c r="H1300" t="str">
        <f t="shared" si="62"/>
        <v/>
      </c>
      <c r="I1300" t="str">
        <f>IF(B1300="","",IF(RIGHT(VLOOKUP(J1300&amp;"_"&amp;K1300&amp;"_"&amp;L1300,[1]挑战模式!$A:$AS,14+M1300,FALSE),1)="3","EffectCreate_BossEffect;EffectCreate_MonsterShow","EffectCreate_MonsterShow"))</f>
        <v/>
      </c>
      <c r="J1300" s="2">
        <v>2</v>
      </c>
      <c r="K1300" s="2">
        <v>2</v>
      </c>
      <c r="L1300" s="2">
        <v>8</v>
      </c>
      <c r="M1300" s="2">
        <v>5</v>
      </c>
    </row>
    <row r="1301" spans="2:13" x14ac:dyDescent="0.2">
      <c r="B1301" t="str">
        <f>IF(ISNA(VLOOKUP(J1301&amp;"_"&amp;K1301&amp;"_"&amp;L1301,[1]挑战模式!$A:$AS,1,FALSE)),"",IF(VLOOKUP(J1301&amp;"_"&amp;K1301&amp;"_"&amp;L1301,[1]挑战模式!$A:$AS,14+M1301,FALSE)="","","Monster_Season"&amp;J1301&amp;"_Challenge"&amp;K1301&amp;"_"&amp;L1301&amp;"_"&amp;M1301))</f>
        <v/>
      </c>
      <c r="C1301" t="str">
        <f t="shared" si="60"/>
        <v/>
      </c>
      <c r="F1301" t="str">
        <f>IF(ISNA(VLOOKUP(J1301&amp;"_"&amp;K1301&amp;"_"&amp;L1301,[1]挑战模式!$A:$AS,14+M1301,FALSE)),"",IF(VLOOKUP(J1301&amp;"_"&amp;K1301&amp;"_"&amp;L1301,[1]挑战模式!$A:$AS,14+M1301,FALSE)="","",IF(VLOOKUP(VLOOKUP(J1301&amp;"_"&amp;K1301&amp;"_"&amp;L1301,[1]挑战模式!$A:$AS,14+M1301,FALSE),[1]怪物!$B:$L,11,FALSE)=0,"",VLOOKUP(VLOOKUP(J1301&amp;"_"&amp;K1301&amp;"_"&amp;L1301,[1]挑战模式!$A:$AS,14+M1301,FALSE),[1]怪物!$B:$L,11,FALSE))))</f>
        <v/>
      </c>
      <c r="G1301" t="str">
        <f t="shared" si="61"/>
        <v/>
      </c>
      <c r="H1301" t="str">
        <f t="shared" si="62"/>
        <v/>
      </c>
      <c r="I1301" t="str">
        <f>IF(B1301="","",IF(RIGHT(VLOOKUP(J1301&amp;"_"&amp;K1301&amp;"_"&amp;L1301,[1]挑战模式!$A:$AS,14+M1301,FALSE),1)="3","EffectCreate_BossEffect;EffectCreate_MonsterShow","EffectCreate_MonsterShow"))</f>
        <v/>
      </c>
      <c r="J1301" s="2">
        <v>2</v>
      </c>
      <c r="K1301" s="2">
        <v>2</v>
      </c>
      <c r="L1301" s="2">
        <v>8</v>
      </c>
      <c r="M1301" s="2">
        <v>6</v>
      </c>
    </row>
    <row r="1302" spans="2:13" x14ac:dyDescent="0.2">
      <c r="B1302" t="str">
        <f ca="1">IF(ISNA(VLOOKUP(J1302&amp;"_"&amp;K1302&amp;"_"&amp;L1302,[1]挑战模式!$A:$AS,1,FALSE)),"",IF(VLOOKUP(J1302&amp;"_"&amp;K1302&amp;"_"&amp;L1302,[1]挑战模式!$A:$AS,14+M1302,FALSE)="","","Monster_Season"&amp;J1302&amp;"_Challenge"&amp;K1302&amp;"_"&amp;L1302&amp;"_"&amp;M1302))</f>
        <v>Monster_Season2_Challenge3_1_1</v>
      </c>
      <c r="C1302" t="str">
        <f t="shared" ca="1" si="60"/>
        <v>None</v>
      </c>
      <c r="F1302" t="str">
        <f ca="1">IF(ISNA(VLOOKUP(J1302&amp;"_"&amp;K1302&amp;"_"&amp;L1302,[1]挑战模式!$A:$AS,14+M1302,FALSE)),"",IF(VLOOKUP(J1302&amp;"_"&amp;K1302&amp;"_"&amp;L1302,[1]挑战模式!$A:$AS,14+M1302,FALSE)="","",IF(VLOOKUP(VLOOKUP(J1302&amp;"_"&amp;K1302&amp;"_"&amp;L1302,[1]挑战模式!$A:$AS,14+M1302,FALSE),[1]怪物!$B:$L,11,FALSE)=0,"",VLOOKUP(VLOOKUP(J1302&amp;"_"&amp;K1302&amp;"_"&amp;L1302,[1]挑战模式!$A:$AS,14+M1302,FALSE),[1]怪物!$B:$L,11,FALSE))))</f>
        <v/>
      </c>
      <c r="G1302" t="str">
        <f t="shared" ca="1" si="61"/>
        <v>Unit_Monster_Season2_Challenge3_1_1</v>
      </c>
      <c r="H1302" t="str">
        <f t="shared" ca="1" si="62"/>
        <v>TowerDefense_Monster1</v>
      </c>
      <c r="I1302" t="str">
        <f ca="1">IF(B1302="","",IF(RIGHT(VLOOKUP(J1302&amp;"_"&amp;K1302&amp;"_"&amp;L1302,[1]挑战模式!$A:$AS,14+M1302,FALSE),1)="3","EffectCreate_BossEffect;EffectCreate_MonsterShow","EffectCreate_MonsterShow"))</f>
        <v>EffectCreate_MonsterShow</v>
      </c>
      <c r="J1302" s="2">
        <v>2</v>
      </c>
      <c r="K1302" s="2">
        <v>3</v>
      </c>
      <c r="L1302" s="2">
        <v>1</v>
      </c>
      <c r="M1302" s="2">
        <v>1</v>
      </c>
    </row>
    <row r="1303" spans="2:13" x14ac:dyDescent="0.2">
      <c r="B1303" t="str">
        <f ca="1">IF(ISNA(VLOOKUP(J1303&amp;"_"&amp;K1303&amp;"_"&amp;L1303,[1]挑战模式!$A:$AS,1,FALSE)),"",IF(VLOOKUP(J1303&amp;"_"&amp;K1303&amp;"_"&amp;L1303,[1]挑战模式!$A:$AS,14+M1303,FALSE)="","","Monster_Season"&amp;J1303&amp;"_Challenge"&amp;K1303&amp;"_"&amp;L1303&amp;"_"&amp;M1303))</f>
        <v/>
      </c>
      <c r="C1303" t="str">
        <f t="shared" ca="1" si="60"/>
        <v/>
      </c>
      <c r="F1303" t="str">
        <f ca="1">IF(ISNA(VLOOKUP(J1303&amp;"_"&amp;K1303&amp;"_"&amp;L1303,[1]挑战模式!$A:$AS,14+M1303,FALSE)),"",IF(VLOOKUP(J1303&amp;"_"&amp;K1303&amp;"_"&amp;L1303,[1]挑战模式!$A:$AS,14+M1303,FALSE)="","",IF(VLOOKUP(VLOOKUP(J1303&amp;"_"&amp;K1303&amp;"_"&amp;L1303,[1]挑战模式!$A:$AS,14+M1303,FALSE),[1]怪物!$B:$L,11,FALSE)=0,"",VLOOKUP(VLOOKUP(J1303&amp;"_"&amp;K1303&amp;"_"&amp;L1303,[1]挑战模式!$A:$AS,14+M1303,FALSE),[1]怪物!$B:$L,11,FALSE))))</f>
        <v/>
      </c>
      <c r="G1303" t="str">
        <f t="shared" ca="1" si="61"/>
        <v/>
      </c>
      <c r="H1303" t="str">
        <f t="shared" ca="1" si="62"/>
        <v/>
      </c>
      <c r="I1303" t="str">
        <f ca="1">IF(B1303="","",IF(RIGHT(VLOOKUP(J1303&amp;"_"&amp;K1303&amp;"_"&amp;L1303,[1]挑战模式!$A:$AS,14+M1303,FALSE),1)="3","EffectCreate_BossEffect;EffectCreate_MonsterShow","EffectCreate_MonsterShow"))</f>
        <v/>
      </c>
      <c r="J1303" s="2">
        <v>2</v>
      </c>
      <c r="K1303" s="2">
        <v>3</v>
      </c>
      <c r="L1303" s="2">
        <v>1</v>
      </c>
      <c r="M1303" s="2">
        <v>2</v>
      </c>
    </row>
    <row r="1304" spans="2:13" x14ac:dyDescent="0.2">
      <c r="B1304" t="str">
        <f ca="1">IF(ISNA(VLOOKUP(J1304&amp;"_"&amp;K1304&amp;"_"&amp;L1304,[1]挑战模式!$A:$AS,1,FALSE)),"",IF(VLOOKUP(J1304&amp;"_"&amp;K1304&amp;"_"&amp;L1304,[1]挑战模式!$A:$AS,14+M1304,FALSE)="","","Monster_Season"&amp;J1304&amp;"_Challenge"&amp;K1304&amp;"_"&amp;L1304&amp;"_"&amp;M1304))</f>
        <v/>
      </c>
      <c r="C1304" t="str">
        <f t="shared" ca="1" si="60"/>
        <v/>
      </c>
      <c r="F1304" t="str">
        <f ca="1">IF(ISNA(VLOOKUP(J1304&amp;"_"&amp;K1304&amp;"_"&amp;L1304,[1]挑战模式!$A:$AS,14+M1304,FALSE)),"",IF(VLOOKUP(J1304&amp;"_"&amp;K1304&amp;"_"&amp;L1304,[1]挑战模式!$A:$AS,14+M1304,FALSE)="","",IF(VLOOKUP(VLOOKUP(J1304&amp;"_"&amp;K1304&amp;"_"&amp;L1304,[1]挑战模式!$A:$AS,14+M1304,FALSE),[1]怪物!$B:$L,11,FALSE)=0,"",VLOOKUP(VLOOKUP(J1304&amp;"_"&amp;K1304&amp;"_"&amp;L1304,[1]挑战模式!$A:$AS,14+M1304,FALSE),[1]怪物!$B:$L,11,FALSE))))</f>
        <v/>
      </c>
      <c r="G1304" t="str">
        <f t="shared" ca="1" si="61"/>
        <v/>
      </c>
      <c r="H1304" t="str">
        <f t="shared" ca="1" si="62"/>
        <v/>
      </c>
      <c r="I1304" t="str">
        <f ca="1">IF(B1304="","",IF(RIGHT(VLOOKUP(J1304&amp;"_"&amp;K1304&amp;"_"&amp;L1304,[1]挑战模式!$A:$AS,14+M1304,FALSE),1)="3","EffectCreate_BossEffect;EffectCreate_MonsterShow","EffectCreate_MonsterShow"))</f>
        <v/>
      </c>
      <c r="J1304" s="2">
        <v>2</v>
      </c>
      <c r="K1304" s="2">
        <v>3</v>
      </c>
      <c r="L1304" s="2">
        <v>1</v>
      </c>
      <c r="M1304" s="2">
        <v>3</v>
      </c>
    </row>
    <row r="1305" spans="2:13" x14ac:dyDescent="0.2">
      <c r="B1305" t="str">
        <f ca="1">IF(ISNA(VLOOKUP(J1305&amp;"_"&amp;K1305&amp;"_"&amp;L1305,[1]挑战模式!$A:$AS,1,FALSE)),"",IF(VLOOKUP(J1305&amp;"_"&amp;K1305&amp;"_"&amp;L1305,[1]挑战模式!$A:$AS,14+M1305,FALSE)="","","Monster_Season"&amp;J1305&amp;"_Challenge"&amp;K1305&amp;"_"&amp;L1305&amp;"_"&amp;M1305))</f>
        <v/>
      </c>
      <c r="C1305" t="str">
        <f t="shared" ca="1" si="60"/>
        <v/>
      </c>
      <c r="F1305" t="str">
        <f ca="1">IF(ISNA(VLOOKUP(J1305&amp;"_"&amp;K1305&amp;"_"&amp;L1305,[1]挑战模式!$A:$AS,14+M1305,FALSE)),"",IF(VLOOKUP(J1305&amp;"_"&amp;K1305&amp;"_"&amp;L1305,[1]挑战模式!$A:$AS,14+M1305,FALSE)="","",IF(VLOOKUP(VLOOKUP(J1305&amp;"_"&amp;K1305&amp;"_"&amp;L1305,[1]挑战模式!$A:$AS,14+M1305,FALSE),[1]怪物!$B:$L,11,FALSE)=0,"",VLOOKUP(VLOOKUP(J1305&amp;"_"&amp;K1305&amp;"_"&amp;L1305,[1]挑战模式!$A:$AS,14+M1305,FALSE),[1]怪物!$B:$L,11,FALSE))))</f>
        <v/>
      </c>
      <c r="G1305" t="str">
        <f t="shared" ca="1" si="61"/>
        <v/>
      </c>
      <c r="H1305" t="str">
        <f t="shared" ca="1" si="62"/>
        <v/>
      </c>
      <c r="I1305" t="str">
        <f ca="1">IF(B1305="","",IF(RIGHT(VLOOKUP(J1305&amp;"_"&amp;K1305&amp;"_"&amp;L1305,[1]挑战模式!$A:$AS,14+M1305,FALSE),1)="3","EffectCreate_BossEffect;EffectCreate_MonsterShow","EffectCreate_MonsterShow"))</f>
        <v/>
      </c>
      <c r="J1305" s="2">
        <v>2</v>
      </c>
      <c r="K1305" s="2">
        <v>3</v>
      </c>
      <c r="L1305" s="2">
        <v>1</v>
      </c>
      <c r="M1305" s="2">
        <v>4</v>
      </c>
    </row>
    <row r="1306" spans="2:13" x14ac:dyDescent="0.2">
      <c r="B1306" t="str">
        <f ca="1">IF(ISNA(VLOOKUP(J1306&amp;"_"&amp;K1306&amp;"_"&amp;L1306,[1]挑战模式!$A:$AS,1,FALSE)),"",IF(VLOOKUP(J1306&amp;"_"&amp;K1306&amp;"_"&amp;L1306,[1]挑战模式!$A:$AS,14+M1306,FALSE)="","","Monster_Season"&amp;J1306&amp;"_Challenge"&amp;K1306&amp;"_"&amp;L1306&amp;"_"&amp;M1306))</f>
        <v/>
      </c>
      <c r="C1306" t="str">
        <f t="shared" ca="1" si="60"/>
        <v/>
      </c>
      <c r="F1306" t="str">
        <f ca="1">IF(ISNA(VLOOKUP(J1306&amp;"_"&amp;K1306&amp;"_"&amp;L1306,[1]挑战模式!$A:$AS,14+M1306,FALSE)),"",IF(VLOOKUP(J1306&amp;"_"&amp;K1306&amp;"_"&amp;L1306,[1]挑战模式!$A:$AS,14+M1306,FALSE)="","",IF(VLOOKUP(VLOOKUP(J1306&amp;"_"&amp;K1306&amp;"_"&amp;L1306,[1]挑战模式!$A:$AS,14+M1306,FALSE),[1]怪物!$B:$L,11,FALSE)=0,"",VLOOKUP(VLOOKUP(J1306&amp;"_"&amp;K1306&amp;"_"&amp;L1306,[1]挑战模式!$A:$AS,14+M1306,FALSE),[1]怪物!$B:$L,11,FALSE))))</f>
        <v/>
      </c>
      <c r="G1306" t="str">
        <f t="shared" ca="1" si="61"/>
        <v/>
      </c>
      <c r="H1306" t="str">
        <f t="shared" ca="1" si="62"/>
        <v/>
      </c>
      <c r="I1306" t="str">
        <f ca="1">IF(B1306="","",IF(RIGHT(VLOOKUP(J1306&amp;"_"&amp;K1306&amp;"_"&amp;L1306,[1]挑战模式!$A:$AS,14+M1306,FALSE),1)="3","EffectCreate_BossEffect;EffectCreate_MonsterShow","EffectCreate_MonsterShow"))</f>
        <v/>
      </c>
      <c r="J1306" s="2">
        <v>2</v>
      </c>
      <c r="K1306" s="2">
        <v>3</v>
      </c>
      <c r="L1306" s="2">
        <v>1</v>
      </c>
      <c r="M1306" s="2">
        <v>5</v>
      </c>
    </row>
    <row r="1307" spans="2:13" x14ac:dyDescent="0.2">
      <c r="B1307" t="str">
        <f ca="1">IF(ISNA(VLOOKUP(J1307&amp;"_"&amp;K1307&amp;"_"&amp;L1307,[1]挑战模式!$A:$AS,1,FALSE)),"",IF(VLOOKUP(J1307&amp;"_"&amp;K1307&amp;"_"&amp;L1307,[1]挑战模式!$A:$AS,14+M1307,FALSE)="","","Monster_Season"&amp;J1307&amp;"_Challenge"&amp;K1307&amp;"_"&amp;L1307&amp;"_"&amp;M1307))</f>
        <v/>
      </c>
      <c r="C1307" t="str">
        <f t="shared" ca="1" si="60"/>
        <v/>
      </c>
      <c r="F1307" t="str">
        <f ca="1">IF(ISNA(VLOOKUP(J1307&amp;"_"&amp;K1307&amp;"_"&amp;L1307,[1]挑战模式!$A:$AS,14+M1307,FALSE)),"",IF(VLOOKUP(J1307&amp;"_"&amp;K1307&amp;"_"&amp;L1307,[1]挑战模式!$A:$AS,14+M1307,FALSE)="","",IF(VLOOKUP(VLOOKUP(J1307&amp;"_"&amp;K1307&amp;"_"&amp;L1307,[1]挑战模式!$A:$AS,14+M1307,FALSE),[1]怪物!$B:$L,11,FALSE)=0,"",VLOOKUP(VLOOKUP(J1307&amp;"_"&amp;K1307&amp;"_"&amp;L1307,[1]挑战模式!$A:$AS,14+M1307,FALSE),[1]怪物!$B:$L,11,FALSE))))</f>
        <v/>
      </c>
      <c r="G1307" t="str">
        <f t="shared" ca="1" si="61"/>
        <v/>
      </c>
      <c r="H1307" t="str">
        <f t="shared" ca="1" si="62"/>
        <v/>
      </c>
      <c r="I1307" t="str">
        <f ca="1">IF(B1307="","",IF(RIGHT(VLOOKUP(J1307&amp;"_"&amp;K1307&amp;"_"&amp;L1307,[1]挑战模式!$A:$AS,14+M1307,FALSE),1)="3","EffectCreate_BossEffect;EffectCreate_MonsterShow","EffectCreate_MonsterShow"))</f>
        <v/>
      </c>
      <c r="J1307" s="2">
        <v>2</v>
      </c>
      <c r="K1307" s="2">
        <v>3</v>
      </c>
      <c r="L1307" s="2">
        <v>1</v>
      </c>
      <c r="M1307" s="2">
        <v>6</v>
      </c>
    </row>
    <row r="1308" spans="2:13" x14ac:dyDescent="0.2">
      <c r="B1308" t="str">
        <f ca="1">IF(ISNA(VLOOKUP(J1308&amp;"_"&amp;K1308&amp;"_"&amp;L1308,[1]挑战模式!$A:$AS,1,FALSE)),"",IF(VLOOKUP(J1308&amp;"_"&amp;K1308&amp;"_"&amp;L1308,[1]挑战模式!$A:$AS,14+M1308,FALSE)="","","Monster_Season"&amp;J1308&amp;"_Challenge"&amp;K1308&amp;"_"&amp;L1308&amp;"_"&amp;M1308))</f>
        <v>Monster_Season2_Challenge3_2_1</v>
      </c>
      <c r="C1308" t="str">
        <f t="shared" ca="1" si="60"/>
        <v>None</v>
      </c>
      <c r="F1308" t="str">
        <f ca="1">IF(ISNA(VLOOKUP(J1308&amp;"_"&amp;K1308&amp;"_"&amp;L1308,[1]挑战模式!$A:$AS,14+M1308,FALSE)),"",IF(VLOOKUP(J1308&amp;"_"&amp;K1308&amp;"_"&amp;L1308,[1]挑战模式!$A:$AS,14+M1308,FALSE)="","",IF(VLOOKUP(VLOOKUP(J1308&amp;"_"&amp;K1308&amp;"_"&amp;L1308,[1]挑战模式!$A:$AS,14+M1308,FALSE),[1]怪物!$B:$L,11,FALSE)=0,"",VLOOKUP(VLOOKUP(J1308&amp;"_"&amp;K1308&amp;"_"&amp;L1308,[1]挑战模式!$A:$AS,14+M1308,FALSE),[1]怪物!$B:$L,11,FALSE))))</f>
        <v/>
      </c>
      <c r="G1308" t="str">
        <f t="shared" ca="1" si="61"/>
        <v>Unit_Monster_Season2_Challenge3_2_1</v>
      </c>
      <c r="H1308" t="str">
        <f t="shared" ca="1" si="62"/>
        <v>TowerDefense_Monster1</v>
      </c>
      <c r="I1308" t="str">
        <f ca="1">IF(B1308="","",IF(RIGHT(VLOOKUP(J1308&amp;"_"&amp;K1308&amp;"_"&amp;L1308,[1]挑战模式!$A:$AS,14+M1308,FALSE),1)="3","EffectCreate_BossEffect;EffectCreate_MonsterShow","EffectCreate_MonsterShow"))</f>
        <v>EffectCreate_MonsterShow</v>
      </c>
      <c r="J1308" s="2">
        <v>2</v>
      </c>
      <c r="K1308" s="2">
        <v>3</v>
      </c>
      <c r="L1308" s="2">
        <v>2</v>
      </c>
      <c r="M1308" s="2">
        <v>1</v>
      </c>
    </row>
    <row r="1309" spans="2:13" x14ac:dyDescent="0.2">
      <c r="B1309" t="str">
        <f ca="1">IF(ISNA(VLOOKUP(J1309&amp;"_"&amp;K1309&amp;"_"&amp;L1309,[1]挑战模式!$A:$AS,1,FALSE)),"",IF(VLOOKUP(J1309&amp;"_"&amp;K1309&amp;"_"&amp;L1309,[1]挑战模式!$A:$AS,14+M1309,FALSE)="","","Monster_Season"&amp;J1309&amp;"_Challenge"&amp;K1309&amp;"_"&amp;L1309&amp;"_"&amp;M1309))</f>
        <v>Monster_Season2_Challenge3_2_2</v>
      </c>
      <c r="C1309" t="str">
        <f t="shared" ca="1" si="60"/>
        <v>None</v>
      </c>
      <c r="F1309" t="str">
        <f ca="1">IF(ISNA(VLOOKUP(J1309&amp;"_"&amp;K1309&amp;"_"&amp;L1309,[1]挑战模式!$A:$AS,14+M1309,FALSE)),"",IF(VLOOKUP(J1309&amp;"_"&amp;K1309&amp;"_"&amp;L1309,[1]挑战模式!$A:$AS,14+M1309,FALSE)="","",IF(VLOOKUP(VLOOKUP(J1309&amp;"_"&amp;K1309&amp;"_"&amp;L1309,[1]挑战模式!$A:$AS,14+M1309,FALSE),[1]怪物!$B:$L,11,FALSE)=0,"",VLOOKUP(VLOOKUP(J1309&amp;"_"&amp;K1309&amp;"_"&amp;L1309,[1]挑战模式!$A:$AS,14+M1309,FALSE),[1]怪物!$B:$L,11,FALSE))))</f>
        <v/>
      </c>
      <c r="G1309" t="str">
        <f t="shared" ca="1" si="61"/>
        <v>Unit_Monster_Season2_Challenge3_2_2</v>
      </c>
      <c r="H1309" t="str">
        <f t="shared" ca="1" si="62"/>
        <v>TowerDefense_Monster1</v>
      </c>
      <c r="I1309" t="str">
        <f ca="1">IF(B1309="","",IF(RIGHT(VLOOKUP(J1309&amp;"_"&amp;K1309&amp;"_"&amp;L1309,[1]挑战模式!$A:$AS,14+M1309,FALSE),1)="3","EffectCreate_BossEffect;EffectCreate_MonsterShow","EffectCreate_MonsterShow"))</f>
        <v>EffectCreate_MonsterShow</v>
      </c>
      <c r="J1309" s="2">
        <v>2</v>
      </c>
      <c r="K1309" s="2">
        <v>3</v>
      </c>
      <c r="L1309" s="2">
        <v>2</v>
      </c>
      <c r="M1309" s="2">
        <v>2</v>
      </c>
    </row>
    <row r="1310" spans="2:13" x14ac:dyDescent="0.2">
      <c r="B1310" t="str">
        <f ca="1">IF(ISNA(VLOOKUP(J1310&amp;"_"&amp;K1310&amp;"_"&amp;L1310,[1]挑战模式!$A:$AS,1,FALSE)),"",IF(VLOOKUP(J1310&amp;"_"&amp;K1310&amp;"_"&amp;L1310,[1]挑战模式!$A:$AS,14+M1310,FALSE)="","","Monster_Season"&amp;J1310&amp;"_Challenge"&amp;K1310&amp;"_"&amp;L1310&amp;"_"&amp;M1310))</f>
        <v/>
      </c>
      <c r="C1310" t="str">
        <f t="shared" ca="1" si="60"/>
        <v/>
      </c>
      <c r="F1310" t="str">
        <f ca="1">IF(ISNA(VLOOKUP(J1310&amp;"_"&amp;K1310&amp;"_"&amp;L1310,[1]挑战模式!$A:$AS,14+M1310,FALSE)),"",IF(VLOOKUP(J1310&amp;"_"&amp;K1310&amp;"_"&amp;L1310,[1]挑战模式!$A:$AS,14+M1310,FALSE)="","",IF(VLOOKUP(VLOOKUP(J1310&amp;"_"&amp;K1310&amp;"_"&amp;L1310,[1]挑战模式!$A:$AS,14+M1310,FALSE),[1]怪物!$B:$L,11,FALSE)=0,"",VLOOKUP(VLOOKUP(J1310&amp;"_"&amp;K1310&amp;"_"&amp;L1310,[1]挑战模式!$A:$AS,14+M1310,FALSE),[1]怪物!$B:$L,11,FALSE))))</f>
        <v/>
      </c>
      <c r="G1310" t="str">
        <f t="shared" ca="1" si="61"/>
        <v/>
      </c>
      <c r="H1310" t="str">
        <f t="shared" ca="1" si="62"/>
        <v/>
      </c>
      <c r="I1310" t="str">
        <f ca="1">IF(B1310="","",IF(RIGHT(VLOOKUP(J1310&amp;"_"&amp;K1310&amp;"_"&amp;L1310,[1]挑战模式!$A:$AS,14+M1310,FALSE),1)="3","EffectCreate_BossEffect;EffectCreate_MonsterShow","EffectCreate_MonsterShow"))</f>
        <v/>
      </c>
      <c r="J1310" s="2">
        <v>2</v>
      </c>
      <c r="K1310" s="2">
        <v>3</v>
      </c>
      <c r="L1310" s="2">
        <v>2</v>
      </c>
      <c r="M1310" s="2">
        <v>3</v>
      </c>
    </row>
    <row r="1311" spans="2:13" x14ac:dyDescent="0.2">
      <c r="B1311" t="str">
        <f ca="1">IF(ISNA(VLOOKUP(J1311&amp;"_"&amp;K1311&amp;"_"&amp;L1311,[1]挑战模式!$A:$AS,1,FALSE)),"",IF(VLOOKUP(J1311&amp;"_"&amp;K1311&amp;"_"&amp;L1311,[1]挑战模式!$A:$AS,14+M1311,FALSE)="","","Monster_Season"&amp;J1311&amp;"_Challenge"&amp;K1311&amp;"_"&amp;L1311&amp;"_"&amp;M1311))</f>
        <v/>
      </c>
      <c r="C1311" t="str">
        <f t="shared" ca="1" si="60"/>
        <v/>
      </c>
      <c r="F1311" t="str">
        <f ca="1">IF(ISNA(VLOOKUP(J1311&amp;"_"&amp;K1311&amp;"_"&amp;L1311,[1]挑战模式!$A:$AS,14+M1311,FALSE)),"",IF(VLOOKUP(J1311&amp;"_"&amp;K1311&amp;"_"&amp;L1311,[1]挑战模式!$A:$AS,14+M1311,FALSE)="","",IF(VLOOKUP(VLOOKUP(J1311&amp;"_"&amp;K1311&amp;"_"&amp;L1311,[1]挑战模式!$A:$AS,14+M1311,FALSE),[1]怪物!$B:$L,11,FALSE)=0,"",VLOOKUP(VLOOKUP(J1311&amp;"_"&amp;K1311&amp;"_"&amp;L1311,[1]挑战模式!$A:$AS,14+M1311,FALSE),[1]怪物!$B:$L,11,FALSE))))</f>
        <v/>
      </c>
      <c r="G1311" t="str">
        <f t="shared" ca="1" si="61"/>
        <v/>
      </c>
      <c r="H1311" t="str">
        <f t="shared" ca="1" si="62"/>
        <v/>
      </c>
      <c r="I1311" t="str">
        <f ca="1">IF(B1311="","",IF(RIGHT(VLOOKUP(J1311&amp;"_"&amp;K1311&amp;"_"&amp;L1311,[1]挑战模式!$A:$AS,14+M1311,FALSE),1)="3","EffectCreate_BossEffect;EffectCreate_MonsterShow","EffectCreate_MonsterShow"))</f>
        <v/>
      </c>
      <c r="J1311" s="2">
        <v>2</v>
      </c>
      <c r="K1311" s="2">
        <v>3</v>
      </c>
      <c r="L1311" s="2">
        <v>2</v>
      </c>
      <c r="M1311" s="2">
        <v>4</v>
      </c>
    </row>
    <row r="1312" spans="2:13" x14ac:dyDescent="0.2">
      <c r="B1312" t="str">
        <f ca="1">IF(ISNA(VLOOKUP(J1312&amp;"_"&amp;K1312&amp;"_"&amp;L1312,[1]挑战模式!$A:$AS,1,FALSE)),"",IF(VLOOKUP(J1312&amp;"_"&amp;K1312&amp;"_"&amp;L1312,[1]挑战模式!$A:$AS,14+M1312,FALSE)="","","Monster_Season"&amp;J1312&amp;"_Challenge"&amp;K1312&amp;"_"&amp;L1312&amp;"_"&amp;M1312))</f>
        <v/>
      </c>
      <c r="C1312" t="str">
        <f t="shared" ca="1" si="60"/>
        <v/>
      </c>
      <c r="F1312" t="str">
        <f ca="1">IF(ISNA(VLOOKUP(J1312&amp;"_"&amp;K1312&amp;"_"&amp;L1312,[1]挑战模式!$A:$AS,14+M1312,FALSE)),"",IF(VLOOKUP(J1312&amp;"_"&amp;K1312&amp;"_"&amp;L1312,[1]挑战模式!$A:$AS,14+M1312,FALSE)="","",IF(VLOOKUP(VLOOKUP(J1312&amp;"_"&amp;K1312&amp;"_"&amp;L1312,[1]挑战模式!$A:$AS,14+M1312,FALSE),[1]怪物!$B:$L,11,FALSE)=0,"",VLOOKUP(VLOOKUP(J1312&amp;"_"&amp;K1312&amp;"_"&amp;L1312,[1]挑战模式!$A:$AS,14+M1312,FALSE),[1]怪物!$B:$L,11,FALSE))))</f>
        <v/>
      </c>
      <c r="G1312" t="str">
        <f t="shared" ca="1" si="61"/>
        <v/>
      </c>
      <c r="H1312" t="str">
        <f t="shared" ca="1" si="62"/>
        <v/>
      </c>
      <c r="I1312" t="str">
        <f ca="1">IF(B1312="","",IF(RIGHT(VLOOKUP(J1312&amp;"_"&amp;K1312&amp;"_"&amp;L1312,[1]挑战模式!$A:$AS,14+M1312,FALSE),1)="3","EffectCreate_BossEffect;EffectCreate_MonsterShow","EffectCreate_MonsterShow"))</f>
        <v/>
      </c>
      <c r="J1312" s="2">
        <v>2</v>
      </c>
      <c r="K1312" s="2">
        <v>3</v>
      </c>
      <c r="L1312" s="2">
        <v>2</v>
      </c>
      <c r="M1312" s="2">
        <v>5</v>
      </c>
    </row>
    <row r="1313" spans="2:13" x14ac:dyDescent="0.2">
      <c r="B1313" t="str">
        <f ca="1">IF(ISNA(VLOOKUP(J1313&amp;"_"&amp;K1313&amp;"_"&amp;L1313,[1]挑战模式!$A:$AS,1,FALSE)),"",IF(VLOOKUP(J1313&amp;"_"&amp;K1313&amp;"_"&amp;L1313,[1]挑战模式!$A:$AS,14+M1313,FALSE)="","","Monster_Season"&amp;J1313&amp;"_Challenge"&amp;K1313&amp;"_"&amp;L1313&amp;"_"&amp;M1313))</f>
        <v/>
      </c>
      <c r="C1313" t="str">
        <f t="shared" ca="1" si="60"/>
        <v/>
      </c>
      <c r="F1313" t="str">
        <f ca="1">IF(ISNA(VLOOKUP(J1313&amp;"_"&amp;K1313&amp;"_"&amp;L1313,[1]挑战模式!$A:$AS,14+M1313,FALSE)),"",IF(VLOOKUP(J1313&amp;"_"&amp;K1313&amp;"_"&amp;L1313,[1]挑战模式!$A:$AS,14+M1313,FALSE)="","",IF(VLOOKUP(VLOOKUP(J1313&amp;"_"&amp;K1313&amp;"_"&amp;L1313,[1]挑战模式!$A:$AS,14+M1313,FALSE),[1]怪物!$B:$L,11,FALSE)=0,"",VLOOKUP(VLOOKUP(J1313&amp;"_"&amp;K1313&amp;"_"&amp;L1313,[1]挑战模式!$A:$AS,14+M1313,FALSE),[1]怪物!$B:$L,11,FALSE))))</f>
        <v/>
      </c>
      <c r="G1313" t="str">
        <f t="shared" ca="1" si="61"/>
        <v/>
      </c>
      <c r="H1313" t="str">
        <f t="shared" ca="1" si="62"/>
        <v/>
      </c>
      <c r="I1313" t="str">
        <f ca="1">IF(B1313="","",IF(RIGHT(VLOOKUP(J1313&amp;"_"&amp;K1313&amp;"_"&amp;L1313,[1]挑战模式!$A:$AS,14+M1313,FALSE),1)="3","EffectCreate_BossEffect;EffectCreate_MonsterShow","EffectCreate_MonsterShow"))</f>
        <v/>
      </c>
      <c r="J1313" s="2">
        <v>2</v>
      </c>
      <c r="K1313" s="2">
        <v>3</v>
      </c>
      <c r="L1313" s="2">
        <v>2</v>
      </c>
      <c r="M1313" s="2">
        <v>6</v>
      </c>
    </row>
    <row r="1314" spans="2:13" x14ac:dyDescent="0.2">
      <c r="B1314" t="str">
        <f ca="1">IF(ISNA(VLOOKUP(J1314&amp;"_"&amp;K1314&amp;"_"&amp;L1314,[1]挑战模式!$A:$AS,1,FALSE)),"",IF(VLOOKUP(J1314&amp;"_"&amp;K1314&amp;"_"&amp;L1314,[1]挑战模式!$A:$AS,14+M1314,FALSE)="","","Monster_Season"&amp;J1314&amp;"_Challenge"&amp;K1314&amp;"_"&amp;L1314&amp;"_"&amp;M1314))</f>
        <v>Monster_Season2_Challenge3_3_1</v>
      </c>
      <c r="C1314" t="str">
        <f t="shared" ca="1" si="60"/>
        <v>None</v>
      </c>
      <c r="F1314" t="str">
        <f ca="1">IF(ISNA(VLOOKUP(J1314&amp;"_"&amp;K1314&amp;"_"&amp;L1314,[1]挑战模式!$A:$AS,14+M1314,FALSE)),"",IF(VLOOKUP(J1314&amp;"_"&amp;K1314&amp;"_"&amp;L1314,[1]挑战模式!$A:$AS,14+M1314,FALSE)="","",IF(VLOOKUP(VLOOKUP(J1314&amp;"_"&amp;K1314&amp;"_"&amp;L1314,[1]挑战模式!$A:$AS,14+M1314,FALSE),[1]怪物!$B:$L,11,FALSE)=0,"",VLOOKUP(VLOOKUP(J1314&amp;"_"&amp;K1314&amp;"_"&amp;L1314,[1]挑战模式!$A:$AS,14+M1314,FALSE),[1]怪物!$B:$L,11,FALSE))))</f>
        <v/>
      </c>
      <c r="G1314" t="str">
        <f t="shared" ca="1" si="61"/>
        <v>Unit_Monster_Season2_Challenge3_3_1</v>
      </c>
      <c r="H1314" t="str">
        <f t="shared" ca="1" si="62"/>
        <v>TowerDefense_Monster1</v>
      </c>
      <c r="I1314" t="str">
        <f ca="1">IF(B1314="","",IF(RIGHT(VLOOKUP(J1314&amp;"_"&amp;K1314&amp;"_"&amp;L1314,[1]挑战模式!$A:$AS,14+M1314,FALSE),1)="3","EffectCreate_BossEffect;EffectCreate_MonsterShow","EffectCreate_MonsterShow"))</f>
        <v>EffectCreate_MonsterShow</v>
      </c>
      <c r="J1314" s="2">
        <v>2</v>
      </c>
      <c r="K1314" s="2">
        <v>3</v>
      </c>
      <c r="L1314" s="2">
        <v>3</v>
      </c>
      <c r="M1314" s="2">
        <v>1</v>
      </c>
    </row>
    <row r="1315" spans="2:13" x14ac:dyDescent="0.2">
      <c r="B1315" t="str">
        <f ca="1">IF(ISNA(VLOOKUP(J1315&amp;"_"&amp;K1315&amp;"_"&amp;L1315,[1]挑战模式!$A:$AS,1,FALSE)),"",IF(VLOOKUP(J1315&amp;"_"&amp;K1315&amp;"_"&amp;L1315,[1]挑战模式!$A:$AS,14+M1315,FALSE)="","","Monster_Season"&amp;J1315&amp;"_Challenge"&amp;K1315&amp;"_"&amp;L1315&amp;"_"&amp;M1315))</f>
        <v>Monster_Season2_Challenge3_3_2</v>
      </c>
      <c r="C1315" t="str">
        <f t="shared" ca="1" si="60"/>
        <v>None</v>
      </c>
      <c r="F1315" t="str">
        <f ca="1">IF(ISNA(VLOOKUP(J1315&amp;"_"&amp;K1315&amp;"_"&amp;L1315,[1]挑战模式!$A:$AS,14+M1315,FALSE)),"",IF(VLOOKUP(J1315&amp;"_"&amp;K1315&amp;"_"&amp;L1315,[1]挑战模式!$A:$AS,14+M1315,FALSE)="","",IF(VLOOKUP(VLOOKUP(J1315&amp;"_"&amp;K1315&amp;"_"&amp;L1315,[1]挑战模式!$A:$AS,14+M1315,FALSE),[1]怪物!$B:$L,11,FALSE)=0,"",VLOOKUP(VLOOKUP(J1315&amp;"_"&amp;K1315&amp;"_"&amp;L1315,[1]挑战模式!$A:$AS,14+M1315,FALSE),[1]怪物!$B:$L,11,FALSE))))</f>
        <v/>
      </c>
      <c r="G1315" t="str">
        <f t="shared" ca="1" si="61"/>
        <v>Unit_Monster_Season2_Challenge3_3_2</v>
      </c>
      <c r="H1315" t="str">
        <f t="shared" ca="1" si="62"/>
        <v>TowerDefense_Monster1</v>
      </c>
      <c r="I1315" t="str">
        <f ca="1">IF(B1315="","",IF(RIGHT(VLOOKUP(J1315&amp;"_"&amp;K1315&amp;"_"&amp;L1315,[1]挑战模式!$A:$AS,14+M1315,FALSE),1)="3","EffectCreate_BossEffect;EffectCreate_MonsterShow","EffectCreate_MonsterShow"))</f>
        <v>EffectCreate_MonsterShow</v>
      </c>
      <c r="J1315" s="2">
        <v>2</v>
      </c>
      <c r="K1315" s="2">
        <v>3</v>
      </c>
      <c r="L1315" s="2">
        <v>3</v>
      </c>
      <c r="M1315" s="2">
        <v>2</v>
      </c>
    </row>
    <row r="1316" spans="2:13" x14ac:dyDescent="0.2">
      <c r="B1316" t="str">
        <f ca="1">IF(ISNA(VLOOKUP(J1316&amp;"_"&amp;K1316&amp;"_"&amp;L1316,[1]挑战模式!$A:$AS,1,FALSE)),"",IF(VLOOKUP(J1316&amp;"_"&amp;K1316&amp;"_"&amp;L1316,[1]挑战模式!$A:$AS,14+M1316,FALSE)="","","Monster_Season"&amp;J1316&amp;"_Challenge"&amp;K1316&amp;"_"&amp;L1316&amp;"_"&amp;M1316))</f>
        <v/>
      </c>
      <c r="C1316" t="str">
        <f t="shared" ca="1" si="60"/>
        <v/>
      </c>
      <c r="F1316" t="str">
        <f ca="1">IF(ISNA(VLOOKUP(J1316&amp;"_"&amp;K1316&amp;"_"&amp;L1316,[1]挑战模式!$A:$AS,14+M1316,FALSE)),"",IF(VLOOKUP(J1316&amp;"_"&amp;K1316&amp;"_"&amp;L1316,[1]挑战模式!$A:$AS,14+M1316,FALSE)="","",IF(VLOOKUP(VLOOKUP(J1316&amp;"_"&amp;K1316&amp;"_"&amp;L1316,[1]挑战模式!$A:$AS,14+M1316,FALSE),[1]怪物!$B:$L,11,FALSE)=0,"",VLOOKUP(VLOOKUP(J1316&amp;"_"&amp;K1316&amp;"_"&amp;L1316,[1]挑战模式!$A:$AS,14+M1316,FALSE),[1]怪物!$B:$L,11,FALSE))))</f>
        <v/>
      </c>
      <c r="G1316" t="str">
        <f t="shared" ca="1" si="61"/>
        <v/>
      </c>
      <c r="H1316" t="str">
        <f t="shared" ca="1" si="62"/>
        <v/>
      </c>
      <c r="I1316" t="str">
        <f ca="1">IF(B1316="","",IF(RIGHT(VLOOKUP(J1316&amp;"_"&amp;K1316&amp;"_"&amp;L1316,[1]挑战模式!$A:$AS,14+M1316,FALSE),1)="3","EffectCreate_BossEffect;EffectCreate_MonsterShow","EffectCreate_MonsterShow"))</f>
        <v/>
      </c>
      <c r="J1316" s="2">
        <v>2</v>
      </c>
      <c r="K1316" s="2">
        <v>3</v>
      </c>
      <c r="L1316" s="2">
        <v>3</v>
      </c>
      <c r="M1316" s="2">
        <v>3</v>
      </c>
    </row>
    <row r="1317" spans="2:13" x14ac:dyDescent="0.2">
      <c r="B1317" t="str">
        <f ca="1">IF(ISNA(VLOOKUP(J1317&amp;"_"&amp;K1317&amp;"_"&amp;L1317,[1]挑战模式!$A:$AS,1,FALSE)),"",IF(VLOOKUP(J1317&amp;"_"&amp;K1317&amp;"_"&amp;L1317,[1]挑战模式!$A:$AS,14+M1317,FALSE)="","","Monster_Season"&amp;J1317&amp;"_Challenge"&amp;K1317&amp;"_"&amp;L1317&amp;"_"&amp;M1317))</f>
        <v/>
      </c>
      <c r="C1317" t="str">
        <f t="shared" ca="1" si="60"/>
        <v/>
      </c>
      <c r="F1317" t="str">
        <f ca="1">IF(ISNA(VLOOKUP(J1317&amp;"_"&amp;K1317&amp;"_"&amp;L1317,[1]挑战模式!$A:$AS,14+M1317,FALSE)),"",IF(VLOOKUP(J1317&amp;"_"&amp;K1317&amp;"_"&amp;L1317,[1]挑战模式!$A:$AS,14+M1317,FALSE)="","",IF(VLOOKUP(VLOOKUP(J1317&amp;"_"&amp;K1317&amp;"_"&amp;L1317,[1]挑战模式!$A:$AS,14+M1317,FALSE),[1]怪物!$B:$L,11,FALSE)=0,"",VLOOKUP(VLOOKUP(J1317&amp;"_"&amp;K1317&amp;"_"&amp;L1317,[1]挑战模式!$A:$AS,14+M1317,FALSE),[1]怪物!$B:$L,11,FALSE))))</f>
        <v/>
      </c>
      <c r="G1317" t="str">
        <f t="shared" ca="1" si="61"/>
        <v/>
      </c>
      <c r="H1317" t="str">
        <f t="shared" ca="1" si="62"/>
        <v/>
      </c>
      <c r="I1317" t="str">
        <f ca="1">IF(B1317="","",IF(RIGHT(VLOOKUP(J1317&amp;"_"&amp;K1317&amp;"_"&amp;L1317,[1]挑战模式!$A:$AS,14+M1317,FALSE),1)="3","EffectCreate_BossEffect;EffectCreate_MonsterShow","EffectCreate_MonsterShow"))</f>
        <v/>
      </c>
      <c r="J1317" s="2">
        <v>2</v>
      </c>
      <c r="K1317" s="2">
        <v>3</v>
      </c>
      <c r="L1317" s="2">
        <v>3</v>
      </c>
      <c r="M1317" s="2">
        <v>4</v>
      </c>
    </row>
    <row r="1318" spans="2:13" x14ac:dyDescent="0.2">
      <c r="B1318" t="str">
        <f ca="1">IF(ISNA(VLOOKUP(J1318&amp;"_"&amp;K1318&amp;"_"&amp;L1318,[1]挑战模式!$A:$AS,1,FALSE)),"",IF(VLOOKUP(J1318&amp;"_"&amp;K1318&amp;"_"&amp;L1318,[1]挑战模式!$A:$AS,14+M1318,FALSE)="","","Monster_Season"&amp;J1318&amp;"_Challenge"&amp;K1318&amp;"_"&amp;L1318&amp;"_"&amp;M1318))</f>
        <v/>
      </c>
      <c r="C1318" t="str">
        <f t="shared" ca="1" si="60"/>
        <v/>
      </c>
      <c r="F1318" t="str">
        <f ca="1">IF(ISNA(VLOOKUP(J1318&amp;"_"&amp;K1318&amp;"_"&amp;L1318,[1]挑战模式!$A:$AS,14+M1318,FALSE)),"",IF(VLOOKUP(J1318&amp;"_"&amp;K1318&amp;"_"&amp;L1318,[1]挑战模式!$A:$AS,14+M1318,FALSE)="","",IF(VLOOKUP(VLOOKUP(J1318&amp;"_"&amp;K1318&amp;"_"&amp;L1318,[1]挑战模式!$A:$AS,14+M1318,FALSE),[1]怪物!$B:$L,11,FALSE)=0,"",VLOOKUP(VLOOKUP(J1318&amp;"_"&amp;K1318&amp;"_"&amp;L1318,[1]挑战模式!$A:$AS,14+M1318,FALSE),[1]怪物!$B:$L,11,FALSE))))</f>
        <v/>
      </c>
      <c r="G1318" t="str">
        <f t="shared" ca="1" si="61"/>
        <v/>
      </c>
      <c r="H1318" t="str">
        <f t="shared" ca="1" si="62"/>
        <v/>
      </c>
      <c r="I1318" t="str">
        <f ca="1">IF(B1318="","",IF(RIGHT(VLOOKUP(J1318&amp;"_"&amp;K1318&amp;"_"&amp;L1318,[1]挑战模式!$A:$AS,14+M1318,FALSE),1)="3","EffectCreate_BossEffect;EffectCreate_MonsterShow","EffectCreate_MonsterShow"))</f>
        <v/>
      </c>
      <c r="J1318" s="2">
        <v>2</v>
      </c>
      <c r="K1318" s="2">
        <v>3</v>
      </c>
      <c r="L1318" s="2">
        <v>3</v>
      </c>
      <c r="M1318" s="2">
        <v>5</v>
      </c>
    </row>
    <row r="1319" spans="2:13" x14ac:dyDescent="0.2">
      <c r="B1319" t="str">
        <f ca="1">IF(ISNA(VLOOKUP(J1319&amp;"_"&amp;K1319&amp;"_"&amp;L1319,[1]挑战模式!$A:$AS,1,FALSE)),"",IF(VLOOKUP(J1319&amp;"_"&amp;K1319&amp;"_"&amp;L1319,[1]挑战模式!$A:$AS,14+M1319,FALSE)="","","Monster_Season"&amp;J1319&amp;"_Challenge"&amp;K1319&amp;"_"&amp;L1319&amp;"_"&amp;M1319))</f>
        <v/>
      </c>
      <c r="C1319" t="str">
        <f t="shared" ref="C1319:C1382" ca="1" si="63">IF(B1319="","","None")</f>
        <v/>
      </c>
      <c r="F1319" t="str">
        <f ca="1">IF(ISNA(VLOOKUP(J1319&amp;"_"&amp;K1319&amp;"_"&amp;L1319,[1]挑战模式!$A:$AS,14+M1319,FALSE)),"",IF(VLOOKUP(J1319&amp;"_"&amp;K1319&amp;"_"&amp;L1319,[1]挑战模式!$A:$AS,14+M1319,FALSE)="","",IF(VLOOKUP(VLOOKUP(J1319&amp;"_"&amp;K1319&amp;"_"&amp;L1319,[1]挑战模式!$A:$AS,14+M1319,FALSE),[1]怪物!$B:$L,11,FALSE)=0,"",VLOOKUP(VLOOKUP(J1319&amp;"_"&amp;K1319&amp;"_"&amp;L1319,[1]挑战模式!$A:$AS,14+M1319,FALSE),[1]怪物!$B:$L,11,FALSE))))</f>
        <v/>
      </c>
      <c r="G1319" t="str">
        <f t="shared" ref="G1319:G1382" ca="1" si="64">IF(B1319="","","Unit_Monster"&amp;RIGHT(B1319,LEN(B1319)-7))</f>
        <v/>
      </c>
      <c r="H1319" t="str">
        <f t="shared" ref="H1319:H1382" ca="1" si="65">IF(B1319="","","TowerDefense_Monster1")</f>
        <v/>
      </c>
      <c r="I1319" t="str">
        <f ca="1">IF(B1319="","",IF(RIGHT(VLOOKUP(J1319&amp;"_"&amp;K1319&amp;"_"&amp;L1319,[1]挑战模式!$A:$AS,14+M1319,FALSE),1)="3","EffectCreate_BossEffect;EffectCreate_MonsterShow","EffectCreate_MonsterShow"))</f>
        <v/>
      </c>
      <c r="J1319" s="2">
        <v>2</v>
      </c>
      <c r="K1319" s="2">
        <v>3</v>
      </c>
      <c r="L1319" s="2">
        <v>3</v>
      </c>
      <c r="M1319" s="2">
        <v>6</v>
      </c>
    </row>
    <row r="1320" spans="2:13" x14ac:dyDescent="0.2">
      <c r="B1320" t="str">
        <f ca="1">IF(ISNA(VLOOKUP(J1320&amp;"_"&amp;K1320&amp;"_"&amp;L1320,[1]挑战模式!$A:$AS,1,FALSE)),"",IF(VLOOKUP(J1320&amp;"_"&amp;K1320&amp;"_"&amp;L1320,[1]挑战模式!$A:$AS,14+M1320,FALSE)="","","Monster_Season"&amp;J1320&amp;"_Challenge"&amp;K1320&amp;"_"&amp;L1320&amp;"_"&amp;M1320))</f>
        <v>Monster_Season2_Challenge3_4_1</v>
      </c>
      <c r="C1320" t="str">
        <f t="shared" ca="1" si="63"/>
        <v>None</v>
      </c>
      <c r="F1320" t="str">
        <f ca="1">IF(ISNA(VLOOKUP(J1320&amp;"_"&amp;K1320&amp;"_"&amp;L1320,[1]挑战模式!$A:$AS,14+M1320,FALSE)),"",IF(VLOOKUP(J1320&amp;"_"&amp;K1320&amp;"_"&amp;L1320,[1]挑战模式!$A:$AS,14+M1320,FALSE)="","",IF(VLOOKUP(VLOOKUP(J1320&amp;"_"&amp;K1320&amp;"_"&amp;L1320,[1]挑战模式!$A:$AS,14+M1320,FALSE),[1]怪物!$B:$L,11,FALSE)=0,"",VLOOKUP(VLOOKUP(J1320&amp;"_"&amp;K1320&amp;"_"&amp;L1320,[1]挑战模式!$A:$AS,14+M1320,FALSE),[1]怪物!$B:$L,11,FALSE))))</f>
        <v/>
      </c>
      <c r="G1320" t="str">
        <f t="shared" ca="1" si="64"/>
        <v>Unit_Monster_Season2_Challenge3_4_1</v>
      </c>
      <c r="H1320" t="str">
        <f t="shared" ca="1" si="65"/>
        <v>TowerDefense_Monster1</v>
      </c>
      <c r="I1320" t="str">
        <f ca="1">IF(B1320="","",IF(RIGHT(VLOOKUP(J1320&amp;"_"&amp;K1320&amp;"_"&amp;L1320,[1]挑战模式!$A:$AS,14+M1320,FALSE),1)="3","EffectCreate_BossEffect;EffectCreate_MonsterShow","EffectCreate_MonsterShow"))</f>
        <v>EffectCreate_MonsterShow</v>
      </c>
      <c r="J1320" s="2">
        <v>2</v>
      </c>
      <c r="K1320" s="2">
        <v>3</v>
      </c>
      <c r="L1320" s="2">
        <v>4</v>
      </c>
      <c r="M1320" s="2">
        <v>1</v>
      </c>
    </row>
    <row r="1321" spans="2:13" x14ac:dyDescent="0.2">
      <c r="B1321" t="str">
        <f ca="1">IF(ISNA(VLOOKUP(J1321&amp;"_"&amp;K1321&amp;"_"&amp;L1321,[1]挑战模式!$A:$AS,1,FALSE)),"",IF(VLOOKUP(J1321&amp;"_"&amp;K1321&amp;"_"&amp;L1321,[1]挑战模式!$A:$AS,14+M1321,FALSE)="","","Monster_Season"&amp;J1321&amp;"_Challenge"&amp;K1321&amp;"_"&amp;L1321&amp;"_"&amp;M1321))</f>
        <v>Monster_Season2_Challenge3_4_2</v>
      </c>
      <c r="C1321" t="str">
        <f t="shared" ca="1" si="63"/>
        <v>None</v>
      </c>
      <c r="F1321" t="str">
        <f ca="1">IF(ISNA(VLOOKUP(J1321&amp;"_"&amp;K1321&amp;"_"&amp;L1321,[1]挑战模式!$A:$AS,14+M1321,FALSE)),"",IF(VLOOKUP(J1321&amp;"_"&amp;K1321&amp;"_"&amp;L1321,[1]挑战模式!$A:$AS,14+M1321,FALSE)="","",IF(VLOOKUP(VLOOKUP(J1321&amp;"_"&amp;K1321&amp;"_"&amp;L1321,[1]挑战模式!$A:$AS,14+M1321,FALSE),[1]怪物!$B:$L,11,FALSE)=0,"",VLOOKUP(VLOOKUP(J1321&amp;"_"&amp;K1321&amp;"_"&amp;L1321,[1]挑战模式!$A:$AS,14+M1321,FALSE),[1]怪物!$B:$L,11,FALSE))))</f>
        <v/>
      </c>
      <c r="G1321" t="str">
        <f t="shared" ca="1" si="64"/>
        <v>Unit_Monster_Season2_Challenge3_4_2</v>
      </c>
      <c r="H1321" t="str">
        <f t="shared" ca="1" si="65"/>
        <v>TowerDefense_Monster1</v>
      </c>
      <c r="I1321" t="str">
        <f ca="1">IF(B1321="","",IF(RIGHT(VLOOKUP(J1321&amp;"_"&amp;K1321&amp;"_"&amp;L1321,[1]挑战模式!$A:$AS,14+M1321,FALSE),1)="3","EffectCreate_BossEffect;EffectCreate_MonsterShow","EffectCreate_MonsterShow"))</f>
        <v>EffectCreate_MonsterShow</v>
      </c>
      <c r="J1321" s="2">
        <v>2</v>
      </c>
      <c r="K1321" s="2">
        <v>3</v>
      </c>
      <c r="L1321" s="2">
        <v>4</v>
      </c>
      <c r="M1321" s="2">
        <v>2</v>
      </c>
    </row>
    <row r="1322" spans="2:13" x14ac:dyDescent="0.2">
      <c r="B1322" t="str">
        <f ca="1">IF(ISNA(VLOOKUP(J1322&amp;"_"&amp;K1322&amp;"_"&amp;L1322,[1]挑战模式!$A:$AS,1,FALSE)),"",IF(VLOOKUP(J1322&amp;"_"&amp;K1322&amp;"_"&amp;L1322,[1]挑战模式!$A:$AS,14+M1322,FALSE)="","","Monster_Season"&amp;J1322&amp;"_Challenge"&amp;K1322&amp;"_"&amp;L1322&amp;"_"&amp;M1322))</f>
        <v>Monster_Season2_Challenge3_4_3</v>
      </c>
      <c r="C1322" t="str">
        <f t="shared" ca="1" si="63"/>
        <v>None</v>
      </c>
      <c r="F1322" t="str">
        <f ca="1">IF(ISNA(VLOOKUP(J1322&amp;"_"&amp;K1322&amp;"_"&amp;L1322,[1]挑战模式!$A:$AS,14+M1322,FALSE)),"",IF(VLOOKUP(J1322&amp;"_"&amp;K1322&amp;"_"&amp;L1322,[1]挑战模式!$A:$AS,14+M1322,FALSE)="","",IF(VLOOKUP(VLOOKUP(J1322&amp;"_"&amp;K1322&amp;"_"&amp;L1322,[1]挑战模式!$A:$AS,14+M1322,FALSE),[1]怪物!$B:$L,11,FALSE)=0,"",VLOOKUP(VLOOKUP(J1322&amp;"_"&amp;K1322&amp;"_"&amp;L1322,[1]挑战模式!$A:$AS,14+M1322,FALSE),[1]怪物!$B:$L,11,FALSE))))</f>
        <v>Video_Weaken</v>
      </c>
      <c r="G1322" t="str">
        <f t="shared" ca="1" si="64"/>
        <v>Unit_Monster_Season2_Challenge3_4_3</v>
      </c>
      <c r="H1322" t="str">
        <f t="shared" ca="1" si="65"/>
        <v>TowerDefense_Monster1</v>
      </c>
      <c r="I1322" t="str">
        <f ca="1">IF(B1322="","",IF(RIGHT(VLOOKUP(J1322&amp;"_"&amp;K1322&amp;"_"&amp;L1322,[1]挑战模式!$A:$AS,14+M1322,FALSE),1)="3","EffectCreate_BossEffect;EffectCreate_MonsterShow","EffectCreate_MonsterShow"))</f>
        <v>EffectCreate_MonsterShow</v>
      </c>
      <c r="J1322" s="2">
        <v>2</v>
      </c>
      <c r="K1322" s="2">
        <v>3</v>
      </c>
      <c r="L1322" s="2">
        <v>4</v>
      </c>
      <c r="M1322" s="2">
        <v>3</v>
      </c>
    </row>
    <row r="1323" spans="2:13" x14ac:dyDescent="0.2">
      <c r="B1323" t="str">
        <f ca="1">IF(ISNA(VLOOKUP(J1323&amp;"_"&amp;K1323&amp;"_"&amp;L1323,[1]挑战模式!$A:$AS,1,FALSE)),"",IF(VLOOKUP(J1323&amp;"_"&amp;K1323&amp;"_"&amp;L1323,[1]挑战模式!$A:$AS,14+M1323,FALSE)="","","Monster_Season"&amp;J1323&amp;"_Challenge"&amp;K1323&amp;"_"&amp;L1323&amp;"_"&amp;M1323))</f>
        <v/>
      </c>
      <c r="C1323" t="str">
        <f t="shared" ca="1" si="63"/>
        <v/>
      </c>
      <c r="F1323" t="str">
        <f ca="1">IF(ISNA(VLOOKUP(J1323&amp;"_"&amp;K1323&amp;"_"&amp;L1323,[1]挑战模式!$A:$AS,14+M1323,FALSE)),"",IF(VLOOKUP(J1323&amp;"_"&amp;K1323&amp;"_"&amp;L1323,[1]挑战模式!$A:$AS,14+M1323,FALSE)="","",IF(VLOOKUP(VLOOKUP(J1323&amp;"_"&amp;K1323&amp;"_"&amp;L1323,[1]挑战模式!$A:$AS,14+M1323,FALSE),[1]怪物!$B:$L,11,FALSE)=0,"",VLOOKUP(VLOOKUP(J1323&amp;"_"&amp;K1323&amp;"_"&amp;L1323,[1]挑战模式!$A:$AS,14+M1323,FALSE),[1]怪物!$B:$L,11,FALSE))))</f>
        <v/>
      </c>
      <c r="G1323" t="str">
        <f t="shared" ca="1" si="64"/>
        <v/>
      </c>
      <c r="H1323" t="str">
        <f t="shared" ca="1" si="65"/>
        <v/>
      </c>
      <c r="I1323" t="str">
        <f ca="1">IF(B1323="","",IF(RIGHT(VLOOKUP(J1323&amp;"_"&amp;K1323&amp;"_"&amp;L1323,[1]挑战模式!$A:$AS,14+M1323,FALSE),1)="3","EffectCreate_BossEffect;EffectCreate_MonsterShow","EffectCreate_MonsterShow"))</f>
        <v/>
      </c>
      <c r="J1323" s="2">
        <v>2</v>
      </c>
      <c r="K1323" s="2">
        <v>3</v>
      </c>
      <c r="L1323" s="2">
        <v>4</v>
      </c>
      <c r="M1323" s="2">
        <v>4</v>
      </c>
    </row>
    <row r="1324" spans="2:13" x14ac:dyDescent="0.2">
      <c r="B1324" t="str">
        <f ca="1">IF(ISNA(VLOOKUP(J1324&amp;"_"&amp;K1324&amp;"_"&amp;L1324,[1]挑战模式!$A:$AS,1,FALSE)),"",IF(VLOOKUP(J1324&amp;"_"&amp;K1324&amp;"_"&amp;L1324,[1]挑战模式!$A:$AS,14+M1324,FALSE)="","","Monster_Season"&amp;J1324&amp;"_Challenge"&amp;K1324&amp;"_"&amp;L1324&amp;"_"&amp;M1324))</f>
        <v/>
      </c>
      <c r="C1324" t="str">
        <f t="shared" ca="1" si="63"/>
        <v/>
      </c>
      <c r="F1324" t="str">
        <f ca="1">IF(ISNA(VLOOKUP(J1324&amp;"_"&amp;K1324&amp;"_"&amp;L1324,[1]挑战模式!$A:$AS,14+M1324,FALSE)),"",IF(VLOOKUP(J1324&amp;"_"&amp;K1324&amp;"_"&amp;L1324,[1]挑战模式!$A:$AS,14+M1324,FALSE)="","",IF(VLOOKUP(VLOOKUP(J1324&amp;"_"&amp;K1324&amp;"_"&amp;L1324,[1]挑战模式!$A:$AS,14+M1324,FALSE),[1]怪物!$B:$L,11,FALSE)=0,"",VLOOKUP(VLOOKUP(J1324&amp;"_"&amp;K1324&amp;"_"&amp;L1324,[1]挑战模式!$A:$AS,14+M1324,FALSE),[1]怪物!$B:$L,11,FALSE))))</f>
        <v/>
      </c>
      <c r="G1324" t="str">
        <f t="shared" ca="1" si="64"/>
        <v/>
      </c>
      <c r="H1324" t="str">
        <f t="shared" ca="1" si="65"/>
        <v/>
      </c>
      <c r="I1324" t="str">
        <f ca="1">IF(B1324="","",IF(RIGHT(VLOOKUP(J1324&amp;"_"&amp;K1324&amp;"_"&amp;L1324,[1]挑战模式!$A:$AS,14+M1324,FALSE),1)="3","EffectCreate_BossEffect;EffectCreate_MonsterShow","EffectCreate_MonsterShow"))</f>
        <v/>
      </c>
      <c r="J1324" s="2">
        <v>2</v>
      </c>
      <c r="K1324" s="2">
        <v>3</v>
      </c>
      <c r="L1324" s="2">
        <v>4</v>
      </c>
      <c r="M1324" s="2">
        <v>5</v>
      </c>
    </row>
    <row r="1325" spans="2:13" x14ac:dyDescent="0.2">
      <c r="B1325" t="str">
        <f ca="1">IF(ISNA(VLOOKUP(J1325&amp;"_"&amp;K1325&amp;"_"&amp;L1325,[1]挑战模式!$A:$AS,1,FALSE)),"",IF(VLOOKUP(J1325&amp;"_"&amp;K1325&amp;"_"&amp;L1325,[1]挑战模式!$A:$AS,14+M1325,FALSE)="","","Monster_Season"&amp;J1325&amp;"_Challenge"&amp;K1325&amp;"_"&amp;L1325&amp;"_"&amp;M1325))</f>
        <v/>
      </c>
      <c r="C1325" t="str">
        <f t="shared" ca="1" si="63"/>
        <v/>
      </c>
      <c r="F1325" t="str">
        <f ca="1">IF(ISNA(VLOOKUP(J1325&amp;"_"&amp;K1325&amp;"_"&amp;L1325,[1]挑战模式!$A:$AS,14+M1325,FALSE)),"",IF(VLOOKUP(J1325&amp;"_"&amp;K1325&amp;"_"&amp;L1325,[1]挑战模式!$A:$AS,14+M1325,FALSE)="","",IF(VLOOKUP(VLOOKUP(J1325&amp;"_"&amp;K1325&amp;"_"&amp;L1325,[1]挑战模式!$A:$AS,14+M1325,FALSE),[1]怪物!$B:$L,11,FALSE)=0,"",VLOOKUP(VLOOKUP(J1325&amp;"_"&amp;K1325&amp;"_"&amp;L1325,[1]挑战模式!$A:$AS,14+M1325,FALSE),[1]怪物!$B:$L,11,FALSE))))</f>
        <v/>
      </c>
      <c r="G1325" t="str">
        <f t="shared" ca="1" si="64"/>
        <v/>
      </c>
      <c r="H1325" t="str">
        <f t="shared" ca="1" si="65"/>
        <v/>
      </c>
      <c r="I1325" t="str">
        <f ca="1">IF(B1325="","",IF(RIGHT(VLOOKUP(J1325&amp;"_"&amp;K1325&amp;"_"&amp;L1325,[1]挑战模式!$A:$AS,14+M1325,FALSE),1)="3","EffectCreate_BossEffect;EffectCreate_MonsterShow","EffectCreate_MonsterShow"))</f>
        <v/>
      </c>
      <c r="J1325" s="2">
        <v>2</v>
      </c>
      <c r="K1325" s="2">
        <v>3</v>
      </c>
      <c r="L1325" s="2">
        <v>4</v>
      </c>
      <c r="M1325" s="2">
        <v>6</v>
      </c>
    </row>
    <row r="1326" spans="2:13" x14ac:dyDescent="0.2">
      <c r="B1326" t="str">
        <f ca="1">IF(ISNA(VLOOKUP(J1326&amp;"_"&amp;K1326&amp;"_"&amp;L1326,[1]挑战模式!$A:$AS,1,FALSE)),"",IF(VLOOKUP(J1326&amp;"_"&amp;K1326&amp;"_"&amp;L1326,[1]挑战模式!$A:$AS,14+M1326,FALSE)="","","Monster_Season"&amp;J1326&amp;"_Challenge"&amp;K1326&amp;"_"&amp;L1326&amp;"_"&amp;M1326))</f>
        <v>Monster_Season2_Challenge3_5_1</v>
      </c>
      <c r="C1326" t="str">
        <f t="shared" ca="1" si="63"/>
        <v>None</v>
      </c>
      <c r="F1326" t="str">
        <f ca="1">IF(ISNA(VLOOKUP(J1326&amp;"_"&amp;K1326&amp;"_"&amp;L1326,[1]挑战模式!$A:$AS,14+M1326,FALSE)),"",IF(VLOOKUP(J1326&amp;"_"&amp;K1326&amp;"_"&amp;L1326,[1]挑战模式!$A:$AS,14+M1326,FALSE)="","",IF(VLOOKUP(VLOOKUP(J1326&amp;"_"&amp;K1326&amp;"_"&amp;L1326,[1]挑战模式!$A:$AS,14+M1326,FALSE),[1]怪物!$B:$L,11,FALSE)=0,"",VLOOKUP(VLOOKUP(J1326&amp;"_"&amp;K1326&amp;"_"&amp;L1326,[1]挑战模式!$A:$AS,14+M1326,FALSE),[1]怪物!$B:$L,11,FALSE))))</f>
        <v/>
      </c>
      <c r="G1326" t="str">
        <f t="shared" ca="1" si="64"/>
        <v>Unit_Monster_Season2_Challenge3_5_1</v>
      </c>
      <c r="H1326" t="str">
        <f t="shared" ca="1" si="65"/>
        <v>TowerDefense_Monster1</v>
      </c>
      <c r="I1326" t="str">
        <f ca="1">IF(B1326="","",IF(RIGHT(VLOOKUP(J1326&amp;"_"&amp;K1326&amp;"_"&amp;L1326,[1]挑战模式!$A:$AS,14+M1326,FALSE),1)="3","EffectCreate_BossEffect;EffectCreate_MonsterShow","EffectCreate_MonsterShow"))</f>
        <v>EffectCreate_MonsterShow</v>
      </c>
      <c r="J1326" s="2">
        <v>2</v>
      </c>
      <c r="K1326" s="2">
        <v>3</v>
      </c>
      <c r="L1326" s="2">
        <v>5</v>
      </c>
      <c r="M1326" s="2">
        <v>1</v>
      </c>
    </row>
    <row r="1327" spans="2:13" x14ac:dyDescent="0.2">
      <c r="B1327" t="str">
        <f ca="1">IF(ISNA(VLOOKUP(J1327&amp;"_"&amp;K1327&amp;"_"&amp;L1327,[1]挑战模式!$A:$AS,1,FALSE)),"",IF(VLOOKUP(J1327&amp;"_"&amp;K1327&amp;"_"&amp;L1327,[1]挑战模式!$A:$AS,14+M1327,FALSE)="","","Monster_Season"&amp;J1327&amp;"_Challenge"&amp;K1327&amp;"_"&amp;L1327&amp;"_"&amp;M1327))</f>
        <v>Monster_Season2_Challenge3_5_2</v>
      </c>
      <c r="C1327" t="str">
        <f t="shared" ca="1" si="63"/>
        <v>None</v>
      </c>
      <c r="F1327" t="str">
        <f ca="1">IF(ISNA(VLOOKUP(J1327&amp;"_"&amp;K1327&amp;"_"&amp;L1327,[1]挑战模式!$A:$AS,14+M1327,FALSE)),"",IF(VLOOKUP(J1327&amp;"_"&amp;K1327&amp;"_"&amp;L1327,[1]挑战模式!$A:$AS,14+M1327,FALSE)="","",IF(VLOOKUP(VLOOKUP(J1327&amp;"_"&amp;K1327&amp;"_"&amp;L1327,[1]挑战模式!$A:$AS,14+M1327,FALSE),[1]怪物!$B:$L,11,FALSE)=0,"",VLOOKUP(VLOOKUP(J1327&amp;"_"&amp;K1327&amp;"_"&amp;L1327,[1]挑战模式!$A:$AS,14+M1327,FALSE),[1]怪物!$B:$L,11,FALSE))))</f>
        <v>Video_Weaken</v>
      </c>
      <c r="G1327" t="str">
        <f t="shared" ca="1" si="64"/>
        <v>Unit_Monster_Season2_Challenge3_5_2</v>
      </c>
      <c r="H1327" t="str">
        <f t="shared" ca="1" si="65"/>
        <v>TowerDefense_Monster1</v>
      </c>
      <c r="I1327" t="str">
        <f ca="1">IF(B1327="","",IF(RIGHT(VLOOKUP(J1327&amp;"_"&amp;K1327&amp;"_"&amp;L1327,[1]挑战模式!$A:$AS,14+M1327,FALSE),1)="3","EffectCreate_BossEffect;EffectCreate_MonsterShow","EffectCreate_MonsterShow"))</f>
        <v>EffectCreate_MonsterShow</v>
      </c>
      <c r="J1327" s="2">
        <v>2</v>
      </c>
      <c r="K1327" s="2">
        <v>3</v>
      </c>
      <c r="L1327" s="2">
        <v>5</v>
      </c>
      <c r="M1327" s="2">
        <v>2</v>
      </c>
    </row>
    <row r="1328" spans="2:13" x14ac:dyDescent="0.2">
      <c r="B1328" t="str">
        <f ca="1">IF(ISNA(VLOOKUP(J1328&amp;"_"&amp;K1328&amp;"_"&amp;L1328,[1]挑战模式!$A:$AS,1,FALSE)),"",IF(VLOOKUP(J1328&amp;"_"&amp;K1328&amp;"_"&amp;L1328,[1]挑战模式!$A:$AS,14+M1328,FALSE)="","","Monster_Season"&amp;J1328&amp;"_Challenge"&amp;K1328&amp;"_"&amp;L1328&amp;"_"&amp;M1328))</f>
        <v>Monster_Season2_Challenge3_5_3</v>
      </c>
      <c r="C1328" t="str">
        <f t="shared" ca="1" si="63"/>
        <v>None</v>
      </c>
      <c r="F1328" t="str">
        <f ca="1">IF(ISNA(VLOOKUP(J1328&amp;"_"&amp;K1328&amp;"_"&amp;L1328,[1]挑战模式!$A:$AS,14+M1328,FALSE)),"",IF(VLOOKUP(J1328&amp;"_"&amp;K1328&amp;"_"&amp;L1328,[1]挑战模式!$A:$AS,14+M1328,FALSE)="","",IF(VLOOKUP(VLOOKUP(J1328&amp;"_"&amp;K1328&amp;"_"&amp;L1328,[1]挑战模式!$A:$AS,14+M1328,FALSE),[1]怪物!$B:$L,11,FALSE)=0,"",VLOOKUP(VLOOKUP(J1328&amp;"_"&amp;K1328&amp;"_"&amp;L1328,[1]挑战模式!$A:$AS,14+M1328,FALSE),[1]怪物!$B:$L,11,FALSE))))</f>
        <v/>
      </c>
      <c r="G1328" t="str">
        <f t="shared" ca="1" si="64"/>
        <v>Unit_Monster_Season2_Challenge3_5_3</v>
      </c>
      <c r="H1328" t="str">
        <f t="shared" ca="1" si="65"/>
        <v>TowerDefense_Monster1</v>
      </c>
      <c r="I1328" t="str">
        <f ca="1">IF(B1328="","",IF(RIGHT(VLOOKUP(J1328&amp;"_"&amp;K1328&amp;"_"&amp;L1328,[1]挑战模式!$A:$AS,14+M1328,FALSE),1)="3","EffectCreate_BossEffect;EffectCreate_MonsterShow","EffectCreate_MonsterShow"))</f>
        <v>EffectCreate_MonsterShow</v>
      </c>
      <c r="J1328" s="2">
        <v>2</v>
      </c>
      <c r="K1328" s="2">
        <v>3</v>
      </c>
      <c r="L1328" s="2">
        <v>5</v>
      </c>
      <c r="M1328" s="2">
        <v>3</v>
      </c>
    </row>
    <row r="1329" spans="2:13" x14ac:dyDescent="0.2">
      <c r="B1329" t="str">
        <f ca="1">IF(ISNA(VLOOKUP(J1329&amp;"_"&amp;K1329&amp;"_"&amp;L1329,[1]挑战模式!$A:$AS,1,FALSE)),"",IF(VLOOKUP(J1329&amp;"_"&amp;K1329&amp;"_"&amp;L1329,[1]挑战模式!$A:$AS,14+M1329,FALSE)="","","Monster_Season"&amp;J1329&amp;"_Challenge"&amp;K1329&amp;"_"&amp;L1329&amp;"_"&amp;M1329))</f>
        <v/>
      </c>
      <c r="C1329" t="str">
        <f t="shared" ca="1" si="63"/>
        <v/>
      </c>
      <c r="F1329" t="str">
        <f ca="1">IF(ISNA(VLOOKUP(J1329&amp;"_"&amp;K1329&amp;"_"&amp;L1329,[1]挑战模式!$A:$AS,14+M1329,FALSE)),"",IF(VLOOKUP(J1329&amp;"_"&amp;K1329&amp;"_"&amp;L1329,[1]挑战模式!$A:$AS,14+M1329,FALSE)="","",IF(VLOOKUP(VLOOKUP(J1329&amp;"_"&amp;K1329&amp;"_"&amp;L1329,[1]挑战模式!$A:$AS,14+M1329,FALSE),[1]怪物!$B:$L,11,FALSE)=0,"",VLOOKUP(VLOOKUP(J1329&amp;"_"&amp;K1329&amp;"_"&amp;L1329,[1]挑战模式!$A:$AS,14+M1329,FALSE),[1]怪物!$B:$L,11,FALSE))))</f>
        <v/>
      </c>
      <c r="G1329" t="str">
        <f t="shared" ca="1" si="64"/>
        <v/>
      </c>
      <c r="H1329" t="str">
        <f t="shared" ca="1" si="65"/>
        <v/>
      </c>
      <c r="I1329" t="str">
        <f ca="1">IF(B1329="","",IF(RIGHT(VLOOKUP(J1329&amp;"_"&amp;K1329&amp;"_"&amp;L1329,[1]挑战模式!$A:$AS,14+M1329,FALSE),1)="3","EffectCreate_BossEffect;EffectCreate_MonsterShow","EffectCreate_MonsterShow"))</f>
        <v/>
      </c>
      <c r="J1329" s="2">
        <v>2</v>
      </c>
      <c r="K1329" s="2">
        <v>3</v>
      </c>
      <c r="L1329" s="2">
        <v>5</v>
      </c>
      <c r="M1329" s="2">
        <v>4</v>
      </c>
    </row>
    <row r="1330" spans="2:13" x14ac:dyDescent="0.2">
      <c r="B1330" t="str">
        <f ca="1">IF(ISNA(VLOOKUP(J1330&amp;"_"&amp;K1330&amp;"_"&amp;L1330,[1]挑战模式!$A:$AS,1,FALSE)),"",IF(VLOOKUP(J1330&amp;"_"&amp;K1330&amp;"_"&amp;L1330,[1]挑战模式!$A:$AS,14+M1330,FALSE)="","","Monster_Season"&amp;J1330&amp;"_Challenge"&amp;K1330&amp;"_"&amp;L1330&amp;"_"&amp;M1330))</f>
        <v/>
      </c>
      <c r="C1330" t="str">
        <f t="shared" ca="1" si="63"/>
        <v/>
      </c>
      <c r="F1330" t="str">
        <f ca="1">IF(ISNA(VLOOKUP(J1330&amp;"_"&amp;K1330&amp;"_"&amp;L1330,[1]挑战模式!$A:$AS,14+M1330,FALSE)),"",IF(VLOOKUP(J1330&amp;"_"&amp;K1330&amp;"_"&amp;L1330,[1]挑战模式!$A:$AS,14+M1330,FALSE)="","",IF(VLOOKUP(VLOOKUP(J1330&amp;"_"&amp;K1330&amp;"_"&amp;L1330,[1]挑战模式!$A:$AS,14+M1330,FALSE),[1]怪物!$B:$L,11,FALSE)=0,"",VLOOKUP(VLOOKUP(J1330&amp;"_"&amp;K1330&amp;"_"&amp;L1330,[1]挑战模式!$A:$AS,14+M1330,FALSE),[1]怪物!$B:$L,11,FALSE))))</f>
        <v/>
      </c>
      <c r="G1330" t="str">
        <f t="shared" ca="1" si="64"/>
        <v/>
      </c>
      <c r="H1330" t="str">
        <f t="shared" ca="1" si="65"/>
        <v/>
      </c>
      <c r="I1330" t="str">
        <f ca="1">IF(B1330="","",IF(RIGHT(VLOOKUP(J1330&amp;"_"&amp;K1330&amp;"_"&amp;L1330,[1]挑战模式!$A:$AS,14+M1330,FALSE),1)="3","EffectCreate_BossEffect;EffectCreate_MonsterShow","EffectCreate_MonsterShow"))</f>
        <v/>
      </c>
      <c r="J1330" s="2">
        <v>2</v>
      </c>
      <c r="K1330" s="2">
        <v>3</v>
      </c>
      <c r="L1330" s="2">
        <v>5</v>
      </c>
      <c r="M1330" s="2">
        <v>5</v>
      </c>
    </row>
    <row r="1331" spans="2:13" x14ac:dyDescent="0.2">
      <c r="B1331" t="str">
        <f ca="1">IF(ISNA(VLOOKUP(J1331&amp;"_"&amp;K1331&amp;"_"&amp;L1331,[1]挑战模式!$A:$AS,1,FALSE)),"",IF(VLOOKUP(J1331&amp;"_"&amp;K1331&amp;"_"&amp;L1331,[1]挑战模式!$A:$AS,14+M1331,FALSE)="","","Monster_Season"&amp;J1331&amp;"_Challenge"&amp;K1331&amp;"_"&amp;L1331&amp;"_"&amp;M1331))</f>
        <v/>
      </c>
      <c r="C1331" t="str">
        <f t="shared" ca="1" si="63"/>
        <v/>
      </c>
      <c r="F1331" t="str">
        <f ca="1">IF(ISNA(VLOOKUP(J1331&amp;"_"&amp;K1331&amp;"_"&amp;L1331,[1]挑战模式!$A:$AS,14+M1331,FALSE)),"",IF(VLOOKUP(J1331&amp;"_"&amp;K1331&amp;"_"&amp;L1331,[1]挑战模式!$A:$AS,14+M1331,FALSE)="","",IF(VLOOKUP(VLOOKUP(J1331&amp;"_"&amp;K1331&amp;"_"&amp;L1331,[1]挑战模式!$A:$AS,14+M1331,FALSE),[1]怪物!$B:$L,11,FALSE)=0,"",VLOOKUP(VLOOKUP(J1331&amp;"_"&amp;K1331&amp;"_"&amp;L1331,[1]挑战模式!$A:$AS,14+M1331,FALSE),[1]怪物!$B:$L,11,FALSE))))</f>
        <v/>
      </c>
      <c r="G1331" t="str">
        <f t="shared" ca="1" si="64"/>
        <v/>
      </c>
      <c r="H1331" t="str">
        <f t="shared" ca="1" si="65"/>
        <v/>
      </c>
      <c r="I1331" t="str">
        <f ca="1">IF(B1331="","",IF(RIGHT(VLOOKUP(J1331&amp;"_"&amp;K1331&amp;"_"&amp;L1331,[1]挑战模式!$A:$AS,14+M1331,FALSE),1)="3","EffectCreate_BossEffect;EffectCreate_MonsterShow","EffectCreate_MonsterShow"))</f>
        <v/>
      </c>
      <c r="J1331" s="2">
        <v>2</v>
      </c>
      <c r="K1331" s="2">
        <v>3</v>
      </c>
      <c r="L1331" s="2">
        <v>5</v>
      </c>
      <c r="M1331" s="2">
        <v>6</v>
      </c>
    </row>
    <row r="1332" spans="2:13" x14ac:dyDescent="0.2">
      <c r="B1332" t="str">
        <f ca="1">IF(ISNA(VLOOKUP(J1332&amp;"_"&amp;K1332&amp;"_"&amp;L1332,[1]挑战模式!$A:$AS,1,FALSE)),"",IF(VLOOKUP(J1332&amp;"_"&amp;K1332&amp;"_"&amp;L1332,[1]挑战模式!$A:$AS,14+M1332,FALSE)="","","Monster_Season"&amp;J1332&amp;"_Challenge"&amp;K1332&amp;"_"&amp;L1332&amp;"_"&amp;M1332))</f>
        <v>Monster_Season2_Challenge3_6_1</v>
      </c>
      <c r="C1332" t="str">
        <f t="shared" ca="1" si="63"/>
        <v>None</v>
      </c>
      <c r="F1332" t="str">
        <f ca="1">IF(ISNA(VLOOKUP(J1332&amp;"_"&amp;K1332&amp;"_"&amp;L1332,[1]挑战模式!$A:$AS,14+M1332,FALSE)),"",IF(VLOOKUP(J1332&amp;"_"&amp;K1332&amp;"_"&amp;L1332,[1]挑战模式!$A:$AS,14+M1332,FALSE)="","",IF(VLOOKUP(VLOOKUP(J1332&amp;"_"&amp;K1332&amp;"_"&amp;L1332,[1]挑战模式!$A:$AS,14+M1332,FALSE),[1]怪物!$B:$L,11,FALSE)=0,"",VLOOKUP(VLOOKUP(J1332&amp;"_"&amp;K1332&amp;"_"&amp;L1332,[1]挑战模式!$A:$AS,14+M1332,FALSE),[1]怪物!$B:$L,11,FALSE))))</f>
        <v/>
      </c>
      <c r="G1332" t="str">
        <f t="shared" ca="1" si="64"/>
        <v>Unit_Monster_Season2_Challenge3_6_1</v>
      </c>
      <c r="H1332" t="str">
        <f t="shared" ca="1" si="65"/>
        <v>TowerDefense_Monster1</v>
      </c>
      <c r="I1332" t="str">
        <f ca="1">IF(B1332="","",IF(RIGHT(VLOOKUP(J1332&amp;"_"&amp;K1332&amp;"_"&amp;L1332,[1]挑战模式!$A:$AS,14+M1332,FALSE),1)="3","EffectCreate_BossEffect;EffectCreate_MonsterShow","EffectCreate_MonsterShow"))</f>
        <v>EffectCreate_MonsterShow</v>
      </c>
      <c r="J1332" s="2">
        <v>2</v>
      </c>
      <c r="K1332" s="2">
        <v>3</v>
      </c>
      <c r="L1332" s="2">
        <v>6</v>
      </c>
      <c r="M1332" s="2">
        <v>1</v>
      </c>
    </row>
    <row r="1333" spans="2:13" x14ac:dyDescent="0.2">
      <c r="B1333" t="str">
        <f ca="1">IF(ISNA(VLOOKUP(J1333&amp;"_"&amp;K1333&amp;"_"&amp;L1333,[1]挑战模式!$A:$AS,1,FALSE)),"",IF(VLOOKUP(J1333&amp;"_"&amp;K1333&amp;"_"&amp;L1333,[1]挑战模式!$A:$AS,14+M1333,FALSE)="","","Monster_Season"&amp;J1333&amp;"_Challenge"&amp;K1333&amp;"_"&amp;L1333&amp;"_"&amp;M1333))</f>
        <v>Monster_Season2_Challenge3_6_2</v>
      </c>
      <c r="C1333" t="str">
        <f t="shared" ca="1" si="63"/>
        <v>None</v>
      </c>
      <c r="F1333" t="str">
        <f ca="1">IF(ISNA(VLOOKUP(J1333&amp;"_"&amp;K1333&amp;"_"&amp;L1333,[1]挑战模式!$A:$AS,14+M1333,FALSE)),"",IF(VLOOKUP(J1333&amp;"_"&amp;K1333&amp;"_"&amp;L1333,[1]挑战模式!$A:$AS,14+M1333,FALSE)="","",IF(VLOOKUP(VLOOKUP(J1333&amp;"_"&amp;K1333&amp;"_"&amp;L1333,[1]挑战模式!$A:$AS,14+M1333,FALSE),[1]怪物!$B:$L,11,FALSE)=0,"",VLOOKUP(VLOOKUP(J1333&amp;"_"&amp;K1333&amp;"_"&amp;L1333,[1]挑战模式!$A:$AS,14+M1333,FALSE),[1]怪物!$B:$L,11,FALSE))))</f>
        <v/>
      </c>
      <c r="G1333" t="str">
        <f t="shared" ca="1" si="64"/>
        <v>Unit_Monster_Season2_Challenge3_6_2</v>
      </c>
      <c r="H1333" t="str">
        <f t="shared" ca="1" si="65"/>
        <v>TowerDefense_Monster1</v>
      </c>
      <c r="I1333" t="str">
        <f ca="1">IF(B1333="","",IF(RIGHT(VLOOKUP(J1333&amp;"_"&amp;K1333&amp;"_"&amp;L1333,[1]挑战模式!$A:$AS,14+M1333,FALSE),1)="3","EffectCreate_BossEffect;EffectCreate_MonsterShow","EffectCreate_MonsterShow"))</f>
        <v>EffectCreate_MonsterShow</v>
      </c>
      <c r="J1333" s="2">
        <v>2</v>
      </c>
      <c r="K1333" s="2">
        <v>3</v>
      </c>
      <c r="L1333" s="2">
        <v>6</v>
      </c>
      <c r="M1333" s="2">
        <v>2</v>
      </c>
    </row>
    <row r="1334" spans="2:13" x14ac:dyDescent="0.2">
      <c r="B1334" t="str">
        <f ca="1">IF(ISNA(VLOOKUP(J1334&amp;"_"&amp;K1334&amp;"_"&amp;L1334,[1]挑战模式!$A:$AS,1,FALSE)),"",IF(VLOOKUP(J1334&amp;"_"&amp;K1334&amp;"_"&amp;L1334,[1]挑战模式!$A:$AS,14+M1334,FALSE)="","","Monster_Season"&amp;J1334&amp;"_Challenge"&amp;K1334&amp;"_"&amp;L1334&amp;"_"&amp;M1334))</f>
        <v>Monster_Season2_Challenge3_6_3</v>
      </c>
      <c r="C1334" t="str">
        <f t="shared" ca="1" si="63"/>
        <v>None</v>
      </c>
      <c r="F1334" t="str">
        <f ca="1">IF(ISNA(VLOOKUP(J1334&amp;"_"&amp;K1334&amp;"_"&amp;L1334,[1]挑战模式!$A:$AS,14+M1334,FALSE)),"",IF(VLOOKUP(J1334&amp;"_"&amp;K1334&amp;"_"&amp;L1334,[1]挑战模式!$A:$AS,14+M1334,FALSE)="","",IF(VLOOKUP(VLOOKUP(J1334&amp;"_"&amp;K1334&amp;"_"&amp;L1334,[1]挑战模式!$A:$AS,14+M1334,FALSE),[1]怪物!$B:$L,11,FALSE)=0,"",VLOOKUP(VLOOKUP(J1334&amp;"_"&amp;K1334&amp;"_"&amp;L1334,[1]挑战模式!$A:$AS,14+M1334,FALSE),[1]怪物!$B:$L,11,FALSE))))</f>
        <v>Video_Weaken</v>
      </c>
      <c r="G1334" t="str">
        <f t="shared" ca="1" si="64"/>
        <v>Unit_Monster_Season2_Challenge3_6_3</v>
      </c>
      <c r="H1334" t="str">
        <f t="shared" ca="1" si="65"/>
        <v>TowerDefense_Monster1</v>
      </c>
      <c r="I1334" t="str">
        <f ca="1">IF(B1334="","",IF(RIGHT(VLOOKUP(J1334&amp;"_"&amp;K1334&amp;"_"&amp;L1334,[1]挑战模式!$A:$AS,14+M1334,FALSE),1)="3","EffectCreate_BossEffect;EffectCreate_MonsterShow","EffectCreate_MonsterShow"))</f>
        <v>EffectCreate_MonsterShow</v>
      </c>
      <c r="J1334" s="2">
        <v>2</v>
      </c>
      <c r="K1334" s="2">
        <v>3</v>
      </c>
      <c r="L1334" s="2">
        <v>6</v>
      </c>
      <c r="M1334" s="2">
        <v>3</v>
      </c>
    </row>
    <row r="1335" spans="2:13" x14ac:dyDescent="0.2">
      <c r="B1335" t="str">
        <f ca="1">IF(ISNA(VLOOKUP(J1335&amp;"_"&amp;K1335&amp;"_"&amp;L1335,[1]挑战模式!$A:$AS,1,FALSE)),"",IF(VLOOKUP(J1335&amp;"_"&amp;K1335&amp;"_"&amp;L1335,[1]挑战模式!$A:$AS,14+M1335,FALSE)="","","Monster_Season"&amp;J1335&amp;"_Challenge"&amp;K1335&amp;"_"&amp;L1335&amp;"_"&amp;M1335))</f>
        <v>Monster_Season2_Challenge3_6_4</v>
      </c>
      <c r="C1335" t="str">
        <f t="shared" ca="1" si="63"/>
        <v>None</v>
      </c>
      <c r="F1335" t="str">
        <f ca="1">IF(ISNA(VLOOKUP(J1335&amp;"_"&amp;K1335&amp;"_"&amp;L1335,[1]挑战模式!$A:$AS,14+M1335,FALSE)),"",IF(VLOOKUP(J1335&amp;"_"&amp;K1335&amp;"_"&amp;L1335,[1]挑战模式!$A:$AS,14+M1335,FALSE)="","",IF(VLOOKUP(VLOOKUP(J1335&amp;"_"&amp;K1335&amp;"_"&amp;L1335,[1]挑战模式!$A:$AS,14+M1335,FALSE),[1]怪物!$B:$L,11,FALSE)=0,"",VLOOKUP(VLOOKUP(J1335&amp;"_"&amp;K1335&amp;"_"&amp;L1335,[1]挑战模式!$A:$AS,14+M1335,FALSE),[1]怪物!$B:$L,11,FALSE))))</f>
        <v/>
      </c>
      <c r="G1335" t="str">
        <f t="shared" ca="1" si="64"/>
        <v>Unit_Monster_Season2_Challenge3_6_4</v>
      </c>
      <c r="H1335" t="str">
        <f t="shared" ca="1" si="65"/>
        <v>TowerDefense_Monster1</v>
      </c>
      <c r="I1335" t="str">
        <f ca="1">IF(B1335="","",IF(RIGHT(VLOOKUP(J1335&amp;"_"&amp;K1335&amp;"_"&amp;L1335,[1]挑战模式!$A:$AS,14+M1335,FALSE),1)="3","EffectCreate_BossEffect;EffectCreate_MonsterShow","EffectCreate_MonsterShow"))</f>
        <v>EffectCreate_MonsterShow</v>
      </c>
      <c r="J1335" s="2">
        <v>2</v>
      </c>
      <c r="K1335" s="2">
        <v>3</v>
      </c>
      <c r="L1335" s="2">
        <v>6</v>
      </c>
      <c r="M1335" s="2">
        <v>4</v>
      </c>
    </row>
    <row r="1336" spans="2:13" x14ac:dyDescent="0.2">
      <c r="B1336" t="str">
        <f ca="1">IF(ISNA(VLOOKUP(J1336&amp;"_"&amp;K1336&amp;"_"&amp;L1336,[1]挑战模式!$A:$AS,1,FALSE)),"",IF(VLOOKUP(J1336&amp;"_"&amp;K1336&amp;"_"&amp;L1336,[1]挑战模式!$A:$AS,14+M1336,FALSE)="","","Monster_Season"&amp;J1336&amp;"_Challenge"&amp;K1336&amp;"_"&amp;L1336&amp;"_"&amp;M1336))</f>
        <v/>
      </c>
      <c r="C1336" t="str">
        <f t="shared" ca="1" si="63"/>
        <v/>
      </c>
      <c r="F1336" t="str">
        <f ca="1">IF(ISNA(VLOOKUP(J1336&amp;"_"&amp;K1336&amp;"_"&amp;L1336,[1]挑战模式!$A:$AS,14+M1336,FALSE)),"",IF(VLOOKUP(J1336&amp;"_"&amp;K1336&amp;"_"&amp;L1336,[1]挑战模式!$A:$AS,14+M1336,FALSE)="","",IF(VLOOKUP(VLOOKUP(J1336&amp;"_"&amp;K1336&amp;"_"&amp;L1336,[1]挑战模式!$A:$AS,14+M1336,FALSE),[1]怪物!$B:$L,11,FALSE)=0,"",VLOOKUP(VLOOKUP(J1336&amp;"_"&amp;K1336&amp;"_"&amp;L1336,[1]挑战模式!$A:$AS,14+M1336,FALSE),[1]怪物!$B:$L,11,FALSE))))</f>
        <v/>
      </c>
      <c r="G1336" t="str">
        <f t="shared" ca="1" si="64"/>
        <v/>
      </c>
      <c r="H1336" t="str">
        <f t="shared" ca="1" si="65"/>
        <v/>
      </c>
      <c r="I1336" t="str">
        <f ca="1">IF(B1336="","",IF(RIGHT(VLOOKUP(J1336&amp;"_"&amp;K1336&amp;"_"&amp;L1336,[1]挑战模式!$A:$AS,14+M1336,FALSE),1)="3","EffectCreate_BossEffect;EffectCreate_MonsterShow","EffectCreate_MonsterShow"))</f>
        <v/>
      </c>
      <c r="J1336" s="2">
        <v>2</v>
      </c>
      <c r="K1336" s="2">
        <v>3</v>
      </c>
      <c r="L1336" s="2">
        <v>6</v>
      </c>
      <c r="M1336" s="2">
        <v>5</v>
      </c>
    </row>
    <row r="1337" spans="2:13" x14ac:dyDescent="0.2">
      <c r="B1337" t="str">
        <f ca="1">IF(ISNA(VLOOKUP(J1337&amp;"_"&amp;K1337&amp;"_"&amp;L1337,[1]挑战模式!$A:$AS,1,FALSE)),"",IF(VLOOKUP(J1337&amp;"_"&amp;K1337&amp;"_"&amp;L1337,[1]挑战模式!$A:$AS,14+M1337,FALSE)="","","Monster_Season"&amp;J1337&amp;"_Challenge"&amp;K1337&amp;"_"&amp;L1337&amp;"_"&amp;M1337))</f>
        <v/>
      </c>
      <c r="C1337" t="str">
        <f t="shared" ca="1" si="63"/>
        <v/>
      </c>
      <c r="F1337" t="str">
        <f ca="1">IF(ISNA(VLOOKUP(J1337&amp;"_"&amp;K1337&amp;"_"&amp;L1337,[1]挑战模式!$A:$AS,14+M1337,FALSE)),"",IF(VLOOKUP(J1337&amp;"_"&amp;K1337&amp;"_"&amp;L1337,[1]挑战模式!$A:$AS,14+M1337,FALSE)="","",IF(VLOOKUP(VLOOKUP(J1337&amp;"_"&amp;K1337&amp;"_"&amp;L1337,[1]挑战模式!$A:$AS,14+M1337,FALSE),[1]怪物!$B:$L,11,FALSE)=0,"",VLOOKUP(VLOOKUP(J1337&amp;"_"&amp;K1337&amp;"_"&amp;L1337,[1]挑战模式!$A:$AS,14+M1337,FALSE),[1]怪物!$B:$L,11,FALSE))))</f>
        <v/>
      </c>
      <c r="G1337" t="str">
        <f t="shared" ca="1" si="64"/>
        <v/>
      </c>
      <c r="H1337" t="str">
        <f t="shared" ca="1" si="65"/>
        <v/>
      </c>
      <c r="I1337" t="str">
        <f ca="1">IF(B1337="","",IF(RIGHT(VLOOKUP(J1337&amp;"_"&amp;K1337&amp;"_"&amp;L1337,[1]挑战模式!$A:$AS,14+M1337,FALSE),1)="3","EffectCreate_BossEffect;EffectCreate_MonsterShow","EffectCreate_MonsterShow"))</f>
        <v/>
      </c>
      <c r="J1337" s="2">
        <v>2</v>
      </c>
      <c r="K1337" s="2">
        <v>3</v>
      </c>
      <c r="L1337" s="2">
        <v>6</v>
      </c>
      <c r="M1337" s="2">
        <v>6</v>
      </c>
    </row>
    <row r="1338" spans="2:13" x14ac:dyDescent="0.2">
      <c r="B1338" t="str">
        <f>IF(ISNA(VLOOKUP(J1338&amp;"_"&amp;K1338&amp;"_"&amp;L1338,[1]挑战模式!$A:$AS,1,FALSE)),"",IF(VLOOKUP(J1338&amp;"_"&amp;K1338&amp;"_"&amp;L1338,[1]挑战模式!$A:$AS,14+M1338,FALSE)="","","Monster_Season"&amp;J1338&amp;"_Challenge"&amp;K1338&amp;"_"&amp;L1338&amp;"_"&amp;M1338))</f>
        <v/>
      </c>
      <c r="C1338" t="str">
        <f t="shared" si="63"/>
        <v/>
      </c>
      <c r="F1338" t="str">
        <f>IF(ISNA(VLOOKUP(J1338&amp;"_"&amp;K1338&amp;"_"&amp;L1338,[1]挑战模式!$A:$AS,14+M1338,FALSE)),"",IF(VLOOKUP(J1338&amp;"_"&amp;K1338&amp;"_"&amp;L1338,[1]挑战模式!$A:$AS,14+M1338,FALSE)="","",IF(VLOOKUP(VLOOKUP(J1338&amp;"_"&amp;K1338&amp;"_"&amp;L1338,[1]挑战模式!$A:$AS,14+M1338,FALSE),[1]怪物!$B:$L,11,FALSE)=0,"",VLOOKUP(VLOOKUP(J1338&amp;"_"&amp;K1338&amp;"_"&amp;L1338,[1]挑战模式!$A:$AS,14+M1338,FALSE),[1]怪物!$B:$L,11,FALSE))))</f>
        <v/>
      </c>
      <c r="G1338" t="str">
        <f t="shared" si="64"/>
        <v/>
      </c>
      <c r="H1338" t="str">
        <f t="shared" si="65"/>
        <v/>
      </c>
      <c r="I1338" t="str">
        <f>IF(B1338="","",IF(RIGHT(VLOOKUP(J1338&amp;"_"&amp;K1338&amp;"_"&amp;L1338,[1]挑战模式!$A:$AS,14+M1338,FALSE),1)="3","EffectCreate_BossEffect;EffectCreate_MonsterShow","EffectCreate_MonsterShow"))</f>
        <v/>
      </c>
      <c r="J1338" s="2">
        <v>2</v>
      </c>
      <c r="K1338" s="2">
        <v>3</v>
      </c>
      <c r="L1338" s="2">
        <v>7</v>
      </c>
      <c r="M1338" s="2">
        <v>1</v>
      </c>
    </row>
    <row r="1339" spans="2:13" x14ac:dyDescent="0.2">
      <c r="B1339" t="str">
        <f>IF(ISNA(VLOOKUP(J1339&amp;"_"&amp;K1339&amp;"_"&amp;L1339,[1]挑战模式!$A:$AS,1,FALSE)),"",IF(VLOOKUP(J1339&amp;"_"&amp;K1339&amp;"_"&amp;L1339,[1]挑战模式!$A:$AS,14+M1339,FALSE)="","","Monster_Season"&amp;J1339&amp;"_Challenge"&amp;K1339&amp;"_"&amp;L1339&amp;"_"&amp;M1339))</f>
        <v/>
      </c>
      <c r="C1339" t="str">
        <f t="shared" si="63"/>
        <v/>
      </c>
      <c r="F1339" t="str">
        <f>IF(ISNA(VLOOKUP(J1339&amp;"_"&amp;K1339&amp;"_"&amp;L1339,[1]挑战模式!$A:$AS,14+M1339,FALSE)),"",IF(VLOOKUP(J1339&amp;"_"&amp;K1339&amp;"_"&amp;L1339,[1]挑战模式!$A:$AS,14+M1339,FALSE)="","",IF(VLOOKUP(VLOOKUP(J1339&amp;"_"&amp;K1339&amp;"_"&amp;L1339,[1]挑战模式!$A:$AS,14+M1339,FALSE),[1]怪物!$B:$L,11,FALSE)=0,"",VLOOKUP(VLOOKUP(J1339&amp;"_"&amp;K1339&amp;"_"&amp;L1339,[1]挑战模式!$A:$AS,14+M1339,FALSE),[1]怪物!$B:$L,11,FALSE))))</f>
        <v/>
      </c>
      <c r="G1339" t="str">
        <f t="shared" si="64"/>
        <v/>
      </c>
      <c r="H1339" t="str">
        <f t="shared" si="65"/>
        <v/>
      </c>
      <c r="I1339" t="str">
        <f>IF(B1339="","",IF(RIGHT(VLOOKUP(J1339&amp;"_"&amp;K1339&amp;"_"&amp;L1339,[1]挑战模式!$A:$AS,14+M1339,FALSE),1)="3","EffectCreate_BossEffect;EffectCreate_MonsterShow","EffectCreate_MonsterShow"))</f>
        <v/>
      </c>
      <c r="J1339" s="2">
        <v>2</v>
      </c>
      <c r="K1339" s="2">
        <v>3</v>
      </c>
      <c r="L1339" s="2">
        <v>7</v>
      </c>
      <c r="M1339" s="2">
        <v>2</v>
      </c>
    </row>
    <row r="1340" spans="2:13" x14ac:dyDescent="0.2">
      <c r="B1340" t="str">
        <f>IF(ISNA(VLOOKUP(J1340&amp;"_"&amp;K1340&amp;"_"&amp;L1340,[1]挑战模式!$A:$AS,1,FALSE)),"",IF(VLOOKUP(J1340&amp;"_"&amp;K1340&amp;"_"&amp;L1340,[1]挑战模式!$A:$AS,14+M1340,FALSE)="","","Monster_Season"&amp;J1340&amp;"_Challenge"&amp;K1340&amp;"_"&amp;L1340&amp;"_"&amp;M1340))</f>
        <v/>
      </c>
      <c r="C1340" t="str">
        <f t="shared" si="63"/>
        <v/>
      </c>
      <c r="F1340" t="str">
        <f>IF(ISNA(VLOOKUP(J1340&amp;"_"&amp;K1340&amp;"_"&amp;L1340,[1]挑战模式!$A:$AS,14+M1340,FALSE)),"",IF(VLOOKUP(J1340&amp;"_"&amp;K1340&amp;"_"&amp;L1340,[1]挑战模式!$A:$AS,14+M1340,FALSE)="","",IF(VLOOKUP(VLOOKUP(J1340&amp;"_"&amp;K1340&amp;"_"&amp;L1340,[1]挑战模式!$A:$AS,14+M1340,FALSE),[1]怪物!$B:$L,11,FALSE)=0,"",VLOOKUP(VLOOKUP(J1340&amp;"_"&amp;K1340&amp;"_"&amp;L1340,[1]挑战模式!$A:$AS,14+M1340,FALSE),[1]怪物!$B:$L,11,FALSE))))</f>
        <v/>
      </c>
      <c r="G1340" t="str">
        <f t="shared" si="64"/>
        <v/>
      </c>
      <c r="H1340" t="str">
        <f t="shared" si="65"/>
        <v/>
      </c>
      <c r="I1340" t="str">
        <f>IF(B1340="","",IF(RIGHT(VLOOKUP(J1340&amp;"_"&amp;K1340&amp;"_"&amp;L1340,[1]挑战模式!$A:$AS,14+M1340,FALSE),1)="3","EffectCreate_BossEffect;EffectCreate_MonsterShow","EffectCreate_MonsterShow"))</f>
        <v/>
      </c>
      <c r="J1340" s="2">
        <v>2</v>
      </c>
      <c r="K1340" s="2">
        <v>3</v>
      </c>
      <c r="L1340" s="2">
        <v>7</v>
      </c>
      <c r="M1340" s="2">
        <v>3</v>
      </c>
    </row>
    <row r="1341" spans="2:13" x14ac:dyDescent="0.2">
      <c r="B1341" t="str">
        <f>IF(ISNA(VLOOKUP(J1341&amp;"_"&amp;K1341&amp;"_"&amp;L1341,[1]挑战模式!$A:$AS,1,FALSE)),"",IF(VLOOKUP(J1341&amp;"_"&amp;K1341&amp;"_"&amp;L1341,[1]挑战模式!$A:$AS,14+M1341,FALSE)="","","Monster_Season"&amp;J1341&amp;"_Challenge"&amp;K1341&amp;"_"&amp;L1341&amp;"_"&amp;M1341))</f>
        <v/>
      </c>
      <c r="C1341" t="str">
        <f t="shared" si="63"/>
        <v/>
      </c>
      <c r="F1341" t="str">
        <f>IF(ISNA(VLOOKUP(J1341&amp;"_"&amp;K1341&amp;"_"&amp;L1341,[1]挑战模式!$A:$AS,14+M1341,FALSE)),"",IF(VLOOKUP(J1341&amp;"_"&amp;K1341&amp;"_"&amp;L1341,[1]挑战模式!$A:$AS,14+M1341,FALSE)="","",IF(VLOOKUP(VLOOKUP(J1341&amp;"_"&amp;K1341&amp;"_"&amp;L1341,[1]挑战模式!$A:$AS,14+M1341,FALSE),[1]怪物!$B:$L,11,FALSE)=0,"",VLOOKUP(VLOOKUP(J1341&amp;"_"&amp;K1341&amp;"_"&amp;L1341,[1]挑战模式!$A:$AS,14+M1341,FALSE),[1]怪物!$B:$L,11,FALSE))))</f>
        <v/>
      </c>
      <c r="G1341" t="str">
        <f t="shared" si="64"/>
        <v/>
      </c>
      <c r="H1341" t="str">
        <f t="shared" si="65"/>
        <v/>
      </c>
      <c r="I1341" t="str">
        <f>IF(B1341="","",IF(RIGHT(VLOOKUP(J1341&amp;"_"&amp;K1341&amp;"_"&amp;L1341,[1]挑战模式!$A:$AS,14+M1341,FALSE),1)="3","EffectCreate_BossEffect;EffectCreate_MonsterShow","EffectCreate_MonsterShow"))</f>
        <v/>
      </c>
      <c r="J1341" s="2">
        <v>2</v>
      </c>
      <c r="K1341" s="2">
        <v>3</v>
      </c>
      <c r="L1341" s="2">
        <v>7</v>
      </c>
      <c r="M1341" s="2">
        <v>4</v>
      </c>
    </row>
    <row r="1342" spans="2:13" x14ac:dyDescent="0.2">
      <c r="B1342" t="str">
        <f>IF(ISNA(VLOOKUP(J1342&amp;"_"&amp;K1342&amp;"_"&amp;L1342,[1]挑战模式!$A:$AS,1,FALSE)),"",IF(VLOOKUP(J1342&amp;"_"&amp;K1342&amp;"_"&amp;L1342,[1]挑战模式!$A:$AS,14+M1342,FALSE)="","","Monster_Season"&amp;J1342&amp;"_Challenge"&amp;K1342&amp;"_"&amp;L1342&amp;"_"&amp;M1342))</f>
        <v/>
      </c>
      <c r="C1342" t="str">
        <f t="shared" si="63"/>
        <v/>
      </c>
      <c r="F1342" t="str">
        <f>IF(ISNA(VLOOKUP(J1342&amp;"_"&amp;K1342&amp;"_"&amp;L1342,[1]挑战模式!$A:$AS,14+M1342,FALSE)),"",IF(VLOOKUP(J1342&amp;"_"&amp;K1342&amp;"_"&amp;L1342,[1]挑战模式!$A:$AS,14+M1342,FALSE)="","",IF(VLOOKUP(VLOOKUP(J1342&amp;"_"&amp;K1342&amp;"_"&amp;L1342,[1]挑战模式!$A:$AS,14+M1342,FALSE),[1]怪物!$B:$L,11,FALSE)=0,"",VLOOKUP(VLOOKUP(J1342&amp;"_"&amp;K1342&amp;"_"&amp;L1342,[1]挑战模式!$A:$AS,14+M1342,FALSE),[1]怪物!$B:$L,11,FALSE))))</f>
        <v/>
      </c>
      <c r="G1342" t="str">
        <f t="shared" si="64"/>
        <v/>
      </c>
      <c r="H1342" t="str">
        <f t="shared" si="65"/>
        <v/>
      </c>
      <c r="I1342" t="str">
        <f>IF(B1342="","",IF(RIGHT(VLOOKUP(J1342&amp;"_"&amp;K1342&amp;"_"&amp;L1342,[1]挑战模式!$A:$AS,14+M1342,FALSE),1)="3","EffectCreate_BossEffect;EffectCreate_MonsterShow","EffectCreate_MonsterShow"))</f>
        <v/>
      </c>
      <c r="J1342" s="2">
        <v>2</v>
      </c>
      <c r="K1342" s="2">
        <v>3</v>
      </c>
      <c r="L1342" s="2">
        <v>7</v>
      </c>
      <c r="M1342" s="2">
        <v>5</v>
      </c>
    </row>
    <row r="1343" spans="2:13" x14ac:dyDescent="0.2">
      <c r="B1343" t="str">
        <f>IF(ISNA(VLOOKUP(J1343&amp;"_"&amp;K1343&amp;"_"&amp;L1343,[1]挑战模式!$A:$AS,1,FALSE)),"",IF(VLOOKUP(J1343&amp;"_"&amp;K1343&amp;"_"&amp;L1343,[1]挑战模式!$A:$AS,14+M1343,FALSE)="","","Monster_Season"&amp;J1343&amp;"_Challenge"&amp;K1343&amp;"_"&amp;L1343&amp;"_"&amp;M1343))</f>
        <v/>
      </c>
      <c r="C1343" t="str">
        <f t="shared" si="63"/>
        <v/>
      </c>
      <c r="F1343" t="str">
        <f>IF(ISNA(VLOOKUP(J1343&amp;"_"&amp;K1343&amp;"_"&amp;L1343,[1]挑战模式!$A:$AS,14+M1343,FALSE)),"",IF(VLOOKUP(J1343&amp;"_"&amp;K1343&amp;"_"&amp;L1343,[1]挑战模式!$A:$AS,14+M1343,FALSE)="","",IF(VLOOKUP(VLOOKUP(J1343&amp;"_"&amp;K1343&amp;"_"&amp;L1343,[1]挑战模式!$A:$AS,14+M1343,FALSE),[1]怪物!$B:$L,11,FALSE)=0,"",VLOOKUP(VLOOKUP(J1343&amp;"_"&amp;K1343&amp;"_"&amp;L1343,[1]挑战模式!$A:$AS,14+M1343,FALSE),[1]怪物!$B:$L,11,FALSE))))</f>
        <v/>
      </c>
      <c r="G1343" t="str">
        <f t="shared" si="64"/>
        <v/>
      </c>
      <c r="H1343" t="str">
        <f t="shared" si="65"/>
        <v/>
      </c>
      <c r="I1343" t="str">
        <f>IF(B1343="","",IF(RIGHT(VLOOKUP(J1343&amp;"_"&amp;K1343&amp;"_"&amp;L1343,[1]挑战模式!$A:$AS,14+M1343,FALSE),1)="3","EffectCreate_BossEffect;EffectCreate_MonsterShow","EffectCreate_MonsterShow"))</f>
        <v/>
      </c>
      <c r="J1343" s="2">
        <v>2</v>
      </c>
      <c r="K1343" s="2">
        <v>3</v>
      </c>
      <c r="L1343" s="2">
        <v>7</v>
      </c>
      <c r="M1343" s="2">
        <v>6</v>
      </c>
    </row>
    <row r="1344" spans="2:13" x14ac:dyDescent="0.2">
      <c r="B1344" t="str">
        <f>IF(ISNA(VLOOKUP(J1344&amp;"_"&amp;K1344&amp;"_"&amp;L1344,[1]挑战模式!$A:$AS,1,FALSE)),"",IF(VLOOKUP(J1344&amp;"_"&amp;K1344&amp;"_"&amp;L1344,[1]挑战模式!$A:$AS,14+M1344,FALSE)="","","Monster_Season"&amp;J1344&amp;"_Challenge"&amp;K1344&amp;"_"&amp;L1344&amp;"_"&amp;M1344))</f>
        <v/>
      </c>
      <c r="C1344" t="str">
        <f t="shared" si="63"/>
        <v/>
      </c>
      <c r="F1344" t="str">
        <f>IF(ISNA(VLOOKUP(J1344&amp;"_"&amp;K1344&amp;"_"&amp;L1344,[1]挑战模式!$A:$AS,14+M1344,FALSE)),"",IF(VLOOKUP(J1344&amp;"_"&amp;K1344&amp;"_"&amp;L1344,[1]挑战模式!$A:$AS,14+M1344,FALSE)="","",IF(VLOOKUP(VLOOKUP(J1344&amp;"_"&amp;K1344&amp;"_"&amp;L1344,[1]挑战模式!$A:$AS,14+M1344,FALSE),[1]怪物!$B:$L,11,FALSE)=0,"",VLOOKUP(VLOOKUP(J1344&amp;"_"&amp;K1344&amp;"_"&amp;L1344,[1]挑战模式!$A:$AS,14+M1344,FALSE),[1]怪物!$B:$L,11,FALSE))))</f>
        <v/>
      </c>
      <c r="G1344" t="str">
        <f t="shared" si="64"/>
        <v/>
      </c>
      <c r="H1344" t="str">
        <f t="shared" si="65"/>
        <v/>
      </c>
      <c r="I1344" t="str">
        <f>IF(B1344="","",IF(RIGHT(VLOOKUP(J1344&amp;"_"&amp;K1344&amp;"_"&amp;L1344,[1]挑战模式!$A:$AS,14+M1344,FALSE),1)="3","EffectCreate_BossEffect;EffectCreate_MonsterShow","EffectCreate_MonsterShow"))</f>
        <v/>
      </c>
      <c r="J1344" s="2">
        <v>2</v>
      </c>
      <c r="K1344" s="2">
        <v>3</v>
      </c>
      <c r="L1344" s="2">
        <v>8</v>
      </c>
      <c r="M1344" s="2">
        <v>1</v>
      </c>
    </row>
    <row r="1345" spans="2:13" x14ac:dyDescent="0.2">
      <c r="B1345" t="str">
        <f>IF(ISNA(VLOOKUP(J1345&amp;"_"&amp;K1345&amp;"_"&amp;L1345,[1]挑战模式!$A:$AS,1,FALSE)),"",IF(VLOOKUP(J1345&amp;"_"&amp;K1345&amp;"_"&amp;L1345,[1]挑战模式!$A:$AS,14+M1345,FALSE)="","","Monster_Season"&amp;J1345&amp;"_Challenge"&amp;K1345&amp;"_"&amp;L1345&amp;"_"&amp;M1345))</f>
        <v/>
      </c>
      <c r="C1345" t="str">
        <f t="shared" si="63"/>
        <v/>
      </c>
      <c r="F1345" t="str">
        <f>IF(ISNA(VLOOKUP(J1345&amp;"_"&amp;K1345&amp;"_"&amp;L1345,[1]挑战模式!$A:$AS,14+M1345,FALSE)),"",IF(VLOOKUP(J1345&amp;"_"&amp;K1345&amp;"_"&amp;L1345,[1]挑战模式!$A:$AS,14+M1345,FALSE)="","",IF(VLOOKUP(VLOOKUP(J1345&amp;"_"&amp;K1345&amp;"_"&amp;L1345,[1]挑战模式!$A:$AS,14+M1345,FALSE),[1]怪物!$B:$L,11,FALSE)=0,"",VLOOKUP(VLOOKUP(J1345&amp;"_"&amp;K1345&amp;"_"&amp;L1345,[1]挑战模式!$A:$AS,14+M1345,FALSE),[1]怪物!$B:$L,11,FALSE))))</f>
        <v/>
      </c>
      <c r="G1345" t="str">
        <f t="shared" si="64"/>
        <v/>
      </c>
      <c r="H1345" t="str">
        <f t="shared" si="65"/>
        <v/>
      </c>
      <c r="I1345" t="str">
        <f>IF(B1345="","",IF(RIGHT(VLOOKUP(J1345&amp;"_"&amp;K1345&amp;"_"&amp;L1345,[1]挑战模式!$A:$AS,14+M1345,FALSE),1)="3","EffectCreate_BossEffect;EffectCreate_MonsterShow","EffectCreate_MonsterShow"))</f>
        <v/>
      </c>
      <c r="J1345" s="2">
        <v>2</v>
      </c>
      <c r="K1345" s="2">
        <v>3</v>
      </c>
      <c r="L1345" s="2">
        <v>8</v>
      </c>
      <c r="M1345" s="2">
        <v>2</v>
      </c>
    </row>
    <row r="1346" spans="2:13" x14ac:dyDescent="0.2">
      <c r="B1346" t="str">
        <f>IF(ISNA(VLOOKUP(J1346&amp;"_"&amp;K1346&amp;"_"&amp;L1346,[1]挑战模式!$A:$AS,1,FALSE)),"",IF(VLOOKUP(J1346&amp;"_"&amp;K1346&amp;"_"&amp;L1346,[1]挑战模式!$A:$AS,14+M1346,FALSE)="","","Monster_Season"&amp;J1346&amp;"_Challenge"&amp;K1346&amp;"_"&amp;L1346&amp;"_"&amp;M1346))</f>
        <v/>
      </c>
      <c r="C1346" t="str">
        <f t="shared" si="63"/>
        <v/>
      </c>
      <c r="F1346" t="str">
        <f>IF(ISNA(VLOOKUP(J1346&amp;"_"&amp;K1346&amp;"_"&amp;L1346,[1]挑战模式!$A:$AS,14+M1346,FALSE)),"",IF(VLOOKUP(J1346&amp;"_"&amp;K1346&amp;"_"&amp;L1346,[1]挑战模式!$A:$AS,14+M1346,FALSE)="","",IF(VLOOKUP(VLOOKUP(J1346&amp;"_"&amp;K1346&amp;"_"&amp;L1346,[1]挑战模式!$A:$AS,14+M1346,FALSE),[1]怪物!$B:$L,11,FALSE)=0,"",VLOOKUP(VLOOKUP(J1346&amp;"_"&amp;K1346&amp;"_"&amp;L1346,[1]挑战模式!$A:$AS,14+M1346,FALSE),[1]怪物!$B:$L,11,FALSE))))</f>
        <v/>
      </c>
      <c r="G1346" t="str">
        <f t="shared" si="64"/>
        <v/>
      </c>
      <c r="H1346" t="str">
        <f t="shared" si="65"/>
        <v/>
      </c>
      <c r="I1346" t="str">
        <f>IF(B1346="","",IF(RIGHT(VLOOKUP(J1346&amp;"_"&amp;K1346&amp;"_"&amp;L1346,[1]挑战模式!$A:$AS,14+M1346,FALSE),1)="3","EffectCreate_BossEffect;EffectCreate_MonsterShow","EffectCreate_MonsterShow"))</f>
        <v/>
      </c>
      <c r="J1346" s="2">
        <v>2</v>
      </c>
      <c r="K1346" s="2">
        <v>3</v>
      </c>
      <c r="L1346" s="2">
        <v>8</v>
      </c>
      <c r="M1346" s="2">
        <v>3</v>
      </c>
    </row>
    <row r="1347" spans="2:13" x14ac:dyDescent="0.2">
      <c r="B1347" t="str">
        <f>IF(ISNA(VLOOKUP(J1347&amp;"_"&amp;K1347&amp;"_"&amp;L1347,[1]挑战模式!$A:$AS,1,FALSE)),"",IF(VLOOKUP(J1347&amp;"_"&amp;K1347&amp;"_"&amp;L1347,[1]挑战模式!$A:$AS,14+M1347,FALSE)="","","Monster_Season"&amp;J1347&amp;"_Challenge"&amp;K1347&amp;"_"&amp;L1347&amp;"_"&amp;M1347))</f>
        <v/>
      </c>
      <c r="C1347" t="str">
        <f t="shared" si="63"/>
        <v/>
      </c>
      <c r="F1347" t="str">
        <f>IF(ISNA(VLOOKUP(J1347&amp;"_"&amp;K1347&amp;"_"&amp;L1347,[1]挑战模式!$A:$AS,14+M1347,FALSE)),"",IF(VLOOKUP(J1347&amp;"_"&amp;K1347&amp;"_"&amp;L1347,[1]挑战模式!$A:$AS,14+M1347,FALSE)="","",IF(VLOOKUP(VLOOKUP(J1347&amp;"_"&amp;K1347&amp;"_"&amp;L1347,[1]挑战模式!$A:$AS,14+M1347,FALSE),[1]怪物!$B:$L,11,FALSE)=0,"",VLOOKUP(VLOOKUP(J1347&amp;"_"&amp;K1347&amp;"_"&amp;L1347,[1]挑战模式!$A:$AS,14+M1347,FALSE),[1]怪物!$B:$L,11,FALSE))))</f>
        <v/>
      </c>
      <c r="G1347" t="str">
        <f t="shared" si="64"/>
        <v/>
      </c>
      <c r="H1347" t="str">
        <f t="shared" si="65"/>
        <v/>
      </c>
      <c r="I1347" t="str">
        <f>IF(B1347="","",IF(RIGHT(VLOOKUP(J1347&amp;"_"&amp;K1347&amp;"_"&amp;L1347,[1]挑战模式!$A:$AS,14+M1347,FALSE),1)="3","EffectCreate_BossEffect;EffectCreate_MonsterShow","EffectCreate_MonsterShow"))</f>
        <v/>
      </c>
      <c r="J1347" s="2">
        <v>2</v>
      </c>
      <c r="K1347" s="2">
        <v>3</v>
      </c>
      <c r="L1347" s="2">
        <v>8</v>
      </c>
      <c r="M1347" s="2">
        <v>4</v>
      </c>
    </row>
    <row r="1348" spans="2:13" x14ac:dyDescent="0.2">
      <c r="B1348" t="str">
        <f>IF(ISNA(VLOOKUP(J1348&amp;"_"&amp;K1348&amp;"_"&amp;L1348,[1]挑战模式!$A:$AS,1,FALSE)),"",IF(VLOOKUP(J1348&amp;"_"&amp;K1348&amp;"_"&amp;L1348,[1]挑战模式!$A:$AS,14+M1348,FALSE)="","","Monster_Season"&amp;J1348&amp;"_Challenge"&amp;K1348&amp;"_"&amp;L1348&amp;"_"&amp;M1348))</f>
        <v/>
      </c>
      <c r="C1348" t="str">
        <f t="shared" si="63"/>
        <v/>
      </c>
      <c r="F1348" t="str">
        <f>IF(ISNA(VLOOKUP(J1348&amp;"_"&amp;K1348&amp;"_"&amp;L1348,[1]挑战模式!$A:$AS,14+M1348,FALSE)),"",IF(VLOOKUP(J1348&amp;"_"&amp;K1348&amp;"_"&amp;L1348,[1]挑战模式!$A:$AS,14+M1348,FALSE)="","",IF(VLOOKUP(VLOOKUP(J1348&amp;"_"&amp;K1348&amp;"_"&amp;L1348,[1]挑战模式!$A:$AS,14+M1348,FALSE),[1]怪物!$B:$L,11,FALSE)=0,"",VLOOKUP(VLOOKUP(J1348&amp;"_"&amp;K1348&amp;"_"&amp;L1348,[1]挑战模式!$A:$AS,14+M1348,FALSE),[1]怪物!$B:$L,11,FALSE))))</f>
        <v/>
      </c>
      <c r="G1348" t="str">
        <f t="shared" si="64"/>
        <v/>
      </c>
      <c r="H1348" t="str">
        <f t="shared" si="65"/>
        <v/>
      </c>
      <c r="I1348" t="str">
        <f>IF(B1348="","",IF(RIGHT(VLOOKUP(J1348&amp;"_"&amp;K1348&amp;"_"&amp;L1348,[1]挑战模式!$A:$AS,14+M1348,FALSE),1)="3","EffectCreate_BossEffect;EffectCreate_MonsterShow","EffectCreate_MonsterShow"))</f>
        <v/>
      </c>
      <c r="J1348" s="2">
        <v>2</v>
      </c>
      <c r="K1348" s="2">
        <v>3</v>
      </c>
      <c r="L1348" s="2">
        <v>8</v>
      </c>
      <c r="M1348" s="2">
        <v>5</v>
      </c>
    </row>
    <row r="1349" spans="2:13" x14ac:dyDescent="0.2">
      <c r="B1349" t="str">
        <f>IF(ISNA(VLOOKUP(J1349&amp;"_"&amp;K1349&amp;"_"&amp;L1349,[1]挑战模式!$A:$AS,1,FALSE)),"",IF(VLOOKUP(J1349&amp;"_"&amp;K1349&amp;"_"&amp;L1349,[1]挑战模式!$A:$AS,14+M1349,FALSE)="","","Monster_Season"&amp;J1349&amp;"_Challenge"&amp;K1349&amp;"_"&amp;L1349&amp;"_"&amp;M1349))</f>
        <v/>
      </c>
      <c r="C1349" t="str">
        <f t="shared" si="63"/>
        <v/>
      </c>
      <c r="F1349" t="str">
        <f>IF(ISNA(VLOOKUP(J1349&amp;"_"&amp;K1349&amp;"_"&amp;L1349,[1]挑战模式!$A:$AS,14+M1349,FALSE)),"",IF(VLOOKUP(J1349&amp;"_"&amp;K1349&amp;"_"&amp;L1349,[1]挑战模式!$A:$AS,14+M1349,FALSE)="","",IF(VLOOKUP(VLOOKUP(J1349&amp;"_"&amp;K1349&amp;"_"&amp;L1349,[1]挑战模式!$A:$AS,14+M1349,FALSE),[1]怪物!$B:$L,11,FALSE)=0,"",VLOOKUP(VLOOKUP(J1349&amp;"_"&amp;K1349&amp;"_"&amp;L1349,[1]挑战模式!$A:$AS,14+M1349,FALSE),[1]怪物!$B:$L,11,FALSE))))</f>
        <v/>
      </c>
      <c r="G1349" t="str">
        <f t="shared" si="64"/>
        <v/>
      </c>
      <c r="H1349" t="str">
        <f t="shared" si="65"/>
        <v/>
      </c>
      <c r="I1349" t="str">
        <f>IF(B1349="","",IF(RIGHT(VLOOKUP(J1349&amp;"_"&amp;K1349&amp;"_"&amp;L1349,[1]挑战模式!$A:$AS,14+M1349,FALSE),1)="3","EffectCreate_BossEffect;EffectCreate_MonsterShow","EffectCreate_MonsterShow"))</f>
        <v/>
      </c>
      <c r="J1349" s="2">
        <v>2</v>
      </c>
      <c r="K1349" s="2">
        <v>3</v>
      </c>
      <c r="L1349" s="2">
        <v>8</v>
      </c>
      <c r="M1349" s="2">
        <v>6</v>
      </c>
    </row>
    <row r="1350" spans="2:13" x14ac:dyDescent="0.2">
      <c r="B1350" t="str">
        <f ca="1">IF(ISNA(VLOOKUP(J1350&amp;"_"&amp;K1350&amp;"_"&amp;L1350,[1]挑战模式!$A:$AS,1,FALSE)),"",IF(VLOOKUP(J1350&amp;"_"&amp;K1350&amp;"_"&amp;L1350,[1]挑战模式!$A:$AS,14+M1350,FALSE)="","","Monster_Season"&amp;J1350&amp;"_Challenge"&amp;K1350&amp;"_"&amp;L1350&amp;"_"&amp;M1350))</f>
        <v>Monster_Season2_Challenge4_1_1</v>
      </c>
      <c r="C1350" t="str">
        <f t="shared" ca="1" si="63"/>
        <v>None</v>
      </c>
      <c r="F1350" t="str">
        <f ca="1">IF(ISNA(VLOOKUP(J1350&amp;"_"&amp;K1350&amp;"_"&amp;L1350,[1]挑战模式!$A:$AS,14+M1350,FALSE)),"",IF(VLOOKUP(J1350&amp;"_"&amp;K1350&amp;"_"&amp;L1350,[1]挑战模式!$A:$AS,14+M1350,FALSE)="","",IF(VLOOKUP(VLOOKUP(J1350&amp;"_"&amp;K1350&amp;"_"&amp;L1350,[1]挑战模式!$A:$AS,14+M1350,FALSE),[1]怪物!$B:$L,11,FALSE)=0,"",VLOOKUP(VLOOKUP(J1350&amp;"_"&amp;K1350&amp;"_"&amp;L1350,[1]挑战模式!$A:$AS,14+M1350,FALSE),[1]怪物!$B:$L,11,FALSE))))</f>
        <v/>
      </c>
      <c r="G1350" t="str">
        <f t="shared" ca="1" si="64"/>
        <v>Unit_Monster_Season2_Challenge4_1_1</v>
      </c>
      <c r="H1350" t="str">
        <f t="shared" ca="1" si="65"/>
        <v>TowerDefense_Monster1</v>
      </c>
      <c r="I1350" t="str">
        <f ca="1">IF(B1350="","",IF(RIGHT(VLOOKUP(J1350&amp;"_"&amp;K1350&amp;"_"&amp;L1350,[1]挑战模式!$A:$AS,14+M1350,FALSE),1)="3","EffectCreate_BossEffect;EffectCreate_MonsterShow","EffectCreate_MonsterShow"))</f>
        <v>EffectCreate_MonsterShow</v>
      </c>
      <c r="J1350" s="2">
        <v>2</v>
      </c>
      <c r="K1350" s="2">
        <v>4</v>
      </c>
      <c r="L1350" s="2">
        <v>1</v>
      </c>
      <c r="M1350" s="2">
        <v>1</v>
      </c>
    </row>
    <row r="1351" spans="2:13" x14ac:dyDescent="0.2">
      <c r="B1351" t="str">
        <f ca="1">IF(ISNA(VLOOKUP(J1351&amp;"_"&amp;K1351&amp;"_"&amp;L1351,[1]挑战模式!$A:$AS,1,FALSE)),"",IF(VLOOKUP(J1351&amp;"_"&amp;K1351&amp;"_"&amp;L1351,[1]挑战模式!$A:$AS,14+M1351,FALSE)="","","Monster_Season"&amp;J1351&amp;"_Challenge"&amp;K1351&amp;"_"&amp;L1351&amp;"_"&amp;M1351))</f>
        <v/>
      </c>
      <c r="C1351" t="str">
        <f t="shared" ca="1" si="63"/>
        <v/>
      </c>
      <c r="F1351" t="str">
        <f ca="1">IF(ISNA(VLOOKUP(J1351&amp;"_"&amp;K1351&amp;"_"&amp;L1351,[1]挑战模式!$A:$AS,14+M1351,FALSE)),"",IF(VLOOKUP(J1351&amp;"_"&amp;K1351&amp;"_"&amp;L1351,[1]挑战模式!$A:$AS,14+M1351,FALSE)="","",IF(VLOOKUP(VLOOKUP(J1351&amp;"_"&amp;K1351&amp;"_"&amp;L1351,[1]挑战模式!$A:$AS,14+M1351,FALSE),[1]怪物!$B:$L,11,FALSE)=0,"",VLOOKUP(VLOOKUP(J1351&amp;"_"&amp;K1351&amp;"_"&amp;L1351,[1]挑战模式!$A:$AS,14+M1351,FALSE),[1]怪物!$B:$L,11,FALSE))))</f>
        <v/>
      </c>
      <c r="G1351" t="str">
        <f t="shared" ca="1" si="64"/>
        <v/>
      </c>
      <c r="H1351" t="str">
        <f t="shared" ca="1" si="65"/>
        <v/>
      </c>
      <c r="I1351" t="str">
        <f ca="1">IF(B1351="","",IF(RIGHT(VLOOKUP(J1351&amp;"_"&amp;K1351&amp;"_"&amp;L1351,[1]挑战模式!$A:$AS,14+M1351,FALSE),1)="3","EffectCreate_BossEffect;EffectCreate_MonsterShow","EffectCreate_MonsterShow"))</f>
        <v/>
      </c>
      <c r="J1351" s="2">
        <v>2</v>
      </c>
      <c r="K1351" s="2">
        <v>4</v>
      </c>
      <c r="L1351" s="2">
        <v>1</v>
      </c>
      <c r="M1351" s="2">
        <v>2</v>
      </c>
    </row>
    <row r="1352" spans="2:13" x14ac:dyDescent="0.2">
      <c r="B1352" t="str">
        <f ca="1">IF(ISNA(VLOOKUP(J1352&amp;"_"&amp;K1352&amp;"_"&amp;L1352,[1]挑战模式!$A:$AS,1,FALSE)),"",IF(VLOOKUP(J1352&amp;"_"&amp;K1352&amp;"_"&amp;L1352,[1]挑战模式!$A:$AS,14+M1352,FALSE)="","","Monster_Season"&amp;J1352&amp;"_Challenge"&amp;K1352&amp;"_"&amp;L1352&amp;"_"&amp;M1352))</f>
        <v/>
      </c>
      <c r="C1352" t="str">
        <f t="shared" ca="1" si="63"/>
        <v/>
      </c>
      <c r="F1352" t="str">
        <f ca="1">IF(ISNA(VLOOKUP(J1352&amp;"_"&amp;K1352&amp;"_"&amp;L1352,[1]挑战模式!$A:$AS,14+M1352,FALSE)),"",IF(VLOOKUP(J1352&amp;"_"&amp;K1352&amp;"_"&amp;L1352,[1]挑战模式!$A:$AS,14+M1352,FALSE)="","",IF(VLOOKUP(VLOOKUP(J1352&amp;"_"&amp;K1352&amp;"_"&amp;L1352,[1]挑战模式!$A:$AS,14+M1352,FALSE),[1]怪物!$B:$L,11,FALSE)=0,"",VLOOKUP(VLOOKUP(J1352&amp;"_"&amp;K1352&amp;"_"&amp;L1352,[1]挑战模式!$A:$AS,14+M1352,FALSE),[1]怪物!$B:$L,11,FALSE))))</f>
        <v/>
      </c>
      <c r="G1352" t="str">
        <f t="shared" ca="1" si="64"/>
        <v/>
      </c>
      <c r="H1352" t="str">
        <f t="shared" ca="1" si="65"/>
        <v/>
      </c>
      <c r="I1352" t="str">
        <f ca="1">IF(B1352="","",IF(RIGHT(VLOOKUP(J1352&amp;"_"&amp;K1352&amp;"_"&amp;L1352,[1]挑战模式!$A:$AS,14+M1352,FALSE),1)="3","EffectCreate_BossEffect;EffectCreate_MonsterShow","EffectCreate_MonsterShow"))</f>
        <v/>
      </c>
      <c r="J1352" s="2">
        <v>2</v>
      </c>
      <c r="K1352" s="2">
        <v>4</v>
      </c>
      <c r="L1352" s="2">
        <v>1</v>
      </c>
      <c r="M1352" s="2">
        <v>3</v>
      </c>
    </row>
    <row r="1353" spans="2:13" x14ac:dyDescent="0.2">
      <c r="B1353" t="str">
        <f ca="1">IF(ISNA(VLOOKUP(J1353&amp;"_"&amp;K1353&amp;"_"&amp;L1353,[1]挑战模式!$A:$AS,1,FALSE)),"",IF(VLOOKUP(J1353&amp;"_"&amp;K1353&amp;"_"&amp;L1353,[1]挑战模式!$A:$AS,14+M1353,FALSE)="","","Monster_Season"&amp;J1353&amp;"_Challenge"&amp;K1353&amp;"_"&amp;L1353&amp;"_"&amp;M1353))</f>
        <v/>
      </c>
      <c r="C1353" t="str">
        <f t="shared" ca="1" si="63"/>
        <v/>
      </c>
      <c r="F1353" t="str">
        <f ca="1">IF(ISNA(VLOOKUP(J1353&amp;"_"&amp;K1353&amp;"_"&amp;L1353,[1]挑战模式!$A:$AS,14+M1353,FALSE)),"",IF(VLOOKUP(J1353&amp;"_"&amp;K1353&amp;"_"&amp;L1353,[1]挑战模式!$A:$AS,14+M1353,FALSE)="","",IF(VLOOKUP(VLOOKUP(J1353&amp;"_"&amp;K1353&amp;"_"&amp;L1353,[1]挑战模式!$A:$AS,14+M1353,FALSE),[1]怪物!$B:$L,11,FALSE)=0,"",VLOOKUP(VLOOKUP(J1353&amp;"_"&amp;K1353&amp;"_"&amp;L1353,[1]挑战模式!$A:$AS,14+M1353,FALSE),[1]怪物!$B:$L,11,FALSE))))</f>
        <v/>
      </c>
      <c r="G1353" t="str">
        <f t="shared" ca="1" si="64"/>
        <v/>
      </c>
      <c r="H1353" t="str">
        <f t="shared" ca="1" si="65"/>
        <v/>
      </c>
      <c r="I1353" t="str">
        <f ca="1">IF(B1353="","",IF(RIGHT(VLOOKUP(J1353&amp;"_"&amp;K1353&amp;"_"&amp;L1353,[1]挑战模式!$A:$AS,14+M1353,FALSE),1)="3","EffectCreate_BossEffect;EffectCreate_MonsterShow","EffectCreate_MonsterShow"))</f>
        <v/>
      </c>
      <c r="J1353" s="2">
        <v>2</v>
      </c>
      <c r="K1353" s="2">
        <v>4</v>
      </c>
      <c r="L1353" s="2">
        <v>1</v>
      </c>
      <c r="M1353" s="2">
        <v>4</v>
      </c>
    </row>
    <row r="1354" spans="2:13" x14ac:dyDescent="0.2">
      <c r="B1354" t="str">
        <f ca="1">IF(ISNA(VLOOKUP(J1354&amp;"_"&amp;K1354&amp;"_"&amp;L1354,[1]挑战模式!$A:$AS,1,FALSE)),"",IF(VLOOKUP(J1354&amp;"_"&amp;K1354&amp;"_"&amp;L1354,[1]挑战模式!$A:$AS,14+M1354,FALSE)="","","Monster_Season"&amp;J1354&amp;"_Challenge"&amp;K1354&amp;"_"&amp;L1354&amp;"_"&amp;M1354))</f>
        <v/>
      </c>
      <c r="C1354" t="str">
        <f t="shared" ca="1" si="63"/>
        <v/>
      </c>
      <c r="F1354" t="str">
        <f ca="1">IF(ISNA(VLOOKUP(J1354&amp;"_"&amp;K1354&amp;"_"&amp;L1354,[1]挑战模式!$A:$AS,14+M1354,FALSE)),"",IF(VLOOKUP(J1354&amp;"_"&amp;K1354&amp;"_"&amp;L1354,[1]挑战模式!$A:$AS,14+M1354,FALSE)="","",IF(VLOOKUP(VLOOKUP(J1354&amp;"_"&amp;K1354&amp;"_"&amp;L1354,[1]挑战模式!$A:$AS,14+M1354,FALSE),[1]怪物!$B:$L,11,FALSE)=0,"",VLOOKUP(VLOOKUP(J1354&amp;"_"&amp;K1354&amp;"_"&amp;L1354,[1]挑战模式!$A:$AS,14+M1354,FALSE),[1]怪物!$B:$L,11,FALSE))))</f>
        <v/>
      </c>
      <c r="G1354" t="str">
        <f t="shared" ca="1" si="64"/>
        <v/>
      </c>
      <c r="H1354" t="str">
        <f t="shared" ca="1" si="65"/>
        <v/>
      </c>
      <c r="I1354" t="str">
        <f ca="1">IF(B1354="","",IF(RIGHT(VLOOKUP(J1354&amp;"_"&amp;K1354&amp;"_"&amp;L1354,[1]挑战模式!$A:$AS,14+M1354,FALSE),1)="3","EffectCreate_BossEffect;EffectCreate_MonsterShow","EffectCreate_MonsterShow"))</f>
        <v/>
      </c>
      <c r="J1354" s="2">
        <v>2</v>
      </c>
      <c r="K1354" s="2">
        <v>4</v>
      </c>
      <c r="L1354" s="2">
        <v>1</v>
      </c>
      <c r="M1354" s="2">
        <v>5</v>
      </c>
    </row>
    <row r="1355" spans="2:13" x14ac:dyDescent="0.2">
      <c r="B1355" t="str">
        <f ca="1">IF(ISNA(VLOOKUP(J1355&amp;"_"&amp;K1355&amp;"_"&amp;L1355,[1]挑战模式!$A:$AS,1,FALSE)),"",IF(VLOOKUP(J1355&amp;"_"&amp;K1355&amp;"_"&amp;L1355,[1]挑战模式!$A:$AS,14+M1355,FALSE)="","","Monster_Season"&amp;J1355&amp;"_Challenge"&amp;K1355&amp;"_"&amp;L1355&amp;"_"&amp;M1355))</f>
        <v/>
      </c>
      <c r="C1355" t="str">
        <f t="shared" ca="1" si="63"/>
        <v/>
      </c>
      <c r="F1355" t="str">
        <f ca="1">IF(ISNA(VLOOKUP(J1355&amp;"_"&amp;K1355&amp;"_"&amp;L1355,[1]挑战模式!$A:$AS,14+M1355,FALSE)),"",IF(VLOOKUP(J1355&amp;"_"&amp;K1355&amp;"_"&amp;L1355,[1]挑战模式!$A:$AS,14+M1355,FALSE)="","",IF(VLOOKUP(VLOOKUP(J1355&amp;"_"&amp;K1355&amp;"_"&amp;L1355,[1]挑战模式!$A:$AS,14+M1355,FALSE),[1]怪物!$B:$L,11,FALSE)=0,"",VLOOKUP(VLOOKUP(J1355&amp;"_"&amp;K1355&amp;"_"&amp;L1355,[1]挑战模式!$A:$AS,14+M1355,FALSE),[1]怪物!$B:$L,11,FALSE))))</f>
        <v/>
      </c>
      <c r="G1355" t="str">
        <f t="shared" ca="1" si="64"/>
        <v/>
      </c>
      <c r="H1355" t="str">
        <f t="shared" ca="1" si="65"/>
        <v/>
      </c>
      <c r="I1355" t="str">
        <f ca="1">IF(B1355="","",IF(RIGHT(VLOOKUP(J1355&amp;"_"&amp;K1355&amp;"_"&amp;L1355,[1]挑战模式!$A:$AS,14+M1355,FALSE),1)="3","EffectCreate_BossEffect;EffectCreate_MonsterShow","EffectCreate_MonsterShow"))</f>
        <v/>
      </c>
      <c r="J1355" s="2">
        <v>2</v>
      </c>
      <c r="K1355" s="2">
        <v>4</v>
      </c>
      <c r="L1355" s="2">
        <v>1</v>
      </c>
      <c r="M1355" s="2">
        <v>6</v>
      </c>
    </row>
    <row r="1356" spans="2:13" x14ac:dyDescent="0.2">
      <c r="B1356" t="str">
        <f ca="1">IF(ISNA(VLOOKUP(J1356&amp;"_"&amp;K1356&amp;"_"&amp;L1356,[1]挑战模式!$A:$AS,1,FALSE)),"",IF(VLOOKUP(J1356&amp;"_"&amp;K1356&amp;"_"&amp;L1356,[1]挑战模式!$A:$AS,14+M1356,FALSE)="","","Monster_Season"&amp;J1356&amp;"_Challenge"&amp;K1356&amp;"_"&amp;L1356&amp;"_"&amp;M1356))</f>
        <v>Monster_Season2_Challenge4_2_1</v>
      </c>
      <c r="C1356" t="str">
        <f t="shared" ca="1" si="63"/>
        <v>None</v>
      </c>
      <c r="F1356" t="str">
        <f ca="1">IF(ISNA(VLOOKUP(J1356&amp;"_"&amp;K1356&amp;"_"&amp;L1356,[1]挑战模式!$A:$AS,14+M1356,FALSE)),"",IF(VLOOKUP(J1356&amp;"_"&amp;K1356&amp;"_"&amp;L1356,[1]挑战模式!$A:$AS,14+M1356,FALSE)="","",IF(VLOOKUP(VLOOKUP(J1356&amp;"_"&amp;K1356&amp;"_"&amp;L1356,[1]挑战模式!$A:$AS,14+M1356,FALSE),[1]怪物!$B:$L,11,FALSE)=0,"",VLOOKUP(VLOOKUP(J1356&amp;"_"&amp;K1356&amp;"_"&amp;L1356,[1]挑战模式!$A:$AS,14+M1356,FALSE),[1]怪物!$B:$L,11,FALSE))))</f>
        <v/>
      </c>
      <c r="G1356" t="str">
        <f t="shared" ca="1" si="64"/>
        <v>Unit_Monster_Season2_Challenge4_2_1</v>
      </c>
      <c r="H1356" t="str">
        <f t="shared" ca="1" si="65"/>
        <v>TowerDefense_Monster1</v>
      </c>
      <c r="I1356" t="str">
        <f ca="1">IF(B1356="","",IF(RIGHT(VLOOKUP(J1356&amp;"_"&amp;K1356&amp;"_"&amp;L1356,[1]挑战模式!$A:$AS,14+M1356,FALSE),1)="3","EffectCreate_BossEffect;EffectCreate_MonsterShow","EffectCreate_MonsterShow"))</f>
        <v>EffectCreate_MonsterShow</v>
      </c>
      <c r="J1356" s="2">
        <v>2</v>
      </c>
      <c r="K1356" s="2">
        <v>4</v>
      </c>
      <c r="L1356" s="2">
        <v>2</v>
      </c>
      <c r="M1356" s="2">
        <v>1</v>
      </c>
    </row>
    <row r="1357" spans="2:13" x14ac:dyDescent="0.2">
      <c r="B1357" t="str">
        <f ca="1">IF(ISNA(VLOOKUP(J1357&amp;"_"&amp;K1357&amp;"_"&amp;L1357,[1]挑战模式!$A:$AS,1,FALSE)),"",IF(VLOOKUP(J1357&amp;"_"&amp;K1357&amp;"_"&amp;L1357,[1]挑战模式!$A:$AS,14+M1357,FALSE)="","","Monster_Season"&amp;J1357&amp;"_Challenge"&amp;K1357&amp;"_"&amp;L1357&amp;"_"&amp;M1357))</f>
        <v>Monster_Season2_Challenge4_2_2</v>
      </c>
      <c r="C1357" t="str">
        <f t="shared" ca="1" si="63"/>
        <v>None</v>
      </c>
      <c r="F1357" t="str">
        <f ca="1">IF(ISNA(VLOOKUP(J1357&amp;"_"&amp;K1357&amp;"_"&amp;L1357,[1]挑战模式!$A:$AS,14+M1357,FALSE)),"",IF(VLOOKUP(J1357&amp;"_"&amp;K1357&amp;"_"&amp;L1357,[1]挑战模式!$A:$AS,14+M1357,FALSE)="","",IF(VLOOKUP(VLOOKUP(J1357&amp;"_"&amp;K1357&amp;"_"&amp;L1357,[1]挑战模式!$A:$AS,14+M1357,FALSE),[1]怪物!$B:$L,11,FALSE)=0,"",VLOOKUP(VLOOKUP(J1357&amp;"_"&amp;K1357&amp;"_"&amp;L1357,[1]挑战模式!$A:$AS,14+M1357,FALSE),[1]怪物!$B:$L,11,FALSE))))</f>
        <v/>
      </c>
      <c r="G1357" t="str">
        <f t="shared" ca="1" si="64"/>
        <v>Unit_Monster_Season2_Challenge4_2_2</v>
      </c>
      <c r="H1357" t="str">
        <f t="shared" ca="1" si="65"/>
        <v>TowerDefense_Monster1</v>
      </c>
      <c r="I1357" t="str">
        <f ca="1">IF(B1357="","",IF(RIGHT(VLOOKUP(J1357&amp;"_"&amp;K1357&amp;"_"&amp;L1357,[1]挑战模式!$A:$AS,14+M1357,FALSE),1)="3","EffectCreate_BossEffect;EffectCreate_MonsterShow","EffectCreate_MonsterShow"))</f>
        <v>EffectCreate_MonsterShow</v>
      </c>
      <c r="J1357" s="2">
        <v>2</v>
      </c>
      <c r="K1357" s="2">
        <v>4</v>
      </c>
      <c r="L1357" s="2">
        <v>2</v>
      </c>
      <c r="M1357" s="2">
        <v>2</v>
      </c>
    </row>
    <row r="1358" spans="2:13" x14ac:dyDescent="0.2">
      <c r="B1358" t="str">
        <f ca="1">IF(ISNA(VLOOKUP(J1358&amp;"_"&amp;K1358&amp;"_"&amp;L1358,[1]挑战模式!$A:$AS,1,FALSE)),"",IF(VLOOKUP(J1358&amp;"_"&amp;K1358&amp;"_"&amp;L1358,[1]挑战模式!$A:$AS,14+M1358,FALSE)="","","Monster_Season"&amp;J1358&amp;"_Challenge"&amp;K1358&amp;"_"&amp;L1358&amp;"_"&amp;M1358))</f>
        <v/>
      </c>
      <c r="C1358" t="str">
        <f t="shared" ca="1" si="63"/>
        <v/>
      </c>
      <c r="F1358" t="str">
        <f ca="1">IF(ISNA(VLOOKUP(J1358&amp;"_"&amp;K1358&amp;"_"&amp;L1358,[1]挑战模式!$A:$AS,14+M1358,FALSE)),"",IF(VLOOKUP(J1358&amp;"_"&amp;K1358&amp;"_"&amp;L1358,[1]挑战模式!$A:$AS,14+M1358,FALSE)="","",IF(VLOOKUP(VLOOKUP(J1358&amp;"_"&amp;K1358&amp;"_"&amp;L1358,[1]挑战模式!$A:$AS,14+M1358,FALSE),[1]怪物!$B:$L,11,FALSE)=0,"",VLOOKUP(VLOOKUP(J1358&amp;"_"&amp;K1358&amp;"_"&amp;L1358,[1]挑战模式!$A:$AS,14+M1358,FALSE),[1]怪物!$B:$L,11,FALSE))))</f>
        <v/>
      </c>
      <c r="G1358" t="str">
        <f t="shared" ca="1" si="64"/>
        <v/>
      </c>
      <c r="H1358" t="str">
        <f t="shared" ca="1" si="65"/>
        <v/>
      </c>
      <c r="I1358" t="str">
        <f ca="1">IF(B1358="","",IF(RIGHT(VLOOKUP(J1358&amp;"_"&amp;K1358&amp;"_"&amp;L1358,[1]挑战模式!$A:$AS,14+M1358,FALSE),1)="3","EffectCreate_BossEffect;EffectCreate_MonsterShow","EffectCreate_MonsterShow"))</f>
        <v/>
      </c>
      <c r="J1358" s="2">
        <v>2</v>
      </c>
      <c r="K1358" s="2">
        <v>4</v>
      </c>
      <c r="L1358" s="2">
        <v>2</v>
      </c>
      <c r="M1358" s="2">
        <v>3</v>
      </c>
    </row>
    <row r="1359" spans="2:13" x14ac:dyDescent="0.2">
      <c r="B1359" t="str">
        <f ca="1">IF(ISNA(VLOOKUP(J1359&amp;"_"&amp;K1359&amp;"_"&amp;L1359,[1]挑战模式!$A:$AS,1,FALSE)),"",IF(VLOOKUP(J1359&amp;"_"&amp;K1359&amp;"_"&amp;L1359,[1]挑战模式!$A:$AS,14+M1359,FALSE)="","","Monster_Season"&amp;J1359&amp;"_Challenge"&amp;K1359&amp;"_"&amp;L1359&amp;"_"&amp;M1359))</f>
        <v/>
      </c>
      <c r="C1359" t="str">
        <f t="shared" ca="1" si="63"/>
        <v/>
      </c>
      <c r="F1359" t="str">
        <f ca="1">IF(ISNA(VLOOKUP(J1359&amp;"_"&amp;K1359&amp;"_"&amp;L1359,[1]挑战模式!$A:$AS,14+M1359,FALSE)),"",IF(VLOOKUP(J1359&amp;"_"&amp;K1359&amp;"_"&amp;L1359,[1]挑战模式!$A:$AS,14+M1359,FALSE)="","",IF(VLOOKUP(VLOOKUP(J1359&amp;"_"&amp;K1359&amp;"_"&amp;L1359,[1]挑战模式!$A:$AS,14+M1359,FALSE),[1]怪物!$B:$L,11,FALSE)=0,"",VLOOKUP(VLOOKUP(J1359&amp;"_"&amp;K1359&amp;"_"&amp;L1359,[1]挑战模式!$A:$AS,14+M1359,FALSE),[1]怪物!$B:$L,11,FALSE))))</f>
        <v/>
      </c>
      <c r="G1359" t="str">
        <f t="shared" ca="1" si="64"/>
        <v/>
      </c>
      <c r="H1359" t="str">
        <f t="shared" ca="1" si="65"/>
        <v/>
      </c>
      <c r="I1359" t="str">
        <f ca="1">IF(B1359="","",IF(RIGHT(VLOOKUP(J1359&amp;"_"&amp;K1359&amp;"_"&amp;L1359,[1]挑战模式!$A:$AS,14+M1359,FALSE),1)="3","EffectCreate_BossEffect;EffectCreate_MonsterShow","EffectCreate_MonsterShow"))</f>
        <v/>
      </c>
      <c r="J1359" s="2">
        <v>2</v>
      </c>
      <c r="K1359" s="2">
        <v>4</v>
      </c>
      <c r="L1359" s="2">
        <v>2</v>
      </c>
      <c r="M1359" s="2">
        <v>4</v>
      </c>
    </row>
    <row r="1360" spans="2:13" x14ac:dyDescent="0.2">
      <c r="B1360" t="str">
        <f ca="1">IF(ISNA(VLOOKUP(J1360&amp;"_"&amp;K1360&amp;"_"&amp;L1360,[1]挑战模式!$A:$AS,1,FALSE)),"",IF(VLOOKUP(J1360&amp;"_"&amp;K1360&amp;"_"&amp;L1360,[1]挑战模式!$A:$AS,14+M1360,FALSE)="","","Monster_Season"&amp;J1360&amp;"_Challenge"&amp;K1360&amp;"_"&amp;L1360&amp;"_"&amp;M1360))</f>
        <v/>
      </c>
      <c r="C1360" t="str">
        <f t="shared" ca="1" si="63"/>
        <v/>
      </c>
      <c r="F1360" t="str">
        <f ca="1">IF(ISNA(VLOOKUP(J1360&amp;"_"&amp;K1360&amp;"_"&amp;L1360,[1]挑战模式!$A:$AS,14+M1360,FALSE)),"",IF(VLOOKUP(J1360&amp;"_"&amp;K1360&amp;"_"&amp;L1360,[1]挑战模式!$A:$AS,14+M1360,FALSE)="","",IF(VLOOKUP(VLOOKUP(J1360&amp;"_"&amp;K1360&amp;"_"&amp;L1360,[1]挑战模式!$A:$AS,14+M1360,FALSE),[1]怪物!$B:$L,11,FALSE)=0,"",VLOOKUP(VLOOKUP(J1360&amp;"_"&amp;K1360&amp;"_"&amp;L1360,[1]挑战模式!$A:$AS,14+M1360,FALSE),[1]怪物!$B:$L,11,FALSE))))</f>
        <v/>
      </c>
      <c r="G1360" t="str">
        <f t="shared" ca="1" si="64"/>
        <v/>
      </c>
      <c r="H1360" t="str">
        <f t="shared" ca="1" si="65"/>
        <v/>
      </c>
      <c r="I1360" t="str">
        <f ca="1">IF(B1360="","",IF(RIGHT(VLOOKUP(J1360&amp;"_"&amp;K1360&amp;"_"&amp;L1360,[1]挑战模式!$A:$AS,14+M1360,FALSE),1)="3","EffectCreate_BossEffect;EffectCreate_MonsterShow","EffectCreate_MonsterShow"))</f>
        <v/>
      </c>
      <c r="J1360" s="2">
        <v>2</v>
      </c>
      <c r="K1360" s="2">
        <v>4</v>
      </c>
      <c r="L1360" s="2">
        <v>2</v>
      </c>
      <c r="M1360" s="2">
        <v>5</v>
      </c>
    </row>
    <row r="1361" spans="2:13" x14ac:dyDescent="0.2">
      <c r="B1361" t="str">
        <f ca="1">IF(ISNA(VLOOKUP(J1361&amp;"_"&amp;K1361&amp;"_"&amp;L1361,[1]挑战模式!$A:$AS,1,FALSE)),"",IF(VLOOKUP(J1361&amp;"_"&amp;K1361&amp;"_"&amp;L1361,[1]挑战模式!$A:$AS,14+M1361,FALSE)="","","Monster_Season"&amp;J1361&amp;"_Challenge"&amp;K1361&amp;"_"&amp;L1361&amp;"_"&amp;M1361))</f>
        <v/>
      </c>
      <c r="C1361" t="str">
        <f t="shared" ca="1" si="63"/>
        <v/>
      </c>
      <c r="F1361" t="str">
        <f ca="1">IF(ISNA(VLOOKUP(J1361&amp;"_"&amp;K1361&amp;"_"&amp;L1361,[1]挑战模式!$A:$AS,14+M1361,FALSE)),"",IF(VLOOKUP(J1361&amp;"_"&amp;K1361&amp;"_"&amp;L1361,[1]挑战模式!$A:$AS,14+M1361,FALSE)="","",IF(VLOOKUP(VLOOKUP(J1361&amp;"_"&amp;K1361&amp;"_"&amp;L1361,[1]挑战模式!$A:$AS,14+M1361,FALSE),[1]怪物!$B:$L,11,FALSE)=0,"",VLOOKUP(VLOOKUP(J1361&amp;"_"&amp;K1361&amp;"_"&amp;L1361,[1]挑战模式!$A:$AS,14+M1361,FALSE),[1]怪物!$B:$L,11,FALSE))))</f>
        <v/>
      </c>
      <c r="G1361" t="str">
        <f t="shared" ca="1" si="64"/>
        <v/>
      </c>
      <c r="H1361" t="str">
        <f t="shared" ca="1" si="65"/>
        <v/>
      </c>
      <c r="I1361" t="str">
        <f ca="1">IF(B1361="","",IF(RIGHT(VLOOKUP(J1361&amp;"_"&amp;K1361&amp;"_"&amp;L1361,[1]挑战模式!$A:$AS,14+M1361,FALSE),1)="3","EffectCreate_BossEffect;EffectCreate_MonsterShow","EffectCreate_MonsterShow"))</f>
        <v/>
      </c>
      <c r="J1361" s="2">
        <v>2</v>
      </c>
      <c r="K1361" s="2">
        <v>4</v>
      </c>
      <c r="L1361" s="2">
        <v>2</v>
      </c>
      <c r="M1361" s="2">
        <v>6</v>
      </c>
    </row>
    <row r="1362" spans="2:13" x14ac:dyDescent="0.2">
      <c r="B1362" t="str">
        <f ca="1">IF(ISNA(VLOOKUP(J1362&amp;"_"&amp;K1362&amp;"_"&amp;L1362,[1]挑战模式!$A:$AS,1,FALSE)),"",IF(VLOOKUP(J1362&amp;"_"&amp;K1362&amp;"_"&amp;L1362,[1]挑战模式!$A:$AS,14+M1362,FALSE)="","","Monster_Season"&amp;J1362&amp;"_Challenge"&amp;K1362&amp;"_"&amp;L1362&amp;"_"&amp;M1362))</f>
        <v>Monster_Season2_Challenge4_3_1</v>
      </c>
      <c r="C1362" t="str">
        <f t="shared" ca="1" si="63"/>
        <v>None</v>
      </c>
      <c r="F1362" t="str">
        <f ca="1">IF(ISNA(VLOOKUP(J1362&amp;"_"&amp;K1362&amp;"_"&amp;L1362,[1]挑战模式!$A:$AS,14+M1362,FALSE)),"",IF(VLOOKUP(J1362&amp;"_"&amp;K1362&amp;"_"&amp;L1362,[1]挑战模式!$A:$AS,14+M1362,FALSE)="","",IF(VLOOKUP(VLOOKUP(J1362&amp;"_"&amp;K1362&amp;"_"&amp;L1362,[1]挑战模式!$A:$AS,14+M1362,FALSE),[1]怪物!$B:$L,11,FALSE)=0,"",VLOOKUP(VLOOKUP(J1362&amp;"_"&amp;K1362&amp;"_"&amp;L1362,[1]挑战模式!$A:$AS,14+M1362,FALSE),[1]怪物!$B:$L,11,FALSE))))</f>
        <v/>
      </c>
      <c r="G1362" t="str">
        <f t="shared" ca="1" si="64"/>
        <v>Unit_Monster_Season2_Challenge4_3_1</v>
      </c>
      <c r="H1362" t="str">
        <f t="shared" ca="1" si="65"/>
        <v>TowerDefense_Monster1</v>
      </c>
      <c r="I1362" t="str">
        <f ca="1">IF(B1362="","",IF(RIGHT(VLOOKUP(J1362&amp;"_"&amp;K1362&amp;"_"&amp;L1362,[1]挑战模式!$A:$AS,14+M1362,FALSE),1)="3","EffectCreate_BossEffect;EffectCreate_MonsterShow","EffectCreate_MonsterShow"))</f>
        <v>EffectCreate_MonsterShow</v>
      </c>
      <c r="J1362" s="2">
        <v>2</v>
      </c>
      <c r="K1362" s="2">
        <v>4</v>
      </c>
      <c r="L1362" s="2">
        <v>3</v>
      </c>
      <c r="M1362" s="2">
        <v>1</v>
      </c>
    </row>
    <row r="1363" spans="2:13" x14ac:dyDescent="0.2">
      <c r="B1363" t="str">
        <f ca="1">IF(ISNA(VLOOKUP(J1363&amp;"_"&amp;K1363&amp;"_"&amp;L1363,[1]挑战模式!$A:$AS,1,FALSE)),"",IF(VLOOKUP(J1363&amp;"_"&amp;K1363&amp;"_"&amp;L1363,[1]挑战模式!$A:$AS,14+M1363,FALSE)="","","Monster_Season"&amp;J1363&amp;"_Challenge"&amp;K1363&amp;"_"&amp;L1363&amp;"_"&amp;M1363))</f>
        <v>Monster_Season2_Challenge4_3_2</v>
      </c>
      <c r="C1363" t="str">
        <f t="shared" ca="1" si="63"/>
        <v>None</v>
      </c>
      <c r="F1363" t="str">
        <f ca="1">IF(ISNA(VLOOKUP(J1363&amp;"_"&amp;K1363&amp;"_"&amp;L1363,[1]挑战模式!$A:$AS,14+M1363,FALSE)),"",IF(VLOOKUP(J1363&amp;"_"&amp;K1363&amp;"_"&amp;L1363,[1]挑战模式!$A:$AS,14+M1363,FALSE)="","",IF(VLOOKUP(VLOOKUP(J1363&amp;"_"&amp;K1363&amp;"_"&amp;L1363,[1]挑战模式!$A:$AS,14+M1363,FALSE),[1]怪物!$B:$L,11,FALSE)=0,"",VLOOKUP(VLOOKUP(J1363&amp;"_"&amp;K1363&amp;"_"&amp;L1363,[1]挑战模式!$A:$AS,14+M1363,FALSE),[1]怪物!$B:$L,11,FALSE))))</f>
        <v>Video_Weaken</v>
      </c>
      <c r="G1363" t="str">
        <f t="shared" ca="1" si="64"/>
        <v>Unit_Monster_Season2_Challenge4_3_2</v>
      </c>
      <c r="H1363" t="str">
        <f t="shared" ca="1" si="65"/>
        <v>TowerDefense_Monster1</v>
      </c>
      <c r="I1363" t="str">
        <f ca="1">IF(B1363="","",IF(RIGHT(VLOOKUP(J1363&amp;"_"&amp;K1363&amp;"_"&amp;L1363,[1]挑战模式!$A:$AS,14+M1363,FALSE),1)="3","EffectCreate_BossEffect;EffectCreate_MonsterShow","EffectCreate_MonsterShow"))</f>
        <v>EffectCreate_MonsterShow</v>
      </c>
      <c r="J1363" s="2">
        <v>2</v>
      </c>
      <c r="K1363" s="2">
        <v>4</v>
      </c>
      <c r="L1363" s="2">
        <v>3</v>
      </c>
      <c r="M1363" s="2">
        <v>2</v>
      </c>
    </row>
    <row r="1364" spans="2:13" x14ac:dyDescent="0.2">
      <c r="B1364" t="str">
        <f ca="1">IF(ISNA(VLOOKUP(J1364&amp;"_"&amp;K1364&amp;"_"&amp;L1364,[1]挑战模式!$A:$AS,1,FALSE)),"",IF(VLOOKUP(J1364&amp;"_"&amp;K1364&amp;"_"&amp;L1364,[1]挑战模式!$A:$AS,14+M1364,FALSE)="","","Monster_Season"&amp;J1364&amp;"_Challenge"&amp;K1364&amp;"_"&amp;L1364&amp;"_"&amp;M1364))</f>
        <v/>
      </c>
      <c r="C1364" t="str">
        <f t="shared" ca="1" si="63"/>
        <v/>
      </c>
      <c r="F1364" t="str">
        <f ca="1">IF(ISNA(VLOOKUP(J1364&amp;"_"&amp;K1364&amp;"_"&amp;L1364,[1]挑战模式!$A:$AS,14+M1364,FALSE)),"",IF(VLOOKUP(J1364&amp;"_"&amp;K1364&amp;"_"&amp;L1364,[1]挑战模式!$A:$AS,14+M1364,FALSE)="","",IF(VLOOKUP(VLOOKUP(J1364&amp;"_"&amp;K1364&amp;"_"&amp;L1364,[1]挑战模式!$A:$AS,14+M1364,FALSE),[1]怪物!$B:$L,11,FALSE)=0,"",VLOOKUP(VLOOKUP(J1364&amp;"_"&amp;K1364&amp;"_"&amp;L1364,[1]挑战模式!$A:$AS,14+M1364,FALSE),[1]怪物!$B:$L,11,FALSE))))</f>
        <v/>
      </c>
      <c r="G1364" t="str">
        <f t="shared" ca="1" si="64"/>
        <v/>
      </c>
      <c r="H1364" t="str">
        <f t="shared" ca="1" si="65"/>
        <v/>
      </c>
      <c r="I1364" t="str">
        <f ca="1">IF(B1364="","",IF(RIGHT(VLOOKUP(J1364&amp;"_"&amp;K1364&amp;"_"&amp;L1364,[1]挑战模式!$A:$AS,14+M1364,FALSE),1)="3","EffectCreate_BossEffect;EffectCreate_MonsterShow","EffectCreate_MonsterShow"))</f>
        <v/>
      </c>
      <c r="J1364" s="2">
        <v>2</v>
      </c>
      <c r="K1364" s="2">
        <v>4</v>
      </c>
      <c r="L1364" s="2">
        <v>3</v>
      </c>
      <c r="M1364" s="2">
        <v>3</v>
      </c>
    </row>
    <row r="1365" spans="2:13" x14ac:dyDescent="0.2">
      <c r="B1365" t="str">
        <f ca="1">IF(ISNA(VLOOKUP(J1365&amp;"_"&amp;K1365&amp;"_"&amp;L1365,[1]挑战模式!$A:$AS,1,FALSE)),"",IF(VLOOKUP(J1365&amp;"_"&amp;K1365&amp;"_"&amp;L1365,[1]挑战模式!$A:$AS,14+M1365,FALSE)="","","Monster_Season"&amp;J1365&amp;"_Challenge"&amp;K1365&amp;"_"&amp;L1365&amp;"_"&amp;M1365))</f>
        <v/>
      </c>
      <c r="C1365" t="str">
        <f t="shared" ca="1" si="63"/>
        <v/>
      </c>
      <c r="F1365" t="str">
        <f ca="1">IF(ISNA(VLOOKUP(J1365&amp;"_"&amp;K1365&amp;"_"&amp;L1365,[1]挑战模式!$A:$AS,14+M1365,FALSE)),"",IF(VLOOKUP(J1365&amp;"_"&amp;K1365&amp;"_"&amp;L1365,[1]挑战模式!$A:$AS,14+M1365,FALSE)="","",IF(VLOOKUP(VLOOKUP(J1365&amp;"_"&amp;K1365&amp;"_"&amp;L1365,[1]挑战模式!$A:$AS,14+M1365,FALSE),[1]怪物!$B:$L,11,FALSE)=0,"",VLOOKUP(VLOOKUP(J1365&amp;"_"&amp;K1365&amp;"_"&amp;L1365,[1]挑战模式!$A:$AS,14+M1365,FALSE),[1]怪物!$B:$L,11,FALSE))))</f>
        <v/>
      </c>
      <c r="G1365" t="str">
        <f t="shared" ca="1" si="64"/>
        <v/>
      </c>
      <c r="H1365" t="str">
        <f t="shared" ca="1" si="65"/>
        <v/>
      </c>
      <c r="I1365" t="str">
        <f ca="1">IF(B1365="","",IF(RIGHT(VLOOKUP(J1365&amp;"_"&amp;K1365&amp;"_"&amp;L1365,[1]挑战模式!$A:$AS,14+M1365,FALSE),1)="3","EffectCreate_BossEffect;EffectCreate_MonsterShow","EffectCreate_MonsterShow"))</f>
        <v/>
      </c>
      <c r="J1365" s="2">
        <v>2</v>
      </c>
      <c r="K1365" s="2">
        <v>4</v>
      </c>
      <c r="L1365" s="2">
        <v>3</v>
      </c>
      <c r="M1365" s="2">
        <v>4</v>
      </c>
    </row>
    <row r="1366" spans="2:13" x14ac:dyDescent="0.2">
      <c r="B1366" t="str">
        <f ca="1">IF(ISNA(VLOOKUP(J1366&amp;"_"&amp;K1366&amp;"_"&amp;L1366,[1]挑战模式!$A:$AS,1,FALSE)),"",IF(VLOOKUP(J1366&amp;"_"&amp;K1366&amp;"_"&amp;L1366,[1]挑战模式!$A:$AS,14+M1366,FALSE)="","","Monster_Season"&amp;J1366&amp;"_Challenge"&amp;K1366&amp;"_"&amp;L1366&amp;"_"&amp;M1366))</f>
        <v/>
      </c>
      <c r="C1366" t="str">
        <f t="shared" ca="1" si="63"/>
        <v/>
      </c>
      <c r="F1366" t="str">
        <f ca="1">IF(ISNA(VLOOKUP(J1366&amp;"_"&amp;K1366&amp;"_"&amp;L1366,[1]挑战模式!$A:$AS,14+M1366,FALSE)),"",IF(VLOOKUP(J1366&amp;"_"&amp;K1366&amp;"_"&amp;L1366,[1]挑战模式!$A:$AS,14+M1366,FALSE)="","",IF(VLOOKUP(VLOOKUP(J1366&amp;"_"&amp;K1366&amp;"_"&amp;L1366,[1]挑战模式!$A:$AS,14+M1366,FALSE),[1]怪物!$B:$L,11,FALSE)=0,"",VLOOKUP(VLOOKUP(J1366&amp;"_"&amp;K1366&amp;"_"&amp;L1366,[1]挑战模式!$A:$AS,14+M1366,FALSE),[1]怪物!$B:$L,11,FALSE))))</f>
        <v/>
      </c>
      <c r="G1366" t="str">
        <f t="shared" ca="1" si="64"/>
        <v/>
      </c>
      <c r="H1366" t="str">
        <f t="shared" ca="1" si="65"/>
        <v/>
      </c>
      <c r="I1366" t="str">
        <f ca="1">IF(B1366="","",IF(RIGHT(VLOOKUP(J1366&amp;"_"&amp;K1366&amp;"_"&amp;L1366,[1]挑战模式!$A:$AS,14+M1366,FALSE),1)="3","EffectCreate_BossEffect;EffectCreate_MonsterShow","EffectCreate_MonsterShow"))</f>
        <v/>
      </c>
      <c r="J1366" s="2">
        <v>2</v>
      </c>
      <c r="K1366" s="2">
        <v>4</v>
      </c>
      <c r="L1366" s="2">
        <v>3</v>
      </c>
      <c r="M1366" s="2">
        <v>5</v>
      </c>
    </row>
    <row r="1367" spans="2:13" x14ac:dyDescent="0.2">
      <c r="B1367" t="str">
        <f ca="1">IF(ISNA(VLOOKUP(J1367&amp;"_"&amp;K1367&amp;"_"&amp;L1367,[1]挑战模式!$A:$AS,1,FALSE)),"",IF(VLOOKUP(J1367&amp;"_"&amp;K1367&amp;"_"&amp;L1367,[1]挑战模式!$A:$AS,14+M1367,FALSE)="","","Monster_Season"&amp;J1367&amp;"_Challenge"&amp;K1367&amp;"_"&amp;L1367&amp;"_"&amp;M1367))</f>
        <v/>
      </c>
      <c r="C1367" t="str">
        <f t="shared" ca="1" si="63"/>
        <v/>
      </c>
      <c r="F1367" t="str">
        <f ca="1">IF(ISNA(VLOOKUP(J1367&amp;"_"&amp;K1367&amp;"_"&amp;L1367,[1]挑战模式!$A:$AS,14+M1367,FALSE)),"",IF(VLOOKUP(J1367&amp;"_"&amp;K1367&amp;"_"&amp;L1367,[1]挑战模式!$A:$AS,14+M1367,FALSE)="","",IF(VLOOKUP(VLOOKUP(J1367&amp;"_"&amp;K1367&amp;"_"&amp;L1367,[1]挑战模式!$A:$AS,14+M1367,FALSE),[1]怪物!$B:$L,11,FALSE)=0,"",VLOOKUP(VLOOKUP(J1367&amp;"_"&amp;K1367&amp;"_"&amp;L1367,[1]挑战模式!$A:$AS,14+M1367,FALSE),[1]怪物!$B:$L,11,FALSE))))</f>
        <v/>
      </c>
      <c r="G1367" t="str">
        <f t="shared" ca="1" si="64"/>
        <v/>
      </c>
      <c r="H1367" t="str">
        <f t="shared" ca="1" si="65"/>
        <v/>
      </c>
      <c r="I1367" t="str">
        <f ca="1">IF(B1367="","",IF(RIGHT(VLOOKUP(J1367&amp;"_"&amp;K1367&amp;"_"&amp;L1367,[1]挑战模式!$A:$AS,14+M1367,FALSE),1)="3","EffectCreate_BossEffect;EffectCreate_MonsterShow","EffectCreate_MonsterShow"))</f>
        <v/>
      </c>
      <c r="J1367" s="2">
        <v>2</v>
      </c>
      <c r="K1367" s="2">
        <v>4</v>
      </c>
      <c r="L1367" s="2">
        <v>3</v>
      </c>
      <c r="M1367" s="2">
        <v>6</v>
      </c>
    </row>
    <row r="1368" spans="2:13" x14ac:dyDescent="0.2">
      <c r="B1368" t="str">
        <f ca="1">IF(ISNA(VLOOKUP(J1368&amp;"_"&amp;K1368&amp;"_"&amp;L1368,[1]挑战模式!$A:$AS,1,FALSE)),"",IF(VLOOKUP(J1368&amp;"_"&amp;K1368&amp;"_"&amp;L1368,[1]挑战模式!$A:$AS,14+M1368,FALSE)="","","Monster_Season"&amp;J1368&amp;"_Challenge"&amp;K1368&amp;"_"&amp;L1368&amp;"_"&amp;M1368))</f>
        <v>Monster_Season2_Challenge4_4_1</v>
      </c>
      <c r="C1368" t="str">
        <f t="shared" ca="1" si="63"/>
        <v>None</v>
      </c>
      <c r="F1368" t="str">
        <f ca="1">IF(ISNA(VLOOKUP(J1368&amp;"_"&amp;K1368&amp;"_"&amp;L1368,[1]挑战模式!$A:$AS,14+M1368,FALSE)),"",IF(VLOOKUP(J1368&amp;"_"&amp;K1368&amp;"_"&amp;L1368,[1]挑战模式!$A:$AS,14+M1368,FALSE)="","",IF(VLOOKUP(VLOOKUP(J1368&amp;"_"&amp;K1368&amp;"_"&amp;L1368,[1]挑战模式!$A:$AS,14+M1368,FALSE),[1]怪物!$B:$L,11,FALSE)=0,"",VLOOKUP(VLOOKUP(J1368&amp;"_"&amp;K1368&amp;"_"&amp;L1368,[1]挑战模式!$A:$AS,14+M1368,FALSE),[1]怪物!$B:$L,11,FALSE))))</f>
        <v/>
      </c>
      <c r="G1368" t="str">
        <f t="shared" ca="1" si="64"/>
        <v>Unit_Monster_Season2_Challenge4_4_1</v>
      </c>
      <c r="H1368" t="str">
        <f t="shared" ca="1" si="65"/>
        <v>TowerDefense_Monster1</v>
      </c>
      <c r="I1368" t="str">
        <f ca="1">IF(B1368="","",IF(RIGHT(VLOOKUP(J1368&amp;"_"&amp;K1368&amp;"_"&amp;L1368,[1]挑战模式!$A:$AS,14+M1368,FALSE),1)="3","EffectCreate_BossEffect;EffectCreate_MonsterShow","EffectCreate_MonsterShow"))</f>
        <v>EffectCreate_MonsterShow</v>
      </c>
      <c r="J1368" s="2">
        <v>2</v>
      </c>
      <c r="K1368" s="2">
        <v>4</v>
      </c>
      <c r="L1368" s="2">
        <v>4</v>
      </c>
      <c r="M1368" s="2">
        <v>1</v>
      </c>
    </row>
    <row r="1369" spans="2:13" x14ac:dyDescent="0.2">
      <c r="B1369" t="str">
        <f ca="1">IF(ISNA(VLOOKUP(J1369&amp;"_"&amp;K1369&amp;"_"&amp;L1369,[1]挑战模式!$A:$AS,1,FALSE)),"",IF(VLOOKUP(J1369&amp;"_"&amp;K1369&amp;"_"&amp;L1369,[1]挑战模式!$A:$AS,14+M1369,FALSE)="","","Monster_Season"&amp;J1369&amp;"_Challenge"&amp;K1369&amp;"_"&amp;L1369&amp;"_"&amp;M1369))</f>
        <v>Monster_Season2_Challenge4_4_2</v>
      </c>
      <c r="C1369" t="str">
        <f t="shared" ca="1" si="63"/>
        <v>None</v>
      </c>
      <c r="F1369" t="str">
        <f ca="1">IF(ISNA(VLOOKUP(J1369&amp;"_"&amp;K1369&amp;"_"&amp;L1369,[1]挑战模式!$A:$AS,14+M1369,FALSE)),"",IF(VLOOKUP(J1369&amp;"_"&amp;K1369&amp;"_"&amp;L1369,[1]挑战模式!$A:$AS,14+M1369,FALSE)="","",IF(VLOOKUP(VLOOKUP(J1369&amp;"_"&amp;K1369&amp;"_"&amp;L1369,[1]挑战模式!$A:$AS,14+M1369,FALSE),[1]怪物!$B:$L,11,FALSE)=0,"",VLOOKUP(VLOOKUP(J1369&amp;"_"&amp;K1369&amp;"_"&amp;L1369,[1]挑战模式!$A:$AS,14+M1369,FALSE),[1]怪物!$B:$L,11,FALSE))))</f>
        <v>Video_Weaken</v>
      </c>
      <c r="G1369" t="str">
        <f t="shared" ca="1" si="64"/>
        <v>Unit_Monster_Season2_Challenge4_4_2</v>
      </c>
      <c r="H1369" t="str">
        <f t="shared" ca="1" si="65"/>
        <v>TowerDefense_Monster1</v>
      </c>
      <c r="I1369" t="str">
        <f ca="1">IF(B1369="","",IF(RIGHT(VLOOKUP(J1369&amp;"_"&amp;K1369&amp;"_"&amp;L1369,[1]挑战模式!$A:$AS,14+M1369,FALSE),1)="3","EffectCreate_BossEffect;EffectCreate_MonsterShow","EffectCreate_MonsterShow"))</f>
        <v>EffectCreate_MonsterShow</v>
      </c>
      <c r="J1369" s="2">
        <v>2</v>
      </c>
      <c r="K1369" s="2">
        <v>4</v>
      </c>
      <c r="L1369" s="2">
        <v>4</v>
      </c>
      <c r="M1369" s="2">
        <v>2</v>
      </c>
    </row>
    <row r="1370" spans="2:13" x14ac:dyDescent="0.2">
      <c r="B1370" t="str">
        <f ca="1">IF(ISNA(VLOOKUP(J1370&amp;"_"&amp;K1370&amp;"_"&amp;L1370,[1]挑战模式!$A:$AS,1,FALSE)),"",IF(VLOOKUP(J1370&amp;"_"&amp;K1370&amp;"_"&amp;L1370,[1]挑战模式!$A:$AS,14+M1370,FALSE)="","","Monster_Season"&amp;J1370&amp;"_Challenge"&amp;K1370&amp;"_"&amp;L1370&amp;"_"&amp;M1370))</f>
        <v>Monster_Season2_Challenge4_4_3</v>
      </c>
      <c r="C1370" t="str">
        <f t="shared" ca="1" si="63"/>
        <v>None</v>
      </c>
      <c r="F1370" t="str">
        <f ca="1">IF(ISNA(VLOOKUP(J1370&amp;"_"&amp;K1370&amp;"_"&amp;L1370,[1]挑战模式!$A:$AS,14+M1370,FALSE)),"",IF(VLOOKUP(J1370&amp;"_"&amp;K1370&amp;"_"&amp;L1370,[1]挑战模式!$A:$AS,14+M1370,FALSE)="","",IF(VLOOKUP(VLOOKUP(J1370&amp;"_"&amp;K1370&amp;"_"&amp;L1370,[1]挑战模式!$A:$AS,14+M1370,FALSE),[1]怪物!$B:$L,11,FALSE)=0,"",VLOOKUP(VLOOKUP(J1370&amp;"_"&amp;K1370&amp;"_"&amp;L1370,[1]挑战模式!$A:$AS,14+M1370,FALSE),[1]怪物!$B:$L,11,FALSE))))</f>
        <v/>
      </c>
      <c r="G1370" t="str">
        <f t="shared" ca="1" si="64"/>
        <v>Unit_Monster_Season2_Challenge4_4_3</v>
      </c>
      <c r="H1370" t="str">
        <f t="shared" ca="1" si="65"/>
        <v>TowerDefense_Monster1</v>
      </c>
      <c r="I1370" t="str">
        <f ca="1">IF(B1370="","",IF(RIGHT(VLOOKUP(J1370&amp;"_"&amp;K1370&amp;"_"&amp;L1370,[1]挑战模式!$A:$AS,14+M1370,FALSE),1)="3","EffectCreate_BossEffect;EffectCreate_MonsterShow","EffectCreate_MonsterShow"))</f>
        <v>EffectCreate_MonsterShow</v>
      </c>
      <c r="J1370" s="2">
        <v>2</v>
      </c>
      <c r="K1370" s="2">
        <v>4</v>
      </c>
      <c r="L1370" s="2">
        <v>4</v>
      </c>
      <c r="M1370" s="2">
        <v>3</v>
      </c>
    </row>
    <row r="1371" spans="2:13" x14ac:dyDescent="0.2">
      <c r="B1371" t="str">
        <f ca="1">IF(ISNA(VLOOKUP(J1371&amp;"_"&amp;K1371&amp;"_"&amp;L1371,[1]挑战模式!$A:$AS,1,FALSE)),"",IF(VLOOKUP(J1371&amp;"_"&amp;K1371&amp;"_"&amp;L1371,[1]挑战模式!$A:$AS,14+M1371,FALSE)="","","Monster_Season"&amp;J1371&amp;"_Challenge"&amp;K1371&amp;"_"&amp;L1371&amp;"_"&amp;M1371))</f>
        <v/>
      </c>
      <c r="C1371" t="str">
        <f t="shared" ca="1" si="63"/>
        <v/>
      </c>
      <c r="F1371" t="str">
        <f ca="1">IF(ISNA(VLOOKUP(J1371&amp;"_"&amp;K1371&amp;"_"&amp;L1371,[1]挑战模式!$A:$AS,14+M1371,FALSE)),"",IF(VLOOKUP(J1371&amp;"_"&amp;K1371&amp;"_"&amp;L1371,[1]挑战模式!$A:$AS,14+M1371,FALSE)="","",IF(VLOOKUP(VLOOKUP(J1371&amp;"_"&amp;K1371&amp;"_"&amp;L1371,[1]挑战模式!$A:$AS,14+M1371,FALSE),[1]怪物!$B:$L,11,FALSE)=0,"",VLOOKUP(VLOOKUP(J1371&amp;"_"&amp;K1371&amp;"_"&amp;L1371,[1]挑战模式!$A:$AS,14+M1371,FALSE),[1]怪物!$B:$L,11,FALSE))))</f>
        <v/>
      </c>
      <c r="G1371" t="str">
        <f t="shared" ca="1" si="64"/>
        <v/>
      </c>
      <c r="H1371" t="str">
        <f t="shared" ca="1" si="65"/>
        <v/>
      </c>
      <c r="I1371" t="str">
        <f ca="1">IF(B1371="","",IF(RIGHT(VLOOKUP(J1371&amp;"_"&amp;K1371&amp;"_"&amp;L1371,[1]挑战模式!$A:$AS,14+M1371,FALSE),1)="3","EffectCreate_BossEffect;EffectCreate_MonsterShow","EffectCreate_MonsterShow"))</f>
        <v/>
      </c>
      <c r="J1371" s="2">
        <v>2</v>
      </c>
      <c r="K1371" s="2">
        <v>4</v>
      </c>
      <c r="L1371" s="2">
        <v>4</v>
      </c>
      <c r="M1371" s="2">
        <v>4</v>
      </c>
    </row>
    <row r="1372" spans="2:13" x14ac:dyDescent="0.2">
      <c r="B1372" t="str">
        <f ca="1">IF(ISNA(VLOOKUP(J1372&amp;"_"&amp;K1372&amp;"_"&amp;L1372,[1]挑战模式!$A:$AS,1,FALSE)),"",IF(VLOOKUP(J1372&amp;"_"&amp;K1372&amp;"_"&amp;L1372,[1]挑战模式!$A:$AS,14+M1372,FALSE)="","","Monster_Season"&amp;J1372&amp;"_Challenge"&amp;K1372&amp;"_"&amp;L1372&amp;"_"&amp;M1372))</f>
        <v/>
      </c>
      <c r="C1372" t="str">
        <f t="shared" ca="1" si="63"/>
        <v/>
      </c>
      <c r="F1372" t="str">
        <f ca="1">IF(ISNA(VLOOKUP(J1372&amp;"_"&amp;K1372&amp;"_"&amp;L1372,[1]挑战模式!$A:$AS,14+M1372,FALSE)),"",IF(VLOOKUP(J1372&amp;"_"&amp;K1372&amp;"_"&amp;L1372,[1]挑战模式!$A:$AS,14+M1372,FALSE)="","",IF(VLOOKUP(VLOOKUP(J1372&amp;"_"&amp;K1372&amp;"_"&amp;L1372,[1]挑战模式!$A:$AS,14+M1372,FALSE),[1]怪物!$B:$L,11,FALSE)=0,"",VLOOKUP(VLOOKUP(J1372&amp;"_"&amp;K1372&amp;"_"&amp;L1372,[1]挑战模式!$A:$AS,14+M1372,FALSE),[1]怪物!$B:$L,11,FALSE))))</f>
        <v/>
      </c>
      <c r="G1372" t="str">
        <f t="shared" ca="1" si="64"/>
        <v/>
      </c>
      <c r="H1372" t="str">
        <f t="shared" ca="1" si="65"/>
        <v/>
      </c>
      <c r="I1372" t="str">
        <f ca="1">IF(B1372="","",IF(RIGHT(VLOOKUP(J1372&amp;"_"&amp;K1372&amp;"_"&amp;L1372,[1]挑战模式!$A:$AS,14+M1372,FALSE),1)="3","EffectCreate_BossEffect;EffectCreate_MonsterShow","EffectCreate_MonsterShow"))</f>
        <v/>
      </c>
      <c r="J1372" s="2">
        <v>2</v>
      </c>
      <c r="K1372" s="2">
        <v>4</v>
      </c>
      <c r="L1372" s="2">
        <v>4</v>
      </c>
      <c r="M1372" s="2">
        <v>5</v>
      </c>
    </row>
    <row r="1373" spans="2:13" x14ac:dyDescent="0.2">
      <c r="B1373" t="str">
        <f ca="1">IF(ISNA(VLOOKUP(J1373&amp;"_"&amp;K1373&amp;"_"&amp;L1373,[1]挑战模式!$A:$AS,1,FALSE)),"",IF(VLOOKUP(J1373&amp;"_"&amp;K1373&amp;"_"&amp;L1373,[1]挑战模式!$A:$AS,14+M1373,FALSE)="","","Monster_Season"&amp;J1373&amp;"_Challenge"&amp;K1373&amp;"_"&amp;L1373&amp;"_"&amp;M1373))</f>
        <v/>
      </c>
      <c r="C1373" t="str">
        <f t="shared" ca="1" si="63"/>
        <v/>
      </c>
      <c r="F1373" t="str">
        <f ca="1">IF(ISNA(VLOOKUP(J1373&amp;"_"&amp;K1373&amp;"_"&amp;L1373,[1]挑战模式!$A:$AS,14+M1373,FALSE)),"",IF(VLOOKUP(J1373&amp;"_"&amp;K1373&amp;"_"&amp;L1373,[1]挑战模式!$A:$AS,14+M1373,FALSE)="","",IF(VLOOKUP(VLOOKUP(J1373&amp;"_"&amp;K1373&amp;"_"&amp;L1373,[1]挑战模式!$A:$AS,14+M1373,FALSE),[1]怪物!$B:$L,11,FALSE)=0,"",VLOOKUP(VLOOKUP(J1373&amp;"_"&amp;K1373&amp;"_"&amp;L1373,[1]挑战模式!$A:$AS,14+M1373,FALSE),[1]怪物!$B:$L,11,FALSE))))</f>
        <v/>
      </c>
      <c r="G1373" t="str">
        <f t="shared" ca="1" si="64"/>
        <v/>
      </c>
      <c r="H1373" t="str">
        <f t="shared" ca="1" si="65"/>
        <v/>
      </c>
      <c r="I1373" t="str">
        <f ca="1">IF(B1373="","",IF(RIGHT(VLOOKUP(J1373&amp;"_"&amp;K1373&amp;"_"&amp;L1373,[1]挑战模式!$A:$AS,14+M1373,FALSE),1)="3","EffectCreate_BossEffect;EffectCreate_MonsterShow","EffectCreate_MonsterShow"))</f>
        <v/>
      </c>
      <c r="J1373" s="2">
        <v>2</v>
      </c>
      <c r="K1373" s="2">
        <v>4</v>
      </c>
      <c r="L1373" s="2">
        <v>4</v>
      </c>
      <c r="M1373" s="2">
        <v>6</v>
      </c>
    </row>
    <row r="1374" spans="2:13" x14ac:dyDescent="0.2">
      <c r="B1374" t="str">
        <f ca="1">IF(ISNA(VLOOKUP(J1374&amp;"_"&amp;K1374&amp;"_"&amp;L1374,[1]挑战模式!$A:$AS,1,FALSE)),"",IF(VLOOKUP(J1374&amp;"_"&amp;K1374&amp;"_"&amp;L1374,[1]挑战模式!$A:$AS,14+M1374,FALSE)="","","Monster_Season"&amp;J1374&amp;"_Challenge"&amp;K1374&amp;"_"&amp;L1374&amp;"_"&amp;M1374))</f>
        <v>Monster_Season2_Challenge4_5_1</v>
      </c>
      <c r="C1374" t="str">
        <f t="shared" ca="1" si="63"/>
        <v>None</v>
      </c>
      <c r="F1374" t="str">
        <f ca="1">IF(ISNA(VLOOKUP(J1374&amp;"_"&amp;K1374&amp;"_"&amp;L1374,[1]挑战模式!$A:$AS,14+M1374,FALSE)),"",IF(VLOOKUP(J1374&amp;"_"&amp;K1374&amp;"_"&amp;L1374,[1]挑战模式!$A:$AS,14+M1374,FALSE)="","",IF(VLOOKUP(VLOOKUP(J1374&amp;"_"&amp;K1374&amp;"_"&amp;L1374,[1]挑战模式!$A:$AS,14+M1374,FALSE),[1]怪物!$B:$L,11,FALSE)=0,"",VLOOKUP(VLOOKUP(J1374&amp;"_"&amp;K1374&amp;"_"&amp;L1374,[1]挑战模式!$A:$AS,14+M1374,FALSE),[1]怪物!$B:$L,11,FALSE))))</f>
        <v>Video_Weaken</v>
      </c>
      <c r="G1374" t="str">
        <f t="shared" ca="1" si="64"/>
        <v>Unit_Monster_Season2_Challenge4_5_1</v>
      </c>
      <c r="H1374" t="str">
        <f t="shared" ca="1" si="65"/>
        <v>TowerDefense_Monster1</v>
      </c>
      <c r="I1374" t="str">
        <f ca="1">IF(B1374="","",IF(RIGHT(VLOOKUP(J1374&amp;"_"&amp;K1374&amp;"_"&amp;L1374,[1]挑战模式!$A:$AS,14+M1374,FALSE),1)="3","EffectCreate_BossEffect;EffectCreate_MonsterShow","EffectCreate_MonsterShow"))</f>
        <v>EffectCreate_MonsterShow</v>
      </c>
      <c r="J1374" s="2">
        <v>2</v>
      </c>
      <c r="K1374" s="2">
        <v>4</v>
      </c>
      <c r="L1374" s="2">
        <v>5</v>
      </c>
      <c r="M1374" s="2">
        <v>1</v>
      </c>
    </row>
    <row r="1375" spans="2:13" x14ac:dyDescent="0.2">
      <c r="B1375" t="str">
        <f ca="1">IF(ISNA(VLOOKUP(J1375&amp;"_"&amp;K1375&amp;"_"&amp;L1375,[1]挑战模式!$A:$AS,1,FALSE)),"",IF(VLOOKUP(J1375&amp;"_"&amp;K1375&amp;"_"&amp;L1375,[1]挑战模式!$A:$AS,14+M1375,FALSE)="","","Monster_Season"&amp;J1375&amp;"_Challenge"&amp;K1375&amp;"_"&amp;L1375&amp;"_"&amp;M1375))</f>
        <v>Monster_Season2_Challenge4_5_2</v>
      </c>
      <c r="C1375" t="str">
        <f t="shared" ca="1" si="63"/>
        <v>None</v>
      </c>
      <c r="F1375" t="str">
        <f ca="1">IF(ISNA(VLOOKUP(J1375&amp;"_"&amp;K1375&amp;"_"&amp;L1375,[1]挑战模式!$A:$AS,14+M1375,FALSE)),"",IF(VLOOKUP(J1375&amp;"_"&amp;K1375&amp;"_"&amp;L1375,[1]挑战模式!$A:$AS,14+M1375,FALSE)="","",IF(VLOOKUP(VLOOKUP(J1375&amp;"_"&amp;K1375&amp;"_"&amp;L1375,[1]挑战模式!$A:$AS,14+M1375,FALSE),[1]怪物!$B:$L,11,FALSE)=0,"",VLOOKUP(VLOOKUP(J1375&amp;"_"&amp;K1375&amp;"_"&amp;L1375,[1]挑战模式!$A:$AS,14+M1375,FALSE),[1]怪物!$B:$L,11,FALSE))))</f>
        <v/>
      </c>
      <c r="G1375" t="str">
        <f t="shared" ca="1" si="64"/>
        <v>Unit_Monster_Season2_Challenge4_5_2</v>
      </c>
      <c r="H1375" t="str">
        <f t="shared" ca="1" si="65"/>
        <v>TowerDefense_Monster1</v>
      </c>
      <c r="I1375" t="str">
        <f ca="1">IF(B1375="","",IF(RIGHT(VLOOKUP(J1375&amp;"_"&amp;K1375&amp;"_"&amp;L1375,[1]挑战模式!$A:$AS,14+M1375,FALSE),1)="3","EffectCreate_BossEffect;EffectCreate_MonsterShow","EffectCreate_MonsterShow"))</f>
        <v>EffectCreate_MonsterShow</v>
      </c>
      <c r="J1375" s="2">
        <v>2</v>
      </c>
      <c r="K1375" s="2">
        <v>4</v>
      </c>
      <c r="L1375" s="2">
        <v>5</v>
      </c>
      <c r="M1375" s="2">
        <v>2</v>
      </c>
    </row>
    <row r="1376" spans="2:13" x14ac:dyDescent="0.2">
      <c r="B1376" t="str">
        <f ca="1">IF(ISNA(VLOOKUP(J1376&amp;"_"&amp;K1376&amp;"_"&amp;L1376,[1]挑战模式!$A:$AS,1,FALSE)),"",IF(VLOOKUP(J1376&amp;"_"&amp;K1376&amp;"_"&amp;L1376,[1]挑战模式!$A:$AS,14+M1376,FALSE)="","","Monster_Season"&amp;J1376&amp;"_Challenge"&amp;K1376&amp;"_"&amp;L1376&amp;"_"&amp;M1376))</f>
        <v>Monster_Season2_Challenge4_5_3</v>
      </c>
      <c r="C1376" t="str">
        <f t="shared" ca="1" si="63"/>
        <v>None</v>
      </c>
      <c r="F1376" t="str">
        <f ca="1">IF(ISNA(VLOOKUP(J1376&amp;"_"&amp;K1376&amp;"_"&amp;L1376,[1]挑战模式!$A:$AS,14+M1376,FALSE)),"",IF(VLOOKUP(J1376&amp;"_"&amp;K1376&amp;"_"&amp;L1376,[1]挑战模式!$A:$AS,14+M1376,FALSE)="","",IF(VLOOKUP(VLOOKUP(J1376&amp;"_"&amp;K1376&amp;"_"&amp;L1376,[1]挑战模式!$A:$AS,14+M1376,FALSE),[1]怪物!$B:$L,11,FALSE)=0,"",VLOOKUP(VLOOKUP(J1376&amp;"_"&amp;K1376&amp;"_"&amp;L1376,[1]挑战模式!$A:$AS,14+M1376,FALSE),[1]怪物!$B:$L,11,FALSE))))</f>
        <v/>
      </c>
      <c r="G1376" t="str">
        <f t="shared" ca="1" si="64"/>
        <v>Unit_Monster_Season2_Challenge4_5_3</v>
      </c>
      <c r="H1376" t="str">
        <f t="shared" ca="1" si="65"/>
        <v>TowerDefense_Monster1</v>
      </c>
      <c r="I1376" t="str">
        <f ca="1">IF(B1376="","",IF(RIGHT(VLOOKUP(J1376&amp;"_"&amp;K1376&amp;"_"&amp;L1376,[1]挑战模式!$A:$AS,14+M1376,FALSE),1)="3","EffectCreate_BossEffect;EffectCreate_MonsterShow","EffectCreate_MonsterShow"))</f>
        <v>EffectCreate_MonsterShow</v>
      </c>
      <c r="J1376" s="2">
        <v>2</v>
      </c>
      <c r="K1376" s="2">
        <v>4</v>
      </c>
      <c r="L1376" s="2">
        <v>5</v>
      </c>
      <c r="M1376" s="2">
        <v>3</v>
      </c>
    </row>
    <row r="1377" spans="2:13" x14ac:dyDescent="0.2">
      <c r="B1377" t="str">
        <f ca="1">IF(ISNA(VLOOKUP(J1377&amp;"_"&amp;K1377&amp;"_"&amp;L1377,[1]挑战模式!$A:$AS,1,FALSE)),"",IF(VLOOKUP(J1377&amp;"_"&amp;K1377&amp;"_"&amp;L1377,[1]挑战模式!$A:$AS,14+M1377,FALSE)="","","Monster_Season"&amp;J1377&amp;"_Challenge"&amp;K1377&amp;"_"&amp;L1377&amp;"_"&amp;M1377))</f>
        <v/>
      </c>
      <c r="C1377" t="str">
        <f t="shared" ca="1" si="63"/>
        <v/>
      </c>
      <c r="F1377" t="str">
        <f ca="1">IF(ISNA(VLOOKUP(J1377&amp;"_"&amp;K1377&amp;"_"&amp;L1377,[1]挑战模式!$A:$AS,14+M1377,FALSE)),"",IF(VLOOKUP(J1377&amp;"_"&amp;K1377&amp;"_"&amp;L1377,[1]挑战模式!$A:$AS,14+M1377,FALSE)="","",IF(VLOOKUP(VLOOKUP(J1377&amp;"_"&amp;K1377&amp;"_"&amp;L1377,[1]挑战模式!$A:$AS,14+M1377,FALSE),[1]怪物!$B:$L,11,FALSE)=0,"",VLOOKUP(VLOOKUP(J1377&amp;"_"&amp;K1377&amp;"_"&amp;L1377,[1]挑战模式!$A:$AS,14+M1377,FALSE),[1]怪物!$B:$L,11,FALSE))))</f>
        <v/>
      </c>
      <c r="G1377" t="str">
        <f t="shared" ca="1" si="64"/>
        <v/>
      </c>
      <c r="H1377" t="str">
        <f t="shared" ca="1" si="65"/>
        <v/>
      </c>
      <c r="I1377" t="str">
        <f ca="1">IF(B1377="","",IF(RIGHT(VLOOKUP(J1377&amp;"_"&amp;K1377&amp;"_"&amp;L1377,[1]挑战模式!$A:$AS,14+M1377,FALSE),1)="3","EffectCreate_BossEffect;EffectCreate_MonsterShow","EffectCreate_MonsterShow"))</f>
        <v/>
      </c>
      <c r="J1377" s="2">
        <v>2</v>
      </c>
      <c r="K1377" s="2">
        <v>4</v>
      </c>
      <c r="L1377" s="2">
        <v>5</v>
      </c>
      <c r="M1377" s="2">
        <v>4</v>
      </c>
    </row>
    <row r="1378" spans="2:13" x14ac:dyDescent="0.2">
      <c r="B1378" t="str">
        <f ca="1">IF(ISNA(VLOOKUP(J1378&amp;"_"&amp;K1378&amp;"_"&amp;L1378,[1]挑战模式!$A:$AS,1,FALSE)),"",IF(VLOOKUP(J1378&amp;"_"&amp;K1378&amp;"_"&amp;L1378,[1]挑战模式!$A:$AS,14+M1378,FALSE)="","","Monster_Season"&amp;J1378&amp;"_Challenge"&amp;K1378&amp;"_"&amp;L1378&amp;"_"&amp;M1378))</f>
        <v/>
      </c>
      <c r="C1378" t="str">
        <f t="shared" ca="1" si="63"/>
        <v/>
      </c>
      <c r="F1378" t="str">
        <f ca="1">IF(ISNA(VLOOKUP(J1378&amp;"_"&amp;K1378&amp;"_"&amp;L1378,[1]挑战模式!$A:$AS,14+M1378,FALSE)),"",IF(VLOOKUP(J1378&amp;"_"&amp;K1378&amp;"_"&amp;L1378,[1]挑战模式!$A:$AS,14+M1378,FALSE)="","",IF(VLOOKUP(VLOOKUP(J1378&amp;"_"&amp;K1378&amp;"_"&amp;L1378,[1]挑战模式!$A:$AS,14+M1378,FALSE),[1]怪物!$B:$L,11,FALSE)=0,"",VLOOKUP(VLOOKUP(J1378&amp;"_"&amp;K1378&amp;"_"&amp;L1378,[1]挑战模式!$A:$AS,14+M1378,FALSE),[1]怪物!$B:$L,11,FALSE))))</f>
        <v/>
      </c>
      <c r="G1378" t="str">
        <f t="shared" ca="1" si="64"/>
        <v/>
      </c>
      <c r="H1378" t="str">
        <f t="shared" ca="1" si="65"/>
        <v/>
      </c>
      <c r="I1378" t="str">
        <f ca="1">IF(B1378="","",IF(RIGHT(VLOOKUP(J1378&amp;"_"&amp;K1378&amp;"_"&amp;L1378,[1]挑战模式!$A:$AS,14+M1378,FALSE),1)="3","EffectCreate_BossEffect;EffectCreate_MonsterShow","EffectCreate_MonsterShow"))</f>
        <v/>
      </c>
      <c r="J1378" s="2">
        <v>2</v>
      </c>
      <c r="K1378" s="2">
        <v>4</v>
      </c>
      <c r="L1378" s="2">
        <v>5</v>
      </c>
      <c r="M1378" s="2">
        <v>5</v>
      </c>
    </row>
    <row r="1379" spans="2:13" x14ac:dyDescent="0.2">
      <c r="B1379" t="str">
        <f ca="1">IF(ISNA(VLOOKUP(J1379&amp;"_"&amp;K1379&amp;"_"&amp;L1379,[1]挑战模式!$A:$AS,1,FALSE)),"",IF(VLOOKUP(J1379&amp;"_"&amp;K1379&amp;"_"&amp;L1379,[1]挑战模式!$A:$AS,14+M1379,FALSE)="","","Monster_Season"&amp;J1379&amp;"_Challenge"&amp;K1379&amp;"_"&amp;L1379&amp;"_"&amp;M1379))</f>
        <v/>
      </c>
      <c r="C1379" t="str">
        <f t="shared" ca="1" si="63"/>
        <v/>
      </c>
      <c r="F1379" t="str">
        <f ca="1">IF(ISNA(VLOOKUP(J1379&amp;"_"&amp;K1379&amp;"_"&amp;L1379,[1]挑战模式!$A:$AS,14+M1379,FALSE)),"",IF(VLOOKUP(J1379&amp;"_"&amp;K1379&amp;"_"&amp;L1379,[1]挑战模式!$A:$AS,14+M1379,FALSE)="","",IF(VLOOKUP(VLOOKUP(J1379&amp;"_"&amp;K1379&amp;"_"&amp;L1379,[1]挑战模式!$A:$AS,14+M1379,FALSE),[1]怪物!$B:$L,11,FALSE)=0,"",VLOOKUP(VLOOKUP(J1379&amp;"_"&amp;K1379&amp;"_"&amp;L1379,[1]挑战模式!$A:$AS,14+M1379,FALSE),[1]怪物!$B:$L,11,FALSE))))</f>
        <v/>
      </c>
      <c r="G1379" t="str">
        <f t="shared" ca="1" si="64"/>
        <v/>
      </c>
      <c r="H1379" t="str">
        <f t="shared" ca="1" si="65"/>
        <v/>
      </c>
      <c r="I1379" t="str">
        <f ca="1">IF(B1379="","",IF(RIGHT(VLOOKUP(J1379&amp;"_"&amp;K1379&amp;"_"&amp;L1379,[1]挑战模式!$A:$AS,14+M1379,FALSE),1)="3","EffectCreate_BossEffect;EffectCreate_MonsterShow","EffectCreate_MonsterShow"))</f>
        <v/>
      </c>
      <c r="J1379" s="2">
        <v>2</v>
      </c>
      <c r="K1379" s="2">
        <v>4</v>
      </c>
      <c r="L1379" s="2">
        <v>5</v>
      </c>
      <c r="M1379" s="2">
        <v>6</v>
      </c>
    </row>
    <row r="1380" spans="2:13" x14ac:dyDescent="0.2">
      <c r="B1380" t="str">
        <f ca="1">IF(ISNA(VLOOKUP(J1380&amp;"_"&amp;K1380&amp;"_"&amp;L1380,[1]挑战模式!$A:$AS,1,FALSE)),"",IF(VLOOKUP(J1380&amp;"_"&amp;K1380&amp;"_"&amp;L1380,[1]挑战模式!$A:$AS,14+M1380,FALSE)="","","Monster_Season"&amp;J1380&amp;"_Challenge"&amp;K1380&amp;"_"&amp;L1380&amp;"_"&amp;M1380))</f>
        <v>Monster_Season2_Challenge4_6_1</v>
      </c>
      <c r="C1380" t="str">
        <f t="shared" ca="1" si="63"/>
        <v>None</v>
      </c>
      <c r="F1380" t="str">
        <f ca="1">IF(ISNA(VLOOKUP(J1380&amp;"_"&amp;K1380&amp;"_"&amp;L1380,[1]挑战模式!$A:$AS,14+M1380,FALSE)),"",IF(VLOOKUP(J1380&amp;"_"&amp;K1380&amp;"_"&amp;L1380,[1]挑战模式!$A:$AS,14+M1380,FALSE)="","",IF(VLOOKUP(VLOOKUP(J1380&amp;"_"&amp;K1380&amp;"_"&amp;L1380,[1]挑战模式!$A:$AS,14+M1380,FALSE),[1]怪物!$B:$L,11,FALSE)=0,"",VLOOKUP(VLOOKUP(J1380&amp;"_"&amp;K1380&amp;"_"&amp;L1380,[1]挑战模式!$A:$AS,14+M1380,FALSE),[1]怪物!$B:$L,11,FALSE))))</f>
        <v/>
      </c>
      <c r="G1380" t="str">
        <f t="shared" ca="1" si="64"/>
        <v>Unit_Monster_Season2_Challenge4_6_1</v>
      </c>
      <c r="H1380" t="str">
        <f t="shared" ca="1" si="65"/>
        <v>TowerDefense_Monster1</v>
      </c>
      <c r="I1380" t="str">
        <f ca="1">IF(B1380="","",IF(RIGHT(VLOOKUP(J1380&amp;"_"&amp;K1380&amp;"_"&amp;L1380,[1]挑战模式!$A:$AS,14+M1380,FALSE),1)="3","EffectCreate_BossEffect;EffectCreate_MonsterShow","EffectCreate_MonsterShow"))</f>
        <v>EffectCreate_MonsterShow</v>
      </c>
      <c r="J1380" s="2">
        <v>2</v>
      </c>
      <c r="K1380" s="2">
        <v>4</v>
      </c>
      <c r="L1380" s="2">
        <v>6</v>
      </c>
      <c r="M1380" s="2">
        <v>1</v>
      </c>
    </row>
    <row r="1381" spans="2:13" x14ac:dyDescent="0.2">
      <c r="B1381" t="str">
        <f ca="1">IF(ISNA(VLOOKUP(J1381&amp;"_"&amp;K1381&amp;"_"&amp;L1381,[1]挑战模式!$A:$AS,1,FALSE)),"",IF(VLOOKUP(J1381&amp;"_"&amp;K1381&amp;"_"&amp;L1381,[1]挑战模式!$A:$AS,14+M1381,FALSE)="","","Monster_Season"&amp;J1381&amp;"_Challenge"&amp;K1381&amp;"_"&amp;L1381&amp;"_"&amp;M1381))</f>
        <v>Monster_Season2_Challenge4_6_2</v>
      </c>
      <c r="C1381" t="str">
        <f t="shared" ca="1" si="63"/>
        <v>None</v>
      </c>
      <c r="F1381" t="str">
        <f ca="1">IF(ISNA(VLOOKUP(J1381&amp;"_"&amp;K1381&amp;"_"&amp;L1381,[1]挑战模式!$A:$AS,14+M1381,FALSE)),"",IF(VLOOKUP(J1381&amp;"_"&amp;K1381&amp;"_"&amp;L1381,[1]挑战模式!$A:$AS,14+M1381,FALSE)="","",IF(VLOOKUP(VLOOKUP(J1381&amp;"_"&amp;K1381&amp;"_"&amp;L1381,[1]挑战模式!$A:$AS,14+M1381,FALSE),[1]怪物!$B:$L,11,FALSE)=0,"",VLOOKUP(VLOOKUP(J1381&amp;"_"&amp;K1381&amp;"_"&amp;L1381,[1]挑战模式!$A:$AS,14+M1381,FALSE),[1]怪物!$B:$L,11,FALSE))))</f>
        <v>Video_Weaken</v>
      </c>
      <c r="G1381" t="str">
        <f t="shared" ca="1" si="64"/>
        <v>Unit_Monster_Season2_Challenge4_6_2</v>
      </c>
      <c r="H1381" t="str">
        <f t="shared" ca="1" si="65"/>
        <v>TowerDefense_Monster1</v>
      </c>
      <c r="I1381" t="str">
        <f ca="1">IF(B1381="","",IF(RIGHT(VLOOKUP(J1381&amp;"_"&amp;K1381&amp;"_"&amp;L1381,[1]挑战模式!$A:$AS,14+M1381,FALSE),1)="3","EffectCreate_BossEffect;EffectCreate_MonsterShow","EffectCreate_MonsterShow"))</f>
        <v>EffectCreate_MonsterShow</v>
      </c>
      <c r="J1381" s="2">
        <v>2</v>
      </c>
      <c r="K1381" s="2">
        <v>4</v>
      </c>
      <c r="L1381" s="2">
        <v>6</v>
      </c>
      <c r="M1381" s="2">
        <v>2</v>
      </c>
    </row>
    <row r="1382" spans="2:13" x14ac:dyDescent="0.2">
      <c r="B1382" t="str">
        <f ca="1">IF(ISNA(VLOOKUP(J1382&amp;"_"&amp;K1382&amp;"_"&amp;L1382,[1]挑战模式!$A:$AS,1,FALSE)),"",IF(VLOOKUP(J1382&amp;"_"&amp;K1382&amp;"_"&amp;L1382,[1]挑战模式!$A:$AS,14+M1382,FALSE)="","","Monster_Season"&amp;J1382&amp;"_Challenge"&amp;K1382&amp;"_"&amp;L1382&amp;"_"&amp;M1382))</f>
        <v>Monster_Season2_Challenge4_6_3</v>
      </c>
      <c r="C1382" t="str">
        <f t="shared" ca="1" si="63"/>
        <v>None</v>
      </c>
      <c r="F1382" t="str">
        <f ca="1">IF(ISNA(VLOOKUP(J1382&amp;"_"&amp;K1382&amp;"_"&amp;L1382,[1]挑战模式!$A:$AS,14+M1382,FALSE)),"",IF(VLOOKUP(J1382&amp;"_"&amp;K1382&amp;"_"&amp;L1382,[1]挑战模式!$A:$AS,14+M1382,FALSE)="","",IF(VLOOKUP(VLOOKUP(J1382&amp;"_"&amp;K1382&amp;"_"&amp;L1382,[1]挑战模式!$A:$AS,14+M1382,FALSE),[1]怪物!$B:$L,11,FALSE)=0,"",VLOOKUP(VLOOKUP(J1382&amp;"_"&amp;K1382&amp;"_"&amp;L1382,[1]挑战模式!$A:$AS,14+M1382,FALSE),[1]怪物!$B:$L,11,FALSE))))</f>
        <v/>
      </c>
      <c r="G1382" t="str">
        <f t="shared" ca="1" si="64"/>
        <v>Unit_Monster_Season2_Challenge4_6_3</v>
      </c>
      <c r="H1382" t="str">
        <f t="shared" ca="1" si="65"/>
        <v>TowerDefense_Monster1</v>
      </c>
      <c r="I1382" t="str">
        <f ca="1">IF(B1382="","",IF(RIGHT(VLOOKUP(J1382&amp;"_"&amp;K1382&amp;"_"&amp;L1382,[1]挑战模式!$A:$AS,14+M1382,FALSE),1)="3","EffectCreate_BossEffect;EffectCreate_MonsterShow","EffectCreate_MonsterShow"))</f>
        <v>EffectCreate_MonsterShow</v>
      </c>
      <c r="J1382" s="2">
        <v>2</v>
      </c>
      <c r="K1382" s="2">
        <v>4</v>
      </c>
      <c r="L1382" s="2">
        <v>6</v>
      </c>
      <c r="M1382" s="2">
        <v>3</v>
      </c>
    </row>
    <row r="1383" spans="2:13" x14ac:dyDescent="0.2">
      <c r="B1383" t="str">
        <f ca="1">IF(ISNA(VLOOKUP(J1383&amp;"_"&amp;K1383&amp;"_"&amp;L1383,[1]挑战模式!$A:$AS,1,FALSE)),"",IF(VLOOKUP(J1383&amp;"_"&amp;K1383&amp;"_"&amp;L1383,[1]挑战模式!$A:$AS,14+M1383,FALSE)="","","Monster_Season"&amp;J1383&amp;"_Challenge"&amp;K1383&amp;"_"&amp;L1383&amp;"_"&amp;M1383))</f>
        <v>Monster_Season2_Challenge4_6_4</v>
      </c>
      <c r="C1383" t="str">
        <f t="shared" ref="C1383:C1446" ca="1" si="66">IF(B1383="","","None")</f>
        <v>None</v>
      </c>
      <c r="F1383" t="str">
        <f ca="1">IF(ISNA(VLOOKUP(J1383&amp;"_"&amp;K1383&amp;"_"&amp;L1383,[1]挑战模式!$A:$AS,14+M1383,FALSE)),"",IF(VLOOKUP(J1383&amp;"_"&amp;K1383&amp;"_"&amp;L1383,[1]挑战模式!$A:$AS,14+M1383,FALSE)="","",IF(VLOOKUP(VLOOKUP(J1383&amp;"_"&amp;K1383&amp;"_"&amp;L1383,[1]挑战模式!$A:$AS,14+M1383,FALSE),[1]怪物!$B:$L,11,FALSE)=0,"",VLOOKUP(VLOOKUP(J1383&amp;"_"&amp;K1383&amp;"_"&amp;L1383,[1]挑战模式!$A:$AS,14+M1383,FALSE),[1]怪物!$B:$L,11,FALSE))))</f>
        <v/>
      </c>
      <c r="G1383" t="str">
        <f t="shared" ref="G1383:G1446" ca="1" si="67">IF(B1383="","","Unit_Monster"&amp;RIGHT(B1383,LEN(B1383)-7))</f>
        <v>Unit_Monster_Season2_Challenge4_6_4</v>
      </c>
      <c r="H1383" t="str">
        <f t="shared" ref="H1383:H1446" ca="1" si="68">IF(B1383="","","TowerDefense_Monster1")</f>
        <v>TowerDefense_Monster1</v>
      </c>
      <c r="I1383" t="str">
        <f ca="1">IF(B1383="","",IF(RIGHT(VLOOKUP(J1383&amp;"_"&amp;K1383&amp;"_"&amp;L1383,[1]挑战模式!$A:$AS,14+M1383,FALSE),1)="3","EffectCreate_BossEffect;EffectCreate_MonsterShow","EffectCreate_MonsterShow"))</f>
        <v>EffectCreate_MonsterShow</v>
      </c>
      <c r="J1383" s="2">
        <v>2</v>
      </c>
      <c r="K1383" s="2">
        <v>4</v>
      </c>
      <c r="L1383" s="2">
        <v>6</v>
      </c>
      <c r="M1383" s="2">
        <v>4</v>
      </c>
    </row>
    <row r="1384" spans="2:13" x14ac:dyDescent="0.2">
      <c r="B1384" t="str">
        <f ca="1">IF(ISNA(VLOOKUP(J1384&amp;"_"&amp;K1384&amp;"_"&amp;L1384,[1]挑战模式!$A:$AS,1,FALSE)),"",IF(VLOOKUP(J1384&amp;"_"&amp;K1384&amp;"_"&amp;L1384,[1]挑战模式!$A:$AS,14+M1384,FALSE)="","","Monster_Season"&amp;J1384&amp;"_Challenge"&amp;K1384&amp;"_"&amp;L1384&amp;"_"&amp;M1384))</f>
        <v/>
      </c>
      <c r="C1384" t="str">
        <f t="shared" ca="1" si="66"/>
        <v/>
      </c>
      <c r="F1384" t="str">
        <f ca="1">IF(ISNA(VLOOKUP(J1384&amp;"_"&amp;K1384&amp;"_"&amp;L1384,[1]挑战模式!$A:$AS,14+M1384,FALSE)),"",IF(VLOOKUP(J1384&amp;"_"&amp;K1384&amp;"_"&amp;L1384,[1]挑战模式!$A:$AS,14+M1384,FALSE)="","",IF(VLOOKUP(VLOOKUP(J1384&amp;"_"&amp;K1384&amp;"_"&amp;L1384,[1]挑战模式!$A:$AS,14+M1384,FALSE),[1]怪物!$B:$L,11,FALSE)=0,"",VLOOKUP(VLOOKUP(J1384&amp;"_"&amp;K1384&amp;"_"&amp;L1384,[1]挑战模式!$A:$AS,14+M1384,FALSE),[1]怪物!$B:$L,11,FALSE))))</f>
        <v/>
      </c>
      <c r="G1384" t="str">
        <f t="shared" ca="1" si="67"/>
        <v/>
      </c>
      <c r="H1384" t="str">
        <f t="shared" ca="1" si="68"/>
        <v/>
      </c>
      <c r="I1384" t="str">
        <f ca="1">IF(B1384="","",IF(RIGHT(VLOOKUP(J1384&amp;"_"&amp;K1384&amp;"_"&amp;L1384,[1]挑战模式!$A:$AS,14+M1384,FALSE),1)="3","EffectCreate_BossEffect;EffectCreate_MonsterShow","EffectCreate_MonsterShow"))</f>
        <v/>
      </c>
      <c r="J1384" s="2">
        <v>2</v>
      </c>
      <c r="K1384" s="2">
        <v>4</v>
      </c>
      <c r="L1384" s="2">
        <v>6</v>
      </c>
      <c r="M1384" s="2">
        <v>5</v>
      </c>
    </row>
    <row r="1385" spans="2:13" x14ac:dyDescent="0.2">
      <c r="B1385" t="str">
        <f ca="1">IF(ISNA(VLOOKUP(J1385&amp;"_"&amp;K1385&amp;"_"&amp;L1385,[1]挑战模式!$A:$AS,1,FALSE)),"",IF(VLOOKUP(J1385&amp;"_"&amp;K1385&amp;"_"&amp;L1385,[1]挑战模式!$A:$AS,14+M1385,FALSE)="","","Monster_Season"&amp;J1385&amp;"_Challenge"&amp;K1385&amp;"_"&amp;L1385&amp;"_"&amp;M1385))</f>
        <v/>
      </c>
      <c r="C1385" t="str">
        <f t="shared" ca="1" si="66"/>
        <v/>
      </c>
      <c r="F1385" t="str">
        <f ca="1">IF(ISNA(VLOOKUP(J1385&amp;"_"&amp;K1385&amp;"_"&amp;L1385,[1]挑战模式!$A:$AS,14+M1385,FALSE)),"",IF(VLOOKUP(J1385&amp;"_"&amp;K1385&amp;"_"&amp;L1385,[1]挑战模式!$A:$AS,14+M1385,FALSE)="","",IF(VLOOKUP(VLOOKUP(J1385&amp;"_"&amp;K1385&amp;"_"&amp;L1385,[1]挑战模式!$A:$AS,14+M1385,FALSE),[1]怪物!$B:$L,11,FALSE)=0,"",VLOOKUP(VLOOKUP(J1385&amp;"_"&amp;K1385&amp;"_"&amp;L1385,[1]挑战模式!$A:$AS,14+M1385,FALSE),[1]怪物!$B:$L,11,FALSE))))</f>
        <v/>
      </c>
      <c r="G1385" t="str">
        <f t="shared" ca="1" si="67"/>
        <v/>
      </c>
      <c r="H1385" t="str">
        <f t="shared" ca="1" si="68"/>
        <v/>
      </c>
      <c r="I1385" t="str">
        <f ca="1">IF(B1385="","",IF(RIGHT(VLOOKUP(J1385&amp;"_"&amp;K1385&amp;"_"&amp;L1385,[1]挑战模式!$A:$AS,14+M1385,FALSE),1)="3","EffectCreate_BossEffect;EffectCreate_MonsterShow","EffectCreate_MonsterShow"))</f>
        <v/>
      </c>
      <c r="J1385" s="2">
        <v>2</v>
      </c>
      <c r="K1385" s="2">
        <v>4</v>
      </c>
      <c r="L1385" s="2">
        <v>6</v>
      </c>
      <c r="M1385" s="2">
        <v>6</v>
      </c>
    </row>
    <row r="1386" spans="2:13" x14ac:dyDescent="0.2">
      <c r="B1386" t="str">
        <f>IF(ISNA(VLOOKUP(J1386&amp;"_"&amp;K1386&amp;"_"&amp;L1386,[1]挑战模式!$A:$AS,1,FALSE)),"",IF(VLOOKUP(J1386&amp;"_"&amp;K1386&amp;"_"&amp;L1386,[1]挑战模式!$A:$AS,14+M1386,FALSE)="","","Monster_Season"&amp;J1386&amp;"_Challenge"&amp;K1386&amp;"_"&amp;L1386&amp;"_"&amp;M1386))</f>
        <v/>
      </c>
      <c r="C1386" t="str">
        <f t="shared" si="66"/>
        <v/>
      </c>
      <c r="F1386" t="str">
        <f>IF(ISNA(VLOOKUP(J1386&amp;"_"&amp;K1386&amp;"_"&amp;L1386,[1]挑战模式!$A:$AS,14+M1386,FALSE)),"",IF(VLOOKUP(J1386&amp;"_"&amp;K1386&amp;"_"&amp;L1386,[1]挑战模式!$A:$AS,14+M1386,FALSE)="","",IF(VLOOKUP(VLOOKUP(J1386&amp;"_"&amp;K1386&amp;"_"&amp;L1386,[1]挑战模式!$A:$AS,14+M1386,FALSE),[1]怪物!$B:$L,11,FALSE)=0,"",VLOOKUP(VLOOKUP(J1386&amp;"_"&amp;K1386&amp;"_"&amp;L1386,[1]挑战模式!$A:$AS,14+M1386,FALSE),[1]怪物!$B:$L,11,FALSE))))</f>
        <v/>
      </c>
      <c r="G1386" t="str">
        <f t="shared" si="67"/>
        <v/>
      </c>
      <c r="H1386" t="str">
        <f t="shared" si="68"/>
        <v/>
      </c>
      <c r="I1386" t="str">
        <f>IF(B1386="","",IF(RIGHT(VLOOKUP(J1386&amp;"_"&amp;K1386&amp;"_"&amp;L1386,[1]挑战模式!$A:$AS,14+M1386,FALSE),1)="3","EffectCreate_BossEffect;EffectCreate_MonsterShow","EffectCreate_MonsterShow"))</f>
        <v/>
      </c>
      <c r="J1386" s="2">
        <v>2</v>
      </c>
      <c r="K1386" s="2">
        <v>4</v>
      </c>
      <c r="L1386" s="2">
        <v>7</v>
      </c>
      <c r="M1386" s="2">
        <v>1</v>
      </c>
    </row>
    <row r="1387" spans="2:13" x14ac:dyDescent="0.2">
      <c r="B1387" t="str">
        <f>IF(ISNA(VLOOKUP(J1387&amp;"_"&amp;K1387&amp;"_"&amp;L1387,[1]挑战模式!$A:$AS,1,FALSE)),"",IF(VLOOKUP(J1387&amp;"_"&amp;K1387&amp;"_"&amp;L1387,[1]挑战模式!$A:$AS,14+M1387,FALSE)="","","Monster_Season"&amp;J1387&amp;"_Challenge"&amp;K1387&amp;"_"&amp;L1387&amp;"_"&amp;M1387))</f>
        <v/>
      </c>
      <c r="C1387" t="str">
        <f t="shared" si="66"/>
        <v/>
      </c>
      <c r="F1387" t="str">
        <f>IF(ISNA(VLOOKUP(J1387&amp;"_"&amp;K1387&amp;"_"&amp;L1387,[1]挑战模式!$A:$AS,14+M1387,FALSE)),"",IF(VLOOKUP(J1387&amp;"_"&amp;K1387&amp;"_"&amp;L1387,[1]挑战模式!$A:$AS,14+M1387,FALSE)="","",IF(VLOOKUP(VLOOKUP(J1387&amp;"_"&amp;K1387&amp;"_"&amp;L1387,[1]挑战模式!$A:$AS,14+M1387,FALSE),[1]怪物!$B:$L,11,FALSE)=0,"",VLOOKUP(VLOOKUP(J1387&amp;"_"&amp;K1387&amp;"_"&amp;L1387,[1]挑战模式!$A:$AS,14+M1387,FALSE),[1]怪物!$B:$L,11,FALSE))))</f>
        <v/>
      </c>
      <c r="G1387" t="str">
        <f t="shared" si="67"/>
        <v/>
      </c>
      <c r="H1387" t="str">
        <f t="shared" si="68"/>
        <v/>
      </c>
      <c r="I1387" t="str">
        <f>IF(B1387="","",IF(RIGHT(VLOOKUP(J1387&amp;"_"&amp;K1387&amp;"_"&amp;L1387,[1]挑战模式!$A:$AS,14+M1387,FALSE),1)="3","EffectCreate_BossEffect;EffectCreate_MonsterShow","EffectCreate_MonsterShow"))</f>
        <v/>
      </c>
      <c r="J1387" s="2">
        <v>2</v>
      </c>
      <c r="K1387" s="2">
        <v>4</v>
      </c>
      <c r="L1387" s="2">
        <v>7</v>
      </c>
      <c r="M1387" s="2">
        <v>2</v>
      </c>
    </row>
    <row r="1388" spans="2:13" x14ac:dyDescent="0.2">
      <c r="B1388" t="str">
        <f>IF(ISNA(VLOOKUP(J1388&amp;"_"&amp;K1388&amp;"_"&amp;L1388,[1]挑战模式!$A:$AS,1,FALSE)),"",IF(VLOOKUP(J1388&amp;"_"&amp;K1388&amp;"_"&amp;L1388,[1]挑战模式!$A:$AS,14+M1388,FALSE)="","","Monster_Season"&amp;J1388&amp;"_Challenge"&amp;K1388&amp;"_"&amp;L1388&amp;"_"&amp;M1388))</f>
        <v/>
      </c>
      <c r="C1388" t="str">
        <f t="shared" si="66"/>
        <v/>
      </c>
      <c r="F1388" t="str">
        <f>IF(ISNA(VLOOKUP(J1388&amp;"_"&amp;K1388&amp;"_"&amp;L1388,[1]挑战模式!$A:$AS,14+M1388,FALSE)),"",IF(VLOOKUP(J1388&amp;"_"&amp;K1388&amp;"_"&amp;L1388,[1]挑战模式!$A:$AS,14+M1388,FALSE)="","",IF(VLOOKUP(VLOOKUP(J1388&amp;"_"&amp;K1388&amp;"_"&amp;L1388,[1]挑战模式!$A:$AS,14+M1388,FALSE),[1]怪物!$B:$L,11,FALSE)=0,"",VLOOKUP(VLOOKUP(J1388&amp;"_"&amp;K1388&amp;"_"&amp;L1388,[1]挑战模式!$A:$AS,14+M1388,FALSE),[1]怪物!$B:$L,11,FALSE))))</f>
        <v/>
      </c>
      <c r="G1388" t="str">
        <f t="shared" si="67"/>
        <v/>
      </c>
      <c r="H1388" t="str">
        <f t="shared" si="68"/>
        <v/>
      </c>
      <c r="I1388" t="str">
        <f>IF(B1388="","",IF(RIGHT(VLOOKUP(J1388&amp;"_"&amp;K1388&amp;"_"&amp;L1388,[1]挑战模式!$A:$AS,14+M1388,FALSE),1)="3","EffectCreate_BossEffect;EffectCreate_MonsterShow","EffectCreate_MonsterShow"))</f>
        <v/>
      </c>
      <c r="J1388" s="2">
        <v>2</v>
      </c>
      <c r="K1388" s="2">
        <v>4</v>
      </c>
      <c r="L1388" s="2">
        <v>7</v>
      </c>
      <c r="M1388" s="2">
        <v>3</v>
      </c>
    </row>
    <row r="1389" spans="2:13" x14ac:dyDescent="0.2">
      <c r="B1389" t="str">
        <f>IF(ISNA(VLOOKUP(J1389&amp;"_"&amp;K1389&amp;"_"&amp;L1389,[1]挑战模式!$A:$AS,1,FALSE)),"",IF(VLOOKUP(J1389&amp;"_"&amp;K1389&amp;"_"&amp;L1389,[1]挑战模式!$A:$AS,14+M1389,FALSE)="","","Monster_Season"&amp;J1389&amp;"_Challenge"&amp;K1389&amp;"_"&amp;L1389&amp;"_"&amp;M1389))</f>
        <v/>
      </c>
      <c r="C1389" t="str">
        <f t="shared" si="66"/>
        <v/>
      </c>
      <c r="F1389" t="str">
        <f>IF(ISNA(VLOOKUP(J1389&amp;"_"&amp;K1389&amp;"_"&amp;L1389,[1]挑战模式!$A:$AS,14+M1389,FALSE)),"",IF(VLOOKUP(J1389&amp;"_"&amp;K1389&amp;"_"&amp;L1389,[1]挑战模式!$A:$AS,14+M1389,FALSE)="","",IF(VLOOKUP(VLOOKUP(J1389&amp;"_"&amp;K1389&amp;"_"&amp;L1389,[1]挑战模式!$A:$AS,14+M1389,FALSE),[1]怪物!$B:$L,11,FALSE)=0,"",VLOOKUP(VLOOKUP(J1389&amp;"_"&amp;K1389&amp;"_"&amp;L1389,[1]挑战模式!$A:$AS,14+M1389,FALSE),[1]怪物!$B:$L,11,FALSE))))</f>
        <v/>
      </c>
      <c r="G1389" t="str">
        <f t="shared" si="67"/>
        <v/>
      </c>
      <c r="H1389" t="str">
        <f t="shared" si="68"/>
        <v/>
      </c>
      <c r="I1389" t="str">
        <f>IF(B1389="","",IF(RIGHT(VLOOKUP(J1389&amp;"_"&amp;K1389&amp;"_"&amp;L1389,[1]挑战模式!$A:$AS,14+M1389,FALSE),1)="3","EffectCreate_BossEffect;EffectCreate_MonsterShow","EffectCreate_MonsterShow"))</f>
        <v/>
      </c>
      <c r="J1389" s="2">
        <v>2</v>
      </c>
      <c r="K1389" s="2">
        <v>4</v>
      </c>
      <c r="L1389" s="2">
        <v>7</v>
      </c>
      <c r="M1389" s="2">
        <v>4</v>
      </c>
    </row>
    <row r="1390" spans="2:13" x14ac:dyDescent="0.2">
      <c r="B1390" t="str">
        <f>IF(ISNA(VLOOKUP(J1390&amp;"_"&amp;K1390&amp;"_"&amp;L1390,[1]挑战模式!$A:$AS,1,FALSE)),"",IF(VLOOKUP(J1390&amp;"_"&amp;K1390&amp;"_"&amp;L1390,[1]挑战模式!$A:$AS,14+M1390,FALSE)="","","Monster_Season"&amp;J1390&amp;"_Challenge"&amp;K1390&amp;"_"&amp;L1390&amp;"_"&amp;M1390))</f>
        <v/>
      </c>
      <c r="C1390" t="str">
        <f t="shared" si="66"/>
        <v/>
      </c>
      <c r="F1390" t="str">
        <f>IF(ISNA(VLOOKUP(J1390&amp;"_"&amp;K1390&amp;"_"&amp;L1390,[1]挑战模式!$A:$AS,14+M1390,FALSE)),"",IF(VLOOKUP(J1390&amp;"_"&amp;K1390&amp;"_"&amp;L1390,[1]挑战模式!$A:$AS,14+M1390,FALSE)="","",IF(VLOOKUP(VLOOKUP(J1390&amp;"_"&amp;K1390&amp;"_"&amp;L1390,[1]挑战模式!$A:$AS,14+M1390,FALSE),[1]怪物!$B:$L,11,FALSE)=0,"",VLOOKUP(VLOOKUP(J1390&amp;"_"&amp;K1390&amp;"_"&amp;L1390,[1]挑战模式!$A:$AS,14+M1390,FALSE),[1]怪物!$B:$L,11,FALSE))))</f>
        <v/>
      </c>
      <c r="G1390" t="str">
        <f t="shared" si="67"/>
        <v/>
      </c>
      <c r="H1390" t="str">
        <f t="shared" si="68"/>
        <v/>
      </c>
      <c r="I1390" t="str">
        <f>IF(B1390="","",IF(RIGHT(VLOOKUP(J1390&amp;"_"&amp;K1390&amp;"_"&amp;L1390,[1]挑战模式!$A:$AS,14+M1390,FALSE),1)="3","EffectCreate_BossEffect;EffectCreate_MonsterShow","EffectCreate_MonsterShow"))</f>
        <v/>
      </c>
      <c r="J1390" s="2">
        <v>2</v>
      </c>
      <c r="K1390" s="2">
        <v>4</v>
      </c>
      <c r="L1390" s="2">
        <v>7</v>
      </c>
      <c r="M1390" s="2">
        <v>5</v>
      </c>
    </row>
    <row r="1391" spans="2:13" x14ac:dyDescent="0.2">
      <c r="B1391" t="str">
        <f>IF(ISNA(VLOOKUP(J1391&amp;"_"&amp;K1391&amp;"_"&amp;L1391,[1]挑战模式!$A:$AS,1,FALSE)),"",IF(VLOOKUP(J1391&amp;"_"&amp;K1391&amp;"_"&amp;L1391,[1]挑战模式!$A:$AS,14+M1391,FALSE)="","","Monster_Season"&amp;J1391&amp;"_Challenge"&amp;K1391&amp;"_"&amp;L1391&amp;"_"&amp;M1391))</f>
        <v/>
      </c>
      <c r="C1391" t="str">
        <f t="shared" si="66"/>
        <v/>
      </c>
      <c r="F1391" t="str">
        <f>IF(ISNA(VLOOKUP(J1391&amp;"_"&amp;K1391&amp;"_"&amp;L1391,[1]挑战模式!$A:$AS,14+M1391,FALSE)),"",IF(VLOOKUP(J1391&amp;"_"&amp;K1391&amp;"_"&amp;L1391,[1]挑战模式!$A:$AS,14+M1391,FALSE)="","",IF(VLOOKUP(VLOOKUP(J1391&amp;"_"&amp;K1391&amp;"_"&amp;L1391,[1]挑战模式!$A:$AS,14+M1391,FALSE),[1]怪物!$B:$L,11,FALSE)=0,"",VLOOKUP(VLOOKUP(J1391&amp;"_"&amp;K1391&amp;"_"&amp;L1391,[1]挑战模式!$A:$AS,14+M1391,FALSE),[1]怪物!$B:$L,11,FALSE))))</f>
        <v/>
      </c>
      <c r="G1391" t="str">
        <f t="shared" si="67"/>
        <v/>
      </c>
      <c r="H1391" t="str">
        <f t="shared" si="68"/>
        <v/>
      </c>
      <c r="I1391" t="str">
        <f>IF(B1391="","",IF(RIGHT(VLOOKUP(J1391&amp;"_"&amp;K1391&amp;"_"&amp;L1391,[1]挑战模式!$A:$AS,14+M1391,FALSE),1)="3","EffectCreate_BossEffect;EffectCreate_MonsterShow","EffectCreate_MonsterShow"))</f>
        <v/>
      </c>
      <c r="J1391" s="2">
        <v>2</v>
      </c>
      <c r="K1391" s="2">
        <v>4</v>
      </c>
      <c r="L1391" s="2">
        <v>7</v>
      </c>
      <c r="M1391" s="2">
        <v>6</v>
      </c>
    </row>
    <row r="1392" spans="2:13" x14ac:dyDescent="0.2">
      <c r="B1392" t="str">
        <f>IF(ISNA(VLOOKUP(J1392&amp;"_"&amp;K1392&amp;"_"&amp;L1392,[1]挑战模式!$A:$AS,1,FALSE)),"",IF(VLOOKUP(J1392&amp;"_"&amp;K1392&amp;"_"&amp;L1392,[1]挑战模式!$A:$AS,14+M1392,FALSE)="","","Monster_Season"&amp;J1392&amp;"_Challenge"&amp;K1392&amp;"_"&amp;L1392&amp;"_"&amp;M1392))</f>
        <v/>
      </c>
      <c r="C1392" t="str">
        <f t="shared" si="66"/>
        <v/>
      </c>
      <c r="F1392" t="str">
        <f>IF(ISNA(VLOOKUP(J1392&amp;"_"&amp;K1392&amp;"_"&amp;L1392,[1]挑战模式!$A:$AS,14+M1392,FALSE)),"",IF(VLOOKUP(J1392&amp;"_"&amp;K1392&amp;"_"&amp;L1392,[1]挑战模式!$A:$AS,14+M1392,FALSE)="","",IF(VLOOKUP(VLOOKUP(J1392&amp;"_"&amp;K1392&amp;"_"&amp;L1392,[1]挑战模式!$A:$AS,14+M1392,FALSE),[1]怪物!$B:$L,11,FALSE)=0,"",VLOOKUP(VLOOKUP(J1392&amp;"_"&amp;K1392&amp;"_"&amp;L1392,[1]挑战模式!$A:$AS,14+M1392,FALSE),[1]怪物!$B:$L,11,FALSE))))</f>
        <v/>
      </c>
      <c r="G1392" t="str">
        <f t="shared" si="67"/>
        <v/>
      </c>
      <c r="H1392" t="str">
        <f t="shared" si="68"/>
        <v/>
      </c>
      <c r="I1392" t="str">
        <f>IF(B1392="","",IF(RIGHT(VLOOKUP(J1392&amp;"_"&amp;K1392&amp;"_"&amp;L1392,[1]挑战模式!$A:$AS,14+M1392,FALSE),1)="3","EffectCreate_BossEffect;EffectCreate_MonsterShow","EffectCreate_MonsterShow"))</f>
        <v/>
      </c>
      <c r="J1392" s="2">
        <v>2</v>
      </c>
      <c r="K1392" s="2">
        <v>4</v>
      </c>
      <c r="L1392" s="2">
        <v>8</v>
      </c>
      <c r="M1392" s="2">
        <v>1</v>
      </c>
    </row>
    <row r="1393" spans="2:13" x14ac:dyDescent="0.2">
      <c r="B1393" t="str">
        <f>IF(ISNA(VLOOKUP(J1393&amp;"_"&amp;K1393&amp;"_"&amp;L1393,[1]挑战模式!$A:$AS,1,FALSE)),"",IF(VLOOKUP(J1393&amp;"_"&amp;K1393&amp;"_"&amp;L1393,[1]挑战模式!$A:$AS,14+M1393,FALSE)="","","Monster_Season"&amp;J1393&amp;"_Challenge"&amp;K1393&amp;"_"&amp;L1393&amp;"_"&amp;M1393))</f>
        <v/>
      </c>
      <c r="C1393" t="str">
        <f t="shared" si="66"/>
        <v/>
      </c>
      <c r="F1393" t="str">
        <f>IF(ISNA(VLOOKUP(J1393&amp;"_"&amp;K1393&amp;"_"&amp;L1393,[1]挑战模式!$A:$AS,14+M1393,FALSE)),"",IF(VLOOKUP(J1393&amp;"_"&amp;K1393&amp;"_"&amp;L1393,[1]挑战模式!$A:$AS,14+M1393,FALSE)="","",IF(VLOOKUP(VLOOKUP(J1393&amp;"_"&amp;K1393&amp;"_"&amp;L1393,[1]挑战模式!$A:$AS,14+M1393,FALSE),[1]怪物!$B:$L,11,FALSE)=0,"",VLOOKUP(VLOOKUP(J1393&amp;"_"&amp;K1393&amp;"_"&amp;L1393,[1]挑战模式!$A:$AS,14+M1393,FALSE),[1]怪物!$B:$L,11,FALSE))))</f>
        <v/>
      </c>
      <c r="G1393" t="str">
        <f t="shared" si="67"/>
        <v/>
      </c>
      <c r="H1393" t="str">
        <f t="shared" si="68"/>
        <v/>
      </c>
      <c r="I1393" t="str">
        <f>IF(B1393="","",IF(RIGHT(VLOOKUP(J1393&amp;"_"&amp;K1393&amp;"_"&amp;L1393,[1]挑战模式!$A:$AS,14+M1393,FALSE),1)="3","EffectCreate_BossEffect;EffectCreate_MonsterShow","EffectCreate_MonsterShow"))</f>
        <v/>
      </c>
      <c r="J1393" s="2">
        <v>2</v>
      </c>
      <c r="K1393" s="2">
        <v>4</v>
      </c>
      <c r="L1393" s="2">
        <v>8</v>
      </c>
      <c r="M1393" s="2">
        <v>2</v>
      </c>
    </row>
    <row r="1394" spans="2:13" x14ac:dyDescent="0.2">
      <c r="B1394" t="str">
        <f>IF(ISNA(VLOOKUP(J1394&amp;"_"&amp;K1394&amp;"_"&amp;L1394,[1]挑战模式!$A:$AS,1,FALSE)),"",IF(VLOOKUP(J1394&amp;"_"&amp;K1394&amp;"_"&amp;L1394,[1]挑战模式!$A:$AS,14+M1394,FALSE)="","","Monster_Season"&amp;J1394&amp;"_Challenge"&amp;K1394&amp;"_"&amp;L1394&amp;"_"&amp;M1394))</f>
        <v/>
      </c>
      <c r="C1394" t="str">
        <f t="shared" si="66"/>
        <v/>
      </c>
      <c r="F1394" t="str">
        <f>IF(ISNA(VLOOKUP(J1394&amp;"_"&amp;K1394&amp;"_"&amp;L1394,[1]挑战模式!$A:$AS,14+M1394,FALSE)),"",IF(VLOOKUP(J1394&amp;"_"&amp;K1394&amp;"_"&amp;L1394,[1]挑战模式!$A:$AS,14+M1394,FALSE)="","",IF(VLOOKUP(VLOOKUP(J1394&amp;"_"&amp;K1394&amp;"_"&amp;L1394,[1]挑战模式!$A:$AS,14+M1394,FALSE),[1]怪物!$B:$L,11,FALSE)=0,"",VLOOKUP(VLOOKUP(J1394&amp;"_"&amp;K1394&amp;"_"&amp;L1394,[1]挑战模式!$A:$AS,14+M1394,FALSE),[1]怪物!$B:$L,11,FALSE))))</f>
        <v/>
      </c>
      <c r="G1394" t="str">
        <f t="shared" si="67"/>
        <v/>
      </c>
      <c r="H1394" t="str">
        <f t="shared" si="68"/>
        <v/>
      </c>
      <c r="I1394" t="str">
        <f>IF(B1394="","",IF(RIGHT(VLOOKUP(J1394&amp;"_"&amp;K1394&amp;"_"&amp;L1394,[1]挑战模式!$A:$AS,14+M1394,FALSE),1)="3","EffectCreate_BossEffect;EffectCreate_MonsterShow","EffectCreate_MonsterShow"))</f>
        <v/>
      </c>
      <c r="J1394" s="2">
        <v>2</v>
      </c>
      <c r="K1394" s="2">
        <v>4</v>
      </c>
      <c r="L1394" s="2">
        <v>8</v>
      </c>
      <c r="M1394" s="2">
        <v>3</v>
      </c>
    </row>
    <row r="1395" spans="2:13" x14ac:dyDescent="0.2">
      <c r="B1395" t="str">
        <f>IF(ISNA(VLOOKUP(J1395&amp;"_"&amp;K1395&amp;"_"&amp;L1395,[1]挑战模式!$A:$AS,1,FALSE)),"",IF(VLOOKUP(J1395&amp;"_"&amp;K1395&amp;"_"&amp;L1395,[1]挑战模式!$A:$AS,14+M1395,FALSE)="","","Monster_Season"&amp;J1395&amp;"_Challenge"&amp;K1395&amp;"_"&amp;L1395&amp;"_"&amp;M1395))</f>
        <v/>
      </c>
      <c r="C1395" t="str">
        <f t="shared" si="66"/>
        <v/>
      </c>
      <c r="F1395" t="str">
        <f>IF(ISNA(VLOOKUP(J1395&amp;"_"&amp;K1395&amp;"_"&amp;L1395,[1]挑战模式!$A:$AS,14+M1395,FALSE)),"",IF(VLOOKUP(J1395&amp;"_"&amp;K1395&amp;"_"&amp;L1395,[1]挑战模式!$A:$AS,14+M1395,FALSE)="","",IF(VLOOKUP(VLOOKUP(J1395&amp;"_"&amp;K1395&amp;"_"&amp;L1395,[1]挑战模式!$A:$AS,14+M1395,FALSE),[1]怪物!$B:$L,11,FALSE)=0,"",VLOOKUP(VLOOKUP(J1395&amp;"_"&amp;K1395&amp;"_"&amp;L1395,[1]挑战模式!$A:$AS,14+M1395,FALSE),[1]怪物!$B:$L,11,FALSE))))</f>
        <v/>
      </c>
      <c r="G1395" t="str">
        <f t="shared" si="67"/>
        <v/>
      </c>
      <c r="H1395" t="str">
        <f t="shared" si="68"/>
        <v/>
      </c>
      <c r="I1395" t="str">
        <f>IF(B1395="","",IF(RIGHT(VLOOKUP(J1395&amp;"_"&amp;K1395&amp;"_"&amp;L1395,[1]挑战模式!$A:$AS,14+M1395,FALSE),1)="3","EffectCreate_BossEffect;EffectCreate_MonsterShow","EffectCreate_MonsterShow"))</f>
        <v/>
      </c>
      <c r="J1395" s="2">
        <v>2</v>
      </c>
      <c r="K1395" s="2">
        <v>4</v>
      </c>
      <c r="L1395" s="2">
        <v>8</v>
      </c>
      <c r="M1395" s="2">
        <v>4</v>
      </c>
    </row>
    <row r="1396" spans="2:13" x14ac:dyDescent="0.2">
      <c r="B1396" t="str">
        <f>IF(ISNA(VLOOKUP(J1396&amp;"_"&amp;K1396&amp;"_"&amp;L1396,[1]挑战模式!$A:$AS,1,FALSE)),"",IF(VLOOKUP(J1396&amp;"_"&amp;K1396&amp;"_"&amp;L1396,[1]挑战模式!$A:$AS,14+M1396,FALSE)="","","Monster_Season"&amp;J1396&amp;"_Challenge"&amp;K1396&amp;"_"&amp;L1396&amp;"_"&amp;M1396))</f>
        <v/>
      </c>
      <c r="C1396" t="str">
        <f t="shared" si="66"/>
        <v/>
      </c>
      <c r="F1396" t="str">
        <f>IF(ISNA(VLOOKUP(J1396&amp;"_"&amp;K1396&amp;"_"&amp;L1396,[1]挑战模式!$A:$AS,14+M1396,FALSE)),"",IF(VLOOKUP(J1396&amp;"_"&amp;K1396&amp;"_"&amp;L1396,[1]挑战模式!$A:$AS,14+M1396,FALSE)="","",IF(VLOOKUP(VLOOKUP(J1396&amp;"_"&amp;K1396&amp;"_"&amp;L1396,[1]挑战模式!$A:$AS,14+M1396,FALSE),[1]怪物!$B:$L,11,FALSE)=0,"",VLOOKUP(VLOOKUP(J1396&amp;"_"&amp;K1396&amp;"_"&amp;L1396,[1]挑战模式!$A:$AS,14+M1396,FALSE),[1]怪物!$B:$L,11,FALSE))))</f>
        <v/>
      </c>
      <c r="G1396" t="str">
        <f t="shared" si="67"/>
        <v/>
      </c>
      <c r="H1396" t="str">
        <f t="shared" si="68"/>
        <v/>
      </c>
      <c r="I1396" t="str">
        <f>IF(B1396="","",IF(RIGHT(VLOOKUP(J1396&amp;"_"&amp;K1396&amp;"_"&amp;L1396,[1]挑战模式!$A:$AS,14+M1396,FALSE),1)="3","EffectCreate_BossEffect;EffectCreate_MonsterShow","EffectCreate_MonsterShow"))</f>
        <v/>
      </c>
      <c r="J1396" s="2">
        <v>2</v>
      </c>
      <c r="K1396" s="2">
        <v>4</v>
      </c>
      <c r="L1396" s="2">
        <v>8</v>
      </c>
      <c r="M1396" s="2">
        <v>5</v>
      </c>
    </row>
    <row r="1397" spans="2:13" x14ac:dyDescent="0.2">
      <c r="B1397" t="str">
        <f>IF(ISNA(VLOOKUP(J1397&amp;"_"&amp;K1397&amp;"_"&amp;L1397,[1]挑战模式!$A:$AS,1,FALSE)),"",IF(VLOOKUP(J1397&amp;"_"&amp;K1397&amp;"_"&amp;L1397,[1]挑战模式!$A:$AS,14+M1397,FALSE)="","","Monster_Season"&amp;J1397&amp;"_Challenge"&amp;K1397&amp;"_"&amp;L1397&amp;"_"&amp;M1397))</f>
        <v/>
      </c>
      <c r="C1397" t="str">
        <f t="shared" si="66"/>
        <v/>
      </c>
      <c r="F1397" t="str">
        <f>IF(ISNA(VLOOKUP(J1397&amp;"_"&amp;K1397&amp;"_"&amp;L1397,[1]挑战模式!$A:$AS,14+M1397,FALSE)),"",IF(VLOOKUP(J1397&amp;"_"&amp;K1397&amp;"_"&amp;L1397,[1]挑战模式!$A:$AS,14+M1397,FALSE)="","",IF(VLOOKUP(VLOOKUP(J1397&amp;"_"&amp;K1397&amp;"_"&amp;L1397,[1]挑战模式!$A:$AS,14+M1397,FALSE),[1]怪物!$B:$L,11,FALSE)=0,"",VLOOKUP(VLOOKUP(J1397&amp;"_"&amp;K1397&amp;"_"&amp;L1397,[1]挑战模式!$A:$AS,14+M1397,FALSE),[1]怪物!$B:$L,11,FALSE))))</f>
        <v/>
      </c>
      <c r="G1397" t="str">
        <f t="shared" si="67"/>
        <v/>
      </c>
      <c r="H1397" t="str">
        <f t="shared" si="68"/>
        <v/>
      </c>
      <c r="I1397" t="str">
        <f>IF(B1397="","",IF(RIGHT(VLOOKUP(J1397&amp;"_"&amp;K1397&amp;"_"&amp;L1397,[1]挑战模式!$A:$AS,14+M1397,FALSE),1)="3","EffectCreate_BossEffect;EffectCreate_MonsterShow","EffectCreate_MonsterShow"))</f>
        <v/>
      </c>
      <c r="J1397" s="2">
        <v>2</v>
      </c>
      <c r="K1397" s="2">
        <v>4</v>
      </c>
      <c r="L1397" s="2">
        <v>8</v>
      </c>
      <c r="M1397" s="2">
        <v>6</v>
      </c>
    </row>
    <row r="1398" spans="2:13" x14ac:dyDescent="0.2">
      <c r="B1398" t="str">
        <f ca="1">IF(ISNA(VLOOKUP(J1398&amp;"_"&amp;K1398&amp;"_"&amp;L1398,[1]挑战模式!$A:$AS,1,FALSE)),"",IF(VLOOKUP(J1398&amp;"_"&amp;K1398&amp;"_"&amp;L1398,[1]挑战模式!$A:$AS,14+M1398,FALSE)="","","Monster_Season"&amp;J1398&amp;"_Challenge"&amp;K1398&amp;"_"&amp;L1398&amp;"_"&amp;M1398))</f>
        <v>Monster_Season2_Challenge5_1_1</v>
      </c>
      <c r="C1398" t="str">
        <f t="shared" ca="1" si="66"/>
        <v>None</v>
      </c>
      <c r="F1398" t="str">
        <f ca="1">IF(ISNA(VLOOKUP(J1398&amp;"_"&amp;K1398&amp;"_"&amp;L1398,[1]挑战模式!$A:$AS,14+M1398,FALSE)),"",IF(VLOOKUP(J1398&amp;"_"&amp;K1398&amp;"_"&amp;L1398,[1]挑战模式!$A:$AS,14+M1398,FALSE)="","",IF(VLOOKUP(VLOOKUP(J1398&amp;"_"&amp;K1398&amp;"_"&amp;L1398,[1]挑战模式!$A:$AS,14+M1398,FALSE),[1]怪物!$B:$L,11,FALSE)=0,"",VLOOKUP(VLOOKUP(J1398&amp;"_"&amp;K1398&amp;"_"&amp;L1398,[1]挑战模式!$A:$AS,14+M1398,FALSE),[1]怪物!$B:$L,11,FALSE))))</f>
        <v/>
      </c>
      <c r="G1398" t="str">
        <f t="shared" ca="1" si="67"/>
        <v>Unit_Monster_Season2_Challenge5_1_1</v>
      </c>
      <c r="H1398" t="str">
        <f t="shared" ca="1" si="68"/>
        <v>TowerDefense_Monster1</v>
      </c>
      <c r="I1398" t="str">
        <f ca="1">IF(B1398="","",IF(RIGHT(VLOOKUP(J1398&amp;"_"&amp;K1398&amp;"_"&amp;L1398,[1]挑战模式!$A:$AS,14+M1398,FALSE),1)="3","EffectCreate_BossEffect;EffectCreate_MonsterShow","EffectCreate_MonsterShow"))</f>
        <v>EffectCreate_MonsterShow</v>
      </c>
      <c r="J1398" s="2">
        <v>2</v>
      </c>
      <c r="K1398" s="2">
        <v>5</v>
      </c>
      <c r="L1398" s="2">
        <v>1</v>
      </c>
      <c r="M1398" s="2">
        <v>1</v>
      </c>
    </row>
    <row r="1399" spans="2:13" x14ac:dyDescent="0.2">
      <c r="B1399" t="str">
        <f ca="1">IF(ISNA(VLOOKUP(J1399&amp;"_"&amp;K1399&amp;"_"&amp;L1399,[1]挑战模式!$A:$AS,1,FALSE)),"",IF(VLOOKUP(J1399&amp;"_"&amp;K1399&amp;"_"&amp;L1399,[1]挑战模式!$A:$AS,14+M1399,FALSE)="","","Monster_Season"&amp;J1399&amp;"_Challenge"&amp;K1399&amp;"_"&amp;L1399&amp;"_"&amp;M1399))</f>
        <v/>
      </c>
      <c r="C1399" t="str">
        <f t="shared" ca="1" si="66"/>
        <v/>
      </c>
      <c r="F1399" t="str">
        <f ca="1">IF(ISNA(VLOOKUP(J1399&amp;"_"&amp;K1399&amp;"_"&amp;L1399,[1]挑战模式!$A:$AS,14+M1399,FALSE)),"",IF(VLOOKUP(J1399&amp;"_"&amp;K1399&amp;"_"&amp;L1399,[1]挑战模式!$A:$AS,14+M1399,FALSE)="","",IF(VLOOKUP(VLOOKUP(J1399&amp;"_"&amp;K1399&amp;"_"&amp;L1399,[1]挑战模式!$A:$AS,14+M1399,FALSE),[1]怪物!$B:$L,11,FALSE)=0,"",VLOOKUP(VLOOKUP(J1399&amp;"_"&amp;K1399&amp;"_"&amp;L1399,[1]挑战模式!$A:$AS,14+M1399,FALSE),[1]怪物!$B:$L,11,FALSE))))</f>
        <v/>
      </c>
      <c r="G1399" t="str">
        <f t="shared" ca="1" si="67"/>
        <v/>
      </c>
      <c r="H1399" t="str">
        <f t="shared" ca="1" si="68"/>
        <v/>
      </c>
      <c r="I1399" t="str">
        <f ca="1">IF(B1399="","",IF(RIGHT(VLOOKUP(J1399&amp;"_"&amp;K1399&amp;"_"&amp;L1399,[1]挑战模式!$A:$AS,14+M1399,FALSE),1)="3","EffectCreate_BossEffect;EffectCreate_MonsterShow","EffectCreate_MonsterShow"))</f>
        <v/>
      </c>
      <c r="J1399" s="2">
        <v>2</v>
      </c>
      <c r="K1399" s="2">
        <v>5</v>
      </c>
      <c r="L1399" s="2">
        <v>1</v>
      </c>
      <c r="M1399" s="2">
        <v>2</v>
      </c>
    </row>
    <row r="1400" spans="2:13" x14ac:dyDescent="0.2">
      <c r="B1400" t="str">
        <f ca="1">IF(ISNA(VLOOKUP(J1400&amp;"_"&amp;K1400&amp;"_"&amp;L1400,[1]挑战模式!$A:$AS,1,FALSE)),"",IF(VLOOKUP(J1400&amp;"_"&amp;K1400&amp;"_"&amp;L1400,[1]挑战模式!$A:$AS,14+M1400,FALSE)="","","Monster_Season"&amp;J1400&amp;"_Challenge"&amp;K1400&amp;"_"&amp;L1400&amp;"_"&amp;M1400))</f>
        <v/>
      </c>
      <c r="C1400" t="str">
        <f t="shared" ca="1" si="66"/>
        <v/>
      </c>
      <c r="F1400" t="str">
        <f ca="1">IF(ISNA(VLOOKUP(J1400&amp;"_"&amp;K1400&amp;"_"&amp;L1400,[1]挑战模式!$A:$AS,14+M1400,FALSE)),"",IF(VLOOKUP(J1400&amp;"_"&amp;K1400&amp;"_"&amp;L1400,[1]挑战模式!$A:$AS,14+M1400,FALSE)="","",IF(VLOOKUP(VLOOKUP(J1400&amp;"_"&amp;K1400&amp;"_"&amp;L1400,[1]挑战模式!$A:$AS,14+M1400,FALSE),[1]怪物!$B:$L,11,FALSE)=0,"",VLOOKUP(VLOOKUP(J1400&amp;"_"&amp;K1400&amp;"_"&amp;L1400,[1]挑战模式!$A:$AS,14+M1400,FALSE),[1]怪物!$B:$L,11,FALSE))))</f>
        <v/>
      </c>
      <c r="G1400" t="str">
        <f t="shared" ca="1" si="67"/>
        <v/>
      </c>
      <c r="H1400" t="str">
        <f t="shared" ca="1" si="68"/>
        <v/>
      </c>
      <c r="I1400" t="str">
        <f ca="1">IF(B1400="","",IF(RIGHT(VLOOKUP(J1400&amp;"_"&amp;K1400&amp;"_"&amp;L1400,[1]挑战模式!$A:$AS,14+M1400,FALSE),1)="3","EffectCreate_BossEffect;EffectCreate_MonsterShow","EffectCreate_MonsterShow"))</f>
        <v/>
      </c>
      <c r="J1400" s="2">
        <v>2</v>
      </c>
      <c r="K1400" s="2">
        <v>5</v>
      </c>
      <c r="L1400" s="2">
        <v>1</v>
      </c>
      <c r="M1400" s="2">
        <v>3</v>
      </c>
    </row>
    <row r="1401" spans="2:13" x14ac:dyDescent="0.2">
      <c r="B1401" t="str">
        <f ca="1">IF(ISNA(VLOOKUP(J1401&amp;"_"&amp;K1401&amp;"_"&amp;L1401,[1]挑战模式!$A:$AS,1,FALSE)),"",IF(VLOOKUP(J1401&amp;"_"&amp;K1401&amp;"_"&amp;L1401,[1]挑战模式!$A:$AS,14+M1401,FALSE)="","","Monster_Season"&amp;J1401&amp;"_Challenge"&amp;K1401&amp;"_"&amp;L1401&amp;"_"&amp;M1401))</f>
        <v/>
      </c>
      <c r="C1401" t="str">
        <f t="shared" ca="1" si="66"/>
        <v/>
      </c>
      <c r="F1401" t="str">
        <f ca="1">IF(ISNA(VLOOKUP(J1401&amp;"_"&amp;K1401&amp;"_"&amp;L1401,[1]挑战模式!$A:$AS,14+M1401,FALSE)),"",IF(VLOOKUP(J1401&amp;"_"&amp;K1401&amp;"_"&amp;L1401,[1]挑战模式!$A:$AS,14+M1401,FALSE)="","",IF(VLOOKUP(VLOOKUP(J1401&amp;"_"&amp;K1401&amp;"_"&amp;L1401,[1]挑战模式!$A:$AS,14+M1401,FALSE),[1]怪物!$B:$L,11,FALSE)=0,"",VLOOKUP(VLOOKUP(J1401&amp;"_"&amp;K1401&amp;"_"&amp;L1401,[1]挑战模式!$A:$AS,14+M1401,FALSE),[1]怪物!$B:$L,11,FALSE))))</f>
        <v/>
      </c>
      <c r="G1401" t="str">
        <f t="shared" ca="1" si="67"/>
        <v/>
      </c>
      <c r="H1401" t="str">
        <f t="shared" ca="1" si="68"/>
        <v/>
      </c>
      <c r="I1401" t="str">
        <f ca="1">IF(B1401="","",IF(RIGHT(VLOOKUP(J1401&amp;"_"&amp;K1401&amp;"_"&amp;L1401,[1]挑战模式!$A:$AS,14+M1401,FALSE),1)="3","EffectCreate_BossEffect;EffectCreate_MonsterShow","EffectCreate_MonsterShow"))</f>
        <v/>
      </c>
      <c r="J1401" s="2">
        <v>2</v>
      </c>
      <c r="K1401" s="2">
        <v>5</v>
      </c>
      <c r="L1401" s="2">
        <v>1</v>
      </c>
      <c r="M1401" s="2">
        <v>4</v>
      </c>
    </row>
    <row r="1402" spans="2:13" x14ac:dyDescent="0.2">
      <c r="B1402" t="str">
        <f ca="1">IF(ISNA(VLOOKUP(J1402&amp;"_"&amp;K1402&amp;"_"&amp;L1402,[1]挑战模式!$A:$AS,1,FALSE)),"",IF(VLOOKUP(J1402&amp;"_"&amp;K1402&amp;"_"&amp;L1402,[1]挑战模式!$A:$AS,14+M1402,FALSE)="","","Monster_Season"&amp;J1402&amp;"_Challenge"&amp;K1402&amp;"_"&amp;L1402&amp;"_"&amp;M1402))</f>
        <v/>
      </c>
      <c r="C1402" t="str">
        <f t="shared" ca="1" si="66"/>
        <v/>
      </c>
      <c r="F1402" t="str">
        <f ca="1">IF(ISNA(VLOOKUP(J1402&amp;"_"&amp;K1402&amp;"_"&amp;L1402,[1]挑战模式!$A:$AS,14+M1402,FALSE)),"",IF(VLOOKUP(J1402&amp;"_"&amp;K1402&amp;"_"&amp;L1402,[1]挑战模式!$A:$AS,14+M1402,FALSE)="","",IF(VLOOKUP(VLOOKUP(J1402&amp;"_"&amp;K1402&amp;"_"&amp;L1402,[1]挑战模式!$A:$AS,14+M1402,FALSE),[1]怪物!$B:$L,11,FALSE)=0,"",VLOOKUP(VLOOKUP(J1402&amp;"_"&amp;K1402&amp;"_"&amp;L1402,[1]挑战模式!$A:$AS,14+M1402,FALSE),[1]怪物!$B:$L,11,FALSE))))</f>
        <v/>
      </c>
      <c r="G1402" t="str">
        <f t="shared" ca="1" si="67"/>
        <v/>
      </c>
      <c r="H1402" t="str">
        <f t="shared" ca="1" si="68"/>
        <v/>
      </c>
      <c r="I1402" t="str">
        <f ca="1">IF(B1402="","",IF(RIGHT(VLOOKUP(J1402&amp;"_"&amp;K1402&amp;"_"&amp;L1402,[1]挑战模式!$A:$AS,14+M1402,FALSE),1)="3","EffectCreate_BossEffect;EffectCreate_MonsterShow","EffectCreate_MonsterShow"))</f>
        <v/>
      </c>
      <c r="J1402" s="2">
        <v>2</v>
      </c>
      <c r="K1402" s="2">
        <v>5</v>
      </c>
      <c r="L1402" s="2">
        <v>1</v>
      </c>
      <c r="M1402" s="2">
        <v>5</v>
      </c>
    </row>
    <row r="1403" spans="2:13" x14ac:dyDescent="0.2">
      <c r="B1403" t="str">
        <f ca="1">IF(ISNA(VLOOKUP(J1403&amp;"_"&amp;K1403&amp;"_"&amp;L1403,[1]挑战模式!$A:$AS,1,FALSE)),"",IF(VLOOKUP(J1403&amp;"_"&amp;K1403&amp;"_"&amp;L1403,[1]挑战模式!$A:$AS,14+M1403,FALSE)="","","Monster_Season"&amp;J1403&amp;"_Challenge"&amp;K1403&amp;"_"&amp;L1403&amp;"_"&amp;M1403))</f>
        <v/>
      </c>
      <c r="C1403" t="str">
        <f t="shared" ca="1" si="66"/>
        <v/>
      </c>
      <c r="F1403" t="str">
        <f ca="1">IF(ISNA(VLOOKUP(J1403&amp;"_"&amp;K1403&amp;"_"&amp;L1403,[1]挑战模式!$A:$AS,14+M1403,FALSE)),"",IF(VLOOKUP(J1403&amp;"_"&amp;K1403&amp;"_"&amp;L1403,[1]挑战模式!$A:$AS,14+M1403,FALSE)="","",IF(VLOOKUP(VLOOKUP(J1403&amp;"_"&amp;K1403&amp;"_"&amp;L1403,[1]挑战模式!$A:$AS,14+M1403,FALSE),[1]怪物!$B:$L,11,FALSE)=0,"",VLOOKUP(VLOOKUP(J1403&amp;"_"&amp;K1403&amp;"_"&amp;L1403,[1]挑战模式!$A:$AS,14+M1403,FALSE),[1]怪物!$B:$L,11,FALSE))))</f>
        <v/>
      </c>
      <c r="G1403" t="str">
        <f t="shared" ca="1" si="67"/>
        <v/>
      </c>
      <c r="H1403" t="str">
        <f t="shared" ca="1" si="68"/>
        <v/>
      </c>
      <c r="I1403" t="str">
        <f ca="1">IF(B1403="","",IF(RIGHT(VLOOKUP(J1403&amp;"_"&amp;K1403&amp;"_"&amp;L1403,[1]挑战模式!$A:$AS,14+M1403,FALSE),1)="3","EffectCreate_BossEffect;EffectCreate_MonsterShow","EffectCreate_MonsterShow"))</f>
        <v/>
      </c>
      <c r="J1403" s="2">
        <v>2</v>
      </c>
      <c r="K1403" s="2">
        <v>5</v>
      </c>
      <c r="L1403" s="2">
        <v>1</v>
      </c>
      <c r="M1403" s="2">
        <v>6</v>
      </c>
    </row>
    <row r="1404" spans="2:13" x14ac:dyDescent="0.2">
      <c r="B1404" t="str">
        <f ca="1">IF(ISNA(VLOOKUP(J1404&amp;"_"&amp;K1404&amp;"_"&amp;L1404,[1]挑战模式!$A:$AS,1,FALSE)),"",IF(VLOOKUP(J1404&amp;"_"&amp;K1404&amp;"_"&amp;L1404,[1]挑战模式!$A:$AS,14+M1404,FALSE)="","","Monster_Season"&amp;J1404&amp;"_Challenge"&amp;K1404&amp;"_"&amp;L1404&amp;"_"&amp;M1404))</f>
        <v>Monster_Season2_Challenge5_2_1</v>
      </c>
      <c r="C1404" t="str">
        <f t="shared" ca="1" si="66"/>
        <v>None</v>
      </c>
      <c r="F1404" t="str">
        <f ca="1">IF(ISNA(VLOOKUP(J1404&amp;"_"&amp;K1404&amp;"_"&amp;L1404,[1]挑战模式!$A:$AS,14+M1404,FALSE)),"",IF(VLOOKUP(J1404&amp;"_"&amp;K1404&amp;"_"&amp;L1404,[1]挑战模式!$A:$AS,14+M1404,FALSE)="","",IF(VLOOKUP(VLOOKUP(J1404&amp;"_"&amp;K1404&amp;"_"&amp;L1404,[1]挑战模式!$A:$AS,14+M1404,FALSE),[1]怪物!$B:$L,11,FALSE)=0,"",VLOOKUP(VLOOKUP(J1404&amp;"_"&amp;K1404&amp;"_"&amp;L1404,[1]挑战模式!$A:$AS,14+M1404,FALSE),[1]怪物!$B:$L,11,FALSE))))</f>
        <v/>
      </c>
      <c r="G1404" t="str">
        <f t="shared" ca="1" si="67"/>
        <v>Unit_Monster_Season2_Challenge5_2_1</v>
      </c>
      <c r="H1404" t="str">
        <f t="shared" ca="1" si="68"/>
        <v>TowerDefense_Monster1</v>
      </c>
      <c r="I1404" t="str">
        <f ca="1">IF(B1404="","",IF(RIGHT(VLOOKUP(J1404&amp;"_"&amp;K1404&amp;"_"&amp;L1404,[1]挑战模式!$A:$AS,14+M1404,FALSE),1)="3","EffectCreate_BossEffect;EffectCreate_MonsterShow","EffectCreate_MonsterShow"))</f>
        <v>EffectCreate_MonsterShow</v>
      </c>
      <c r="J1404" s="2">
        <v>2</v>
      </c>
      <c r="K1404" s="2">
        <v>5</v>
      </c>
      <c r="L1404" s="2">
        <v>2</v>
      </c>
      <c r="M1404" s="2">
        <v>1</v>
      </c>
    </row>
    <row r="1405" spans="2:13" x14ac:dyDescent="0.2">
      <c r="B1405" t="str">
        <f ca="1">IF(ISNA(VLOOKUP(J1405&amp;"_"&amp;K1405&amp;"_"&amp;L1405,[1]挑战模式!$A:$AS,1,FALSE)),"",IF(VLOOKUP(J1405&amp;"_"&amp;K1405&amp;"_"&amp;L1405,[1]挑战模式!$A:$AS,14+M1405,FALSE)="","","Monster_Season"&amp;J1405&amp;"_Challenge"&amp;K1405&amp;"_"&amp;L1405&amp;"_"&amp;M1405))</f>
        <v>Monster_Season2_Challenge5_2_2</v>
      </c>
      <c r="C1405" t="str">
        <f t="shared" ca="1" si="66"/>
        <v>None</v>
      </c>
      <c r="F1405" t="str">
        <f ca="1">IF(ISNA(VLOOKUP(J1405&amp;"_"&amp;K1405&amp;"_"&amp;L1405,[1]挑战模式!$A:$AS,14+M1405,FALSE)),"",IF(VLOOKUP(J1405&amp;"_"&amp;K1405&amp;"_"&amp;L1405,[1]挑战模式!$A:$AS,14+M1405,FALSE)="","",IF(VLOOKUP(VLOOKUP(J1405&amp;"_"&amp;K1405&amp;"_"&amp;L1405,[1]挑战模式!$A:$AS,14+M1405,FALSE),[1]怪物!$B:$L,11,FALSE)=0,"",VLOOKUP(VLOOKUP(J1405&amp;"_"&amp;K1405&amp;"_"&amp;L1405,[1]挑战模式!$A:$AS,14+M1405,FALSE),[1]怪物!$B:$L,11,FALSE))))</f>
        <v/>
      </c>
      <c r="G1405" t="str">
        <f t="shared" ca="1" si="67"/>
        <v>Unit_Monster_Season2_Challenge5_2_2</v>
      </c>
      <c r="H1405" t="str">
        <f t="shared" ca="1" si="68"/>
        <v>TowerDefense_Monster1</v>
      </c>
      <c r="I1405" t="str">
        <f ca="1">IF(B1405="","",IF(RIGHT(VLOOKUP(J1405&amp;"_"&amp;K1405&amp;"_"&amp;L1405,[1]挑战模式!$A:$AS,14+M1405,FALSE),1)="3","EffectCreate_BossEffect;EffectCreate_MonsterShow","EffectCreate_MonsterShow"))</f>
        <v>EffectCreate_MonsterShow</v>
      </c>
      <c r="J1405" s="2">
        <v>2</v>
      </c>
      <c r="K1405" s="2">
        <v>5</v>
      </c>
      <c r="L1405" s="2">
        <v>2</v>
      </c>
      <c r="M1405" s="2">
        <v>2</v>
      </c>
    </row>
    <row r="1406" spans="2:13" x14ac:dyDescent="0.2">
      <c r="B1406" t="str">
        <f ca="1">IF(ISNA(VLOOKUP(J1406&amp;"_"&amp;K1406&amp;"_"&amp;L1406,[1]挑战模式!$A:$AS,1,FALSE)),"",IF(VLOOKUP(J1406&amp;"_"&amp;K1406&amp;"_"&amp;L1406,[1]挑战模式!$A:$AS,14+M1406,FALSE)="","","Monster_Season"&amp;J1406&amp;"_Challenge"&amp;K1406&amp;"_"&amp;L1406&amp;"_"&amp;M1406))</f>
        <v/>
      </c>
      <c r="C1406" t="str">
        <f t="shared" ca="1" si="66"/>
        <v/>
      </c>
      <c r="F1406" t="str">
        <f ca="1">IF(ISNA(VLOOKUP(J1406&amp;"_"&amp;K1406&amp;"_"&amp;L1406,[1]挑战模式!$A:$AS,14+M1406,FALSE)),"",IF(VLOOKUP(J1406&amp;"_"&amp;K1406&amp;"_"&amp;L1406,[1]挑战模式!$A:$AS,14+M1406,FALSE)="","",IF(VLOOKUP(VLOOKUP(J1406&amp;"_"&amp;K1406&amp;"_"&amp;L1406,[1]挑战模式!$A:$AS,14+M1406,FALSE),[1]怪物!$B:$L,11,FALSE)=0,"",VLOOKUP(VLOOKUP(J1406&amp;"_"&amp;K1406&amp;"_"&amp;L1406,[1]挑战模式!$A:$AS,14+M1406,FALSE),[1]怪物!$B:$L,11,FALSE))))</f>
        <v/>
      </c>
      <c r="G1406" t="str">
        <f t="shared" ca="1" si="67"/>
        <v/>
      </c>
      <c r="H1406" t="str">
        <f t="shared" ca="1" si="68"/>
        <v/>
      </c>
      <c r="I1406" t="str">
        <f ca="1">IF(B1406="","",IF(RIGHT(VLOOKUP(J1406&amp;"_"&amp;K1406&amp;"_"&amp;L1406,[1]挑战模式!$A:$AS,14+M1406,FALSE),1)="3","EffectCreate_BossEffect;EffectCreate_MonsterShow","EffectCreate_MonsterShow"))</f>
        <v/>
      </c>
      <c r="J1406" s="2">
        <v>2</v>
      </c>
      <c r="K1406" s="2">
        <v>5</v>
      </c>
      <c r="L1406" s="2">
        <v>2</v>
      </c>
      <c r="M1406" s="2">
        <v>3</v>
      </c>
    </row>
    <row r="1407" spans="2:13" x14ac:dyDescent="0.2">
      <c r="B1407" t="str">
        <f ca="1">IF(ISNA(VLOOKUP(J1407&amp;"_"&amp;K1407&amp;"_"&amp;L1407,[1]挑战模式!$A:$AS,1,FALSE)),"",IF(VLOOKUP(J1407&amp;"_"&amp;K1407&amp;"_"&amp;L1407,[1]挑战模式!$A:$AS,14+M1407,FALSE)="","","Monster_Season"&amp;J1407&amp;"_Challenge"&amp;K1407&amp;"_"&amp;L1407&amp;"_"&amp;M1407))</f>
        <v/>
      </c>
      <c r="C1407" t="str">
        <f t="shared" ca="1" si="66"/>
        <v/>
      </c>
      <c r="F1407" t="str">
        <f ca="1">IF(ISNA(VLOOKUP(J1407&amp;"_"&amp;K1407&amp;"_"&amp;L1407,[1]挑战模式!$A:$AS,14+M1407,FALSE)),"",IF(VLOOKUP(J1407&amp;"_"&amp;K1407&amp;"_"&amp;L1407,[1]挑战模式!$A:$AS,14+M1407,FALSE)="","",IF(VLOOKUP(VLOOKUP(J1407&amp;"_"&amp;K1407&amp;"_"&amp;L1407,[1]挑战模式!$A:$AS,14+M1407,FALSE),[1]怪物!$B:$L,11,FALSE)=0,"",VLOOKUP(VLOOKUP(J1407&amp;"_"&amp;K1407&amp;"_"&amp;L1407,[1]挑战模式!$A:$AS,14+M1407,FALSE),[1]怪物!$B:$L,11,FALSE))))</f>
        <v/>
      </c>
      <c r="G1407" t="str">
        <f t="shared" ca="1" si="67"/>
        <v/>
      </c>
      <c r="H1407" t="str">
        <f t="shared" ca="1" si="68"/>
        <v/>
      </c>
      <c r="I1407" t="str">
        <f ca="1">IF(B1407="","",IF(RIGHT(VLOOKUP(J1407&amp;"_"&amp;K1407&amp;"_"&amp;L1407,[1]挑战模式!$A:$AS,14+M1407,FALSE),1)="3","EffectCreate_BossEffect;EffectCreate_MonsterShow","EffectCreate_MonsterShow"))</f>
        <v/>
      </c>
      <c r="J1407" s="2">
        <v>2</v>
      </c>
      <c r="K1407" s="2">
        <v>5</v>
      </c>
      <c r="L1407" s="2">
        <v>2</v>
      </c>
      <c r="M1407" s="2">
        <v>4</v>
      </c>
    </row>
    <row r="1408" spans="2:13" x14ac:dyDescent="0.2">
      <c r="B1408" t="str">
        <f ca="1">IF(ISNA(VLOOKUP(J1408&amp;"_"&amp;K1408&amp;"_"&amp;L1408,[1]挑战模式!$A:$AS,1,FALSE)),"",IF(VLOOKUP(J1408&amp;"_"&amp;K1408&amp;"_"&amp;L1408,[1]挑战模式!$A:$AS,14+M1408,FALSE)="","","Monster_Season"&amp;J1408&amp;"_Challenge"&amp;K1408&amp;"_"&amp;L1408&amp;"_"&amp;M1408))</f>
        <v/>
      </c>
      <c r="C1408" t="str">
        <f t="shared" ca="1" si="66"/>
        <v/>
      </c>
      <c r="F1408" t="str">
        <f ca="1">IF(ISNA(VLOOKUP(J1408&amp;"_"&amp;K1408&amp;"_"&amp;L1408,[1]挑战模式!$A:$AS,14+M1408,FALSE)),"",IF(VLOOKUP(J1408&amp;"_"&amp;K1408&amp;"_"&amp;L1408,[1]挑战模式!$A:$AS,14+M1408,FALSE)="","",IF(VLOOKUP(VLOOKUP(J1408&amp;"_"&amp;K1408&amp;"_"&amp;L1408,[1]挑战模式!$A:$AS,14+M1408,FALSE),[1]怪物!$B:$L,11,FALSE)=0,"",VLOOKUP(VLOOKUP(J1408&amp;"_"&amp;K1408&amp;"_"&amp;L1408,[1]挑战模式!$A:$AS,14+M1408,FALSE),[1]怪物!$B:$L,11,FALSE))))</f>
        <v/>
      </c>
      <c r="G1408" t="str">
        <f t="shared" ca="1" si="67"/>
        <v/>
      </c>
      <c r="H1408" t="str">
        <f t="shared" ca="1" si="68"/>
        <v/>
      </c>
      <c r="I1408" t="str">
        <f ca="1">IF(B1408="","",IF(RIGHT(VLOOKUP(J1408&amp;"_"&amp;K1408&amp;"_"&amp;L1408,[1]挑战模式!$A:$AS,14+M1408,FALSE),1)="3","EffectCreate_BossEffect;EffectCreate_MonsterShow","EffectCreate_MonsterShow"))</f>
        <v/>
      </c>
      <c r="J1408" s="2">
        <v>2</v>
      </c>
      <c r="K1408" s="2">
        <v>5</v>
      </c>
      <c r="L1408" s="2">
        <v>2</v>
      </c>
      <c r="M1408" s="2">
        <v>5</v>
      </c>
    </row>
    <row r="1409" spans="2:13" x14ac:dyDescent="0.2">
      <c r="B1409" t="str">
        <f ca="1">IF(ISNA(VLOOKUP(J1409&amp;"_"&amp;K1409&amp;"_"&amp;L1409,[1]挑战模式!$A:$AS,1,FALSE)),"",IF(VLOOKUP(J1409&amp;"_"&amp;K1409&amp;"_"&amp;L1409,[1]挑战模式!$A:$AS,14+M1409,FALSE)="","","Monster_Season"&amp;J1409&amp;"_Challenge"&amp;K1409&amp;"_"&amp;L1409&amp;"_"&amp;M1409))</f>
        <v/>
      </c>
      <c r="C1409" t="str">
        <f t="shared" ca="1" si="66"/>
        <v/>
      </c>
      <c r="F1409" t="str">
        <f ca="1">IF(ISNA(VLOOKUP(J1409&amp;"_"&amp;K1409&amp;"_"&amp;L1409,[1]挑战模式!$A:$AS,14+M1409,FALSE)),"",IF(VLOOKUP(J1409&amp;"_"&amp;K1409&amp;"_"&amp;L1409,[1]挑战模式!$A:$AS,14+M1409,FALSE)="","",IF(VLOOKUP(VLOOKUP(J1409&amp;"_"&amp;K1409&amp;"_"&amp;L1409,[1]挑战模式!$A:$AS,14+M1409,FALSE),[1]怪物!$B:$L,11,FALSE)=0,"",VLOOKUP(VLOOKUP(J1409&amp;"_"&amp;K1409&amp;"_"&amp;L1409,[1]挑战模式!$A:$AS,14+M1409,FALSE),[1]怪物!$B:$L,11,FALSE))))</f>
        <v/>
      </c>
      <c r="G1409" t="str">
        <f t="shared" ca="1" si="67"/>
        <v/>
      </c>
      <c r="H1409" t="str">
        <f t="shared" ca="1" si="68"/>
        <v/>
      </c>
      <c r="I1409" t="str">
        <f ca="1">IF(B1409="","",IF(RIGHT(VLOOKUP(J1409&amp;"_"&amp;K1409&amp;"_"&amp;L1409,[1]挑战模式!$A:$AS,14+M1409,FALSE),1)="3","EffectCreate_BossEffect;EffectCreate_MonsterShow","EffectCreate_MonsterShow"))</f>
        <v/>
      </c>
      <c r="J1409" s="2">
        <v>2</v>
      </c>
      <c r="K1409" s="2">
        <v>5</v>
      </c>
      <c r="L1409" s="2">
        <v>2</v>
      </c>
      <c r="M1409" s="2">
        <v>6</v>
      </c>
    </row>
    <row r="1410" spans="2:13" x14ac:dyDescent="0.2">
      <c r="B1410" t="str">
        <f ca="1">IF(ISNA(VLOOKUP(J1410&amp;"_"&amp;K1410&amp;"_"&amp;L1410,[1]挑战模式!$A:$AS,1,FALSE)),"",IF(VLOOKUP(J1410&amp;"_"&amp;K1410&amp;"_"&amp;L1410,[1]挑战模式!$A:$AS,14+M1410,FALSE)="","","Monster_Season"&amp;J1410&amp;"_Challenge"&amp;K1410&amp;"_"&amp;L1410&amp;"_"&amp;M1410))</f>
        <v>Monster_Season2_Challenge5_3_1</v>
      </c>
      <c r="C1410" t="str">
        <f t="shared" ca="1" si="66"/>
        <v>None</v>
      </c>
      <c r="F1410" t="str">
        <f ca="1">IF(ISNA(VLOOKUP(J1410&amp;"_"&amp;K1410&amp;"_"&amp;L1410,[1]挑战模式!$A:$AS,14+M1410,FALSE)),"",IF(VLOOKUP(J1410&amp;"_"&amp;K1410&amp;"_"&amp;L1410,[1]挑战模式!$A:$AS,14+M1410,FALSE)="","",IF(VLOOKUP(VLOOKUP(J1410&amp;"_"&amp;K1410&amp;"_"&amp;L1410,[1]挑战模式!$A:$AS,14+M1410,FALSE),[1]怪物!$B:$L,11,FALSE)=0,"",VLOOKUP(VLOOKUP(J1410&amp;"_"&amp;K1410&amp;"_"&amp;L1410,[1]挑战模式!$A:$AS,14+M1410,FALSE),[1]怪物!$B:$L,11,FALSE))))</f>
        <v/>
      </c>
      <c r="G1410" t="str">
        <f t="shared" ca="1" si="67"/>
        <v>Unit_Monster_Season2_Challenge5_3_1</v>
      </c>
      <c r="H1410" t="str">
        <f t="shared" ca="1" si="68"/>
        <v>TowerDefense_Monster1</v>
      </c>
      <c r="I1410" t="str">
        <f ca="1">IF(B1410="","",IF(RIGHT(VLOOKUP(J1410&amp;"_"&amp;K1410&amp;"_"&amp;L1410,[1]挑战模式!$A:$AS,14+M1410,FALSE),1)="3","EffectCreate_BossEffect;EffectCreate_MonsterShow","EffectCreate_MonsterShow"))</f>
        <v>EffectCreate_MonsterShow</v>
      </c>
      <c r="J1410" s="2">
        <v>2</v>
      </c>
      <c r="K1410" s="2">
        <v>5</v>
      </c>
      <c r="L1410" s="2">
        <v>3</v>
      </c>
      <c r="M1410" s="2">
        <v>1</v>
      </c>
    </row>
    <row r="1411" spans="2:13" x14ac:dyDescent="0.2">
      <c r="B1411" t="str">
        <f ca="1">IF(ISNA(VLOOKUP(J1411&amp;"_"&amp;K1411&amp;"_"&amp;L1411,[1]挑战模式!$A:$AS,1,FALSE)),"",IF(VLOOKUP(J1411&amp;"_"&amp;K1411&amp;"_"&amp;L1411,[1]挑战模式!$A:$AS,14+M1411,FALSE)="","","Monster_Season"&amp;J1411&amp;"_Challenge"&amp;K1411&amp;"_"&amp;L1411&amp;"_"&amp;M1411))</f>
        <v>Monster_Season2_Challenge5_3_2</v>
      </c>
      <c r="C1411" t="str">
        <f t="shared" ca="1" si="66"/>
        <v>None</v>
      </c>
      <c r="F1411" t="str">
        <f ca="1">IF(ISNA(VLOOKUP(J1411&amp;"_"&amp;K1411&amp;"_"&amp;L1411,[1]挑战模式!$A:$AS,14+M1411,FALSE)),"",IF(VLOOKUP(J1411&amp;"_"&amp;K1411&amp;"_"&amp;L1411,[1]挑战模式!$A:$AS,14+M1411,FALSE)="","",IF(VLOOKUP(VLOOKUP(J1411&amp;"_"&amp;K1411&amp;"_"&amp;L1411,[1]挑战模式!$A:$AS,14+M1411,FALSE),[1]怪物!$B:$L,11,FALSE)=0,"",VLOOKUP(VLOOKUP(J1411&amp;"_"&amp;K1411&amp;"_"&amp;L1411,[1]挑战模式!$A:$AS,14+M1411,FALSE),[1]怪物!$B:$L,11,FALSE))))</f>
        <v>Video_Weaken</v>
      </c>
      <c r="G1411" t="str">
        <f t="shared" ca="1" si="67"/>
        <v>Unit_Monster_Season2_Challenge5_3_2</v>
      </c>
      <c r="H1411" t="str">
        <f t="shared" ca="1" si="68"/>
        <v>TowerDefense_Monster1</v>
      </c>
      <c r="I1411" t="str">
        <f ca="1">IF(B1411="","",IF(RIGHT(VLOOKUP(J1411&amp;"_"&amp;K1411&amp;"_"&amp;L1411,[1]挑战模式!$A:$AS,14+M1411,FALSE),1)="3","EffectCreate_BossEffect;EffectCreate_MonsterShow","EffectCreate_MonsterShow"))</f>
        <v>EffectCreate_MonsterShow</v>
      </c>
      <c r="J1411" s="2">
        <v>2</v>
      </c>
      <c r="K1411" s="2">
        <v>5</v>
      </c>
      <c r="L1411" s="2">
        <v>3</v>
      </c>
      <c r="M1411" s="2">
        <v>2</v>
      </c>
    </row>
    <row r="1412" spans="2:13" x14ac:dyDescent="0.2">
      <c r="B1412" t="str">
        <f ca="1">IF(ISNA(VLOOKUP(J1412&amp;"_"&amp;K1412&amp;"_"&amp;L1412,[1]挑战模式!$A:$AS,1,FALSE)),"",IF(VLOOKUP(J1412&amp;"_"&amp;K1412&amp;"_"&amp;L1412,[1]挑战模式!$A:$AS,14+M1412,FALSE)="","","Monster_Season"&amp;J1412&amp;"_Challenge"&amp;K1412&amp;"_"&amp;L1412&amp;"_"&amp;M1412))</f>
        <v/>
      </c>
      <c r="C1412" t="str">
        <f t="shared" ca="1" si="66"/>
        <v/>
      </c>
      <c r="F1412" t="str">
        <f ca="1">IF(ISNA(VLOOKUP(J1412&amp;"_"&amp;K1412&amp;"_"&amp;L1412,[1]挑战模式!$A:$AS,14+M1412,FALSE)),"",IF(VLOOKUP(J1412&amp;"_"&amp;K1412&amp;"_"&amp;L1412,[1]挑战模式!$A:$AS,14+M1412,FALSE)="","",IF(VLOOKUP(VLOOKUP(J1412&amp;"_"&amp;K1412&amp;"_"&amp;L1412,[1]挑战模式!$A:$AS,14+M1412,FALSE),[1]怪物!$B:$L,11,FALSE)=0,"",VLOOKUP(VLOOKUP(J1412&amp;"_"&amp;K1412&amp;"_"&amp;L1412,[1]挑战模式!$A:$AS,14+M1412,FALSE),[1]怪物!$B:$L,11,FALSE))))</f>
        <v/>
      </c>
      <c r="G1412" t="str">
        <f t="shared" ca="1" si="67"/>
        <v/>
      </c>
      <c r="H1412" t="str">
        <f t="shared" ca="1" si="68"/>
        <v/>
      </c>
      <c r="I1412" t="str">
        <f ca="1">IF(B1412="","",IF(RIGHT(VLOOKUP(J1412&amp;"_"&amp;K1412&amp;"_"&amp;L1412,[1]挑战模式!$A:$AS,14+M1412,FALSE),1)="3","EffectCreate_BossEffect;EffectCreate_MonsterShow","EffectCreate_MonsterShow"))</f>
        <v/>
      </c>
      <c r="J1412" s="2">
        <v>2</v>
      </c>
      <c r="K1412" s="2">
        <v>5</v>
      </c>
      <c r="L1412" s="2">
        <v>3</v>
      </c>
      <c r="M1412" s="2">
        <v>3</v>
      </c>
    </row>
    <row r="1413" spans="2:13" x14ac:dyDescent="0.2">
      <c r="B1413" t="str">
        <f ca="1">IF(ISNA(VLOOKUP(J1413&amp;"_"&amp;K1413&amp;"_"&amp;L1413,[1]挑战模式!$A:$AS,1,FALSE)),"",IF(VLOOKUP(J1413&amp;"_"&amp;K1413&amp;"_"&amp;L1413,[1]挑战模式!$A:$AS,14+M1413,FALSE)="","","Monster_Season"&amp;J1413&amp;"_Challenge"&amp;K1413&amp;"_"&amp;L1413&amp;"_"&amp;M1413))</f>
        <v/>
      </c>
      <c r="C1413" t="str">
        <f t="shared" ca="1" si="66"/>
        <v/>
      </c>
      <c r="F1413" t="str">
        <f ca="1">IF(ISNA(VLOOKUP(J1413&amp;"_"&amp;K1413&amp;"_"&amp;L1413,[1]挑战模式!$A:$AS,14+M1413,FALSE)),"",IF(VLOOKUP(J1413&amp;"_"&amp;K1413&amp;"_"&amp;L1413,[1]挑战模式!$A:$AS,14+M1413,FALSE)="","",IF(VLOOKUP(VLOOKUP(J1413&amp;"_"&amp;K1413&amp;"_"&amp;L1413,[1]挑战模式!$A:$AS,14+M1413,FALSE),[1]怪物!$B:$L,11,FALSE)=0,"",VLOOKUP(VLOOKUP(J1413&amp;"_"&amp;K1413&amp;"_"&amp;L1413,[1]挑战模式!$A:$AS,14+M1413,FALSE),[1]怪物!$B:$L,11,FALSE))))</f>
        <v/>
      </c>
      <c r="G1413" t="str">
        <f t="shared" ca="1" si="67"/>
        <v/>
      </c>
      <c r="H1413" t="str">
        <f t="shared" ca="1" si="68"/>
        <v/>
      </c>
      <c r="I1413" t="str">
        <f ca="1">IF(B1413="","",IF(RIGHT(VLOOKUP(J1413&amp;"_"&amp;K1413&amp;"_"&amp;L1413,[1]挑战模式!$A:$AS,14+M1413,FALSE),1)="3","EffectCreate_BossEffect;EffectCreate_MonsterShow","EffectCreate_MonsterShow"))</f>
        <v/>
      </c>
      <c r="J1413" s="2">
        <v>2</v>
      </c>
      <c r="K1413" s="2">
        <v>5</v>
      </c>
      <c r="L1413" s="2">
        <v>3</v>
      </c>
      <c r="M1413" s="2">
        <v>4</v>
      </c>
    </row>
    <row r="1414" spans="2:13" x14ac:dyDescent="0.2">
      <c r="B1414" t="str">
        <f ca="1">IF(ISNA(VLOOKUP(J1414&amp;"_"&amp;K1414&amp;"_"&amp;L1414,[1]挑战模式!$A:$AS,1,FALSE)),"",IF(VLOOKUP(J1414&amp;"_"&amp;K1414&amp;"_"&amp;L1414,[1]挑战模式!$A:$AS,14+M1414,FALSE)="","","Monster_Season"&amp;J1414&amp;"_Challenge"&amp;K1414&amp;"_"&amp;L1414&amp;"_"&amp;M1414))</f>
        <v/>
      </c>
      <c r="C1414" t="str">
        <f t="shared" ca="1" si="66"/>
        <v/>
      </c>
      <c r="F1414" t="str">
        <f ca="1">IF(ISNA(VLOOKUP(J1414&amp;"_"&amp;K1414&amp;"_"&amp;L1414,[1]挑战模式!$A:$AS,14+M1414,FALSE)),"",IF(VLOOKUP(J1414&amp;"_"&amp;K1414&amp;"_"&amp;L1414,[1]挑战模式!$A:$AS,14+M1414,FALSE)="","",IF(VLOOKUP(VLOOKUP(J1414&amp;"_"&amp;K1414&amp;"_"&amp;L1414,[1]挑战模式!$A:$AS,14+M1414,FALSE),[1]怪物!$B:$L,11,FALSE)=0,"",VLOOKUP(VLOOKUP(J1414&amp;"_"&amp;K1414&amp;"_"&amp;L1414,[1]挑战模式!$A:$AS,14+M1414,FALSE),[1]怪物!$B:$L,11,FALSE))))</f>
        <v/>
      </c>
      <c r="G1414" t="str">
        <f t="shared" ca="1" si="67"/>
        <v/>
      </c>
      <c r="H1414" t="str">
        <f t="shared" ca="1" si="68"/>
        <v/>
      </c>
      <c r="I1414" t="str">
        <f ca="1">IF(B1414="","",IF(RIGHT(VLOOKUP(J1414&amp;"_"&amp;K1414&amp;"_"&amp;L1414,[1]挑战模式!$A:$AS,14+M1414,FALSE),1)="3","EffectCreate_BossEffect;EffectCreate_MonsterShow","EffectCreate_MonsterShow"))</f>
        <v/>
      </c>
      <c r="J1414" s="2">
        <v>2</v>
      </c>
      <c r="K1414" s="2">
        <v>5</v>
      </c>
      <c r="L1414" s="2">
        <v>3</v>
      </c>
      <c r="M1414" s="2">
        <v>5</v>
      </c>
    </row>
    <row r="1415" spans="2:13" x14ac:dyDescent="0.2">
      <c r="B1415" t="str">
        <f ca="1">IF(ISNA(VLOOKUP(J1415&amp;"_"&amp;K1415&amp;"_"&amp;L1415,[1]挑战模式!$A:$AS,1,FALSE)),"",IF(VLOOKUP(J1415&amp;"_"&amp;K1415&amp;"_"&amp;L1415,[1]挑战模式!$A:$AS,14+M1415,FALSE)="","","Monster_Season"&amp;J1415&amp;"_Challenge"&amp;K1415&amp;"_"&amp;L1415&amp;"_"&amp;M1415))</f>
        <v/>
      </c>
      <c r="C1415" t="str">
        <f t="shared" ca="1" si="66"/>
        <v/>
      </c>
      <c r="F1415" t="str">
        <f ca="1">IF(ISNA(VLOOKUP(J1415&amp;"_"&amp;K1415&amp;"_"&amp;L1415,[1]挑战模式!$A:$AS,14+M1415,FALSE)),"",IF(VLOOKUP(J1415&amp;"_"&amp;K1415&amp;"_"&amp;L1415,[1]挑战模式!$A:$AS,14+M1415,FALSE)="","",IF(VLOOKUP(VLOOKUP(J1415&amp;"_"&amp;K1415&amp;"_"&amp;L1415,[1]挑战模式!$A:$AS,14+M1415,FALSE),[1]怪物!$B:$L,11,FALSE)=0,"",VLOOKUP(VLOOKUP(J1415&amp;"_"&amp;K1415&amp;"_"&amp;L1415,[1]挑战模式!$A:$AS,14+M1415,FALSE),[1]怪物!$B:$L,11,FALSE))))</f>
        <v/>
      </c>
      <c r="G1415" t="str">
        <f t="shared" ca="1" si="67"/>
        <v/>
      </c>
      <c r="H1415" t="str">
        <f t="shared" ca="1" si="68"/>
        <v/>
      </c>
      <c r="I1415" t="str">
        <f ca="1">IF(B1415="","",IF(RIGHT(VLOOKUP(J1415&amp;"_"&amp;K1415&amp;"_"&amp;L1415,[1]挑战模式!$A:$AS,14+M1415,FALSE),1)="3","EffectCreate_BossEffect;EffectCreate_MonsterShow","EffectCreate_MonsterShow"))</f>
        <v/>
      </c>
      <c r="J1415" s="2">
        <v>2</v>
      </c>
      <c r="K1415" s="2">
        <v>5</v>
      </c>
      <c r="L1415" s="2">
        <v>3</v>
      </c>
      <c r="M1415" s="2">
        <v>6</v>
      </c>
    </row>
    <row r="1416" spans="2:13" x14ac:dyDescent="0.2">
      <c r="B1416" t="str">
        <f ca="1">IF(ISNA(VLOOKUP(J1416&amp;"_"&amp;K1416&amp;"_"&amp;L1416,[1]挑战模式!$A:$AS,1,FALSE)),"",IF(VLOOKUP(J1416&amp;"_"&amp;K1416&amp;"_"&amp;L1416,[1]挑战模式!$A:$AS,14+M1416,FALSE)="","","Monster_Season"&amp;J1416&amp;"_Challenge"&amp;K1416&amp;"_"&amp;L1416&amp;"_"&amp;M1416))</f>
        <v>Monster_Season2_Challenge5_4_1</v>
      </c>
      <c r="C1416" t="str">
        <f t="shared" ca="1" si="66"/>
        <v>None</v>
      </c>
      <c r="F1416" t="str">
        <f ca="1">IF(ISNA(VLOOKUP(J1416&amp;"_"&amp;K1416&amp;"_"&amp;L1416,[1]挑战模式!$A:$AS,14+M1416,FALSE)),"",IF(VLOOKUP(J1416&amp;"_"&amp;K1416&amp;"_"&amp;L1416,[1]挑战模式!$A:$AS,14+M1416,FALSE)="","",IF(VLOOKUP(VLOOKUP(J1416&amp;"_"&amp;K1416&amp;"_"&amp;L1416,[1]挑战模式!$A:$AS,14+M1416,FALSE),[1]怪物!$B:$L,11,FALSE)=0,"",VLOOKUP(VLOOKUP(J1416&amp;"_"&amp;K1416&amp;"_"&amp;L1416,[1]挑战模式!$A:$AS,14+M1416,FALSE),[1]怪物!$B:$L,11,FALSE))))</f>
        <v/>
      </c>
      <c r="G1416" t="str">
        <f t="shared" ca="1" si="67"/>
        <v>Unit_Monster_Season2_Challenge5_4_1</v>
      </c>
      <c r="H1416" t="str">
        <f t="shared" ca="1" si="68"/>
        <v>TowerDefense_Monster1</v>
      </c>
      <c r="I1416" t="str">
        <f ca="1">IF(B1416="","",IF(RIGHT(VLOOKUP(J1416&amp;"_"&amp;K1416&amp;"_"&amp;L1416,[1]挑战模式!$A:$AS,14+M1416,FALSE),1)="3","EffectCreate_BossEffect;EffectCreate_MonsterShow","EffectCreate_MonsterShow"))</f>
        <v>EffectCreate_MonsterShow</v>
      </c>
      <c r="J1416" s="2">
        <v>2</v>
      </c>
      <c r="K1416" s="2">
        <v>5</v>
      </c>
      <c r="L1416" s="2">
        <v>4</v>
      </c>
      <c r="M1416" s="2">
        <v>1</v>
      </c>
    </row>
    <row r="1417" spans="2:13" x14ac:dyDescent="0.2">
      <c r="B1417" t="str">
        <f ca="1">IF(ISNA(VLOOKUP(J1417&amp;"_"&amp;K1417&amp;"_"&amp;L1417,[1]挑战模式!$A:$AS,1,FALSE)),"",IF(VLOOKUP(J1417&amp;"_"&amp;K1417&amp;"_"&amp;L1417,[1]挑战模式!$A:$AS,14+M1417,FALSE)="","","Monster_Season"&amp;J1417&amp;"_Challenge"&amp;K1417&amp;"_"&amp;L1417&amp;"_"&amp;M1417))</f>
        <v>Monster_Season2_Challenge5_4_2</v>
      </c>
      <c r="C1417" t="str">
        <f t="shared" ca="1" si="66"/>
        <v>None</v>
      </c>
      <c r="F1417" t="str">
        <f ca="1">IF(ISNA(VLOOKUP(J1417&amp;"_"&amp;K1417&amp;"_"&amp;L1417,[1]挑战模式!$A:$AS,14+M1417,FALSE)),"",IF(VLOOKUP(J1417&amp;"_"&amp;K1417&amp;"_"&amp;L1417,[1]挑战模式!$A:$AS,14+M1417,FALSE)="","",IF(VLOOKUP(VLOOKUP(J1417&amp;"_"&amp;K1417&amp;"_"&amp;L1417,[1]挑战模式!$A:$AS,14+M1417,FALSE),[1]怪物!$B:$L,11,FALSE)=0,"",VLOOKUP(VLOOKUP(J1417&amp;"_"&amp;K1417&amp;"_"&amp;L1417,[1]挑战模式!$A:$AS,14+M1417,FALSE),[1]怪物!$B:$L,11,FALSE))))</f>
        <v>Video_Weaken</v>
      </c>
      <c r="G1417" t="str">
        <f t="shared" ca="1" si="67"/>
        <v>Unit_Monster_Season2_Challenge5_4_2</v>
      </c>
      <c r="H1417" t="str">
        <f t="shared" ca="1" si="68"/>
        <v>TowerDefense_Monster1</v>
      </c>
      <c r="I1417" t="str">
        <f ca="1">IF(B1417="","",IF(RIGHT(VLOOKUP(J1417&amp;"_"&amp;K1417&amp;"_"&amp;L1417,[1]挑战模式!$A:$AS,14+M1417,FALSE),1)="3","EffectCreate_BossEffect;EffectCreate_MonsterShow","EffectCreate_MonsterShow"))</f>
        <v>EffectCreate_MonsterShow</v>
      </c>
      <c r="J1417" s="2">
        <v>2</v>
      </c>
      <c r="K1417" s="2">
        <v>5</v>
      </c>
      <c r="L1417" s="2">
        <v>4</v>
      </c>
      <c r="M1417" s="2">
        <v>2</v>
      </c>
    </row>
    <row r="1418" spans="2:13" x14ac:dyDescent="0.2">
      <c r="B1418" t="str">
        <f ca="1">IF(ISNA(VLOOKUP(J1418&amp;"_"&amp;K1418&amp;"_"&amp;L1418,[1]挑战模式!$A:$AS,1,FALSE)),"",IF(VLOOKUP(J1418&amp;"_"&amp;K1418&amp;"_"&amp;L1418,[1]挑战模式!$A:$AS,14+M1418,FALSE)="","","Monster_Season"&amp;J1418&amp;"_Challenge"&amp;K1418&amp;"_"&amp;L1418&amp;"_"&amp;M1418))</f>
        <v>Monster_Season2_Challenge5_4_3</v>
      </c>
      <c r="C1418" t="str">
        <f t="shared" ca="1" si="66"/>
        <v>None</v>
      </c>
      <c r="F1418" t="str">
        <f ca="1">IF(ISNA(VLOOKUP(J1418&amp;"_"&amp;K1418&amp;"_"&amp;L1418,[1]挑战模式!$A:$AS,14+M1418,FALSE)),"",IF(VLOOKUP(J1418&amp;"_"&amp;K1418&amp;"_"&amp;L1418,[1]挑战模式!$A:$AS,14+M1418,FALSE)="","",IF(VLOOKUP(VLOOKUP(J1418&amp;"_"&amp;K1418&amp;"_"&amp;L1418,[1]挑战模式!$A:$AS,14+M1418,FALSE),[1]怪物!$B:$L,11,FALSE)=0,"",VLOOKUP(VLOOKUP(J1418&amp;"_"&amp;K1418&amp;"_"&amp;L1418,[1]挑战模式!$A:$AS,14+M1418,FALSE),[1]怪物!$B:$L,11,FALSE))))</f>
        <v>Video_Weaken</v>
      </c>
      <c r="G1418" t="str">
        <f t="shared" ca="1" si="67"/>
        <v>Unit_Monster_Season2_Challenge5_4_3</v>
      </c>
      <c r="H1418" t="str">
        <f t="shared" ca="1" si="68"/>
        <v>TowerDefense_Monster1</v>
      </c>
      <c r="I1418" t="str">
        <f ca="1">IF(B1418="","",IF(RIGHT(VLOOKUP(J1418&amp;"_"&amp;K1418&amp;"_"&amp;L1418,[1]挑战模式!$A:$AS,14+M1418,FALSE),1)="3","EffectCreate_BossEffect;EffectCreate_MonsterShow","EffectCreate_MonsterShow"))</f>
        <v>EffectCreate_MonsterShow</v>
      </c>
      <c r="J1418" s="2">
        <v>2</v>
      </c>
      <c r="K1418" s="2">
        <v>5</v>
      </c>
      <c r="L1418" s="2">
        <v>4</v>
      </c>
      <c r="M1418" s="2">
        <v>3</v>
      </c>
    </row>
    <row r="1419" spans="2:13" x14ac:dyDescent="0.2">
      <c r="B1419" t="str">
        <f ca="1">IF(ISNA(VLOOKUP(J1419&amp;"_"&amp;K1419&amp;"_"&amp;L1419,[1]挑战模式!$A:$AS,1,FALSE)),"",IF(VLOOKUP(J1419&amp;"_"&amp;K1419&amp;"_"&amp;L1419,[1]挑战模式!$A:$AS,14+M1419,FALSE)="","","Monster_Season"&amp;J1419&amp;"_Challenge"&amp;K1419&amp;"_"&amp;L1419&amp;"_"&amp;M1419))</f>
        <v/>
      </c>
      <c r="C1419" t="str">
        <f t="shared" ca="1" si="66"/>
        <v/>
      </c>
      <c r="F1419" t="str">
        <f ca="1">IF(ISNA(VLOOKUP(J1419&amp;"_"&amp;K1419&amp;"_"&amp;L1419,[1]挑战模式!$A:$AS,14+M1419,FALSE)),"",IF(VLOOKUP(J1419&amp;"_"&amp;K1419&amp;"_"&amp;L1419,[1]挑战模式!$A:$AS,14+M1419,FALSE)="","",IF(VLOOKUP(VLOOKUP(J1419&amp;"_"&amp;K1419&amp;"_"&amp;L1419,[1]挑战模式!$A:$AS,14+M1419,FALSE),[1]怪物!$B:$L,11,FALSE)=0,"",VLOOKUP(VLOOKUP(J1419&amp;"_"&amp;K1419&amp;"_"&amp;L1419,[1]挑战模式!$A:$AS,14+M1419,FALSE),[1]怪物!$B:$L,11,FALSE))))</f>
        <v/>
      </c>
      <c r="G1419" t="str">
        <f t="shared" ca="1" si="67"/>
        <v/>
      </c>
      <c r="H1419" t="str">
        <f t="shared" ca="1" si="68"/>
        <v/>
      </c>
      <c r="I1419" t="str">
        <f ca="1">IF(B1419="","",IF(RIGHT(VLOOKUP(J1419&amp;"_"&amp;K1419&amp;"_"&amp;L1419,[1]挑战模式!$A:$AS,14+M1419,FALSE),1)="3","EffectCreate_BossEffect;EffectCreate_MonsterShow","EffectCreate_MonsterShow"))</f>
        <v/>
      </c>
      <c r="J1419" s="2">
        <v>2</v>
      </c>
      <c r="K1419" s="2">
        <v>5</v>
      </c>
      <c r="L1419" s="2">
        <v>4</v>
      </c>
      <c r="M1419" s="2">
        <v>4</v>
      </c>
    </row>
    <row r="1420" spans="2:13" x14ac:dyDescent="0.2">
      <c r="B1420" t="str">
        <f ca="1">IF(ISNA(VLOOKUP(J1420&amp;"_"&amp;K1420&amp;"_"&amp;L1420,[1]挑战模式!$A:$AS,1,FALSE)),"",IF(VLOOKUP(J1420&amp;"_"&amp;K1420&amp;"_"&amp;L1420,[1]挑战模式!$A:$AS,14+M1420,FALSE)="","","Monster_Season"&amp;J1420&amp;"_Challenge"&amp;K1420&amp;"_"&amp;L1420&amp;"_"&amp;M1420))</f>
        <v/>
      </c>
      <c r="C1420" t="str">
        <f t="shared" ca="1" si="66"/>
        <v/>
      </c>
      <c r="F1420" t="str">
        <f ca="1">IF(ISNA(VLOOKUP(J1420&amp;"_"&amp;K1420&amp;"_"&amp;L1420,[1]挑战模式!$A:$AS,14+M1420,FALSE)),"",IF(VLOOKUP(J1420&amp;"_"&amp;K1420&amp;"_"&amp;L1420,[1]挑战模式!$A:$AS,14+M1420,FALSE)="","",IF(VLOOKUP(VLOOKUP(J1420&amp;"_"&amp;K1420&amp;"_"&amp;L1420,[1]挑战模式!$A:$AS,14+M1420,FALSE),[1]怪物!$B:$L,11,FALSE)=0,"",VLOOKUP(VLOOKUP(J1420&amp;"_"&amp;K1420&amp;"_"&amp;L1420,[1]挑战模式!$A:$AS,14+M1420,FALSE),[1]怪物!$B:$L,11,FALSE))))</f>
        <v/>
      </c>
      <c r="G1420" t="str">
        <f t="shared" ca="1" si="67"/>
        <v/>
      </c>
      <c r="H1420" t="str">
        <f t="shared" ca="1" si="68"/>
        <v/>
      </c>
      <c r="I1420" t="str">
        <f ca="1">IF(B1420="","",IF(RIGHT(VLOOKUP(J1420&amp;"_"&amp;K1420&amp;"_"&amp;L1420,[1]挑战模式!$A:$AS,14+M1420,FALSE),1)="3","EffectCreate_BossEffect;EffectCreate_MonsterShow","EffectCreate_MonsterShow"))</f>
        <v/>
      </c>
      <c r="J1420" s="2">
        <v>2</v>
      </c>
      <c r="K1420" s="2">
        <v>5</v>
      </c>
      <c r="L1420" s="2">
        <v>4</v>
      </c>
      <c r="M1420" s="2">
        <v>5</v>
      </c>
    </row>
    <row r="1421" spans="2:13" x14ac:dyDescent="0.2">
      <c r="B1421" t="str">
        <f ca="1">IF(ISNA(VLOOKUP(J1421&amp;"_"&amp;K1421&amp;"_"&amp;L1421,[1]挑战模式!$A:$AS,1,FALSE)),"",IF(VLOOKUP(J1421&amp;"_"&amp;K1421&amp;"_"&amp;L1421,[1]挑战模式!$A:$AS,14+M1421,FALSE)="","","Monster_Season"&amp;J1421&amp;"_Challenge"&amp;K1421&amp;"_"&amp;L1421&amp;"_"&amp;M1421))</f>
        <v/>
      </c>
      <c r="C1421" t="str">
        <f t="shared" ca="1" si="66"/>
        <v/>
      </c>
      <c r="F1421" t="str">
        <f ca="1">IF(ISNA(VLOOKUP(J1421&amp;"_"&amp;K1421&amp;"_"&amp;L1421,[1]挑战模式!$A:$AS,14+M1421,FALSE)),"",IF(VLOOKUP(J1421&amp;"_"&amp;K1421&amp;"_"&amp;L1421,[1]挑战模式!$A:$AS,14+M1421,FALSE)="","",IF(VLOOKUP(VLOOKUP(J1421&amp;"_"&amp;K1421&amp;"_"&amp;L1421,[1]挑战模式!$A:$AS,14+M1421,FALSE),[1]怪物!$B:$L,11,FALSE)=0,"",VLOOKUP(VLOOKUP(J1421&amp;"_"&amp;K1421&amp;"_"&amp;L1421,[1]挑战模式!$A:$AS,14+M1421,FALSE),[1]怪物!$B:$L,11,FALSE))))</f>
        <v/>
      </c>
      <c r="G1421" t="str">
        <f t="shared" ca="1" si="67"/>
        <v/>
      </c>
      <c r="H1421" t="str">
        <f t="shared" ca="1" si="68"/>
        <v/>
      </c>
      <c r="I1421" t="str">
        <f ca="1">IF(B1421="","",IF(RIGHT(VLOOKUP(J1421&amp;"_"&amp;K1421&amp;"_"&amp;L1421,[1]挑战模式!$A:$AS,14+M1421,FALSE),1)="3","EffectCreate_BossEffect;EffectCreate_MonsterShow","EffectCreate_MonsterShow"))</f>
        <v/>
      </c>
      <c r="J1421" s="2">
        <v>2</v>
      </c>
      <c r="K1421" s="2">
        <v>5</v>
      </c>
      <c r="L1421" s="2">
        <v>4</v>
      </c>
      <c r="M1421" s="2">
        <v>6</v>
      </c>
    </row>
    <row r="1422" spans="2:13" x14ac:dyDescent="0.2">
      <c r="B1422" t="str">
        <f ca="1">IF(ISNA(VLOOKUP(J1422&amp;"_"&amp;K1422&amp;"_"&amp;L1422,[1]挑战模式!$A:$AS,1,FALSE)),"",IF(VLOOKUP(J1422&amp;"_"&amp;K1422&amp;"_"&amp;L1422,[1]挑战模式!$A:$AS,14+M1422,FALSE)="","","Monster_Season"&amp;J1422&amp;"_Challenge"&amp;K1422&amp;"_"&amp;L1422&amp;"_"&amp;M1422))</f>
        <v>Monster_Season2_Challenge5_5_1</v>
      </c>
      <c r="C1422" t="str">
        <f t="shared" ca="1" si="66"/>
        <v>None</v>
      </c>
      <c r="F1422" t="str">
        <f ca="1">IF(ISNA(VLOOKUP(J1422&amp;"_"&amp;K1422&amp;"_"&amp;L1422,[1]挑战模式!$A:$AS,14+M1422,FALSE)),"",IF(VLOOKUP(J1422&amp;"_"&amp;K1422&amp;"_"&amp;L1422,[1]挑战模式!$A:$AS,14+M1422,FALSE)="","",IF(VLOOKUP(VLOOKUP(J1422&amp;"_"&amp;K1422&amp;"_"&amp;L1422,[1]挑战模式!$A:$AS,14+M1422,FALSE),[1]怪物!$B:$L,11,FALSE)=0,"",VLOOKUP(VLOOKUP(J1422&amp;"_"&amp;K1422&amp;"_"&amp;L1422,[1]挑战模式!$A:$AS,14+M1422,FALSE),[1]怪物!$B:$L,11,FALSE))))</f>
        <v>Video_Weaken</v>
      </c>
      <c r="G1422" t="str">
        <f t="shared" ca="1" si="67"/>
        <v>Unit_Monster_Season2_Challenge5_5_1</v>
      </c>
      <c r="H1422" t="str">
        <f t="shared" ca="1" si="68"/>
        <v>TowerDefense_Monster1</v>
      </c>
      <c r="I1422" t="str">
        <f ca="1">IF(B1422="","",IF(RIGHT(VLOOKUP(J1422&amp;"_"&amp;K1422&amp;"_"&amp;L1422,[1]挑战模式!$A:$AS,14+M1422,FALSE),1)="3","EffectCreate_BossEffect;EffectCreate_MonsterShow","EffectCreate_MonsterShow"))</f>
        <v>EffectCreate_MonsterShow</v>
      </c>
      <c r="J1422" s="2">
        <v>2</v>
      </c>
      <c r="K1422" s="2">
        <v>5</v>
      </c>
      <c r="L1422" s="2">
        <v>5</v>
      </c>
      <c r="M1422" s="2">
        <v>1</v>
      </c>
    </row>
    <row r="1423" spans="2:13" x14ac:dyDescent="0.2">
      <c r="B1423" t="str">
        <f ca="1">IF(ISNA(VLOOKUP(J1423&amp;"_"&amp;K1423&amp;"_"&amp;L1423,[1]挑战模式!$A:$AS,1,FALSE)),"",IF(VLOOKUP(J1423&amp;"_"&amp;K1423&amp;"_"&amp;L1423,[1]挑战模式!$A:$AS,14+M1423,FALSE)="","","Monster_Season"&amp;J1423&amp;"_Challenge"&amp;K1423&amp;"_"&amp;L1423&amp;"_"&amp;M1423))</f>
        <v>Monster_Season2_Challenge5_5_2</v>
      </c>
      <c r="C1423" t="str">
        <f t="shared" ca="1" si="66"/>
        <v>None</v>
      </c>
      <c r="F1423" t="str">
        <f ca="1">IF(ISNA(VLOOKUP(J1423&amp;"_"&amp;K1423&amp;"_"&amp;L1423,[1]挑战模式!$A:$AS,14+M1423,FALSE)),"",IF(VLOOKUP(J1423&amp;"_"&amp;K1423&amp;"_"&amp;L1423,[1]挑战模式!$A:$AS,14+M1423,FALSE)="","",IF(VLOOKUP(VLOOKUP(J1423&amp;"_"&amp;K1423&amp;"_"&amp;L1423,[1]挑战模式!$A:$AS,14+M1423,FALSE),[1]怪物!$B:$L,11,FALSE)=0,"",VLOOKUP(VLOOKUP(J1423&amp;"_"&amp;K1423&amp;"_"&amp;L1423,[1]挑战模式!$A:$AS,14+M1423,FALSE),[1]怪物!$B:$L,11,FALSE))))</f>
        <v/>
      </c>
      <c r="G1423" t="str">
        <f t="shared" ca="1" si="67"/>
        <v>Unit_Monster_Season2_Challenge5_5_2</v>
      </c>
      <c r="H1423" t="str">
        <f t="shared" ca="1" si="68"/>
        <v>TowerDefense_Monster1</v>
      </c>
      <c r="I1423" t="str">
        <f ca="1">IF(B1423="","",IF(RIGHT(VLOOKUP(J1423&amp;"_"&amp;K1423&amp;"_"&amp;L1423,[1]挑战模式!$A:$AS,14+M1423,FALSE),1)="3","EffectCreate_BossEffect;EffectCreate_MonsterShow","EffectCreate_MonsterShow"))</f>
        <v>EffectCreate_MonsterShow</v>
      </c>
      <c r="J1423" s="2">
        <v>2</v>
      </c>
      <c r="K1423" s="2">
        <v>5</v>
      </c>
      <c r="L1423" s="2">
        <v>5</v>
      </c>
      <c r="M1423" s="2">
        <v>2</v>
      </c>
    </row>
    <row r="1424" spans="2:13" x14ac:dyDescent="0.2">
      <c r="B1424" t="str">
        <f ca="1">IF(ISNA(VLOOKUP(J1424&amp;"_"&amp;K1424&amp;"_"&amp;L1424,[1]挑战模式!$A:$AS,1,FALSE)),"",IF(VLOOKUP(J1424&amp;"_"&amp;K1424&amp;"_"&amp;L1424,[1]挑战模式!$A:$AS,14+M1424,FALSE)="","","Monster_Season"&amp;J1424&amp;"_Challenge"&amp;K1424&amp;"_"&amp;L1424&amp;"_"&amp;M1424))</f>
        <v>Monster_Season2_Challenge5_5_3</v>
      </c>
      <c r="C1424" t="str">
        <f t="shared" ca="1" si="66"/>
        <v>None</v>
      </c>
      <c r="F1424" t="str">
        <f ca="1">IF(ISNA(VLOOKUP(J1424&amp;"_"&amp;K1424&amp;"_"&amp;L1424,[1]挑战模式!$A:$AS,14+M1424,FALSE)),"",IF(VLOOKUP(J1424&amp;"_"&amp;K1424&amp;"_"&amp;L1424,[1]挑战模式!$A:$AS,14+M1424,FALSE)="","",IF(VLOOKUP(VLOOKUP(J1424&amp;"_"&amp;K1424&amp;"_"&amp;L1424,[1]挑战模式!$A:$AS,14+M1424,FALSE),[1]怪物!$B:$L,11,FALSE)=0,"",VLOOKUP(VLOOKUP(J1424&amp;"_"&amp;K1424&amp;"_"&amp;L1424,[1]挑战模式!$A:$AS,14+M1424,FALSE),[1]怪物!$B:$L,11,FALSE))))</f>
        <v/>
      </c>
      <c r="G1424" t="str">
        <f t="shared" ca="1" si="67"/>
        <v>Unit_Monster_Season2_Challenge5_5_3</v>
      </c>
      <c r="H1424" t="str">
        <f t="shared" ca="1" si="68"/>
        <v>TowerDefense_Monster1</v>
      </c>
      <c r="I1424" t="str">
        <f ca="1">IF(B1424="","",IF(RIGHT(VLOOKUP(J1424&amp;"_"&amp;K1424&amp;"_"&amp;L1424,[1]挑战模式!$A:$AS,14+M1424,FALSE),1)="3","EffectCreate_BossEffect;EffectCreate_MonsterShow","EffectCreate_MonsterShow"))</f>
        <v>EffectCreate_MonsterShow</v>
      </c>
      <c r="J1424" s="2">
        <v>2</v>
      </c>
      <c r="K1424" s="2">
        <v>5</v>
      </c>
      <c r="L1424" s="2">
        <v>5</v>
      </c>
      <c r="M1424" s="2">
        <v>3</v>
      </c>
    </row>
    <row r="1425" spans="2:13" x14ac:dyDescent="0.2">
      <c r="B1425" t="str">
        <f ca="1">IF(ISNA(VLOOKUP(J1425&amp;"_"&amp;K1425&amp;"_"&amp;L1425,[1]挑战模式!$A:$AS,1,FALSE)),"",IF(VLOOKUP(J1425&amp;"_"&amp;K1425&amp;"_"&amp;L1425,[1]挑战模式!$A:$AS,14+M1425,FALSE)="","","Monster_Season"&amp;J1425&amp;"_Challenge"&amp;K1425&amp;"_"&amp;L1425&amp;"_"&amp;M1425))</f>
        <v/>
      </c>
      <c r="C1425" t="str">
        <f t="shared" ca="1" si="66"/>
        <v/>
      </c>
      <c r="F1425" t="str">
        <f ca="1">IF(ISNA(VLOOKUP(J1425&amp;"_"&amp;K1425&amp;"_"&amp;L1425,[1]挑战模式!$A:$AS,14+M1425,FALSE)),"",IF(VLOOKUP(J1425&amp;"_"&amp;K1425&amp;"_"&amp;L1425,[1]挑战模式!$A:$AS,14+M1425,FALSE)="","",IF(VLOOKUP(VLOOKUP(J1425&amp;"_"&amp;K1425&amp;"_"&amp;L1425,[1]挑战模式!$A:$AS,14+M1425,FALSE),[1]怪物!$B:$L,11,FALSE)=0,"",VLOOKUP(VLOOKUP(J1425&amp;"_"&amp;K1425&amp;"_"&amp;L1425,[1]挑战模式!$A:$AS,14+M1425,FALSE),[1]怪物!$B:$L,11,FALSE))))</f>
        <v/>
      </c>
      <c r="G1425" t="str">
        <f t="shared" ca="1" si="67"/>
        <v/>
      </c>
      <c r="H1425" t="str">
        <f t="shared" ca="1" si="68"/>
        <v/>
      </c>
      <c r="I1425" t="str">
        <f ca="1">IF(B1425="","",IF(RIGHT(VLOOKUP(J1425&amp;"_"&amp;K1425&amp;"_"&amp;L1425,[1]挑战模式!$A:$AS,14+M1425,FALSE),1)="3","EffectCreate_BossEffect;EffectCreate_MonsterShow","EffectCreate_MonsterShow"))</f>
        <v/>
      </c>
      <c r="J1425" s="2">
        <v>2</v>
      </c>
      <c r="K1425" s="2">
        <v>5</v>
      </c>
      <c r="L1425" s="2">
        <v>5</v>
      </c>
      <c r="M1425" s="2">
        <v>4</v>
      </c>
    </row>
    <row r="1426" spans="2:13" x14ac:dyDescent="0.2">
      <c r="B1426" t="str">
        <f ca="1">IF(ISNA(VLOOKUP(J1426&amp;"_"&amp;K1426&amp;"_"&amp;L1426,[1]挑战模式!$A:$AS,1,FALSE)),"",IF(VLOOKUP(J1426&amp;"_"&amp;K1426&amp;"_"&amp;L1426,[1]挑战模式!$A:$AS,14+M1426,FALSE)="","","Monster_Season"&amp;J1426&amp;"_Challenge"&amp;K1426&amp;"_"&amp;L1426&amp;"_"&amp;M1426))</f>
        <v/>
      </c>
      <c r="C1426" t="str">
        <f t="shared" ca="1" si="66"/>
        <v/>
      </c>
      <c r="F1426" t="str">
        <f ca="1">IF(ISNA(VLOOKUP(J1426&amp;"_"&amp;K1426&amp;"_"&amp;L1426,[1]挑战模式!$A:$AS,14+M1426,FALSE)),"",IF(VLOOKUP(J1426&amp;"_"&amp;K1426&amp;"_"&amp;L1426,[1]挑战模式!$A:$AS,14+M1426,FALSE)="","",IF(VLOOKUP(VLOOKUP(J1426&amp;"_"&amp;K1426&amp;"_"&amp;L1426,[1]挑战模式!$A:$AS,14+M1426,FALSE),[1]怪物!$B:$L,11,FALSE)=0,"",VLOOKUP(VLOOKUP(J1426&amp;"_"&amp;K1426&amp;"_"&amp;L1426,[1]挑战模式!$A:$AS,14+M1426,FALSE),[1]怪物!$B:$L,11,FALSE))))</f>
        <v/>
      </c>
      <c r="G1426" t="str">
        <f t="shared" ca="1" si="67"/>
        <v/>
      </c>
      <c r="H1426" t="str">
        <f t="shared" ca="1" si="68"/>
        <v/>
      </c>
      <c r="I1426" t="str">
        <f ca="1">IF(B1426="","",IF(RIGHT(VLOOKUP(J1426&amp;"_"&amp;K1426&amp;"_"&amp;L1426,[1]挑战模式!$A:$AS,14+M1426,FALSE),1)="3","EffectCreate_BossEffect;EffectCreate_MonsterShow","EffectCreate_MonsterShow"))</f>
        <v/>
      </c>
      <c r="J1426" s="2">
        <v>2</v>
      </c>
      <c r="K1426" s="2">
        <v>5</v>
      </c>
      <c r="L1426" s="2">
        <v>5</v>
      </c>
      <c r="M1426" s="2">
        <v>5</v>
      </c>
    </row>
    <row r="1427" spans="2:13" x14ac:dyDescent="0.2">
      <c r="B1427" t="str">
        <f ca="1">IF(ISNA(VLOOKUP(J1427&amp;"_"&amp;K1427&amp;"_"&amp;L1427,[1]挑战模式!$A:$AS,1,FALSE)),"",IF(VLOOKUP(J1427&amp;"_"&amp;K1427&amp;"_"&amp;L1427,[1]挑战模式!$A:$AS,14+M1427,FALSE)="","","Monster_Season"&amp;J1427&amp;"_Challenge"&amp;K1427&amp;"_"&amp;L1427&amp;"_"&amp;M1427))</f>
        <v/>
      </c>
      <c r="C1427" t="str">
        <f t="shared" ca="1" si="66"/>
        <v/>
      </c>
      <c r="F1427" t="str">
        <f ca="1">IF(ISNA(VLOOKUP(J1427&amp;"_"&amp;K1427&amp;"_"&amp;L1427,[1]挑战模式!$A:$AS,14+M1427,FALSE)),"",IF(VLOOKUP(J1427&amp;"_"&amp;K1427&amp;"_"&amp;L1427,[1]挑战模式!$A:$AS,14+M1427,FALSE)="","",IF(VLOOKUP(VLOOKUP(J1427&amp;"_"&amp;K1427&amp;"_"&amp;L1427,[1]挑战模式!$A:$AS,14+M1427,FALSE),[1]怪物!$B:$L,11,FALSE)=0,"",VLOOKUP(VLOOKUP(J1427&amp;"_"&amp;K1427&amp;"_"&amp;L1427,[1]挑战模式!$A:$AS,14+M1427,FALSE),[1]怪物!$B:$L,11,FALSE))))</f>
        <v/>
      </c>
      <c r="G1427" t="str">
        <f t="shared" ca="1" si="67"/>
        <v/>
      </c>
      <c r="H1427" t="str">
        <f t="shared" ca="1" si="68"/>
        <v/>
      </c>
      <c r="I1427" t="str">
        <f ca="1">IF(B1427="","",IF(RIGHT(VLOOKUP(J1427&amp;"_"&amp;K1427&amp;"_"&amp;L1427,[1]挑战模式!$A:$AS,14+M1427,FALSE),1)="3","EffectCreate_BossEffect;EffectCreate_MonsterShow","EffectCreate_MonsterShow"))</f>
        <v/>
      </c>
      <c r="J1427" s="2">
        <v>2</v>
      </c>
      <c r="K1427" s="2">
        <v>5</v>
      </c>
      <c r="L1427" s="2">
        <v>5</v>
      </c>
      <c r="M1427" s="2">
        <v>6</v>
      </c>
    </row>
    <row r="1428" spans="2:13" x14ac:dyDescent="0.2">
      <c r="B1428" t="str">
        <f ca="1">IF(ISNA(VLOOKUP(J1428&amp;"_"&amp;K1428&amp;"_"&amp;L1428,[1]挑战模式!$A:$AS,1,FALSE)),"",IF(VLOOKUP(J1428&amp;"_"&amp;K1428&amp;"_"&amp;L1428,[1]挑战模式!$A:$AS,14+M1428,FALSE)="","","Monster_Season"&amp;J1428&amp;"_Challenge"&amp;K1428&amp;"_"&amp;L1428&amp;"_"&amp;M1428))</f>
        <v>Monster_Season2_Challenge5_6_1</v>
      </c>
      <c r="C1428" t="str">
        <f t="shared" ca="1" si="66"/>
        <v>None</v>
      </c>
      <c r="F1428" t="str">
        <f ca="1">IF(ISNA(VLOOKUP(J1428&amp;"_"&amp;K1428&amp;"_"&amp;L1428,[1]挑战模式!$A:$AS,14+M1428,FALSE)),"",IF(VLOOKUP(J1428&amp;"_"&amp;K1428&amp;"_"&amp;L1428,[1]挑战模式!$A:$AS,14+M1428,FALSE)="","",IF(VLOOKUP(VLOOKUP(J1428&amp;"_"&amp;K1428&amp;"_"&amp;L1428,[1]挑战模式!$A:$AS,14+M1428,FALSE),[1]怪物!$B:$L,11,FALSE)=0,"",VLOOKUP(VLOOKUP(J1428&amp;"_"&amp;K1428&amp;"_"&amp;L1428,[1]挑战模式!$A:$AS,14+M1428,FALSE),[1]怪物!$B:$L,11,FALSE))))</f>
        <v/>
      </c>
      <c r="G1428" t="str">
        <f t="shared" ca="1" si="67"/>
        <v>Unit_Monster_Season2_Challenge5_6_1</v>
      </c>
      <c r="H1428" t="str">
        <f t="shared" ca="1" si="68"/>
        <v>TowerDefense_Monster1</v>
      </c>
      <c r="I1428" t="str">
        <f ca="1">IF(B1428="","",IF(RIGHT(VLOOKUP(J1428&amp;"_"&amp;K1428&amp;"_"&amp;L1428,[1]挑战模式!$A:$AS,14+M1428,FALSE),1)="3","EffectCreate_BossEffect;EffectCreate_MonsterShow","EffectCreate_MonsterShow"))</f>
        <v>EffectCreate_MonsterShow</v>
      </c>
      <c r="J1428" s="2">
        <v>2</v>
      </c>
      <c r="K1428" s="2">
        <v>5</v>
      </c>
      <c r="L1428" s="2">
        <v>6</v>
      </c>
      <c r="M1428" s="2">
        <v>1</v>
      </c>
    </row>
    <row r="1429" spans="2:13" x14ac:dyDescent="0.2">
      <c r="B1429" t="str">
        <f ca="1">IF(ISNA(VLOOKUP(J1429&amp;"_"&amp;K1429&amp;"_"&amp;L1429,[1]挑战模式!$A:$AS,1,FALSE)),"",IF(VLOOKUP(J1429&amp;"_"&amp;K1429&amp;"_"&amp;L1429,[1]挑战模式!$A:$AS,14+M1429,FALSE)="","","Monster_Season"&amp;J1429&amp;"_Challenge"&amp;K1429&amp;"_"&amp;L1429&amp;"_"&amp;M1429))</f>
        <v>Monster_Season2_Challenge5_6_2</v>
      </c>
      <c r="C1429" t="str">
        <f t="shared" ca="1" si="66"/>
        <v>None</v>
      </c>
      <c r="F1429" t="str">
        <f ca="1">IF(ISNA(VLOOKUP(J1429&amp;"_"&amp;K1429&amp;"_"&amp;L1429,[1]挑战模式!$A:$AS,14+M1429,FALSE)),"",IF(VLOOKUP(J1429&amp;"_"&amp;K1429&amp;"_"&amp;L1429,[1]挑战模式!$A:$AS,14+M1429,FALSE)="","",IF(VLOOKUP(VLOOKUP(J1429&amp;"_"&amp;K1429&amp;"_"&amp;L1429,[1]挑战模式!$A:$AS,14+M1429,FALSE),[1]怪物!$B:$L,11,FALSE)=0,"",VLOOKUP(VLOOKUP(J1429&amp;"_"&amp;K1429&amp;"_"&amp;L1429,[1]挑战模式!$A:$AS,14+M1429,FALSE),[1]怪物!$B:$L,11,FALSE))))</f>
        <v>Video_Weaken</v>
      </c>
      <c r="G1429" t="str">
        <f t="shared" ca="1" si="67"/>
        <v>Unit_Monster_Season2_Challenge5_6_2</v>
      </c>
      <c r="H1429" t="str">
        <f t="shared" ca="1" si="68"/>
        <v>TowerDefense_Monster1</v>
      </c>
      <c r="I1429" t="str">
        <f ca="1">IF(B1429="","",IF(RIGHT(VLOOKUP(J1429&amp;"_"&amp;K1429&amp;"_"&amp;L1429,[1]挑战模式!$A:$AS,14+M1429,FALSE),1)="3","EffectCreate_BossEffect;EffectCreate_MonsterShow","EffectCreate_MonsterShow"))</f>
        <v>EffectCreate_MonsterShow</v>
      </c>
      <c r="J1429" s="2">
        <v>2</v>
      </c>
      <c r="K1429" s="2">
        <v>5</v>
      </c>
      <c r="L1429" s="2">
        <v>6</v>
      </c>
      <c r="M1429" s="2">
        <v>2</v>
      </c>
    </row>
    <row r="1430" spans="2:13" x14ac:dyDescent="0.2">
      <c r="B1430" t="str">
        <f ca="1">IF(ISNA(VLOOKUP(J1430&amp;"_"&amp;K1430&amp;"_"&amp;L1430,[1]挑战模式!$A:$AS,1,FALSE)),"",IF(VLOOKUP(J1430&amp;"_"&amp;K1430&amp;"_"&amp;L1430,[1]挑战模式!$A:$AS,14+M1430,FALSE)="","","Monster_Season"&amp;J1430&amp;"_Challenge"&amp;K1430&amp;"_"&amp;L1430&amp;"_"&amp;M1430))</f>
        <v>Monster_Season2_Challenge5_6_3</v>
      </c>
      <c r="C1430" t="str">
        <f t="shared" ca="1" si="66"/>
        <v>None</v>
      </c>
      <c r="F1430" t="str">
        <f ca="1">IF(ISNA(VLOOKUP(J1430&amp;"_"&amp;K1430&amp;"_"&amp;L1430,[1]挑战模式!$A:$AS,14+M1430,FALSE)),"",IF(VLOOKUP(J1430&amp;"_"&amp;K1430&amp;"_"&amp;L1430,[1]挑战模式!$A:$AS,14+M1430,FALSE)="","",IF(VLOOKUP(VLOOKUP(J1430&amp;"_"&amp;K1430&amp;"_"&amp;L1430,[1]挑战模式!$A:$AS,14+M1430,FALSE),[1]怪物!$B:$L,11,FALSE)=0,"",VLOOKUP(VLOOKUP(J1430&amp;"_"&amp;K1430&amp;"_"&amp;L1430,[1]挑战模式!$A:$AS,14+M1430,FALSE),[1]怪物!$B:$L,11,FALSE))))</f>
        <v/>
      </c>
      <c r="G1430" t="str">
        <f t="shared" ca="1" si="67"/>
        <v>Unit_Monster_Season2_Challenge5_6_3</v>
      </c>
      <c r="H1430" t="str">
        <f t="shared" ca="1" si="68"/>
        <v>TowerDefense_Monster1</v>
      </c>
      <c r="I1430" t="str">
        <f ca="1">IF(B1430="","",IF(RIGHT(VLOOKUP(J1430&amp;"_"&amp;K1430&amp;"_"&amp;L1430,[1]挑战模式!$A:$AS,14+M1430,FALSE),1)="3","EffectCreate_BossEffect;EffectCreate_MonsterShow","EffectCreate_MonsterShow"))</f>
        <v>EffectCreate_MonsterShow</v>
      </c>
      <c r="J1430" s="2">
        <v>2</v>
      </c>
      <c r="K1430" s="2">
        <v>5</v>
      </c>
      <c r="L1430" s="2">
        <v>6</v>
      </c>
      <c r="M1430" s="2">
        <v>3</v>
      </c>
    </row>
    <row r="1431" spans="2:13" x14ac:dyDescent="0.2">
      <c r="B1431" t="str">
        <f ca="1">IF(ISNA(VLOOKUP(J1431&amp;"_"&amp;K1431&amp;"_"&amp;L1431,[1]挑战模式!$A:$AS,1,FALSE)),"",IF(VLOOKUP(J1431&amp;"_"&amp;K1431&amp;"_"&amp;L1431,[1]挑战模式!$A:$AS,14+M1431,FALSE)="","","Monster_Season"&amp;J1431&amp;"_Challenge"&amp;K1431&amp;"_"&amp;L1431&amp;"_"&amp;M1431))</f>
        <v>Monster_Season2_Challenge5_6_4</v>
      </c>
      <c r="C1431" t="str">
        <f t="shared" ca="1" si="66"/>
        <v>None</v>
      </c>
      <c r="F1431" t="str">
        <f ca="1">IF(ISNA(VLOOKUP(J1431&amp;"_"&amp;K1431&amp;"_"&amp;L1431,[1]挑战模式!$A:$AS,14+M1431,FALSE)),"",IF(VLOOKUP(J1431&amp;"_"&amp;K1431&amp;"_"&amp;L1431,[1]挑战模式!$A:$AS,14+M1431,FALSE)="","",IF(VLOOKUP(VLOOKUP(J1431&amp;"_"&amp;K1431&amp;"_"&amp;L1431,[1]挑战模式!$A:$AS,14+M1431,FALSE),[1]怪物!$B:$L,11,FALSE)=0,"",VLOOKUP(VLOOKUP(J1431&amp;"_"&amp;K1431&amp;"_"&amp;L1431,[1]挑战模式!$A:$AS,14+M1431,FALSE),[1]怪物!$B:$L,11,FALSE))))</f>
        <v/>
      </c>
      <c r="G1431" t="str">
        <f t="shared" ca="1" si="67"/>
        <v>Unit_Monster_Season2_Challenge5_6_4</v>
      </c>
      <c r="H1431" t="str">
        <f t="shared" ca="1" si="68"/>
        <v>TowerDefense_Monster1</v>
      </c>
      <c r="I1431" t="str">
        <f ca="1">IF(B1431="","",IF(RIGHT(VLOOKUP(J1431&amp;"_"&amp;K1431&amp;"_"&amp;L1431,[1]挑战模式!$A:$AS,14+M1431,FALSE),1)="3","EffectCreate_BossEffect;EffectCreate_MonsterShow","EffectCreate_MonsterShow"))</f>
        <v>EffectCreate_MonsterShow</v>
      </c>
      <c r="J1431" s="2">
        <v>2</v>
      </c>
      <c r="K1431" s="2">
        <v>5</v>
      </c>
      <c r="L1431" s="2">
        <v>6</v>
      </c>
      <c r="M1431" s="2">
        <v>4</v>
      </c>
    </row>
    <row r="1432" spans="2:13" x14ac:dyDescent="0.2">
      <c r="B1432" t="str">
        <f ca="1">IF(ISNA(VLOOKUP(J1432&amp;"_"&amp;K1432&amp;"_"&amp;L1432,[1]挑战模式!$A:$AS,1,FALSE)),"",IF(VLOOKUP(J1432&amp;"_"&amp;K1432&amp;"_"&amp;L1432,[1]挑战模式!$A:$AS,14+M1432,FALSE)="","","Monster_Season"&amp;J1432&amp;"_Challenge"&amp;K1432&amp;"_"&amp;L1432&amp;"_"&amp;M1432))</f>
        <v/>
      </c>
      <c r="C1432" t="str">
        <f t="shared" ca="1" si="66"/>
        <v/>
      </c>
      <c r="F1432" t="str">
        <f ca="1">IF(ISNA(VLOOKUP(J1432&amp;"_"&amp;K1432&amp;"_"&amp;L1432,[1]挑战模式!$A:$AS,14+M1432,FALSE)),"",IF(VLOOKUP(J1432&amp;"_"&amp;K1432&amp;"_"&amp;L1432,[1]挑战模式!$A:$AS,14+M1432,FALSE)="","",IF(VLOOKUP(VLOOKUP(J1432&amp;"_"&amp;K1432&amp;"_"&amp;L1432,[1]挑战模式!$A:$AS,14+M1432,FALSE),[1]怪物!$B:$L,11,FALSE)=0,"",VLOOKUP(VLOOKUP(J1432&amp;"_"&amp;K1432&amp;"_"&amp;L1432,[1]挑战模式!$A:$AS,14+M1432,FALSE),[1]怪物!$B:$L,11,FALSE))))</f>
        <v/>
      </c>
      <c r="G1432" t="str">
        <f t="shared" ca="1" si="67"/>
        <v/>
      </c>
      <c r="H1432" t="str">
        <f t="shared" ca="1" si="68"/>
        <v/>
      </c>
      <c r="I1432" t="str">
        <f ca="1">IF(B1432="","",IF(RIGHT(VLOOKUP(J1432&amp;"_"&amp;K1432&amp;"_"&amp;L1432,[1]挑战模式!$A:$AS,14+M1432,FALSE),1)="3","EffectCreate_BossEffect;EffectCreate_MonsterShow","EffectCreate_MonsterShow"))</f>
        <v/>
      </c>
      <c r="J1432" s="2">
        <v>2</v>
      </c>
      <c r="K1432" s="2">
        <v>5</v>
      </c>
      <c r="L1432" s="2">
        <v>6</v>
      </c>
      <c r="M1432" s="2">
        <v>5</v>
      </c>
    </row>
    <row r="1433" spans="2:13" x14ac:dyDescent="0.2">
      <c r="B1433" t="str">
        <f ca="1">IF(ISNA(VLOOKUP(J1433&amp;"_"&amp;K1433&amp;"_"&amp;L1433,[1]挑战模式!$A:$AS,1,FALSE)),"",IF(VLOOKUP(J1433&amp;"_"&amp;K1433&amp;"_"&amp;L1433,[1]挑战模式!$A:$AS,14+M1433,FALSE)="","","Monster_Season"&amp;J1433&amp;"_Challenge"&amp;K1433&amp;"_"&amp;L1433&amp;"_"&amp;M1433))</f>
        <v/>
      </c>
      <c r="C1433" t="str">
        <f t="shared" ca="1" si="66"/>
        <v/>
      </c>
      <c r="F1433" t="str">
        <f ca="1">IF(ISNA(VLOOKUP(J1433&amp;"_"&amp;K1433&amp;"_"&amp;L1433,[1]挑战模式!$A:$AS,14+M1433,FALSE)),"",IF(VLOOKUP(J1433&amp;"_"&amp;K1433&amp;"_"&amp;L1433,[1]挑战模式!$A:$AS,14+M1433,FALSE)="","",IF(VLOOKUP(VLOOKUP(J1433&amp;"_"&amp;K1433&amp;"_"&amp;L1433,[1]挑战模式!$A:$AS,14+M1433,FALSE),[1]怪物!$B:$L,11,FALSE)=0,"",VLOOKUP(VLOOKUP(J1433&amp;"_"&amp;K1433&amp;"_"&amp;L1433,[1]挑战模式!$A:$AS,14+M1433,FALSE),[1]怪物!$B:$L,11,FALSE))))</f>
        <v/>
      </c>
      <c r="G1433" t="str">
        <f t="shared" ca="1" si="67"/>
        <v/>
      </c>
      <c r="H1433" t="str">
        <f t="shared" ca="1" si="68"/>
        <v/>
      </c>
      <c r="I1433" t="str">
        <f ca="1">IF(B1433="","",IF(RIGHT(VLOOKUP(J1433&amp;"_"&amp;K1433&amp;"_"&amp;L1433,[1]挑战模式!$A:$AS,14+M1433,FALSE),1)="3","EffectCreate_BossEffect;EffectCreate_MonsterShow","EffectCreate_MonsterShow"))</f>
        <v/>
      </c>
      <c r="J1433" s="2">
        <v>2</v>
      </c>
      <c r="K1433" s="2">
        <v>5</v>
      </c>
      <c r="L1433" s="2">
        <v>6</v>
      </c>
      <c r="M1433" s="2">
        <v>6</v>
      </c>
    </row>
    <row r="1434" spans="2:13" x14ac:dyDescent="0.2">
      <c r="B1434" t="str">
        <f ca="1">IF(ISNA(VLOOKUP(J1434&amp;"_"&amp;K1434&amp;"_"&amp;L1434,[1]挑战模式!$A:$AS,1,FALSE)),"",IF(VLOOKUP(J1434&amp;"_"&amp;K1434&amp;"_"&amp;L1434,[1]挑战模式!$A:$AS,14+M1434,FALSE)="","","Monster_Season"&amp;J1434&amp;"_Challenge"&amp;K1434&amp;"_"&amp;L1434&amp;"_"&amp;M1434))</f>
        <v>Monster_Season2_Challenge5_7_1</v>
      </c>
      <c r="C1434" t="str">
        <f t="shared" ca="1" si="66"/>
        <v>None</v>
      </c>
      <c r="F1434" t="str">
        <f ca="1">IF(ISNA(VLOOKUP(J1434&amp;"_"&amp;K1434&amp;"_"&amp;L1434,[1]挑战模式!$A:$AS,14+M1434,FALSE)),"",IF(VLOOKUP(J1434&amp;"_"&amp;K1434&amp;"_"&amp;L1434,[1]挑战模式!$A:$AS,14+M1434,FALSE)="","",IF(VLOOKUP(VLOOKUP(J1434&amp;"_"&amp;K1434&amp;"_"&amp;L1434,[1]挑战模式!$A:$AS,14+M1434,FALSE),[1]怪物!$B:$L,11,FALSE)=0,"",VLOOKUP(VLOOKUP(J1434&amp;"_"&amp;K1434&amp;"_"&amp;L1434,[1]挑战模式!$A:$AS,14+M1434,FALSE),[1]怪物!$B:$L,11,FALSE))))</f>
        <v>Video_Weaken</v>
      </c>
      <c r="G1434" t="str">
        <f t="shared" ca="1" si="67"/>
        <v>Unit_Monster_Season2_Challenge5_7_1</v>
      </c>
      <c r="H1434" t="str">
        <f t="shared" ca="1" si="68"/>
        <v>TowerDefense_Monster1</v>
      </c>
      <c r="I1434" t="str">
        <f ca="1">IF(B1434="","",IF(RIGHT(VLOOKUP(J1434&amp;"_"&amp;K1434&amp;"_"&amp;L1434,[1]挑战模式!$A:$AS,14+M1434,FALSE),1)="3","EffectCreate_BossEffect;EffectCreate_MonsterShow","EffectCreate_MonsterShow"))</f>
        <v>EffectCreate_MonsterShow</v>
      </c>
      <c r="J1434" s="2">
        <v>2</v>
      </c>
      <c r="K1434" s="2">
        <v>5</v>
      </c>
      <c r="L1434" s="2">
        <v>7</v>
      </c>
      <c r="M1434" s="2">
        <v>1</v>
      </c>
    </row>
    <row r="1435" spans="2:13" x14ac:dyDescent="0.2">
      <c r="B1435" t="str">
        <f ca="1">IF(ISNA(VLOOKUP(J1435&amp;"_"&amp;K1435&amp;"_"&amp;L1435,[1]挑战模式!$A:$AS,1,FALSE)),"",IF(VLOOKUP(J1435&amp;"_"&amp;K1435&amp;"_"&amp;L1435,[1]挑战模式!$A:$AS,14+M1435,FALSE)="","","Monster_Season"&amp;J1435&amp;"_Challenge"&amp;K1435&amp;"_"&amp;L1435&amp;"_"&amp;M1435))</f>
        <v>Monster_Season2_Challenge5_7_2</v>
      </c>
      <c r="C1435" t="str">
        <f t="shared" ca="1" si="66"/>
        <v>None</v>
      </c>
      <c r="F1435" t="str">
        <f ca="1">IF(ISNA(VLOOKUP(J1435&amp;"_"&amp;K1435&amp;"_"&amp;L1435,[1]挑战模式!$A:$AS,14+M1435,FALSE)),"",IF(VLOOKUP(J1435&amp;"_"&amp;K1435&amp;"_"&amp;L1435,[1]挑战模式!$A:$AS,14+M1435,FALSE)="","",IF(VLOOKUP(VLOOKUP(J1435&amp;"_"&amp;K1435&amp;"_"&amp;L1435,[1]挑战模式!$A:$AS,14+M1435,FALSE),[1]怪物!$B:$L,11,FALSE)=0,"",VLOOKUP(VLOOKUP(J1435&amp;"_"&amp;K1435&amp;"_"&amp;L1435,[1]挑战模式!$A:$AS,14+M1435,FALSE),[1]怪物!$B:$L,11,FALSE))))</f>
        <v/>
      </c>
      <c r="G1435" t="str">
        <f t="shared" ca="1" si="67"/>
        <v>Unit_Monster_Season2_Challenge5_7_2</v>
      </c>
      <c r="H1435" t="str">
        <f t="shared" ca="1" si="68"/>
        <v>TowerDefense_Monster1</v>
      </c>
      <c r="I1435" t="str">
        <f ca="1">IF(B1435="","",IF(RIGHT(VLOOKUP(J1435&amp;"_"&amp;K1435&amp;"_"&amp;L1435,[1]挑战模式!$A:$AS,14+M1435,FALSE),1)="3","EffectCreate_BossEffect;EffectCreate_MonsterShow","EffectCreate_MonsterShow"))</f>
        <v>EffectCreate_MonsterShow</v>
      </c>
      <c r="J1435" s="2">
        <v>2</v>
      </c>
      <c r="K1435" s="2">
        <v>5</v>
      </c>
      <c r="L1435" s="2">
        <v>7</v>
      </c>
      <c r="M1435" s="2">
        <v>2</v>
      </c>
    </row>
    <row r="1436" spans="2:13" x14ac:dyDescent="0.2">
      <c r="B1436" t="str">
        <f ca="1">IF(ISNA(VLOOKUP(J1436&amp;"_"&amp;K1436&amp;"_"&amp;L1436,[1]挑战模式!$A:$AS,1,FALSE)),"",IF(VLOOKUP(J1436&amp;"_"&amp;K1436&amp;"_"&amp;L1436,[1]挑战模式!$A:$AS,14+M1436,FALSE)="","","Monster_Season"&amp;J1436&amp;"_Challenge"&amp;K1436&amp;"_"&amp;L1436&amp;"_"&amp;M1436))</f>
        <v>Monster_Season2_Challenge5_7_3</v>
      </c>
      <c r="C1436" t="str">
        <f t="shared" ca="1" si="66"/>
        <v>None</v>
      </c>
      <c r="F1436" t="str">
        <f ca="1">IF(ISNA(VLOOKUP(J1436&amp;"_"&amp;K1436&amp;"_"&amp;L1436,[1]挑战模式!$A:$AS,14+M1436,FALSE)),"",IF(VLOOKUP(J1436&amp;"_"&amp;K1436&amp;"_"&amp;L1436,[1]挑战模式!$A:$AS,14+M1436,FALSE)="","",IF(VLOOKUP(VLOOKUP(J1436&amp;"_"&amp;K1436&amp;"_"&amp;L1436,[1]挑战模式!$A:$AS,14+M1436,FALSE),[1]怪物!$B:$L,11,FALSE)=0,"",VLOOKUP(VLOOKUP(J1436&amp;"_"&amp;K1436&amp;"_"&amp;L1436,[1]挑战模式!$A:$AS,14+M1436,FALSE),[1]怪物!$B:$L,11,FALSE))))</f>
        <v/>
      </c>
      <c r="G1436" t="str">
        <f t="shared" ca="1" si="67"/>
        <v>Unit_Monster_Season2_Challenge5_7_3</v>
      </c>
      <c r="H1436" t="str">
        <f t="shared" ca="1" si="68"/>
        <v>TowerDefense_Monster1</v>
      </c>
      <c r="I1436" t="str">
        <f ca="1">IF(B1436="","",IF(RIGHT(VLOOKUP(J1436&amp;"_"&amp;K1436&amp;"_"&amp;L1436,[1]挑战模式!$A:$AS,14+M1436,FALSE),1)="3","EffectCreate_BossEffect;EffectCreate_MonsterShow","EffectCreate_MonsterShow"))</f>
        <v>EffectCreate_MonsterShow</v>
      </c>
      <c r="J1436" s="2">
        <v>2</v>
      </c>
      <c r="K1436" s="2">
        <v>5</v>
      </c>
      <c r="L1436" s="2">
        <v>7</v>
      </c>
      <c r="M1436" s="2">
        <v>3</v>
      </c>
    </row>
    <row r="1437" spans="2:13" x14ac:dyDescent="0.2">
      <c r="B1437" t="str">
        <f ca="1">IF(ISNA(VLOOKUP(J1437&amp;"_"&amp;K1437&amp;"_"&amp;L1437,[1]挑战模式!$A:$AS,1,FALSE)),"",IF(VLOOKUP(J1437&amp;"_"&amp;K1437&amp;"_"&amp;L1437,[1]挑战模式!$A:$AS,14+M1437,FALSE)="","","Monster_Season"&amp;J1437&amp;"_Challenge"&amp;K1437&amp;"_"&amp;L1437&amp;"_"&amp;M1437))</f>
        <v>Monster_Season2_Challenge5_7_4</v>
      </c>
      <c r="C1437" t="str">
        <f t="shared" ca="1" si="66"/>
        <v>None</v>
      </c>
      <c r="F1437" t="str">
        <f ca="1">IF(ISNA(VLOOKUP(J1437&amp;"_"&amp;K1437&amp;"_"&amp;L1437,[1]挑战模式!$A:$AS,14+M1437,FALSE)),"",IF(VLOOKUP(J1437&amp;"_"&amp;K1437&amp;"_"&amp;L1437,[1]挑战模式!$A:$AS,14+M1437,FALSE)="","",IF(VLOOKUP(VLOOKUP(J1437&amp;"_"&amp;K1437&amp;"_"&amp;L1437,[1]挑战模式!$A:$AS,14+M1437,FALSE),[1]怪物!$B:$L,11,FALSE)=0,"",VLOOKUP(VLOOKUP(J1437&amp;"_"&amp;K1437&amp;"_"&amp;L1437,[1]挑战模式!$A:$AS,14+M1437,FALSE),[1]怪物!$B:$L,11,FALSE))))</f>
        <v/>
      </c>
      <c r="G1437" t="str">
        <f t="shared" ca="1" si="67"/>
        <v>Unit_Monster_Season2_Challenge5_7_4</v>
      </c>
      <c r="H1437" t="str">
        <f t="shared" ca="1" si="68"/>
        <v>TowerDefense_Monster1</v>
      </c>
      <c r="I1437" t="str">
        <f ca="1">IF(B1437="","",IF(RIGHT(VLOOKUP(J1437&amp;"_"&amp;K1437&amp;"_"&amp;L1437,[1]挑战模式!$A:$AS,14+M1437,FALSE),1)="3","EffectCreate_BossEffect;EffectCreate_MonsterShow","EffectCreate_MonsterShow"))</f>
        <v>EffectCreate_MonsterShow</v>
      </c>
      <c r="J1437" s="2">
        <v>2</v>
      </c>
      <c r="K1437" s="2">
        <v>5</v>
      </c>
      <c r="L1437" s="2">
        <v>7</v>
      </c>
      <c r="M1437" s="2">
        <v>4</v>
      </c>
    </row>
    <row r="1438" spans="2:13" x14ac:dyDescent="0.2">
      <c r="B1438" t="str">
        <f ca="1">IF(ISNA(VLOOKUP(J1438&amp;"_"&amp;K1438&amp;"_"&amp;L1438,[1]挑战模式!$A:$AS,1,FALSE)),"",IF(VLOOKUP(J1438&amp;"_"&amp;K1438&amp;"_"&amp;L1438,[1]挑战模式!$A:$AS,14+M1438,FALSE)="","","Monster_Season"&amp;J1438&amp;"_Challenge"&amp;K1438&amp;"_"&amp;L1438&amp;"_"&amp;M1438))</f>
        <v/>
      </c>
      <c r="C1438" t="str">
        <f t="shared" ca="1" si="66"/>
        <v/>
      </c>
      <c r="F1438" t="str">
        <f ca="1">IF(ISNA(VLOOKUP(J1438&amp;"_"&amp;K1438&amp;"_"&amp;L1438,[1]挑战模式!$A:$AS,14+M1438,FALSE)),"",IF(VLOOKUP(J1438&amp;"_"&amp;K1438&amp;"_"&amp;L1438,[1]挑战模式!$A:$AS,14+M1438,FALSE)="","",IF(VLOOKUP(VLOOKUP(J1438&amp;"_"&amp;K1438&amp;"_"&amp;L1438,[1]挑战模式!$A:$AS,14+M1438,FALSE),[1]怪物!$B:$L,11,FALSE)=0,"",VLOOKUP(VLOOKUP(J1438&amp;"_"&amp;K1438&amp;"_"&amp;L1438,[1]挑战模式!$A:$AS,14+M1438,FALSE),[1]怪物!$B:$L,11,FALSE))))</f>
        <v/>
      </c>
      <c r="G1438" t="str">
        <f t="shared" ca="1" si="67"/>
        <v/>
      </c>
      <c r="H1438" t="str">
        <f t="shared" ca="1" si="68"/>
        <v/>
      </c>
      <c r="I1438" t="str">
        <f ca="1">IF(B1438="","",IF(RIGHT(VLOOKUP(J1438&amp;"_"&amp;K1438&amp;"_"&amp;L1438,[1]挑战模式!$A:$AS,14+M1438,FALSE),1)="3","EffectCreate_BossEffect;EffectCreate_MonsterShow","EffectCreate_MonsterShow"))</f>
        <v/>
      </c>
      <c r="J1438" s="2">
        <v>2</v>
      </c>
      <c r="K1438" s="2">
        <v>5</v>
      </c>
      <c r="L1438" s="2">
        <v>7</v>
      </c>
      <c r="M1438" s="2">
        <v>5</v>
      </c>
    </row>
    <row r="1439" spans="2:13" x14ac:dyDescent="0.2">
      <c r="B1439" t="str">
        <f ca="1">IF(ISNA(VLOOKUP(J1439&amp;"_"&amp;K1439&amp;"_"&amp;L1439,[1]挑战模式!$A:$AS,1,FALSE)),"",IF(VLOOKUP(J1439&amp;"_"&amp;K1439&amp;"_"&amp;L1439,[1]挑战模式!$A:$AS,14+M1439,FALSE)="","","Monster_Season"&amp;J1439&amp;"_Challenge"&amp;K1439&amp;"_"&amp;L1439&amp;"_"&amp;M1439))</f>
        <v/>
      </c>
      <c r="C1439" t="str">
        <f t="shared" ca="1" si="66"/>
        <v/>
      </c>
      <c r="F1439" t="str">
        <f ca="1">IF(ISNA(VLOOKUP(J1439&amp;"_"&amp;K1439&amp;"_"&amp;L1439,[1]挑战模式!$A:$AS,14+M1439,FALSE)),"",IF(VLOOKUP(J1439&amp;"_"&amp;K1439&amp;"_"&amp;L1439,[1]挑战模式!$A:$AS,14+M1439,FALSE)="","",IF(VLOOKUP(VLOOKUP(J1439&amp;"_"&amp;K1439&amp;"_"&amp;L1439,[1]挑战模式!$A:$AS,14+M1439,FALSE),[1]怪物!$B:$L,11,FALSE)=0,"",VLOOKUP(VLOOKUP(J1439&amp;"_"&amp;K1439&amp;"_"&amp;L1439,[1]挑战模式!$A:$AS,14+M1439,FALSE),[1]怪物!$B:$L,11,FALSE))))</f>
        <v/>
      </c>
      <c r="G1439" t="str">
        <f t="shared" ca="1" si="67"/>
        <v/>
      </c>
      <c r="H1439" t="str">
        <f t="shared" ca="1" si="68"/>
        <v/>
      </c>
      <c r="I1439" t="str">
        <f ca="1">IF(B1439="","",IF(RIGHT(VLOOKUP(J1439&amp;"_"&amp;K1439&amp;"_"&amp;L1439,[1]挑战模式!$A:$AS,14+M1439,FALSE),1)="3","EffectCreate_BossEffect;EffectCreate_MonsterShow","EffectCreate_MonsterShow"))</f>
        <v/>
      </c>
      <c r="J1439" s="2">
        <v>2</v>
      </c>
      <c r="K1439" s="2">
        <v>5</v>
      </c>
      <c r="L1439" s="2">
        <v>7</v>
      </c>
      <c r="M1439" s="2">
        <v>6</v>
      </c>
    </row>
    <row r="1440" spans="2:13" x14ac:dyDescent="0.2">
      <c r="B1440" t="str">
        <f ca="1">IF(ISNA(VLOOKUP(J1440&amp;"_"&amp;K1440&amp;"_"&amp;L1440,[1]挑战模式!$A:$AS,1,FALSE)),"",IF(VLOOKUP(J1440&amp;"_"&amp;K1440&amp;"_"&amp;L1440,[1]挑战模式!$A:$AS,14+M1440,FALSE)="","","Monster_Season"&amp;J1440&amp;"_Challenge"&amp;K1440&amp;"_"&amp;L1440&amp;"_"&amp;M1440))</f>
        <v>Monster_Season2_Challenge5_8_1</v>
      </c>
      <c r="C1440" t="str">
        <f t="shared" ca="1" si="66"/>
        <v>None</v>
      </c>
      <c r="F1440" t="str">
        <f ca="1">IF(ISNA(VLOOKUP(J1440&amp;"_"&amp;K1440&amp;"_"&amp;L1440,[1]挑战模式!$A:$AS,14+M1440,FALSE)),"",IF(VLOOKUP(J1440&amp;"_"&amp;K1440&amp;"_"&amp;L1440,[1]挑战模式!$A:$AS,14+M1440,FALSE)="","",IF(VLOOKUP(VLOOKUP(J1440&amp;"_"&amp;K1440&amp;"_"&amp;L1440,[1]挑战模式!$A:$AS,14+M1440,FALSE),[1]怪物!$B:$L,11,FALSE)=0,"",VLOOKUP(VLOOKUP(J1440&amp;"_"&amp;K1440&amp;"_"&amp;L1440,[1]挑战模式!$A:$AS,14+M1440,FALSE),[1]怪物!$B:$L,11,FALSE))))</f>
        <v>Video_Weaken</v>
      </c>
      <c r="G1440" t="str">
        <f t="shared" ca="1" si="67"/>
        <v>Unit_Monster_Season2_Challenge5_8_1</v>
      </c>
      <c r="H1440" t="str">
        <f t="shared" ca="1" si="68"/>
        <v>TowerDefense_Monster1</v>
      </c>
      <c r="I1440" t="str">
        <f ca="1">IF(B1440="","",IF(RIGHT(VLOOKUP(J1440&amp;"_"&amp;K1440&amp;"_"&amp;L1440,[1]挑战模式!$A:$AS,14+M1440,FALSE),1)="3","EffectCreate_BossEffect;EffectCreate_MonsterShow","EffectCreate_MonsterShow"))</f>
        <v>EffectCreate_MonsterShow</v>
      </c>
      <c r="J1440" s="2">
        <v>2</v>
      </c>
      <c r="K1440" s="2">
        <v>5</v>
      </c>
      <c r="L1440" s="2">
        <v>8</v>
      </c>
      <c r="M1440" s="2">
        <v>1</v>
      </c>
    </row>
    <row r="1441" spans="2:13" x14ac:dyDescent="0.2">
      <c r="B1441" t="str">
        <f ca="1">IF(ISNA(VLOOKUP(J1441&amp;"_"&amp;K1441&amp;"_"&amp;L1441,[1]挑战模式!$A:$AS,1,FALSE)),"",IF(VLOOKUP(J1441&amp;"_"&amp;K1441&amp;"_"&amp;L1441,[1]挑战模式!$A:$AS,14+M1441,FALSE)="","","Monster_Season"&amp;J1441&amp;"_Challenge"&amp;K1441&amp;"_"&amp;L1441&amp;"_"&amp;M1441))</f>
        <v>Monster_Season2_Challenge5_8_2</v>
      </c>
      <c r="C1441" t="str">
        <f t="shared" ca="1" si="66"/>
        <v>None</v>
      </c>
      <c r="F1441" t="str">
        <f ca="1">IF(ISNA(VLOOKUP(J1441&amp;"_"&amp;K1441&amp;"_"&amp;L1441,[1]挑战模式!$A:$AS,14+M1441,FALSE)),"",IF(VLOOKUP(J1441&amp;"_"&amp;K1441&amp;"_"&amp;L1441,[1]挑战模式!$A:$AS,14+M1441,FALSE)="","",IF(VLOOKUP(VLOOKUP(J1441&amp;"_"&amp;K1441&amp;"_"&amp;L1441,[1]挑战模式!$A:$AS,14+M1441,FALSE),[1]怪物!$B:$L,11,FALSE)=0,"",VLOOKUP(VLOOKUP(J1441&amp;"_"&amp;K1441&amp;"_"&amp;L1441,[1]挑战模式!$A:$AS,14+M1441,FALSE),[1]怪物!$B:$L,11,FALSE))))</f>
        <v/>
      </c>
      <c r="G1441" t="str">
        <f t="shared" ca="1" si="67"/>
        <v>Unit_Monster_Season2_Challenge5_8_2</v>
      </c>
      <c r="H1441" t="str">
        <f t="shared" ca="1" si="68"/>
        <v>TowerDefense_Monster1</v>
      </c>
      <c r="I1441" t="str">
        <f ca="1">IF(B1441="","",IF(RIGHT(VLOOKUP(J1441&amp;"_"&amp;K1441&amp;"_"&amp;L1441,[1]挑战模式!$A:$AS,14+M1441,FALSE),1)="3","EffectCreate_BossEffect;EffectCreate_MonsterShow","EffectCreate_MonsterShow"))</f>
        <v>EffectCreate_MonsterShow</v>
      </c>
      <c r="J1441" s="2">
        <v>2</v>
      </c>
      <c r="K1441" s="2">
        <v>5</v>
      </c>
      <c r="L1441" s="2">
        <v>8</v>
      </c>
      <c r="M1441" s="2">
        <v>2</v>
      </c>
    </row>
    <row r="1442" spans="2:13" x14ac:dyDescent="0.2">
      <c r="B1442" t="str">
        <f ca="1">IF(ISNA(VLOOKUP(J1442&amp;"_"&amp;K1442&amp;"_"&amp;L1442,[1]挑战模式!$A:$AS,1,FALSE)),"",IF(VLOOKUP(J1442&amp;"_"&amp;K1442&amp;"_"&amp;L1442,[1]挑战模式!$A:$AS,14+M1442,FALSE)="","","Monster_Season"&amp;J1442&amp;"_Challenge"&amp;K1442&amp;"_"&amp;L1442&amp;"_"&amp;M1442))</f>
        <v>Monster_Season2_Challenge5_8_3</v>
      </c>
      <c r="C1442" t="str">
        <f t="shared" ca="1" si="66"/>
        <v>None</v>
      </c>
      <c r="F1442" t="str">
        <f ca="1">IF(ISNA(VLOOKUP(J1442&amp;"_"&amp;K1442&amp;"_"&amp;L1442,[1]挑战模式!$A:$AS,14+M1442,FALSE)),"",IF(VLOOKUP(J1442&amp;"_"&amp;K1442&amp;"_"&amp;L1442,[1]挑战模式!$A:$AS,14+M1442,FALSE)="","",IF(VLOOKUP(VLOOKUP(J1442&amp;"_"&amp;K1442&amp;"_"&amp;L1442,[1]挑战模式!$A:$AS,14+M1442,FALSE),[1]怪物!$B:$L,11,FALSE)=0,"",VLOOKUP(VLOOKUP(J1442&amp;"_"&amp;K1442&amp;"_"&amp;L1442,[1]挑战模式!$A:$AS,14+M1442,FALSE),[1]怪物!$B:$L,11,FALSE))))</f>
        <v/>
      </c>
      <c r="G1442" t="str">
        <f t="shared" ca="1" si="67"/>
        <v>Unit_Monster_Season2_Challenge5_8_3</v>
      </c>
      <c r="H1442" t="str">
        <f t="shared" ca="1" si="68"/>
        <v>TowerDefense_Monster1</v>
      </c>
      <c r="I1442" t="str">
        <f ca="1">IF(B1442="","",IF(RIGHT(VLOOKUP(J1442&amp;"_"&amp;K1442&amp;"_"&amp;L1442,[1]挑战模式!$A:$AS,14+M1442,FALSE),1)="3","EffectCreate_BossEffect;EffectCreate_MonsterShow","EffectCreate_MonsterShow"))</f>
        <v>EffectCreate_MonsterShow</v>
      </c>
      <c r="J1442" s="2">
        <v>2</v>
      </c>
      <c r="K1442" s="2">
        <v>5</v>
      </c>
      <c r="L1442" s="2">
        <v>8</v>
      </c>
      <c r="M1442" s="2">
        <v>3</v>
      </c>
    </row>
    <row r="1443" spans="2:13" x14ac:dyDescent="0.2">
      <c r="B1443" t="str">
        <f ca="1">IF(ISNA(VLOOKUP(J1443&amp;"_"&amp;K1443&amp;"_"&amp;L1443,[1]挑战模式!$A:$AS,1,FALSE)),"",IF(VLOOKUP(J1443&amp;"_"&amp;K1443&amp;"_"&amp;L1443,[1]挑战模式!$A:$AS,14+M1443,FALSE)="","","Monster_Season"&amp;J1443&amp;"_Challenge"&amp;K1443&amp;"_"&amp;L1443&amp;"_"&amp;M1443))</f>
        <v>Monster_Season2_Challenge5_8_4</v>
      </c>
      <c r="C1443" t="str">
        <f t="shared" ca="1" si="66"/>
        <v>None</v>
      </c>
      <c r="F1443" t="str">
        <f ca="1">IF(ISNA(VLOOKUP(J1443&amp;"_"&amp;K1443&amp;"_"&amp;L1443,[1]挑战模式!$A:$AS,14+M1443,FALSE)),"",IF(VLOOKUP(J1443&amp;"_"&amp;K1443&amp;"_"&amp;L1443,[1]挑战模式!$A:$AS,14+M1443,FALSE)="","",IF(VLOOKUP(VLOOKUP(J1443&amp;"_"&amp;K1443&amp;"_"&amp;L1443,[1]挑战模式!$A:$AS,14+M1443,FALSE),[1]怪物!$B:$L,11,FALSE)=0,"",VLOOKUP(VLOOKUP(J1443&amp;"_"&amp;K1443&amp;"_"&amp;L1443,[1]挑战模式!$A:$AS,14+M1443,FALSE),[1]怪物!$B:$L,11,FALSE))))</f>
        <v/>
      </c>
      <c r="G1443" t="str">
        <f t="shared" ca="1" si="67"/>
        <v>Unit_Monster_Season2_Challenge5_8_4</v>
      </c>
      <c r="H1443" t="str">
        <f t="shared" ca="1" si="68"/>
        <v>TowerDefense_Monster1</v>
      </c>
      <c r="I1443" t="str">
        <f ca="1">IF(B1443="","",IF(RIGHT(VLOOKUP(J1443&amp;"_"&amp;K1443&amp;"_"&amp;L1443,[1]挑战模式!$A:$AS,14+M1443,FALSE),1)="3","EffectCreate_BossEffect;EffectCreate_MonsterShow","EffectCreate_MonsterShow"))</f>
        <v>EffectCreate_MonsterShow</v>
      </c>
      <c r="J1443" s="2">
        <v>2</v>
      </c>
      <c r="K1443" s="2">
        <v>5</v>
      </c>
      <c r="L1443" s="2">
        <v>8</v>
      </c>
      <c r="M1443" s="2">
        <v>4</v>
      </c>
    </row>
    <row r="1444" spans="2:13" x14ac:dyDescent="0.2">
      <c r="B1444" t="str">
        <f ca="1">IF(ISNA(VLOOKUP(J1444&amp;"_"&amp;K1444&amp;"_"&amp;L1444,[1]挑战模式!$A:$AS,1,FALSE)),"",IF(VLOOKUP(J1444&amp;"_"&amp;K1444&amp;"_"&amp;L1444,[1]挑战模式!$A:$AS,14+M1444,FALSE)="","","Monster_Season"&amp;J1444&amp;"_Challenge"&amp;K1444&amp;"_"&amp;L1444&amp;"_"&amp;M1444))</f>
        <v>Monster_Season2_Challenge5_8_5</v>
      </c>
      <c r="C1444" t="str">
        <f t="shared" ca="1" si="66"/>
        <v>None</v>
      </c>
      <c r="F1444" t="str">
        <f ca="1">IF(ISNA(VLOOKUP(J1444&amp;"_"&amp;K1444&amp;"_"&amp;L1444,[1]挑战模式!$A:$AS,14+M1444,FALSE)),"",IF(VLOOKUP(J1444&amp;"_"&amp;K1444&amp;"_"&amp;L1444,[1]挑战模式!$A:$AS,14+M1444,FALSE)="","",IF(VLOOKUP(VLOOKUP(J1444&amp;"_"&amp;K1444&amp;"_"&amp;L1444,[1]挑战模式!$A:$AS,14+M1444,FALSE),[1]怪物!$B:$L,11,FALSE)=0,"",VLOOKUP(VLOOKUP(J1444&amp;"_"&amp;K1444&amp;"_"&amp;L1444,[1]挑战模式!$A:$AS,14+M1444,FALSE),[1]怪物!$B:$L,11,FALSE))))</f>
        <v/>
      </c>
      <c r="G1444" t="str">
        <f t="shared" ca="1" si="67"/>
        <v>Unit_Monster_Season2_Challenge5_8_5</v>
      </c>
      <c r="H1444" t="str">
        <f t="shared" ca="1" si="68"/>
        <v>TowerDefense_Monster1</v>
      </c>
      <c r="I1444" t="str">
        <f ca="1">IF(B1444="","",IF(RIGHT(VLOOKUP(J1444&amp;"_"&amp;K1444&amp;"_"&amp;L1444,[1]挑战模式!$A:$AS,14+M1444,FALSE),1)="3","EffectCreate_BossEffect;EffectCreate_MonsterShow","EffectCreate_MonsterShow"))</f>
        <v>EffectCreate_BossEffect;EffectCreate_MonsterShow</v>
      </c>
      <c r="J1444" s="2">
        <v>2</v>
      </c>
      <c r="K1444" s="2">
        <v>5</v>
      </c>
      <c r="L1444" s="2">
        <v>8</v>
      </c>
      <c r="M1444" s="2">
        <v>5</v>
      </c>
    </row>
    <row r="1445" spans="2:13" x14ac:dyDescent="0.2">
      <c r="B1445" t="str">
        <f ca="1">IF(ISNA(VLOOKUP(J1445&amp;"_"&amp;K1445&amp;"_"&amp;L1445,[1]挑战模式!$A:$AS,1,FALSE)),"",IF(VLOOKUP(J1445&amp;"_"&amp;K1445&amp;"_"&amp;L1445,[1]挑战模式!$A:$AS,14+M1445,FALSE)="","","Monster_Season"&amp;J1445&amp;"_Challenge"&amp;K1445&amp;"_"&amp;L1445&amp;"_"&amp;M1445))</f>
        <v/>
      </c>
      <c r="C1445" t="str">
        <f t="shared" ca="1" si="66"/>
        <v/>
      </c>
      <c r="F1445" t="str">
        <f ca="1">IF(ISNA(VLOOKUP(J1445&amp;"_"&amp;K1445&amp;"_"&amp;L1445,[1]挑战模式!$A:$AS,14+M1445,FALSE)),"",IF(VLOOKUP(J1445&amp;"_"&amp;K1445&amp;"_"&amp;L1445,[1]挑战模式!$A:$AS,14+M1445,FALSE)="","",IF(VLOOKUP(VLOOKUP(J1445&amp;"_"&amp;K1445&amp;"_"&amp;L1445,[1]挑战模式!$A:$AS,14+M1445,FALSE),[1]怪物!$B:$L,11,FALSE)=0,"",VLOOKUP(VLOOKUP(J1445&amp;"_"&amp;K1445&amp;"_"&amp;L1445,[1]挑战模式!$A:$AS,14+M1445,FALSE),[1]怪物!$B:$L,11,FALSE))))</f>
        <v/>
      </c>
      <c r="G1445" t="str">
        <f t="shared" ca="1" si="67"/>
        <v/>
      </c>
      <c r="H1445" t="str">
        <f t="shared" ca="1" si="68"/>
        <v/>
      </c>
      <c r="I1445" t="str">
        <f ca="1">IF(B1445="","",IF(RIGHT(VLOOKUP(J1445&amp;"_"&amp;K1445&amp;"_"&amp;L1445,[1]挑战模式!$A:$AS,14+M1445,FALSE),1)="3","EffectCreate_BossEffect;EffectCreate_MonsterShow","EffectCreate_MonsterShow"))</f>
        <v/>
      </c>
      <c r="J1445" s="2">
        <v>2</v>
      </c>
      <c r="K1445" s="2">
        <v>5</v>
      </c>
      <c r="L1445" s="2">
        <v>8</v>
      </c>
      <c r="M1445" s="2">
        <v>6</v>
      </c>
    </row>
    <row r="1446" spans="2:13" x14ac:dyDescent="0.2">
      <c r="B1446" t="str">
        <f ca="1">IF(ISNA(VLOOKUP(J1446&amp;"_"&amp;K1446&amp;"_"&amp;L1446,[1]挑战模式!$A:$AS,1,FALSE)),"",IF(VLOOKUP(J1446&amp;"_"&amp;K1446&amp;"_"&amp;L1446,[1]挑战模式!$A:$AS,14+M1446,FALSE)="","","Monster_Season"&amp;J1446&amp;"_Challenge"&amp;K1446&amp;"_"&amp;L1446&amp;"_"&amp;M1446))</f>
        <v>Monster_Season3_Challenge1_1_1</v>
      </c>
      <c r="C1446" t="str">
        <f t="shared" ca="1" si="66"/>
        <v>None</v>
      </c>
      <c r="F1446" t="str">
        <f ca="1">IF(ISNA(VLOOKUP(J1446&amp;"_"&amp;K1446&amp;"_"&amp;L1446,[1]挑战模式!$A:$AS,14+M1446,FALSE)),"",IF(VLOOKUP(J1446&amp;"_"&amp;K1446&amp;"_"&amp;L1446,[1]挑战模式!$A:$AS,14+M1446,FALSE)="","",IF(VLOOKUP(VLOOKUP(J1446&amp;"_"&amp;K1446&amp;"_"&amp;L1446,[1]挑战模式!$A:$AS,14+M1446,FALSE),[1]怪物!$B:$L,11,FALSE)=0,"",VLOOKUP(VLOOKUP(J1446&amp;"_"&amp;K1446&amp;"_"&amp;L1446,[1]挑战模式!$A:$AS,14+M1446,FALSE),[1]怪物!$B:$L,11,FALSE))))</f>
        <v/>
      </c>
      <c r="G1446" t="str">
        <f t="shared" ca="1" si="67"/>
        <v>Unit_Monster_Season3_Challenge1_1_1</v>
      </c>
      <c r="H1446" t="str">
        <f t="shared" ca="1" si="68"/>
        <v>TowerDefense_Monster1</v>
      </c>
      <c r="I1446" t="str">
        <f ca="1">IF(B1446="","",IF(RIGHT(VLOOKUP(J1446&amp;"_"&amp;K1446&amp;"_"&amp;L1446,[1]挑战模式!$A:$AS,14+M1446,FALSE),1)="3","EffectCreate_BossEffect;EffectCreate_MonsterShow","EffectCreate_MonsterShow"))</f>
        <v>EffectCreate_MonsterShow</v>
      </c>
      <c r="J1446" s="2">
        <v>3</v>
      </c>
      <c r="K1446" s="2">
        <v>1</v>
      </c>
      <c r="L1446" s="2">
        <v>1</v>
      </c>
      <c r="M1446" s="2">
        <v>1</v>
      </c>
    </row>
    <row r="1447" spans="2:13" x14ac:dyDescent="0.2">
      <c r="B1447" t="str">
        <f ca="1">IF(ISNA(VLOOKUP(J1447&amp;"_"&amp;K1447&amp;"_"&amp;L1447,[1]挑战模式!$A:$AS,1,FALSE)),"",IF(VLOOKUP(J1447&amp;"_"&amp;K1447&amp;"_"&amp;L1447,[1]挑战模式!$A:$AS,14+M1447,FALSE)="","","Monster_Season"&amp;J1447&amp;"_Challenge"&amp;K1447&amp;"_"&amp;L1447&amp;"_"&amp;M1447))</f>
        <v/>
      </c>
      <c r="C1447" t="str">
        <f t="shared" ref="C1447:C1510" ca="1" si="69">IF(B1447="","","None")</f>
        <v/>
      </c>
      <c r="F1447" t="str">
        <f ca="1">IF(ISNA(VLOOKUP(J1447&amp;"_"&amp;K1447&amp;"_"&amp;L1447,[1]挑战模式!$A:$AS,14+M1447,FALSE)),"",IF(VLOOKUP(J1447&amp;"_"&amp;K1447&amp;"_"&amp;L1447,[1]挑战模式!$A:$AS,14+M1447,FALSE)="","",IF(VLOOKUP(VLOOKUP(J1447&amp;"_"&amp;K1447&amp;"_"&amp;L1447,[1]挑战模式!$A:$AS,14+M1447,FALSE),[1]怪物!$B:$L,11,FALSE)=0,"",VLOOKUP(VLOOKUP(J1447&amp;"_"&amp;K1447&amp;"_"&amp;L1447,[1]挑战模式!$A:$AS,14+M1447,FALSE),[1]怪物!$B:$L,11,FALSE))))</f>
        <v/>
      </c>
      <c r="G1447" t="str">
        <f t="shared" ref="G1447:G1510" ca="1" si="70">IF(B1447="","","Unit_Monster"&amp;RIGHT(B1447,LEN(B1447)-7))</f>
        <v/>
      </c>
      <c r="H1447" t="str">
        <f t="shared" ref="H1447:H1510" ca="1" si="71">IF(B1447="","","TowerDefense_Monster1")</f>
        <v/>
      </c>
      <c r="I1447" t="str">
        <f ca="1">IF(B1447="","",IF(RIGHT(VLOOKUP(J1447&amp;"_"&amp;K1447&amp;"_"&amp;L1447,[1]挑战模式!$A:$AS,14+M1447,FALSE),1)="3","EffectCreate_BossEffect;EffectCreate_MonsterShow","EffectCreate_MonsterShow"))</f>
        <v/>
      </c>
      <c r="J1447" s="2">
        <v>3</v>
      </c>
      <c r="K1447" s="2">
        <v>1</v>
      </c>
      <c r="L1447" s="2">
        <v>1</v>
      </c>
      <c r="M1447" s="2">
        <v>2</v>
      </c>
    </row>
    <row r="1448" spans="2:13" x14ac:dyDescent="0.2">
      <c r="B1448" t="str">
        <f ca="1">IF(ISNA(VLOOKUP(J1448&amp;"_"&amp;K1448&amp;"_"&amp;L1448,[1]挑战模式!$A:$AS,1,FALSE)),"",IF(VLOOKUP(J1448&amp;"_"&amp;K1448&amp;"_"&amp;L1448,[1]挑战模式!$A:$AS,14+M1448,FALSE)="","","Monster_Season"&amp;J1448&amp;"_Challenge"&amp;K1448&amp;"_"&amp;L1448&amp;"_"&amp;M1448))</f>
        <v/>
      </c>
      <c r="C1448" t="str">
        <f t="shared" ca="1" si="69"/>
        <v/>
      </c>
      <c r="F1448" t="str">
        <f ca="1">IF(ISNA(VLOOKUP(J1448&amp;"_"&amp;K1448&amp;"_"&amp;L1448,[1]挑战模式!$A:$AS,14+M1448,FALSE)),"",IF(VLOOKUP(J1448&amp;"_"&amp;K1448&amp;"_"&amp;L1448,[1]挑战模式!$A:$AS,14+M1448,FALSE)="","",IF(VLOOKUP(VLOOKUP(J1448&amp;"_"&amp;K1448&amp;"_"&amp;L1448,[1]挑战模式!$A:$AS,14+M1448,FALSE),[1]怪物!$B:$L,11,FALSE)=0,"",VLOOKUP(VLOOKUP(J1448&amp;"_"&amp;K1448&amp;"_"&amp;L1448,[1]挑战模式!$A:$AS,14+M1448,FALSE),[1]怪物!$B:$L,11,FALSE))))</f>
        <v/>
      </c>
      <c r="G1448" t="str">
        <f t="shared" ca="1" si="70"/>
        <v/>
      </c>
      <c r="H1448" t="str">
        <f t="shared" ca="1" si="71"/>
        <v/>
      </c>
      <c r="I1448" t="str">
        <f ca="1">IF(B1448="","",IF(RIGHT(VLOOKUP(J1448&amp;"_"&amp;K1448&amp;"_"&amp;L1448,[1]挑战模式!$A:$AS,14+M1448,FALSE),1)="3","EffectCreate_BossEffect;EffectCreate_MonsterShow","EffectCreate_MonsterShow"))</f>
        <v/>
      </c>
      <c r="J1448" s="2">
        <v>3</v>
      </c>
      <c r="K1448" s="2">
        <v>1</v>
      </c>
      <c r="L1448" s="2">
        <v>1</v>
      </c>
      <c r="M1448" s="2">
        <v>3</v>
      </c>
    </row>
    <row r="1449" spans="2:13" x14ac:dyDescent="0.2">
      <c r="B1449" t="str">
        <f ca="1">IF(ISNA(VLOOKUP(J1449&amp;"_"&amp;K1449&amp;"_"&amp;L1449,[1]挑战模式!$A:$AS,1,FALSE)),"",IF(VLOOKUP(J1449&amp;"_"&amp;K1449&amp;"_"&amp;L1449,[1]挑战模式!$A:$AS,14+M1449,FALSE)="","","Monster_Season"&amp;J1449&amp;"_Challenge"&amp;K1449&amp;"_"&amp;L1449&amp;"_"&amp;M1449))</f>
        <v/>
      </c>
      <c r="C1449" t="str">
        <f t="shared" ca="1" si="69"/>
        <v/>
      </c>
      <c r="F1449" t="str">
        <f ca="1">IF(ISNA(VLOOKUP(J1449&amp;"_"&amp;K1449&amp;"_"&amp;L1449,[1]挑战模式!$A:$AS,14+M1449,FALSE)),"",IF(VLOOKUP(J1449&amp;"_"&amp;K1449&amp;"_"&amp;L1449,[1]挑战模式!$A:$AS,14+M1449,FALSE)="","",IF(VLOOKUP(VLOOKUP(J1449&amp;"_"&amp;K1449&amp;"_"&amp;L1449,[1]挑战模式!$A:$AS,14+M1449,FALSE),[1]怪物!$B:$L,11,FALSE)=0,"",VLOOKUP(VLOOKUP(J1449&amp;"_"&amp;K1449&amp;"_"&amp;L1449,[1]挑战模式!$A:$AS,14+M1449,FALSE),[1]怪物!$B:$L,11,FALSE))))</f>
        <v/>
      </c>
      <c r="G1449" t="str">
        <f t="shared" ca="1" si="70"/>
        <v/>
      </c>
      <c r="H1449" t="str">
        <f t="shared" ca="1" si="71"/>
        <v/>
      </c>
      <c r="I1449" t="str">
        <f ca="1">IF(B1449="","",IF(RIGHT(VLOOKUP(J1449&amp;"_"&amp;K1449&amp;"_"&amp;L1449,[1]挑战模式!$A:$AS,14+M1449,FALSE),1)="3","EffectCreate_BossEffect;EffectCreate_MonsterShow","EffectCreate_MonsterShow"))</f>
        <v/>
      </c>
      <c r="J1449" s="2">
        <v>3</v>
      </c>
      <c r="K1449" s="2">
        <v>1</v>
      </c>
      <c r="L1449" s="2">
        <v>1</v>
      </c>
      <c r="M1449" s="2">
        <v>4</v>
      </c>
    </row>
    <row r="1450" spans="2:13" x14ac:dyDescent="0.2">
      <c r="B1450" t="str">
        <f ca="1">IF(ISNA(VLOOKUP(J1450&amp;"_"&amp;K1450&amp;"_"&amp;L1450,[1]挑战模式!$A:$AS,1,FALSE)),"",IF(VLOOKUP(J1450&amp;"_"&amp;K1450&amp;"_"&amp;L1450,[1]挑战模式!$A:$AS,14+M1450,FALSE)="","","Monster_Season"&amp;J1450&amp;"_Challenge"&amp;K1450&amp;"_"&amp;L1450&amp;"_"&amp;M1450))</f>
        <v/>
      </c>
      <c r="C1450" t="str">
        <f t="shared" ca="1" si="69"/>
        <v/>
      </c>
      <c r="F1450" t="str">
        <f ca="1">IF(ISNA(VLOOKUP(J1450&amp;"_"&amp;K1450&amp;"_"&amp;L1450,[1]挑战模式!$A:$AS,14+M1450,FALSE)),"",IF(VLOOKUP(J1450&amp;"_"&amp;K1450&amp;"_"&amp;L1450,[1]挑战模式!$A:$AS,14+M1450,FALSE)="","",IF(VLOOKUP(VLOOKUP(J1450&amp;"_"&amp;K1450&amp;"_"&amp;L1450,[1]挑战模式!$A:$AS,14+M1450,FALSE),[1]怪物!$B:$L,11,FALSE)=0,"",VLOOKUP(VLOOKUP(J1450&amp;"_"&amp;K1450&amp;"_"&amp;L1450,[1]挑战模式!$A:$AS,14+M1450,FALSE),[1]怪物!$B:$L,11,FALSE))))</f>
        <v/>
      </c>
      <c r="G1450" t="str">
        <f t="shared" ca="1" si="70"/>
        <v/>
      </c>
      <c r="H1450" t="str">
        <f t="shared" ca="1" si="71"/>
        <v/>
      </c>
      <c r="I1450" t="str">
        <f ca="1">IF(B1450="","",IF(RIGHT(VLOOKUP(J1450&amp;"_"&amp;K1450&amp;"_"&amp;L1450,[1]挑战模式!$A:$AS,14+M1450,FALSE),1)="3","EffectCreate_BossEffect;EffectCreate_MonsterShow","EffectCreate_MonsterShow"))</f>
        <v/>
      </c>
      <c r="J1450" s="2">
        <v>3</v>
      </c>
      <c r="K1450" s="2">
        <v>1</v>
      </c>
      <c r="L1450" s="2">
        <v>1</v>
      </c>
      <c r="M1450" s="2">
        <v>5</v>
      </c>
    </row>
    <row r="1451" spans="2:13" x14ac:dyDescent="0.2">
      <c r="B1451" t="str">
        <f ca="1">IF(ISNA(VLOOKUP(J1451&amp;"_"&amp;K1451&amp;"_"&amp;L1451,[1]挑战模式!$A:$AS,1,FALSE)),"",IF(VLOOKUP(J1451&amp;"_"&amp;K1451&amp;"_"&amp;L1451,[1]挑战模式!$A:$AS,14+M1451,FALSE)="","","Monster_Season"&amp;J1451&amp;"_Challenge"&amp;K1451&amp;"_"&amp;L1451&amp;"_"&amp;M1451))</f>
        <v/>
      </c>
      <c r="C1451" t="str">
        <f t="shared" ca="1" si="69"/>
        <v/>
      </c>
      <c r="F1451" t="str">
        <f ca="1">IF(ISNA(VLOOKUP(J1451&amp;"_"&amp;K1451&amp;"_"&amp;L1451,[1]挑战模式!$A:$AS,14+M1451,FALSE)),"",IF(VLOOKUP(J1451&amp;"_"&amp;K1451&amp;"_"&amp;L1451,[1]挑战模式!$A:$AS,14+M1451,FALSE)="","",IF(VLOOKUP(VLOOKUP(J1451&amp;"_"&amp;K1451&amp;"_"&amp;L1451,[1]挑战模式!$A:$AS,14+M1451,FALSE),[1]怪物!$B:$L,11,FALSE)=0,"",VLOOKUP(VLOOKUP(J1451&amp;"_"&amp;K1451&amp;"_"&amp;L1451,[1]挑战模式!$A:$AS,14+M1451,FALSE),[1]怪物!$B:$L,11,FALSE))))</f>
        <v/>
      </c>
      <c r="G1451" t="str">
        <f t="shared" ca="1" si="70"/>
        <v/>
      </c>
      <c r="H1451" t="str">
        <f t="shared" ca="1" si="71"/>
        <v/>
      </c>
      <c r="I1451" t="str">
        <f ca="1">IF(B1451="","",IF(RIGHT(VLOOKUP(J1451&amp;"_"&amp;K1451&amp;"_"&amp;L1451,[1]挑战模式!$A:$AS,14+M1451,FALSE),1)="3","EffectCreate_BossEffect;EffectCreate_MonsterShow","EffectCreate_MonsterShow"))</f>
        <v/>
      </c>
      <c r="J1451" s="2">
        <v>3</v>
      </c>
      <c r="K1451" s="2">
        <v>1</v>
      </c>
      <c r="L1451" s="2">
        <v>1</v>
      </c>
      <c r="M1451" s="2">
        <v>6</v>
      </c>
    </row>
    <row r="1452" spans="2:13" x14ac:dyDescent="0.2">
      <c r="B1452" t="str">
        <f ca="1">IF(ISNA(VLOOKUP(J1452&amp;"_"&amp;K1452&amp;"_"&amp;L1452,[1]挑战模式!$A:$AS,1,FALSE)),"",IF(VLOOKUP(J1452&amp;"_"&amp;K1452&amp;"_"&amp;L1452,[1]挑战模式!$A:$AS,14+M1452,FALSE)="","","Monster_Season"&amp;J1452&amp;"_Challenge"&amp;K1452&amp;"_"&amp;L1452&amp;"_"&amp;M1452))</f>
        <v>Monster_Season3_Challenge1_2_1</v>
      </c>
      <c r="C1452" t="str">
        <f t="shared" ca="1" si="69"/>
        <v>None</v>
      </c>
      <c r="F1452" t="str">
        <f ca="1">IF(ISNA(VLOOKUP(J1452&amp;"_"&amp;K1452&amp;"_"&amp;L1452,[1]挑战模式!$A:$AS,14+M1452,FALSE)),"",IF(VLOOKUP(J1452&amp;"_"&amp;K1452&amp;"_"&amp;L1452,[1]挑战模式!$A:$AS,14+M1452,FALSE)="","",IF(VLOOKUP(VLOOKUP(J1452&amp;"_"&amp;K1452&amp;"_"&amp;L1452,[1]挑战模式!$A:$AS,14+M1452,FALSE),[1]怪物!$B:$L,11,FALSE)=0,"",VLOOKUP(VLOOKUP(J1452&amp;"_"&amp;K1452&amp;"_"&amp;L1452,[1]挑战模式!$A:$AS,14+M1452,FALSE),[1]怪物!$B:$L,11,FALSE))))</f>
        <v/>
      </c>
      <c r="G1452" t="str">
        <f t="shared" ca="1" si="70"/>
        <v>Unit_Monster_Season3_Challenge1_2_1</v>
      </c>
      <c r="H1452" t="str">
        <f t="shared" ca="1" si="71"/>
        <v>TowerDefense_Monster1</v>
      </c>
      <c r="I1452" t="str">
        <f ca="1">IF(B1452="","",IF(RIGHT(VLOOKUP(J1452&amp;"_"&amp;K1452&amp;"_"&amp;L1452,[1]挑战模式!$A:$AS,14+M1452,FALSE),1)="3","EffectCreate_BossEffect;EffectCreate_MonsterShow","EffectCreate_MonsterShow"))</f>
        <v>EffectCreate_MonsterShow</v>
      </c>
      <c r="J1452" s="2">
        <v>3</v>
      </c>
      <c r="K1452" s="2">
        <v>1</v>
      </c>
      <c r="L1452" s="2">
        <v>2</v>
      </c>
      <c r="M1452" s="2">
        <v>1</v>
      </c>
    </row>
    <row r="1453" spans="2:13" x14ac:dyDescent="0.2">
      <c r="B1453" t="str">
        <f ca="1">IF(ISNA(VLOOKUP(J1453&amp;"_"&amp;K1453&amp;"_"&amp;L1453,[1]挑战模式!$A:$AS,1,FALSE)),"",IF(VLOOKUP(J1453&amp;"_"&amp;K1453&amp;"_"&amp;L1453,[1]挑战模式!$A:$AS,14+M1453,FALSE)="","","Monster_Season"&amp;J1453&amp;"_Challenge"&amp;K1453&amp;"_"&amp;L1453&amp;"_"&amp;M1453))</f>
        <v>Monster_Season3_Challenge1_2_2</v>
      </c>
      <c r="C1453" t="str">
        <f t="shared" ca="1" si="69"/>
        <v>None</v>
      </c>
      <c r="F1453" t="str">
        <f ca="1">IF(ISNA(VLOOKUP(J1453&amp;"_"&amp;K1453&amp;"_"&amp;L1453,[1]挑战模式!$A:$AS,14+M1453,FALSE)),"",IF(VLOOKUP(J1453&amp;"_"&amp;K1453&amp;"_"&amp;L1453,[1]挑战模式!$A:$AS,14+M1453,FALSE)="","",IF(VLOOKUP(VLOOKUP(J1453&amp;"_"&amp;K1453&amp;"_"&amp;L1453,[1]挑战模式!$A:$AS,14+M1453,FALSE),[1]怪物!$B:$L,11,FALSE)=0,"",VLOOKUP(VLOOKUP(J1453&amp;"_"&amp;K1453&amp;"_"&amp;L1453,[1]挑战模式!$A:$AS,14+M1453,FALSE),[1]怪物!$B:$L,11,FALSE))))</f>
        <v/>
      </c>
      <c r="G1453" t="str">
        <f t="shared" ca="1" si="70"/>
        <v>Unit_Monster_Season3_Challenge1_2_2</v>
      </c>
      <c r="H1453" t="str">
        <f t="shared" ca="1" si="71"/>
        <v>TowerDefense_Monster1</v>
      </c>
      <c r="I1453" t="str">
        <f ca="1">IF(B1453="","",IF(RIGHT(VLOOKUP(J1453&amp;"_"&amp;K1453&amp;"_"&amp;L1453,[1]挑战模式!$A:$AS,14+M1453,FALSE),1)="3","EffectCreate_BossEffect;EffectCreate_MonsterShow","EffectCreate_MonsterShow"))</f>
        <v>EffectCreate_MonsterShow</v>
      </c>
      <c r="J1453" s="2">
        <v>3</v>
      </c>
      <c r="K1453" s="2">
        <v>1</v>
      </c>
      <c r="L1453" s="2">
        <v>2</v>
      </c>
      <c r="M1453" s="2">
        <v>2</v>
      </c>
    </row>
    <row r="1454" spans="2:13" x14ac:dyDescent="0.2">
      <c r="B1454" t="str">
        <f ca="1">IF(ISNA(VLOOKUP(J1454&amp;"_"&amp;K1454&amp;"_"&amp;L1454,[1]挑战模式!$A:$AS,1,FALSE)),"",IF(VLOOKUP(J1454&amp;"_"&amp;K1454&amp;"_"&amp;L1454,[1]挑战模式!$A:$AS,14+M1454,FALSE)="","","Monster_Season"&amp;J1454&amp;"_Challenge"&amp;K1454&amp;"_"&amp;L1454&amp;"_"&amp;M1454))</f>
        <v/>
      </c>
      <c r="C1454" t="str">
        <f t="shared" ca="1" si="69"/>
        <v/>
      </c>
      <c r="F1454" t="str">
        <f ca="1">IF(ISNA(VLOOKUP(J1454&amp;"_"&amp;K1454&amp;"_"&amp;L1454,[1]挑战模式!$A:$AS,14+M1454,FALSE)),"",IF(VLOOKUP(J1454&amp;"_"&amp;K1454&amp;"_"&amp;L1454,[1]挑战模式!$A:$AS,14+M1454,FALSE)="","",IF(VLOOKUP(VLOOKUP(J1454&amp;"_"&amp;K1454&amp;"_"&amp;L1454,[1]挑战模式!$A:$AS,14+M1454,FALSE),[1]怪物!$B:$L,11,FALSE)=0,"",VLOOKUP(VLOOKUP(J1454&amp;"_"&amp;K1454&amp;"_"&amp;L1454,[1]挑战模式!$A:$AS,14+M1454,FALSE),[1]怪物!$B:$L,11,FALSE))))</f>
        <v/>
      </c>
      <c r="G1454" t="str">
        <f t="shared" ca="1" si="70"/>
        <v/>
      </c>
      <c r="H1454" t="str">
        <f t="shared" ca="1" si="71"/>
        <v/>
      </c>
      <c r="I1454" t="str">
        <f ca="1">IF(B1454="","",IF(RIGHT(VLOOKUP(J1454&amp;"_"&amp;K1454&amp;"_"&amp;L1454,[1]挑战模式!$A:$AS,14+M1454,FALSE),1)="3","EffectCreate_BossEffect;EffectCreate_MonsterShow","EffectCreate_MonsterShow"))</f>
        <v/>
      </c>
      <c r="J1454" s="2">
        <v>3</v>
      </c>
      <c r="K1454" s="2">
        <v>1</v>
      </c>
      <c r="L1454" s="2">
        <v>2</v>
      </c>
      <c r="M1454" s="2">
        <v>3</v>
      </c>
    </row>
    <row r="1455" spans="2:13" x14ac:dyDescent="0.2">
      <c r="B1455" t="str">
        <f ca="1">IF(ISNA(VLOOKUP(J1455&amp;"_"&amp;K1455&amp;"_"&amp;L1455,[1]挑战模式!$A:$AS,1,FALSE)),"",IF(VLOOKUP(J1455&amp;"_"&amp;K1455&amp;"_"&amp;L1455,[1]挑战模式!$A:$AS,14+M1455,FALSE)="","","Monster_Season"&amp;J1455&amp;"_Challenge"&amp;K1455&amp;"_"&amp;L1455&amp;"_"&amp;M1455))</f>
        <v/>
      </c>
      <c r="C1455" t="str">
        <f t="shared" ca="1" si="69"/>
        <v/>
      </c>
      <c r="F1455" t="str">
        <f ca="1">IF(ISNA(VLOOKUP(J1455&amp;"_"&amp;K1455&amp;"_"&amp;L1455,[1]挑战模式!$A:$AS,14+M1455,FALSE)),"",IF(VLOOKUP(J1455&amp;"_"&amp;K1455&amp;"_"&amp;L1455,[1]挑战模式!$A:$AS,14+M1455,FALSE)="","",IF(VLOOKUP(VLOOKUP(J1455&amp;"_"&amp;K1455&amp;"_"&amp;L1455,[1]挑战模式!$A:$AS,14+M1455,FALSE),[1]怪物!$B:$L,11,FALSE)=0,"",VLOOKUP(VLOOKUP(J1455&amp;"_"&amp;K1455&amp;"_"&amp;L1455,[1]挑战模式!$A:$AS,14+M1455,FALSE),[1]怪物!$B:$L,11,FALSE))))</f>
        <v/>
      </c>
      <c r="G1455" t="str">
        <f t="shared" ca="1" si="70"/>
        <v/>
      </c>
      <c r="H1455" t="str">
        <f t="shared" ca="1" si="71"/>
        <v/>
      </c>
      <c r="I1455" t="str">
        <f ca="1">IF(B1455="","",IF(RIGHT(VLOOKUP(J1455&amp;"_"&amp;K1455&amp;"_"&amp;L1455,[1]挑战模式!$A:$AS,14+M1455,FALSE),1)="3","EffectCreate_BossEffect;EffectCreate_MonsterShow","EffectCreate_MonsterShow"))</f>
        <v/>
      </c>
      <c r="J1455" s="2">
        <v>3</v>
      </c>
      <c r="K1455" s="2">
        <v>1</v>
      </c>
      <c r="L1455" s="2">
        <v>2</v>
      </c>
      <c r="M1455" s="2">
        <v>4</v>
      </c>
    </row>
    <row r="1456" spans="2:13" x14ac:dyDescent="0.2">
      <c r="B1456" t="str">
        <f ca="1">IF(ISNA(VLOOKUP(J1456&amp;"_"&amp;K1456&amp;"_"&amp;L1456,[1]挑战模式!$A:$AS,1,FALSE)),"",IF(VLOOKUP(J1456&amp;"_"&amp;K1456&amp;"_"&amp;L1456,[1]挑战模式!$A:$AS,14+M1456,FALSE)="","","Monster_Season"&amp;J1456&amp;"_Challenge"&amp;K1456&amp;"_"&amp;L1456&amp;"_"&amp;M1456))</f>
        <v/>
      </c>
      <c r="C1456" t="str">
        <f t="shared" ca="1" si="69"/>
        <v/>
      </c>
      <c r="F1456" t="str">
        <f ca="1">IF(ISNA(VLOOKUP(J1456&amp;"_"&amp;K1456&amp;"_"&amp;L1456,[1]挑战模式!$A:$AS,14+M1456,FALSE)),"",IF(VLOOKUP(J1456&amp;"_"&amp;K1456&amp;"_"&amp;L1456,[1]挑战模式!$A:$AS,14+M1456,FALSE)="","",IF(VLOOKUP(VLOOKUP(J1456&amp;"_"&amp;K1456&amp;"_"&amp;L1456,[1]挑战模式!$A:$AS,14+M1456,FALSE),[1]怪物!$B:$L,11,FALSE)=0,"",VLOOKUP(VLOOKUP(J1456&amp;"_"&amp;K1456&amp;"_"&amp;L1456,[1]挑战模式!$A:$AS,14+M1456,FALSE),[1]怪物!$B:$L,11,FALSE))))</f>
        <v/>
      </c>
      <c r="G1456" t="str">
        <f t="shared" ca="1" si="70"/>
        <v/>
      </c>
      <c r="H1456" t="str">
        <f t="shared" ca="1" si="71"/>
        <v/>
      </c>
      <c r="I1456" t="str">
        <f ca="1">IF(B1456="","",IF(RIGHT(VLOOKUP(J1456&amp;"_"&amp;K1456&amp;"_"&amp;L1456,[1]挑战模式!$A:$AS,14+M1456,FALSE),1)="3","EffectCreate_BossEffect;EffectCreate_MonsterShow","EffectCreate_MonsterShow"))</f>
        <v/>
      </c>
      <c r="J1456" s="2">
        <v>3</v>
      </c>
      <c r="K1456" s="2">
        <v>1</v>
      </c>
      <c r="L1456" s="2">
        <v>2</v>
      </c>
      <c r="M1456" s="2">
        <v>5</v>
      </c>
    </row>
    <row r="1457" spans="2:13" x14ac:dyDescent="0.2">
      <c r="B1457" t="str">
        <f ca="1">IF(ISNA(VLOOKUP(J1457&amp;"_"&amp;K1457&amp;"_"&amp;L1457,[1]挑战模式!$A:$AS,1,FALSE)),"",IF(VLOOKUP(J1457&amp;"_"&amp;K1457&amp;"_"&amp;L1457,[1]挑战模式!$A:$AS,14+M1457,FALSE)="","","Monster_Season"&amp;J1457&amp;"_Challenge"&amp;K1457&amp;"_"&amp;L1457&amp;"_"&amp;M1457))</f>
        <v/>
      </c>
      <c r="C1457" t="str">
        <f t="shared" ca="1" si="69"/>
        <v/>
      </c>
      <c r="F1457" t="str">
        <f ca="1">IF(ISNA(VLOOKUP(J1457&amp;"_"&amp;K1457&amp;"_"&amp;L1457,[1]挑战模式!$A:$AS,14+M1457,FALSE)),"",IF(VLOOKUP(J1457&amp;"_"&amp;K1457&amp;"_"&amp;L1457,[1]挑战模式!$A:$AS,14+M1457,FALSE)="","",IF(VLOOKUP(VLOOKUP(J1457&amp;"_"&amp;K1457&amp;"_"&amp;L1457,[1]挑战模式!$A:$AS,14+M1457,FALSE),[1]怪物!$B:$L,11,FALSE)=0,"",VLOOKUP(VLOOKUP(J1457&amp;"_"&amp;K1457&amp;"_"&amp;L1457,[1]挑战模式!$A:$AS,14+M1457,FALSE),[1]怪物!$B:$L,11,FALSE))))</f>
        <v/>
      </c>
      <c r="G1457" t="str">
        <f t="shared" ca="1" si="70"/>
        <v/>
      </c>
      <c r="H1457" t="str">
        <f t="shared" ca="1" si="71"/>
        <v/>
      </c>
      <c r="I1457" t="str">
        <f ca="1">IF(B1457="","",IF(RIGHT(VLOOKUP(J1457&amp;"_"&amp;K1457&amp;"_"&amp;L1457,[1]挑战模式!$A:$AS,14+M1457,FALSE),1)="3","EffectCreate_BossEffect;EffectCreate_MonsterShow","EffectCreate_MonsterShow"))</f>
        <v/>
      </c>
      <c r="J1457" s="2">
        <v>3</v>
      </c>
      <c r="K1457" s="2">
        <v>1</v>
      </c>
      <c r="L1457" s="2">
        <v>2</v>
      </c>
      <c r="M1457" s="2">
        <v>6</v>
      </c>
    </row>
    <row r="1458" spans="2:13" x14ac:dyDescent="0.2">
      <c r="B1458" t="str">
        <f ca="1">IF(ISNA(VLOOKUP(J1458&amp;"_"&amp;K1458&amp;"_"&amp;L1458,[1]挑战模式!$A:$AS,1,FALSE)),"",IF(VLOOKUP(J1458&amp;"_"&amp;K1458&amp;"_"&amp;L1458,[1]挑战模式!$A:$AS,14+M1458,FALSE)="","","Monster_Season"&amp;J1458&amp;"_Challenge"&amp;K1458&amp;"_"&amp;L1458&amp;"_"&amp;M1458))</f>
        <v>Monster_Season3_Challenge1_3_1</v>
      </c>
      <c r="C1458" t="str">
        <f t="shared" ca="1" si="69"/>
        <v>None</v>
      </c>
      <c r="F1458" t="str">
        <f ca="1">IF(ISNA(VLOOKUP(J1458&amp;"_"&amp;K1458&amp;"_"&amp;L1458,[1]挑战模式!$A:$AS,14+M1458,FALSE)),"",IF(VLOOKUP(J1458&amp;"_"&amp;K1458&amp;"_"&amp;L1458,[1]挑战模式!$A:$AS,14+M1458,FALSE)="","",IF(VLOOKUP(VLOOKUP(J1458&amp;"_"&amp;K1458&amp;"_"&amp;L1458,[1]挑战模式!$A:$AS,14+M1458,FALSE),[1]怪物!$B:$L,11,FALSE)=0,"",VLOOKUP(VLOOKUP(J1458&amp;"_"&amp;K1458&amp;"_"&amp;L1458,[1]挑战模式!$A:$AS,14+M1458,FALSE),[1]怪物!$B:$L,11,FALSE))))</f>
        <v/>
      </c>
      <c r="G1458" t="str">
        <f t="shared" ca="1" si="70"/>
        <v>Unit_Monster_Season3_Challenge1_3_1</v>
      </c>
      <c r="H1458" t="str">
        <f t="shared" ca="1" si="71"/>
        <v>TowerDefense_Monster1</v>
      </c>
      <c r="I1458" t="str">
        <f ca="1">IF(B1458="","",IF(RIGHT(VLOOKUP(J1458&amp;"_"&amp;K1458&amp;"_"&amp;L1458,[1]挑战模式!$A:$AS,14+M1458,FALSE),1)="3","EffectCreate_BossEffect;EffectCreate_MonsterShow","EffectCreate_MonsterShow"))</f>
        <v>EffectCreate_MonsterShow</v>
      </c>
      <c r="J1458" s="2">
        <v>3</v>
      </c>
      <c r="K1458" s="2">
        <v>1</v>
      </c>
      <c r="L1458" s="2">
        <v>3</v>
      </c>
      <c r="M1458" s="2">
        <v>1</v>
      </c>
    </row>
    <row r="1459" spans="2:13" x14ac:dyDescent="0.2">
      <c r="B1459" t="str">
        <f ca="1">IF(ISNA(VLOOKUP(J1459&amp;"_"&amp;K1459&amp;"_"&amp;L1459,[1]挑战模式!$A:$AS,1,FALSE)),"",IF(VLOOKUP(J1459&amp;"_"&amp;K1459&amp;"_"&amp;L1459,[1]挑战模式!$A:$AS,14+M1459,FALSE)="","","Monster_Season"&amp;J1459&amp;"_Challenge"&amp;K1459&amp;"_"&amp;L1459&amp;"_"&amp;M1459))</f>
        <v>Monster_Season3_Challenge1_3_2</v>
      </c>
      <c r="C1459" t="str">
        <f t="shared" ca="1" si="69"/>
        <v>None</v>
      </c>
      <c r="F1459" t="str">
        <f ca="1">IF(ISNA(VLOOKUP(J1459&amp;"_"&amp;K1459&amp;"_"&amp;L1459,[1]挑战模式!$A:$AS,14+M1459,FALSE)),"",IF(VLOOKUP(J1459&amp;"_"&amp;K1459&amp;"_"&amp;L1459,[1]挑战模式!$A:$AS,14+M1459,FALSE)="","",IF(VLOOKUP(VLOOKUP(J1459&amp;"_"&amp;K1459&amp;"_"&amp;L1459,[1]挑战模式!$A:$AS,14+M1459,FALSE),[1]怪物!$B:$L,11,FALSE)=0,"",VLOOKUP(VLOOKUP(J1459&amp;"_"&amp;K1459&amp;"_"&amp;L1459,[1]挑战模式!$A:$AS,14+M1459,FALSE),[1]怪物!$B:$L,11,FALSE))))</f>
        <v/>
      </c>
      <c r="G1459" t="str">
        <f t="shared" ca="1" si="70"/>
        <v>Unit_Monster_Season3_Challenge1_3_2</v>
      </c>
      <c r="H1459" t="str">
        <f t="shared" ca="1" si="71"/>
        <v>TowerDefense_Monster1</v>
      </c>
      <c r="I1459" t="str">
        <f ca="1">IF(B1459="","",IF(RIGHT(VLOOKUP(J1459&amp;"_"&amp;K1459&amp;"_"&amp;L1459,[1]挑战模式!$A:$AS,14+M1459,FALSE),1)="3","EffectCreate_BossEffect;EffectCreate_MonsterShow","EffectCreate_MonsterShow"))</f>
        <v>EffectCreate_MonsterShow</v>
      </c>
      <c r="J1459" s="2">
        <v>3</v>
      </c>
      <c r="K1459" s="2">
        <v>1</v>
      </c>
      <c r="L1459" s="2">
        <v>3</v>
      </c>
      <c r="M1459" s="2">
        <v>2</v>
      </c>
    </row>
    <row r="1460" spans="2:13" x14ac:dyDescent="0.2">
      <c r="B1460" t="str">
        <f ca="1">IF(ISNA(VLOOKUP(J1460&amp;"_"&amp;K1460&amp;"_"&amp;L1460,[1]挑战模式!$A:$AS,1,FALSE)),"",IF(VLOOKUP(J1460&amp;"_"&amp;K1460&amp;"_"&amp;L1460,[1]挑战模式!$A:$AS,14+M1460,FALSE)="","","Monster_Season"&amp;J1460&amp;"_Challenge"&amp;K1460&amp;"_"&amp;L1460&amp;"_"&amp;M1460))</f>
        <v/>
      </c>
      <c r="C1460" t="str">
        <f t="shared" ca="1" si="69"/>
        <v/>
      </c>
      <c r="F1460" t="str">
        <f ca="1">IF(ISNA(VLOOKUP(J1460&amp;"_"&amp;K1460&amp;"_"&amp;L1460,[1]挑战模式!$A:$AS,14+M1460,FALSE)),"",IF(VLOOKUP(J1460&amp;"_"&amp;K1460&amp;"_"&amp;L1460,[1]挑战模式!$A:$AS,14+M1460,FALSE)="","",IF(VLOOKUP(VLOOKUP(J1460&amp;"_"&amp;K1460&amp;"_"&amp;L1460,[1]挑战模式!$A:$AS,14+M1460,FALSE),[1]怪物!$B:$L,11,FALSE)=0,"",VLOOKUP(VLOOKUP(J1460&amp;"_"&amp;K1460&amp;"_"&amp;L1460,[1]挑战模式!$A:$AS,14+M1460,FALSE),[1]怪物!$B:$L,11,FALSE))))</f>
        <v/>
      </c>
      <c r="G1460" t="str">
        <f t="shared" ca="1" si="70"/>
        <v/>
      </c>
      <c r="H1460" t="str">
        <f t="shared" ca="1" si="71"/>
        <v/>
      </c>
      <c r="I1460" t="str">
        <f ca="1">IF(B1460="","",IF(RIGHT(VLOOKUP(J1460&amp;"_"&amp;K1460&amp;"_"&amp;L1460,[1]挑战模式!$A:$AS,14+M1460,FALSE),1)="3","EffectCreate_BossEffect;EffectCreate_MonsterShow","EffectCreate_MonsterShow"))</f>
        <v/>
      </c>
      <c r="J1460" s="2">
        <v>3</v>
      </c>
      <c r="K1460" s="2">
        <v>1</v>
      </c>
      <c r="L1460" s="2">
        <v>3</v>
      </c>
      <c r="M1460" s="2">
        <v>3</v>
      </c>
    </row>
    <row r="1461" spans="2:13" x14ac:dyDescent="0.2">
      <c r="B1461" t="str">
        <f ca="1">IF(ISNA(VLOOKUP(J1461&amp;"_"&amp;K1461&amp;"_"&amp;L1461,[1]挑战模式!$A:$AS,1,FALSE)),"",IF(VLOOKUP(J1461&amp;"_"&amp;K1461&amp;"_"&amp;L1461,[1]挑战模式!$A:$AS,14+M1461,FALSE)="","","Monster_Season"&amp;J1461&amp;"_Challenge"&amp;K1461&amp;"_"&amp;L1461&amp;"_"&amp;M1461))</f>
        <v/>
      </c>
      <c r="C1461" t="str">
        <f t="shared" ca="1" si="69"/>
        <v/>
      </c>
      <c r="F1461" t="str">
        <f ca="1">IF(ISNA(VLOOKUP(J1461&amp;"_"&amp;K1461&amp;"_"&amp;L1461,[1]挑战模式!$A:$AS,14+M1461,FALSE)),"",IF(VLOOKUP(J1461&amp;"_"&amp;K1461&amp;"_"&amp;L1461,[1]挑战模式!$A:$AS,14+M1461,FALSE)="","",IF(VLOOKUP(VLOOKUP(J1461&amp;"_"&amp;K1461&amp;"_"&amp;L1461,[1]挑战模式!$A:$AS,14+M1461,FALSE),[1]怪物!$B:$L,11,FALSE)=0,"",VLOOKUP(VLOOKUP(J1461&amp;"_"&amp;K1461&amp;"_"&amp;L1461,[1]挑战模式!$A:$AS,14+M1461,FALSE),[1]怪物!$B:$L,11,FALSE))))</f>
        <v/>
      </c>
      <c r="G1461" t="str">
        <f t="shared" ca="1" si="70"/>
        <v/>
      </c>
      <c r="H1461" t="str">
        <f t="shared" ca="1" si="71"/>
        <v/>
      </c>
      <c r="I1461" t="str">
        <f ca="1">IF(B1461="","",IF(RIGHT(VLOOKUP(J1461&amp;"_"&amp;K1461&amp;"_"&amp;L1461,[1]挑战模式!$A:$AS,14+M1461,FALSE),1)="3","EffectCreate_BossEffect;EffectCreate_MonsterShow","EffectCreate_MonsterShow"))</f>
        <v/>
      </c>
      <c r="J1461" s="2">
        <v>3</v>
      </c>
      <c r="K1461" s="2">
        <v>1</v>
      </c>
      <c r="L1461" s="2">
        <v>3</v>
      </c>
      <c r="M1461" s="2">
        <v>4</v>
      </c>
    </row>
    <row r="1462" spans="2:13" x14ac:dyDescent="0.2">
      <c r="B1462" t="str">
        <f ca="1">IF(ISNA(VLOOKUP(J1462&amp;"_"&amp;K1462&amp;"_"&amp;L1462,[1]挑战模式!$A:$AS,1,FALSE)),"",IF(VLOOKUP(J1462&amp;"_"&amp;K1462&amp;"_"&amp;L1462,[1]挑战模式!$A:$AS,14+M1462,FALSE)="","","Monster_Season"&amp;J1462&amp;"_Challenge"&amp;K1462&amp;"_"&amp;L1462&amp;"_"&amp;M1462))</f>
        <v/>
      </c>
      <c r="C1462" t="str">
        <f t="shared" ca="1" si="69"/>
        <v/>
      </c>
      <c r="F1462" t="str">
        <f ca="1">IF(ISNA(VLOOKUP(J1462&amp;"_"&amp;K1462&amp;"_"&amp;L1462,[1]挑战模式!$A:$AS,14+M1462,FALSE)),"",IF(VLOOKUP(J1462&amp;"_"&amp;K1462&amp;"_"&amp;L1462,[1]挑战模式!$A:$AS,14+M1462,FALSE)="","",IF(VLOOKUP(VLOOKUP(J1462&amp;"_"&amp;K1462&amp;"_"&amp;L1462,[1]挑战模式!$A:$AS,14+M1462,FALSE),[1]怪物!$B:$L,11,FALSE)=0,"",VLOOKUP(VLOOKUP(J1462&amp;"_"&amp;K1462&amp;"_"&amp;L1462,[1]挑战模式!$A:$AS,14+M1462,FALSE),[1]怪物!$B:$L,11,FALSE))))</f>
        <v/>
      </c>
      <c r="G1462" t="str">
        <f t="shared" ca="1" si="70"/>
        <v/>
      </c>
      <c r="H1462" t="str">
        <f t="shared" ca="1" si="71"/>
        <v/>
      </c>
      <c r="I1462" t="str">
        <f ca="1">IF(B1462="","",IF(RIGHT(VLOOKUP(J1462&amp;"_"&amp;K1462&amp;"_"&amp;L1462,[1]挑战模式!$A:$AS,14+M1462,FALSE),1)="3","EffectCreate_BossEffect;EffectCreate_MonsterShow","EffectCreate_MonsterShow"))</f>
        <v/>
      </c>
      <c r="J1462" s="2">
        <v>3</v>
      </c>
      <c r="K1462" s="2">
        <v>1</v>
      </c>
      <c r="L1462" s="2">
        <v>3</v>
      </c>
      <c r="M1462" s="2">
        <v>5</v>
      </c>
    </row>
    <row r="1463" spans="2:13" x14ac:dyDescent="0.2">
      <c r="B1463" t="str">
        <f ca="1">IF(ISNA(VLOOKUP(J1463&amp;"_"&amp;K1463&amp;"_"&amp;L1463,[1]挑战模式!$A:$AS,1,FALSE)),"",IF(VLOOKUP(J1463&amp;"_"&amp;K1463&amp;"_"&amp;L1463,[1]挑战模式!$A:$AS,14+M1463,FALSE)="","","Monster_Season"&amp;J1463&amp;"_Challenge"&amp;K1463&amp;"_"&amp;L1463&amp;"_"&amp;M1463))</f>
        <v/>
      </c>
      <c r="C1463" t="str">
        <f t="shared" ca="1" si="69"/>
        <v/>
      </c>
      <c r="F1463" t="str">
        <f ca="1">IF(ISNA(VLOOKUP(J1463&amp;"_"&amp;K1463&amp;"_"&amp;L1463,[1]挑战模式!$A:$AS,14+M1463,FALSE)),"",IF(VLOOKUP(J1463&amp;"_"&amp;K1463&amp;"_"&amp;L1463,[1]挑战模式!$A:$AS,14+M1463,FALSE)="","",IF(VLOOKUP(VLOOKUP(J1463&amp;"_"&amp;K1463&amp;"_"&amp;L1463,[1]挑战模式!$A:$AS,14+M1463,FALSE),[1]怪物!$B:$L,11,FALSE)=0,"",VLOOKUP(VLOOKUP(J1463&amp;"_"&amp;K1463&amp;"_"&amp;L1463,[1]挑战模式!$A:$AS,14+M1463,FALSE),[1]怪物!$B:$L,11,FALSE))))</f>
        <v/>
      </c>
      <c r="G1463" t="str">
        <f t="shared" ca="1" si="70"/>
        <v/>
      </c>
      <c r="H1463" t="str">
        <f t="shared" ca="1" si="71"/>
        <v/>
      </c>
      <c r="I1463" t="str">
        <f ca="1">IF(B1463="","",IF(RIGHT(VLOOKUP(J1463&amp;"_"&amp;K1463&amp;"_"&amp;L1463,[1]挑战模式!$A:$AS,14+M1463,FALSE),1)="3","EffectCreate_BossEffect;EffectCreate_MonsterShow","EffectCreate_MonsterShow"))</f>
        <v/>
      </c>
      <c r="J1463" s="2">
        <v>3</v>
      </c>
      <c r="K1463" s="2">
        <v>1</v>
      </c>
      <c r="L1463" s="2">
        <v>3</v>
      </c>
      <c r="M1463" s="2">
        <v>6</v>
      </c>
    </row>
    <row r="1464" spans="2:13" x14ac:dyDescent="0.2">
      <c r="B1464" t="str">
        <f ca="1">IF(ISNA(VLOOKUP(J1464&amp;"_"&amp;K1464&amp;"_"&amp;L1464,[1]挑战模式!$A:$AS,1,FALSE)),"",IF(VLOOKUP(J1464&amp;"_"&amp;K1464&amp;"_"&amp;L1464,[1]挑战模式!$A:$AS,14+M1464,FALSE)="","","Monster_Season"&amp;J1464&amp;"_Challenge"&amp;K1464&amp;"_"&amp;L1464&amp;"_"&amp;M1464))</f>
        <v>Monster_Season3_Challenge1_4_1</v>
      </c>
      <c r="C1464" t="str">
        <f t="shared" ca="1" si="69"/>
        <v>None</v>
      </c>
      <c r="F1464" t="str">
        <f ca="1">IF(ISNA(VLOOKUP(J1464&amp;"_"&amp;K1464&amp;"_"&amp;L1464,[1]挑战模式!$A:$AS,14+M1464,FALSE)),"",IF(VLOOKUP(J1464&amp;"_"&amp;K1464&amp;"_"&amp;L1464,[1]挑战模式!$A:$AS,14+M1464,FALSE)="","",IF(VLOOKUP(VLOOKUP(J1464&amp;"_"&amp;K1464&amp;"_"&amp;L1464,[1]挑战模式!$A:$AS,14+M1464,FALSE),[1]怪物!$B:$L,11,FALSE)=0,"",VLOOKUP(VLOOKUP(J1464&amp;"_"&amp;K1464&amp;"_"&amp;L1464,[1]挑战模式!$A:$AS,14+M1464,FALSE),[1]怪物!$B:$L,11,FALSE))))</f>
        <v/>
      </c>
      <c r="G1464" t="str">
        <f t="shared" ca="1" si="70"/>
        <v>Unit_Monster_Season3_Challenge1_4_1</v>
      </c>
      <c r="H1464" t="str">
        <f t="shared" ca="1" si="71"/>
        <v>TowerDefense_Monster1</v>
      </c>
      <c r="I1464" t="str">
        <f ca="1">IF(B1464="","",IF(RIGHT(VLOOKUP(J1464&amp;"_"&amp;K1464&amp;"_"&amp;L1464,[1]挑战模式!$A:$AS,14+M1464,FALSE),1)="3","EffectCreate_BossEffect;EffectCreate_MonsterShow","EffectCreate_MonsterShow"))</f>
        <v>EffectCreate_MonsterShow</v>
      </c>
      <c r="J1464" s="2">
        <v>3</v>
      </c>
      <c r="K1464" s="2">
        <v>1</v>
      </c>
      <c r="L1464" s="2">
        <v>4</v>
      </c>
      <c r="M1464" s="2">
        <v>1</v>
      </c>
    </row>
    <row r="1465" spans="2:13" x14ac:dyDescent="0.2">
      <c r="B1465" t="str">
        <f ca="1">IF(ISNA(VLOOKUP(J1465&amp;"_"&amp;K1465&amp;"_"&amp;L1465,[1]挑战模式!$A:$AS,1,FALSE)),"",IF(VLOOKUP(J1465&amp;"_"&amp;K1465&amp;"_"&amp;L1465,[1]挑战模式!$A:$AS,14+M1465,FALSE)="","","Monster_Season"&amp;J1465&amp;"_Challenge"&amp;K1465&amp;"_"&amp;L1465&amp;"_"&amp;M1465))</f>
        <v>Monster_Season3_Challenge1_4_2</v>
      </c>
      <c r="C1465" t="str">
        <f t="shared" ca="1" si="69"/>
        <v>None</v>
      </c>
      <c r="F1465" t="str">
        <f ca="1">IF(ISNA(VLOOKUP(J1465&amp;"_"&amp;K1465&amp;"_"&amp;L1465,[1]挑战模式!$A:$AS,14+M1465,FALSE)),"",IF(VLOOKUP(J1465&amp;"_"&amp;K1465&amp;"_"&amp;L1465,[1]挑战模式!$A:$AS,14+M1465,FALSE)="","",IF(VLOOKUP(VLOOKUP(J1465&amp;"_"&amp;K1465&amp;"_"&amp;L1465,[1]挑战模式!$A:$AS,14+M1465,FALSE),[1]怪物!$B:$L,11,FALSE)=0,"",VLOOKUP(VLOOKUP(J1465&amp;"_"&amp;K1465&amp;"_"&amp;L1465,[1]挑战模式!$A:$AS,14+M1465,FALSE),[1]怪物!$B:$L,11,FALSE))))</f>
        <v/>
      </c>
      <c r="G1465" t="str">
        <f t="shared" ca="1" si="70"/>
        <v>Unit_Monster_Season3_Challenge1_4_2</v>
      </c>
      <c r="H1465" t="str">
        <f t="shared" ca="1" si="71"/>
        <v>TowerDefense_Monster1</v>
      </c>
      <c r="I1465" t="str">
        <f ca="1">IF(B1465="","",IF(RIGHT(VLOOKUP(J1465&amp;"_"&amp;K1465&amp;"_"&amp;L1465,[1]挑战模式!$A:$AS,14+M1465,FALSE),1)="3","EffectCreate_BossEffect;EffectCreate_MonsterShow","EffectCreate_MonsterShow"))</f>
        <v>EffectCreate_MonsterShow</v>
      </c>
      <c r="J1465" s="2">
        <v>3</v>
      </c>
      <c r="K1465" s="2">
        <v>1</v>
      </c>
      <c r="L1465" s="2">
        <v>4</v>
      </c>
      <c r="M1465" s="2">
        <v>2</v>
      </c>
    </row>
    <row r="1466" spans="2:13" x14ac:dyDescent="0.2">
      <c r="B1466" t="str">
        <f ca="1">IF(ISNA(VLOOKUP(J1466&amp;"_"&amp;K1466&amp;"_"&amp;L1466,[1]挑战模式!$A:$AS,1,FALSE)),"",IF(VLOOKUP(J1466&amp;"_"&amp;K1466&amp;"_"&amp;L1466,[1]挑战模式!$A:$AS,14+M1466,FALSE)="","","Monster_Season"&amp;J1466&amp;"_Challenge"&amp;K1466&amp;"_"&amp;L1466&amp;"_"&amp;M1466))</f>
        <v>Monster_Season3_Challenge1_4_3</v>
      </c>
      <c r="C1466" t="str">
        <f t="shared" ca="1" si="69"/>
        <v>None</v>
      </c>
      <c r="F1466" t="str">
        <f ca="1">IF(ISNA(VLOOKUP(J1466&amp;"_"&amp;K1466&amp;"_"&amp;L1466,[1]挑战模式!$A:$AS,14+M1466,FALSE)),"",IF(VLOOKUP(J1466&amp;"_"&amp;K1466&amp;"_"&amp;L1466,[1]挑战模式!$A:$AS,14+M1466,FALSE)="","",IF(VLOOKUP(VLOOKUP(J1466&amp;"_"&amp;K1466&amp;"_"&amp;L1466,[1]挑战模式!$A:$AS,14+M1466,FALSE),[1]怪物!$B:$L,11,FALSE)=0,"",VLOOKUP(VLOOKUP(J1466&amp;"_"&amp;K1466&amp;"_"&amp;L1466,[1]挑战模式!$A:$AS,14+M1466,FALSE),[1]怪物!$B:$L,11,FALSE))))</f>
        <v/>
      </c>
      <c r="G1466" t="str">
        <f t="shared" ca="1" si="70"/>
        <v>Unit_Monster_Season3_Challenge1_4_3</v>
      </c>
      <c r="H1466" t="str">
        <f t="shared" ca="1" si="71"/>
        <v>TowerDefense_Monster1</v>
      </c>
      <c r="I1466" t="str">
        <f ca="1">IF(B1466="","",IF(RIGHT(VLOOKUP(J1466&amp;"_"&amp;K1466&amp;"_"&amp;L1466,[1]挑战模式!$A:$AS,14+M1466,FALSE),1)="3","EffectCreate_BossEffect;EffectCreate_MonsterShow","EffectCreate_MonsterShow"))</f>
        <v>EffectCreate_MonsterShow</v>
      </c>
      <c r="J1466" s="2">
        <v>3</v>
      </c>
      <c r="K1466" s="2">
        <v>1</v>
      </c>
      <c r="L1466" s="2">
        <v>4</v>
      </c>
      <c r="M1466" s="2">
        <v>3</v>
      </c>
    </row>
    <row r="1467" spans="2:13" x14ac:dyDescent="0.2">
      <c r="B1467" t="str">
        <f ca="1">IF(ISNA(VLOOKUP(J1467&amp;"_"&amp;K1467&amp;"_"&amp;L1467,[1]挑战模式!$A:$AS,1,FALSE)),"",IF(VLOOKUP(J1467&amp;"_"&amp;K1467&amp;"_"&amp;L1467,[1]挑战模式!$A:$AS,14+M1467,FALSE)="","","Monster_Season"&amp;J1467&amp;"_Challenge"&amp;K1467&amp;"_"&amp;L1467&amp;"_"&amp;M1467))</f>
        <v/>
      </c>
      <c r="C1467" t="str">
        <f t="shared" ca="1" si="69"/>
        <v/>
      </c>
      <c r="F1467" t="str">
        <f ca="1">IF(ISNA(VLOOKUP(J1467&amp;"_"&amp;K1467&amp;"_"&amp;L1467,[1]挑战模式!$A:$AS,14+M1467,FALSE)),"",IF(VLOOKUP(J1467&amp;"_"&amp;K1467&amp;"_"&amp;L1467,[1]挑战模式!$A:$AS,14+M1467,FALSE)="","",IF(VLOOKUP(VLOOKUP(J1467&amp;"_"&amp;K1467&amp;"_"&amp;L1467,[1]挑战模式!$A:$AS,14+M1467,FALSE),[1]怪物!$B:$L,11,FALSE)=0,"",VLOOKUP(VLOOKUP(J1467&amp;"_"&amp;K1467&amp;"_"&amp;L1467,[1]挑战模式!$A:$AS,14+M1467,FALSE),[1]怪物!$B:$L,11,FALSE))))</f>
        <v/>
      </c>
      <c r="G1467" t="str">
        <f t="shared" ca="1" si="70"/>
        <v/>
      </c>
      <c r="H1467" t="str">
        <f t="shared" ca="1" si="71"/>
        <v/>
      </c>
      <c r="I1467" t="str">
        <f ca="1">IF(B1467="","",IF(RIGHT(VLOOKUP(J1467&amp;"_"&amp;K1467&amp;"_"&amp;L1467,[1]挑战模式!$A:$AS,14+M1467,FALSE),1)="3","EffectCreate_BossEffect;EffectCreate_MonsterShow","EffectCreate_MonsterShow"))</f>
        <v/>
      </c>
      <c r="J1467" s="2">
        <v>3</v>
      </c>
      <c r="K1467" s="2">
        <v>1</v>
      </c>
      <c r="L1467" s="2">
        <v>4</v>
      </c>
      <c r="M1467" s="2">
        <v>4</v>
      </c>
    </row>
    <row r="1468" spans="2:13" x14ac:dyDescent="0.2">
      <c r="B1468" t="str">
        <f ca="1">IF(ISNA(VLOOKUP(J1468&amp;"_"&amp;K1468&amp;"_"&amp;L1468,[1]挑战模式!$A:$AS,1,FALSE)),"",IF(VLOOKUP(J1468&amp;"_"&amp;K1468&amp;"_"&amp;L1468,[1]挑战模式!$A:$AS,14+M1468,FALSE)="","","Monster_Season"&amp;J1468&amp;"_Challenge"&amp;K1468&amp;"_"&amp;L1468&amp;"_"&amp;M1468))</f>
        <v/>
      </c>
      <c r="C1468" t="str">
        <f t="shared" ca="1" si="69"/>
        <v/>
      </c>
      <c r="F1468" t="str">
        <f ca="1">IF(ISNA(VLOOKUP(J1468&amp;"_"&amp;K1468&amp;"_"&amp;L1468,[1]挑战模式!$A:$AS,14+M1468,FALSE)),"",IF(VLOOKUP(J1468&amp;"_"&amp;K1468&amp;"_"&amp;L1468,[1]挑战模式!$A:$AS,14+M1468,FALSE)="","",IF(VLOOKUP(VLOOKUP(J1468&amp;"_"&amp;K1468&amp;"_"&amp;L1468,[1]挑战模式!$A:$AS,14+M1468,FALSE),[1]怪物!$B:$L,11,FALSE)=0,"",VLOOKUP(VLOOKUP(J1468&amp;"_"&amp;K1468&amp;"_"&amp;L1468,[1]挑战模式!$A:$AS,14+M1468,FALSE),[1]怪物!$B:$L,11,FALSE))))</f>
        <v/>
      </c>
      <c r="G1468" t="str">
        <f t="shared" ca="1" si="70"/>
        <v/>
      </c>
      <c r="H1468" t="str">
        <f t="shared" ca="1" si="71"/>
        <v/>
      </c>
      <c r="I1468" t="str">
        <f ca="1">IF(B1468="","",IF(RIGHT(VLOOKUP(J1468&amp;"_"&amp;K1468&amp;"_"&amp;L1468,[1]挑战模式!$A:$AS,14+M1468,FALSE),1)="3","EffectCreate_BossEffect;EffectCreate_MonsterShow","EffectCreate_MonsterShow"))</f>
        <v/>
      </c>
      <c r="J1468" s="2">
        <v>3</v>
      </c>
      <c r="K1468" s="2">
        <v>1</v>
      </c>
      <c r="L1468" s="2">
        <v>4</v>
      </c>
      <c r="M1468" s="2">
        <v>5</v>
      </c>
    </row>
    <row r="1469" spans="2:13" x14ac:dyDescent="0.2">
      <c r="B1469" t="str">
        <f ca="1">IF(ISNA(VLOOKUP(J1469&amp;"_"&amp;K1469&amp;"_"&amp;L1469,[1]挑战模式!$A:$AS,1,FALSE)),"",IF(VLOOKUP(J1469&amp;"_"&amp;K1469&amp;"_"&amp;L1469,[1]挑战模式!$A:$AS,14+M1469,FALSE)="","","Monster_Season"&amp;J1469&amp;"_Challenge"&amp;K1469&amp;"_"&amp;L1469&amp;"_"&amp;M1469))</f>
        <v/>
      </c>
      <c r="C1469" t="str">
        <f t="shared" ca="1" si="69"/>
        <v/>
      </c>
      <c r="F1469" t="str">
        <f ca="1">IF(ISNA(VLOOKUP(J1469&amp;"_"&amp;K1469&amp;"_"&amp;L1469,[1]挑战模式!$A:$AS,14+M1469,FALSE)),"",IF(VLOOKUP(J1469&amp;"_"&amp;K1469&amp;"_"&amp;L1469,[1]挑战模式!$A:$AS,14+M1469,FALSE)="","",IF(VLOOKUP(VLOOKUP(J1469&amp;"_"&amp;K1469&amp;"_"&amp;L1469,[1]挑战模式!$A:$AS,14+M1469,FALSE),[1]怪物!$B:$L,11,FALSE)=0,"",VLOOKUP(VLOOKUP(J1469&amp;"_"&amp;K1469&amp;"_"&amp;L1469,[1]挑战模式!$A:$AS,14+M1469,FALSE),[1]怪物!$B:$L,11,FALSE))))</f>
        <v/>
      </c>
      <c r="G1469" t="str">
        <f t="shared" ca="1" si="70"/>
        <v/>
      </c>
      <c r="H1469" t="str">
        <f t="shared" ca="1" si="71"/>
        <v/>
      </c>
      <c r="I1469" t="str">
        <f ca="1">IF(B1469="","",IF(RIGHT(VLOOKUP(J1469&amp;"_"&amp;K1469&amp;"_"&amp;L1469,[1]挑战模式!$A:$AS,14+M1469,FALSE),1)="3","EffectCreate_BossEffect;EffectCreate_MonsterShow","EffectCreate_MonsterShow"))</f>
        <v/>
      </c>
      <c r="J1469" s="2">
        <v>3</v>
      </c>
      <c r="K1469" s="2">
        <v>1</v>
      </c>
      <c r="L1469" s="2">
        <v>4</v>
      </c>
      <c r="M1469" s="2">
        <v>6</v>
      </c>
    </row>
    <row r="1470" spans="2:13" x14ac:dyDescent="0.2">
      <c r="B1470" t="str">
        <f ca="1">IF(ISNA(VLOOKUP(J1470&amp;"_"&amp;K1470&amp;"_"&amp;L1470,[1]挑战模式!$A:$AS,1,FALSE)),"",IF(VLOOKUP(J1470&amp;"_"&amp;K1470&amp;"_"&amp;L1470,[1]挑战模式!$A:$AS,14+M1470,FALSE)="","","Monster_Season"&amp;J1470&amp;"_Challenge"&amp;K1470&amp;"_"&amp;L1470&amp;"_"&amp;M1470))</f>
        <v>Monster_Season3_Challenge1_5_1</v>
      </c>
      <c r="C1470" t="str">
        <f t="shared" ca="1" si="69"/>
        <v>None</v>
      </c>
      <c r="F1470" t="str">
        <f ca="1">IF(ISNA(VLOOKUP(J1470&amp;"_"&amp;K1470&amp;"_"&amp;L1470,[1]挑战模式!$A:$AS,14+M1470,FALSE)),"",IF(VLOOKUP(J1470&amp;"_"&amp;K1470&amp;"_"&amp;L1470,[1]挑战模式!$A:$AS,14+M1470,FALSE)="","",IF(VLOOKUP(VLOOKUP(J1470&amp;"_"&amp;K1470&amp;"_"&amp;L1470,[1]挑战模式!$A:$AS,14+M1470,FALSE),[1]怪物!$B:$L,11,FALSE)=0,"",VLOOKUP(VLOOKUP(J1470&amp;"_"&amp;K1470&amp;"_"&amp;L1470,[1]挑战模式!$A:$AS,14+M1470,FALSE),[1]怪物!$B:$L,11,FALSE))))</f>
        <v/>
      </c>
      <c r="G1470" t="str">
        <f t="shared" ca="1" si="70"/>
        <v>Unit_Monster_Season3_Challenge1_5_1</v>
      </c>
      <c r="H1470" t="str">
        <f t="shared" ca="1" si="71"/>
        <v>TowerDefense_Monster1</v>
      </c>
      <c r="I1470" t="str">
        <f ca="1">IF(B1470="","",IF(RIGHT(VLOOKUP(J1470&amp;"_"&amp;K1470&amp;"_"&amp;L1470,[1]挑战模式!$A:$AS,14+M1470,FALSE),1)="3","EffectCreate_BossEffect;EffectCreate_MonsterShow","EffectCreate_MonsterShow"))</f>
        <v>EffectCreate_MonsterShow</v>
      </c>
      <c r="J1470" s="2">
        <v>3</v>
      </c>
      <c r="K1470" s="2">
        <v>1</v>
      </c>
      <c r="L1470" s="2">
        <v>5</v>
      </c>
      <c r="M1470" s="2">
        <v>1</v>
      </c>
    </row>
    <row r="1471" spans="2:13" x14ac:dyDescent="0.2">
      <c r="B1471" t="str">
        <f ca="1">IF(ISNA(VLOOKUP(J1471&amp;"_"&amp;K1471&amp;"_"&amp;L1471,[1]挑战模式!$A:$AS,1,FALSE)),"",IF(VLOOKUP(J1471&amp;"_"&amp;K1471&amp;"_"&amp;L1471,[1]挑战模式!$A:$AS,14+M1471,FALSE)="","","Monster_Season"&amp;J1471&amp;"_Challenge"&amp;K1471&amp;"_"&amp;L1471&amp;"_"&amp;M1471))</f>
        <v>Monster_Season3_Challenge1_5_2</v>
      </c>
      <c r="C1471" t="str">
        <f t="shared" ca="1" si="69"/>
        <v>None</v>
      </c>
      <c r="F1471" t="str">
        <f ca="1">IF(ISNA(VLOOKUP(J1471&amp;"_"&amp;K1471&amp;"_"&amp;L1471,[1]挑战模式!$A:$AS,14+M1471,FALSE)),"",IF(VLOOKUP(J1471&amp;"_"&amp;K1471&amp;"_"&amp;L1471,[1]挑战模式!$A:$AS,14+M1471,FALSE)="","",IF(VLOOKUP(VLOOKUP(J1471&amp;"_"&amp;K1471&amp;"_"&amp;L1471,[1]挑战模式!$A:$AS,14+M1471,FALSE),[1]怪物!$B:$L,11,FALSE)=0,"",VLOOKUP(VLOOKUP(J1471&amp;"_"&amp;K1471&amp;"_"&amp;L1471,[1]挑战模式!$A:$AS,14+M1471,FALSE),[1]怪物!$B:$L,11,FALSE))))</f>
        <v/>
      </c>
      <c r="G1471" t="str">
        <f t="shared" ca="1" si="70"/>
        <v>Unit_Monster_Season3_Challenge1_5_2</v>
      </c>
      <c r="H1471" t="str">
        <f t="shared" ca="1" si="71"/>
        <v>TowerDefense_Monster1</v>
      </c>
      <c r="I1471" t="str">
        <f ca="1">IF(B1471="","",IF(RIGHT(VLOOKUP(J1471&amp;"_"&amp;K1471&amp;"_"&amp;L1471,[1]挑战模式!$A:$AS,14+M1471,FALSE),1)="3","EffectCreate_BossEffect;EffectCreate_MonsterShow","EffectCreate_MonsterShow"))</f>
        <v>EffectCreate_MonsterShow</v>
      </c>
      <c r="J1471" s="2">
        <v>3</v>
      </c>
      <c r="K1471" s="2">
        <v>1</v>
      </c>
      <c r="L1471" s="2">
        <v>5</v>
      </c>
      <c r="M1471" s="2">
        <v>2</v>
      </c>
    </row>
    <row r="1472" spans="2:13" x14ac:dyDescent="0.2">
      <c r="B1472" t="str">
        <f ca="1">IF(ISNA(VLOOKUP(J1472&amp;"_"&amp;K1472&amp;"_"&amp;L1472,[1]挑战模式!$A:$AS,1,FALSE)),"",IF(VLOOKUP(J1472&amp;"_"&amp;K1472&amp;"_"&amp;L1472,[1]挑战模式!$A:$AS,14+M1472,FALSE)="","","Monster_Season"&amp;J1472&amp;"_Challenge"&amp;K1472&amp;"_"&amp;L1472&amp;"_"&amp;M1472))</f>
        <v>Monster_Season3_Challenge1_5_3</v>
      </c>
      <c r="C1472" t="str">
        <f t="shared" ca="1" si="69"/>
        <v>None</v>
      </c>
      <c r="F1472" t="str">
        <f ca="1">IF(ISNA(VLOOKUP(J1472&amp;"_"&amp;K1472&amp;"_"&amp;L1472,[1]挑战模式!$A:$AS,14+M1472,FALSE)),"",IF(VLOOKUP(J1472&amp;"_"&amp;K1472&amp;"_"&amp;L1472,[1]挑战模式!$A:$AS,14+M1472,FALSE)="","",IF(VLOOKUP(VLOOKUP(J1472&amp;"_"&amp;K1472&amp;"_"&amp;L1472,[1]挑战模式!$A:$AS,14+M1472,FALSE),[1]怪物!$B:$L,11,FALSE)=0,"",VLOOKUP(VLOOKUP(J1472&amp;"_"&amp;K1472&amp;"_"&amp;L1472,[1]挑战模式!$A:$AS,14+M1472,FALSE),[1]怪物!$B:$L,11,FALSE))))</f>
        <v/>
      </c>
      <c r="G1472" t="str">
        <f t="shared" ca="1" si="70"/>
        <v>Unit_Monster_Season3_Challenge1_5_3</v>
      </c>
      <c r="H1472" t="str">
        <f t="shared" ca="1" si="71"/>
        <v>TowerDefense_Monster1</v>
      </c>
      <c r="I1472" t="str">
        <f ca="1">IF(B1472="","",IF(RIGHT(VLOOKUP(J1472&amp;"_"&amp;K1472&amp;"_"&amp;L1472,[1]挑战模式!$A:$AS,14+M1472,FALSE),1)="3","EffectCreate_BossEffect;EffectCreate_MonsterShow","EffectCreate_MonsterShow"))</f>
        <v>EffectCreate_MonsterShow</v>
      </c>
      <c r="J1472" s="2">
        <v>3</v>
      </c>
      <c r="K1472" s="2">
        <v>1</v>
      </c>
      <c r="L1472" s="2">
        <v>5</v>
      </c>
      <c r="M1472" s="2">
        <v>3</v>
      </c>
    </row>
    <row r="1473" spans="2:13" x14ac:dyDescent="0.2">
      <c r="B1473" t="str">
        <f ca="1">IF(ISNA(VLOOKUP(J1473&amp;"_"&amp;K1473&amp;"_"&amp;L1473,[1]挑战模式!$A:$AS,1,FALSE)),"",IF(VLOOKUP(J1473&amp;"_"&amp;K1473&amp;"_"&amp;L1473,[1]挑战模式!$A:$AS,14+M1473,FALSE)="","","Monster_Season"&amp;J1473&amp;"_Challenge"&amp;K1473&amp;"_"&amp;L1473&amp;"_"&amp;M1473))</f>
        <v/>
      </c>
      <c r="C1473" t="str">
        <f t="shared" ca="1" si="69"/>
        <v/>
      </c>
      <c r="F1473" t="str">
        <f ca="1">IF(ISNA(VLOOKUP(J1473&amp;"_"&amp;K1473&amp;"_"&amp;L1473,[1]挑战模式!$A:$AS,14+M1473,FALSE)),"",IF(VLOOKUP(J1473&amp;"_"&amp;K1473&amp;"_"&amp;L1473,[1]挑战模式!$A:$AS,14+M1473,FALSE)="","",IF(VLOOKUP(VLOOKUP(J1473&amp;"_"&amp;K1473&amp;"_"&amp;L1473,[1]挑战模式!$A:$AS,14+M1473,FALSE),[1]怪物!$B:$L,11,FALSE)=0,"",VLOOKUP(VLOOKUP(J1473&amp;"_"&amp;K1473&amp;"_"&amp;L1473,[1]挑战模式!$A:$AS,14+M1473,FALSE),[1]怪物!$B:$L,11,FALSE))))</f>
        <v/>
      </c>
      <c r="G1473" t="str">
        <f t="shared" ca="1" si="70"/>
        <v/>
      </c>
      <c r="H1473" t="str">
        <f t="shared" ca="1" si="71"/>
        <v/>
      </c>
      <c r="I1473" t="str">
        <f ca="1">IF(B1473="","",IF(RIGHT(VLOOKUP(J1473&amp;"_"&amp;K1473&amp;"_"&amp;L1473,[1]挑战模式!$A:$AS,14+M1473,FALSE),1)="3","EffectCreate_BossEffect;EffectCreate_MonsterShow","EffectCreate_MonsterShow"))</f>
        <v/>
      </c>
      <c r="J1473" s="2">
        <v>3</v>
      </c>
      <c r="K1473" s="2">
        <v>1</v>
      </c>
      <c r="L1473" s="2">
        <v>5</v>
      </c>
      <c r="M1473" s="2">
        <v>4</v>
      </c>
    </row>
    <row r="1474" spans="2:13" x14ac:dyDescent="0.2">
      <c r="B1474" t="str">
        <f ca="1">IF(ISNA(VLOOKUP(J1474&amp;"_"&amp;K1474&amp;"_"&amp;L1474,[1]挑战模式!$A:$AS,1,FALSE)),"",IF(VLOOKUP(J1474&amp;"_"&amp;K1474&amp;"_"&amp;L1474,[1]挑战模式!$A:$AS,14+M1474,FALSE)="","","Monster_Season"&amp;J1474&amp;"_Challenge"&amp;K1474&amp;"_"&amp;L1474&amp;"_"&amp;M1474))</f>
        <v/>
      </c>
      <c r="C1474" t="str">
        <f t="shared" ca="1" si="69"/>
        <v/>
      </c>
      <c r="F1474" t="str">
        <f ca="1">IF(ISNA(VLOOKUP(J1474&amp;"_"&amp;K1474&amp;"_"&amp;L1474,[1]挑战模式!$A:$AS,14+M1474,FALSE)),"",IF(VLOOKUP(J1474&amp;"_"&amp;K1474&amp;"_"&amp;L1474,[1]挑战模式!$A:$AS,14+M1474,FALSE)="","",IF(VLOOKUP(VLOOKUP(J1474&amp;"_"&amp;K1474&amp;"_"&amp;L1474,[1]挑战模式!$A:$AS,14+M1474,FALSE),[1]怪物!$B:$L,11,FALSE)=0,"",VLOOKUP(VLOOKUP(J1474&amp;"_"&amp;K1474&amp;"_"&amp;L1474,[1]挑战模式!$A:$AS,14+M1474,FALSE),[1]怪物!$B:$L,11,FALSE))))</f>
        <v/>
      </c>
      <c r="G1474" t="str">
        <f t="shared" ca="1" si="70"/>
        <v/>
      </c>
      <c r="H1474" t="str">
        <f t="shared" ca="1" si="71"/>
        <v/>
      </c>
      <c r="I1474" t="str">
        <f ca="1">IF(B1474="","",IF(RIGHT(VLOOKUP(J1474&amp;"_"&amp;K1474&amp;"_"&amp;L1474,[1]挑战模式!$A:$AS,14+M1474,FALSE),1)="3","EffectCreate_BossEffect;EffectCreate_MonsterShow","EffectCreate_MonsterShow"))</f>
        <v/>
      </c>
      <c r="J1474" s="2">
        <v>3</v>
      </c>
      <c r="K1474" s="2">
        <v>1</v>
      </c>
      <c r="L1474" s="2">
        <v>5</v>
      </c>
      <c r="M1474" s="2">
        <v>5</v>
      </c>
    </row>
    <row r="1475" spans="2:13" x14ac:dyDescent="0.2">
      <c r="B1475" t="str">
        <f ca="1">IF(ISNA(VLOOKUP(J1475&amp;"_"&amp;K1475&amp;"_"&amp;L1475,[1]挑战模式!$A:$AS,1,FALSE)),"",IF(VLOOKUP(J1475&amp;"_"&amp;K1475&amp;"_"&amp;L1475,[1]挑战模式!$A:$AS,14+M1475,FALSE)="","","Monster_Season"&amp;J1475&amp;"_Challenge"&amp;K1475&amp;"_"&amp;L1475&amp;"_"&amp;M1475))</f>
        <v/>
      </c>
      <c r="C1475" t="str">
        <f t="shared" ca="1" si="69"/>
        <v/>
      </c>
      <c r="F1475" t="str">
        <f ca="1">IF(ISNA(VLOOKUP(J1475&amp;"_"&amp;K1475&amp;"_"&amp;L1475,[1]挑战模式!$A:$AS,14+M1475,FALSE)),"",IF(VLOOKUP(J1475&amp;"_"&amp;K1475&amp;"_"&amp;L1475,[1]挑战模式!$A:$AS,14+M1475,FALSE)="","",IF(VLOOKUP(VLOOKUP(J1475&amp;"_"&amp;K1475&amp;"_"&amp;L1475,[1]挑战模式!$A:$AS,14+M1475,FALSE),[1]怪物!$B:$L,11,FALSE)=0,"",VLOOKUP(VLOOKUP(J1475&amp;"_"&amp;K1475&amp;"_"&amp;L1475,[1]挑战模式!$A:$AS,14+M1475,FALSE),[1]怪物!$B:$L,11,FALSE))))</f>
        <v/>
      </c>
      <c r="G1475" t="str">
        <f t="shared" ca="1" si="70"/>
        <v/>
      </c>
      <c r="H1475" t="str">
        <f t="shared" ca="1" si="71"/>
        <v/>
      </c>
      <c r="I1475" t="str">
        <f ca="1">IF(B1475="","",IF(RIGHT(VLOOKUP(J1475&amp;"_"&amp;K1475&amp;"_"&amp;L1475,[1]挑战模式!$A:$AS,14+M1475,FALSE),1)="3","EffectCreate_BossEffect;EffectCreate_MonsterShow","EffectCreate_MonsterShow"))</f>
        <v/>
      </c>
      <c r="J1475" s="2">
        <v>3</v>
      </c>
      <c r="K1475" s="2">
        <v>1</v>
      </c>
      <c r="L1475" s="2">
        <v>5</v>
      </c>
      <c r="M1475" s="2">
        <v>6</v>
      </c>
    </row>
    <row r="1476" spans="2:13" x14ac:dyDescent="0.2">
      <c r="B1476" t="str">
        <f ca="1">IF(ISNA(VLOOKUP(J1476&amp;"_"&amp;K1476&amp;"_"&amp;L1476,[1]挑战模式!$A:$AS,1,FALSE)),"",IF(VLOOKUP(J1476&amp;"_"&amp;K1476&amp;"_"&amp;L1476,[1]挑战模式!$A:$AS,14+M1476,FALSE)="","","Monster_Season"&amp;J1476&amp;"_Challenge"&amp;K1476&amp;"_"&amp;L1476&amp;"_"&amp;M1476))</f>
        <v>Monster_Season3_Challenge1_6_1</v>
      </c>
      <c r="C1476" t="str">
        <f t="shared" ca="1" si="69"/>
        <v>None</v>
      </c>
      <c r="F1476" t="str">
        <f ca="1">IF(ISNA(VLOOKUP(J1476&amp;"_"&amp;K1476&amp;"_"&amp;L1476,[1]挑战模式!$A:$AS,14+M1476,FALSE)),"",IF(VLOOKUP(J1476&amp;"_"&amp;K1476&amp;"_"&amp;L1476,[1]挑战模式!$A:$AS,14+M1476,FALSE)="","",IF(VLOOKUP(VLOOKUP(J1476&amp;"_"&amp;K1476&amp;"_"&amp;L1476,[1]挑战模式!$A:$AS,14+M1476,FALSE),[1]怪物!$B:$L,11,FALSE)=0,"",VLOOKUP(VLOOKUP(J1476&amp;"_"&amp;K1476&amp;"_"&amp;L1476,[1]挑战模式!$A:$AS,14+M1476,FALSE),[1]怪物!$B:$L,11,FALSE))))</f>
        <v/>
      </c>
      <c r="G1476" t="str">
        <f t="shared" ca="1" si="70"/>
        <v>Unit_Monster_Season3_Challenge1_6_1</v>
      </c>
      <c r="H1476" t="str">
        <f t="shared" ca="1" si="71"/>
        <v>TowerDefense_Monster1</v>
      </c>
      <c r="I1476" t="str">
        <f ca="1">IF(B1476="","",IF(RIGHT(VLOOKUP(J1476&amp;"_"&amp;K1476&amp;"_"&amp;L1476,[1]挑战模式!$A:$AS,14+M1476,FALSE),1)="3","EffectCreate_BossEffect;EffectCreate_MonsterShow","EffectCreate_MonsterShow"))</f>
        <v>EffectCreate_MonsterShow</v>
      </c>
      <c r="J1476" s="2">
        <v>3</v>
      </c>
      <c r="K1476" s="2">
        <v>1</v>
      </c>
      <c r="L1476" s="2">
        <v>6</v>
      </c>
      <c r="M1476" s="2">
        <v>1</v>
      </c>
    </row>
    <row r="1477" spans="2:13" x14ac:dyDescent="0.2">
      <c r="B1477" t="str">
        <f ca="1">IF(ISNA(VLOOKUP(J1477&amp;"_"&amp;K1477&amp;"_"&amp;L1477,[1]挑战模式!$A:$AS,1,FALSE)),"",IF(VLOOKUP(J1477&amp;"_"&amp;K1477&amp;"_"&amp;L1477,[1]挑战模式!$A:$AS,14+M1477,FALSE)="","","Monster_Season"&amp;J1477&amp;"_Challenge"&amp;K1477&amp;"_"&amp;L1477&amp;"_"&amp;M1477))</f>
        <v>Monster_Season3_Challenge1_6_2</v>
      </c>
      <c r="C1477" t="str">
        <f t="shared" ca="1" si="69"/>
        <v>None</v>
      </c>
      <c r="F1477" t="str">
        <f ca="1">IF(ISNA(VLOOKUP(J1477&amp;"_"&amp;K1477&amp;"_"&amp;L1477,[1]挑战模式!$A:$AS,14+M1477,FALSE)),"",IF(VLOOKUP(J1477&amp;"_"&amp;K1477&amp;"_"&amp;L1477,[1]挑战模式!$A:$AS,14+M1477,FALSE)="","",IF(VLOOKUP(VLOOKUP(J1477&amp;"_"&amp;K1477&amp;"_"&amp;L1477,[1]挑战模式!$A:$AS,14+M1477,FALSE),[1]怪物!$B:$L,11,FALSE)=0,"",VLOOKUP(VLOOKUP(J1477&amp;"_"&amp;K1477&amp;"_"&amp;L1477,[1]挑战模式!$A:$AS,14+M1477,FALSE),[1]怪物!$B:$L,11,FALSE))))</f>
        <v/>
      </c>
      <c r="G1477" t="str">
        <f t="shared" ca="1" si="70"/>
        <v>Unit_Monster_Season3_Challenge1_6_2</v>
      </c>
      <c r="H1477" t="str">
        <f t="shared" ca="1" si="71"/>
        <v>TowerDefense_Monster1</v>
      </c>
      <c r="I1477" t="str">
        <f ca="1">IF(B1477="","",IF(RIGHT(VLOOKUP(J1477&amp;"_"&amp;K1477&amp;"_"&amp;L1477,[1]挑战模式!$A:$AS,14+M1477,FALSE),1)="3","EffectCreate_BossEffect;EffectCreate_MonsterShow","EffectCreate_MonsterShow"))</f>
        <v>EffectCreate_MonsterShow</v>
      </c>
      <c r="J1477" s="2">
        <v>3</v>
      </c>
      <c r="K1477" s="2">
        <v>1</v>
      </c>
      <c r="L1477" s="2">
        <v>6</v>
      </c>
      <c r="M1477" s="2">
        <v>2</v>
      </c>
    </row>
    <row r="1478" spans="2:13" x14ac:dyDescent="0.2">
      <c r="B1478" t="str">
        <f ca="1">IF(ISNA(VLOOKUP(J1478&amp;"_"&amp;K1478&amp;"_"&amp;L1478,[1]挑战模式!$A:$AS,1,FALSE)),"",IF(VLOOKUP(J1478&amp;"_"&amp;K1478&amp;"_"&amp;L1478,[1]挑战模式!$A:$AS,14+M1478,FALSE)="","","Monster_Season"&amp;J1478&amp;"_Challenge"&amp;K1478&amp;"_"&amp;L1478&amp;"_"&amp;M1478))</f>
        <v>Monster_Season3_Challenge1_6_3</v>
      </c>
      <c r="C1478" t="str">
        <f t="shared" ca="1" si="69"/>
        <v>None</v>
      </c>
      <c r="F1478" t="str">
        <f ca="1">IF(ISNA(VLOOKUP(J1478&amp;"_"&amp;K1478&amp;"_"&amp;L1478,[1]挑战模式!$A:$AS,14+M1478,FALSE)),"",IF(VLOOKUP(J1478&amp;"_"&amp;K1478&amp;"_"&amp;L1478,[1]挑战模式!$A:$AS,14+M1478,FALSE)="","",IF(VLOOKUP(VLOOKUP(J1478&amp;"_"&amp;K1478&amp;"_"&amp;L1478,[1]挑战模式!$A:$AS,14+M1478,FALSE),[1]怪物!$B:$L,11,FALSE)=0,"",VLOOKUP(VLOOKUP(J1478&amp;"_"&amp;K1478&amp;"_"&amp;L1478,[1]挑战模式!$A:$AS,14+M1478,FALSE),[1]怪物!$B:$L,11,FALSE))))</f>
        <v/>
      </c>
      <c r="G1478" t="str">
        <f t="shared" ca="1" si="70"/>
        <v>Unit_Monster_Season3_Challenge1_6_3</v>
      </c>
      <c r="H1478" t="str">
        <f t="shared" ca="1" si="71"/>
        <v>TowerDefense_Monster1</v>
      </c>
      <c r="I1478" t="str">
        <f ca="1">IF(B1478="","",IF(RIGHT(VLOOKUP(J1478&amp;"_"&amp;K1478&amp;"_"&amp;L1478,[1]挑战模式!$A:$AS,14+M1478,FALSE),1)="3","EffectCreate_BossEffect;EffectCreate_MonsterShow","EffectCreate_MonsterShow"))</f>
        <v>EffectCreate_MonsterShow</v>
      </c>
      <c r="J1478" s="2">
        <v>3</v>
      </c>
      <c r="K1478" s="2">
        <v>1</v>
      </c>
      <c r="L1478" s="2">
        <v>6</v>
      </c>
      <c r="M1478" s="2">
        <v>3</v>
      </c>
    </row>
    <row r="1479" spans="2:13" x14ac:dyDescent="0.2">
      <c r="B1479" t="str">
        <f ca="1">IF(ISNA(VLOOKUP(J1479&amp;"_"&amp;K1479&amp;"_"&amp;L1479,[1]挑战模式!$A:$AS,1,FALSE)),"",IF(VLOOKUP(J1479&amp;"_"&amp;K1479&amp;"_"&amp;L1479,[1]挑战模式!$A:$AS,14+M1479,FALSE)="","","Monster_Season"&amp;J1479&amp;"_Challenge"&amp;K1479&amp;"_"&amp;L1479&amp;"_"&amp;M1479))</f>
        <v>Monster_Season3_Challenge1_6_4</v>
      </c>
      <c r="C1479" t="str">
        <f t="shared" ca="1" si="69"/>
        <v>None</v>
      </c>
      <c r="F1479" t="str">
        <f ca="1">IF(ISNA(VLOOKUP(J1479&amp;"_"&amp;K1479&amp;"_"&amp;L1479,[1]挑战模式!$A:$AS,14+M1479,FALSE)),"",IF(VLOOKUP(J1479&amp;"_"&amp;K1479&amp;"_"&amp;L1479,[1]挑战模式!$A:$AS,14+M1479,FALSE)="","",IF(VLOOKUP(VLOOKUP(J1479&amp;"_"&amp;K1479&amp;"_"&amp;L1479,[1]挑战模式!$A:$AS,14+M1479,FALSE),[1]怪物!$B:$L,11,FALSE)=0,"",VLOOKUP(VLOOKUP(J1479&amp;"_"&amp;K1479&amp;"_"&amp;L1479,[1]挑战模式!$A:$AS,14+M1479,FALSE),[1]怪物!$B:$L,11,FALSE))))</f>
        <v/>
      </c>
      <c r="G1479" t="str">
        <f t="shared" ca="1" si="70"/>
        <v>Unit_Monster_Season3_Challenge1_6_4</v>
      </c>
      <c r="H1479" t="str">
        <f t="shared" ca="1" si="71"/>
        <v>TowerDefense_Monster1</v>
      </c>
      <c r="I1479" t="str">
        <f ca="1">IF(B1479="","",IF(RIGHT(VLOOKUP(J1479&amp;"_"&amp;K1479&amp;"_"&amp;L1479,[1]挑战模式!$A:$AS,14+M1479,FALSE),1)="3","EffectCreate_BossEffect;EffectCreate_MonsterShow","EffectCreate_MonsterShow"))</f>
        <v>EffectCreate_MonsterShow</v>
      </c>
      <c r="J1479" s="2">
        <v>3</v>
      </c>
      <c r="K1479" s="2">
        <v>1</v>
      </c>
      <c r="L1479" s="2">
        <v>6</v>
      </c>
      <c r="M1479" s="2">
        <v>4</v>
      </c>
    </row>
    <row r="1480" spans="2:13" x14ac:dyDescent="0.2">
      <c r="B1480" t="str">
        <f ca="1">IF(ISNA(VLOOKUP(J1480&amp;"_"&amp;K1480&amp;"_"&amp;L1480,[1]挑战模式!$A:$AS,1,FALSE)),"",IF(VLOOKUP(J1480&amp;"_"&amp;K1480&amp;"_"&amp;L1480,[1]挑战模式!$A:$AS,14+M1480,FALSE)="","","Monster_Season"&amp;J1480&amp;"_Challenge"&amp;K1480&amp;"_"&amp;L1480&amp;"_"&amp;M1480))</f>
        <v/>
      </c>
      <c r="C1480" t="str">
        <f t="shared" ca="1" si="69"/>
        <v/>
      </c>
      <c r="F1480" t="str">
        <f ca="1">IF(ISNA(VLOOKUP(J1480&amp;"_"&amp;K1480&amp;"_"&amp;L1480,[1]挑战模式!$A:$AS,14+M1480,FALSE)),"",IF(VLOOKUP(J1480&amp;"_"&amp;K1480&amp;"_"&amp;L1480,[1]挑战模式!$A:$AS,14+M1480,FALSE)="","",IF(VLOOKUP(VLOOKUP(J1480&amp;"_"&amp;K1480&amp;"_"&amp;L1480,[1]挑战模式!$A:$AS,14+M1480,FALSE),[1]怪物!$B:$L,11,FALSE)=0,"",VLOOKUP(VLOOKUP(J1480&amp;"_"&amp;K1480&amp;"_"&amp;L1480,[1]挑战模式!$A:$AS,14+M1480,FALSE),[1]怪物!$B:$L,11,FALSE))))</f>
        <v/>
      </c>
      <c r="G1480" t="str">
        <f t="shared" ca="1" si="70"/>
        <v/>
      </c>
      <c r="H1480" t="str">
        <f t="shared" ca="1" si="71"/>
        <v/>
      </c>
      <c r="I1480" t="str">
        <f ca="1">IF(B1480="","",IF(RIGHT(VLOOKUP(J1480&amp;"_"&amp;K1480&amp;"_"&amp;L1480,[1]挑战模式!$A:$AS,14+M1480,FALSE),1)="3","EffectCreate_BossEffect;EffectCreate_MonsterShow","EffectCreate_MonsterShow"))</f>
        <v/>
      </c>
      <c r="J1480" s="2">
        <v>3</v>
      </c>
      <c r="K1480" s="2">
        <v>1</v>
      </c>
      <c r="L1480" s="2">
        <v>6</v>
      </c>
      <c r="M1480" s="2">
        <v>5</v>
      </c>
    </row>
    <row r="1481" spans="2:13" x14ac:dyDescent="0.2">
      <c r="B1481" t="str">
        <f ca="1">IF(ISNA(VLOOKUP(J1481&amp;"_"&amp;K1481&amp;"_"&amp;L1481,[1]挑战模式!$A:$AS,1,FALSE)),"",IF(VLOOKUP(J1481&amp;"_"&amp;K1481&amp;"_"&amp;L1481,[1]挑战模式!$A:$AS,14+M1481,FALSE)="","","Monster_Season"&amp;J1481&amp;"_Challenge"&amp;K1481&amp;"_"&amp;L1481&amp;"_"&amp;M1481))</f>
        <v/>
      </c>
      <c r="C1481" t="str">
        <f t="shared" ca="1" si="69"/>
        <v/>
      </c>
      <c r="F1481" t="str">
        <f ca="1">IF(ISNA(VLOOKUP(J1481&amp;"_"&amp;K1481&amp;"_"&amp;L1481,[1]挑战模式!$A:$AS,14+M1481,FALSE)),"",IF(VLOOKUP(J1481&amp;"_"&amp;K1481&amp;"_"&amp;L1481,[1]挑战模式!$A:$AS,14+M1481,FALSE)="","",IF(VLOOKUP(VLOOKUP(J1481&amp;"_"&amp;K1481&amp;"_"&amp;L1481,[1]挑战模式!$A:$AS,14+M1481,FALSE),[1]怪物!$B:$L,11,FALSE)=0,"",VLOOKUP(VLOOKUP(J1481&amp;"_"&amp;K1481&amp;"_"&amp;L1481,[1]挑战模式!$A:$AS,14+M1481,FALSE),[1]怪物!$B:$L,11,FALSE))))</f>
        <v/>
      </c>
      <c r="G1481" t="str">
        <f t="shared" ca="1" si="70"/>
        <v/>
      </c>
      <c r="H1481" t="str">
        <f t="shared" ca="1" si="71"/>
        <v/>
      </c>
      <c r="I1481" t="str">
        <f ca="1">IF(B1481="","",IF(RIGHT(VLOOKUP(J1481&amp;"_"&amp;K1481&amp;"_"&amp;L1481,[1]挑战模式!$A:$AS,14+M1481,FALSE),1)="3","EffectCreate_BossEffect;EffectCreate_MonsterShow","EffectCreate_MonsterShow"))</f>
        <v/>
      </c>
      <c r="J1481" s="2">
        <v>3</v>
      </c>
      <c r="K1481" s="2">
        <v>1</v>
      </c>
      <c r="L1481" s="2">
        <v>6</v>
      </c>
      <c r="M1481" s="2">
        <v>6</v>
      </c>
    </row>
    <row r="1482" spans="2:13" x14ac:dyDescent="0.2">
      <c r="B1482" t="str">
        <f>IF(ISNA(VLOOKUP(J1482&amp;"_"&amp;K1482&amp;"_"&amp;L1482,[1]挑战模式!$A:$AS,1,FALSE)),"",IF(VLOOKUP(J1482&amp;"_"&amp;K1482&amp;"_"&amp;L1482,[1]挑战模式!$A:$AS,14+M1482,FALSE)="","","Monster_Season"&amp;J1482&amp;"_Challenge"&amp;K1482&amp;"_"&amp;L1482&amp;"_"&amp;M1482))</f>
        <v/>
      </c>
      <c r="C1482" t="str">
        <f t="shared" si="69"/>
        <v/>
      </c>
      <c r="F1482" t="str">
        <f>IF(ISNA(VLOOKUP(J1482&amp;"_"&amp;K1482&amp;"_"&amp;L1482,[1]挑战模式!$A:$AS,14+M1482,FALSE)),"",IF(VLOOKUP(J1482&amp;"_"&amp;K1482&amp;"_"&amp;L1482,[1]挑战模式!$A:$AS,14+M1482,FALSE)="","",IF(VLOOKUP(VLOOKUP(J1482&amp;"_"&amp;K1482&amp;"_"&amp;L1482,[1]挑战模式!$A:$AS,14+M1482,FALSE),[1]怪物!$B:$L,11,FALSE)=0,"",VLOOKUP(VLOOKUP(J1482&amp;"_"&amp;K1482&amp;"_"&amp;L1482,[1]挑战模式!$A:$AS,14+M1482,FALSE),[1]怪物!$B:$L,11,FALSE))))</f>
        <v/>
      </c>
      <c r="G1482" t="str">
        <f t="shared" si="70"/>
        <v/>
      </c>
      <c r="H1482" t="str">
        <f t="shared" si="71"/>
        <v/>
      </c>
      <c r="I1482" t="str">
        <f>IF(B1482="","",IF(RIGHT(VLOOKUP(J1482&amp;"_"&amp;K1482&amp;"_"&amp;L1482,[1]挑战模式!$A:$AS,14+M1482,FALSE),1)="3","EffectCreate_BossEffect;EffectCreate_MonsterShow","EffectCreate_MonsterShow"))</f>
        <v/>
      </c>
      <c r="J1482" s="2">
        <v>3</v>
      </c>
      <c r="K1482" s="2">
        <v>1</v>
      </c>
      <c r="L1482" s="2">
        <v>7</v>
      </c>
      <c r="M1482" s="2">
        <v>1</v>
      </c>
    </row>
    <row r="1483" spans="2:13" x14ac:dyDescent="0.2">
      <c r="B1483" t="str">
        <f>IF(ISNA(VLOOKUP(J1483&amp;"_"&amp;K1483&amp;"_"&amp;L1483,[1]挑战模式!$A:$AS,1,FALSE)),"",IF(VLOOKUP(J1483&amp;"_"&amp;K1483&amp;"_"&amp;L1483,[1]挑战模式!$A:$AS,14+M1483,FALSE)="","","Monster_Season"&amp;J1483&amp;"_Challenge"&amp;K1483&amp;"_"&amp;L1483&amp;"_"&amp;M1483))</f>
        <v/>
      </c>
      <c r="C1483" t="str">
        <f t="shared" si="69"/>
        <v/>
      </c>
      <c r="F1483" t="str">
        <f>IF(ISNA(VLOOKUP(J1483&amp;"_"&amp;K1483&amp;"_"&amp;L1483,[1]挑战模式!$A:$AS,14+M1483,FALSE)),"",IF(VLOOKUP(J1483&amp;"_"&amp;K1483&amp;"_"&amp;L1483,[1]挑战模式!$A:$AS,14+M1483,FALSE)="","",IF(VLOOKUP(VLOOKUP(J1483&amp;"_"&amp;K1483&amp;"_"&amp;L1483,[1]挑战模式!$A:$AS,14+M1483,FALSE),[1]怪物!$B:$L,11,FALSE)=0,"",VLOOKUP(VLOOKUP(J1483&amp;"_"&amp;K1483&amp;"_"&amp;L1483,[1]挑战模式!$A:$AS,14+M1483,FALSE),[1]怪物!$B:$L,11,FALSE))))</f>
        <v/>
      </c>
      <c r="G1483" t="str">
        <f t="shared" si="70"/>
        <v/>
      </c>
      <c r="H1483" t="str">
        <f t="shared" si="71"/>
        <v/>
      </c>
      <c r="I1483" t="str">
        <f>IF(B1483="","",IF(RIGHT(VLOOKUP(J1483&amp;"_"&amp;K1483&amp;"_"&amp;L1483,[1]挑战模式!$A:$AS,14+M1483,FALSE),1)="3","EffectCreate_BossEffect;EffectCreate_MonsterShow","EffectCreate_MonsterShow"))</f>
        <v/>
      </c>
      <c r="J1483" s="2">
        <v>3</v>
      </c>
      <c r="K1483" s="2">
        <v>1</v>
      </c>
      <c r="L1483" s="2">
        <v>7</v>
      </c>
      <c r="M1483" s="2">
        <v>2</v>
      </c>
    </row>
    <row r="1484" spans="2:13" x14ac:dyDescent="0.2">
      <c r="B1484" t="str">
        <f>IF(ISNA(VLOOKUP(J1484&amp;"_"&amp;K1484&amp;"_"&amp;L1484,[1]挑战模式!$A:$AS,1,FALSE)),"",IF(VLOOKUP(J1484&amp;"_"&amp;K1484&amp;"_"&amp;L1484,[1]挑战模式!$A:$AS,14+M1484,FALSE)="","","Monster_Season"&amp;J1484&amp;"_Challenge"&amp;K1484&amp;"_"&amp;L1484&amp;"_"&amp;M1484))</f>
        <v/>
      </c>
      <c r="C1484" t="str">
        <f t="shared" si="69"/>
        <v/>
      </c>
      <c r="F1484" t="str">
        <f>IF(ISNA(VLOOKUP(J1484&amp;"_"&amp;K1484&amp;"_"&amp;L1484,[1]挑战模式!$A:$AS,14+M1484,FALSE)),"",IF(VLOOKUP(J1484&amp;"_"&amp;K1484&amp;"_"&amp;L1484,[1]挑战模式!$A:$AS,14+M1484,FALSE)="","",IF(VLOOKUP(VLOOKUP(J1484&amp;"_"&amp;K1484&amp;"_"&amp;L1484,[1]挑战模式!$A:$AS,14+M1484,FALSE),[1]怪物!$B:$L,11,FALSE)=0,"",VLOOKUP(VLOOKUP(J1484&amp;"_"&amp;K1484&amp;"_"&amp;L1484,[1]挑战模式!$A:$AS,14+M1484,FALSE),[1]怪物!$B:$L,11,FALSE))))</f>
        <v/>
      </c>
      <c r="G1484" t="str">
        <f t="shared" si="70"/>
        <v/>
      </c>
      <c r="H1484" t="str">
        <f t="shared" si="71"/>
        <v/>
      </c>
      <c r="I1484" t="str">
        <f>IF(B1484="","",IF(RIGHT(VLOOKUP(J1484&amp;"_"&amp;K1484&amp;"_"&amp;L1484,[1]挑战模式!$A:$AS,14+M1484,FALSE),1)="3","EffectCreate_BossEffect;EffectCreate_MonsterShow","EffectCreate_MonsterShow"))</f>
        <v/>
      </c>
      <c r="J1484" s="2">
        <v>3</v>
      </c>
      <c r="K1484" s="2">
        <v>1</v>
      </c>
      <c r="L1484" s="2">
        <v>7</v>
      </c>
      <c r="M1484" s="2">
        <v>3</v>
      </c>
    </row>
    <row r="1485" spans="2:13" x14ac:dyDescent="0.2">
      <c r="B1485" t="str">
        <f>IF(ISNA(VLOOKUP(J1485&amp;"_"&amp;K1485&amp;"_"&amp;L1485,[1]挑战模式!$A:$AS,1,FALSE)),"",IF(VLOOKUP(J1485&amp;"_"&amp;K1485&amp;"_"&amp;L1485,[1]挑战模式!$A:$AS,14+M1485,FALSE)="","","Monster_Season"&amp;J1485&amp;"_Challenge"&amp;K1485&amp;"_"&amp;L1485&amp;"_"&amp;M1485))</f>
        <v/>
      </c>
      <c r="C1485" t="str">
        <f t="shared" si="69"/>
        <v/>
      </c>
      <c r="F1485" t="str">
        <f>IF(ISNA(VLOOKUP(J1485&amp;"_"&amp;K1485&amp;"_"&amp;L1485,[1]挑战模式!$A:$AS,14+M1485,FALSE)),"",IF(VLOOKUP(J1485&amp;"_"&amp;K1485&amp;"_"&amp;L1485,[1]挑战模式!$A:$AS,14+M1485,FALSE)="","",IF(VLOOKUP(VLOOKUP(J1485&amp;"_"&amp;K1485&amp;"_"&amp;L1485,[1]挑战模式!$A:$AS,14+M1485,FALSE),[1]怪物!$B:$L,11,FALSE)=0,"",VLOOKUP(VLOOKUP(J1485&amp;"_"&amp;K1485&amp;"_"&amp;L1485,[1]挑战模式!$A:$AS,14+M1485,FALSE),[1]怪物!$B:$L,11,FALSE))))</f>
        <v/>
      </c>
      <c r="G1485" t="str">
        <f t="shared" si="70"/>
        <v/>
      </c>
      <c r="H1485" t="str">
        <f t="shared" si="71"/>
        <v/>
      </c>
      <c r="I1485" t="str">
        <f>IF(B1485="","",IF(RIGHT(VLOOKUP(J1485&amp;"_"&amp;K1485&amp;"_"&amp;L1485,[1]挑战模式!$A:$AS,14+M1485,FALSE),1)="3","EffectCreate_BossEffect;EffectCreate_MonsterShow","EffectCreate_MonsterShow"))</f>
        <v/>
      </c>
      <c r="J1485" s="2">
        <v>3</v>
      </c>
      <c r="K1485" s="2">
        <v>1</v>
      </c>
      <c r="L1485" s="2">
        <v>7</v>
      </c>
      <c r="M1485" s="2">
        <v>4</v>
      </c>
    </row>
    <row r="1486" spans="2:13" x14ac:dyDescent="0.2">
      <c r="B1486" t="str">
        <f>IF(ISNA(VLOOKUP(J1486&amp;"_"&amp;K1486&amp;"_"&amp;L1486,[1]挑战模式!$A:$AS,1,FALSE)),"",IF(VLOOKUP(J1486&amp;"_"&amp;K1486&amp;"_"&amp;L1486,[1]挑战模式!$A:$AS,14+M1486,FALSE)="","","Monster_Season"&amp;J1486&amp;"_Challenge"&amp;K1486&amp;"_"&amp;L1486&amp;"_"&amp;M1486))</f>
        <v/>
      </c>
      <c r="C1486" t="str">
        <f t="shared" si="69"/>
        <v/>
      </c>
      <c r="F1486" t="str">
        <f>IF(ISNA(VLOOKUP(J1486&amp;"_"&amp;K1486&amp;"_"&amp;L1486,[1]挑战模式!$A:$AS,14+M1486,FALSE)),"",IF(VLOOKUP(J1486&amp;"_"&amp;K1486&amp;"_"&amp;L1486,[1]挑战模式!$A:$AS,14+M1486,FALSE)="","",IF(VLOOKUP(VLOOKUP(J1486&amp;"_"&amp;K1486&amp;"_"&amp;L1486,[1]挑战模式!$A:$AS,14+M1486,FALSE),[1]怪物!$B:$L,11,FALSE)=0,"",VLOOKUP(VLOOKUP(J1486&amp;"_"&amp;K1486&amp;"_"&amp;L1486,[1]挑战模式!$A:$AS,14+M1486,FALSE),[1]怪物!$B:$L,11,FALSE))))</f>
        <v/>
      </c>
      <c r="G1486" t="str">
        <f t="shared" si="70"/>
        <v/>
      </c>
      <c r="H1486" t="str">
        <f t="shared" si="71"/>
        <v/>
      </c>
      <c r="I1486" t="str">
        <f>IF(B1486="","",IF(RIGHT(VLOOKUP(J1486&amp;"_"&amp;K1486&amp;"_"&amp;L1486,[1]挑战模式!$A:$AS,14+M1486,FALSE),1)="3","EffectCreate_BossEffect;EffectCreate_MonsterShow","EffectCreate_MonsterShow"))</f>
        <v/>
      </c>
      <c r="J1486" s="2">
        <v>3</v>
      </c>
      <c r="K1486" s="2">
        <v>1</v>
      </c>
      <c r="L1486" s="2">
        <v>7</v>
      </c>
      <c r="M1486" s="2">
        <v>5</v>
      </c>
    </row>
    <row r="1487" spans="2:13" x14ac:dyDescent="0.2">
      <c r="B1487" t="str">
        <f>IF(ISNA(VLOOKUP(J1487&amp;"_"&amp;K1487&amp;"_"&amp;L1487,[1]挑战模式!$A:$AS,1,FALSE)),"",IF(VLOOKUP(J1487&amp;"_"&amp;K1487&amp;"_"&amp;L1487,[1]挑战模式!$A:$AS,14+M1487,FALSE)="","","Monster_Season"&amp;J1487&amp;"_Challenge"&amp;K1487&amp;"_"&amp;L1487&amp;"_"&amp;M1487))</f>
        <v/>
      </c>
      <c r="C1487" t="str">
        <f t="shared" si="69"/>
        <v/>
      </c>
      <c r="F1487" t="str">
        <f>IF(ISNA(VLOOKUP(J1487&amp;"_"&amp;K1487&amp;"_"&amp;L1487,[1]挑战模式!$A:$AS,14+M1487,FALSE)),"",IF(VLOOKUP(J1487&amp;"_"&amp;K1487&amp;"_"&amp;L1487,[1]挑战模式!$A:$AS,14+M1487,FALSE)="","",IF(VLOOKUP(VLOOKUP(J1487&amp;"_"&amp;K1487&amp;"_"&amp;L1487,[1]挑战模式!$A:$AS,14+M1487,FALSE),[1]怪物!$B:$L,11,FALSE)=0,"",VLOOKUP(VLOOKUP(J1487&amp;"_"&amp;K1487&amp;"_"&amp;L1487,[1]挑战模式!$A:$AS,14+M1487,FALSE),[1]怪物!$B:$L,11,FALSE))))</f>
        <v/>
      </c>
      <c r="G1487" t="str">
        <f t="shared" si="70"/>
        <v/>
      </c>
      <c r="H1487" t="str">
        <f t="shared" si="71"/>
        <v/>
      </c>
      <c r="I1487" t="str">
        <f>IF(B1487="","",IF(RIGHT(VLOOKUP(J1487&amp;"_"&amp;K1487&amp;"_"&amp;L1487,[1]挑战模式!$A:$AS,14+M1487,FALSE),1)="3","EffectCreate_BossEffect;EffectCreate_MonsterShow","EffectCreate_MonsterShow"))</f>
        <v/>
      </c>
      <c r="J1487" s="2">
        <v>3</v>
      </c>
      <c r="K1487" s="2">
        <v>1</v>
      </c>
      <c r="L1487" s="2">
        <v>7</v>
      </c>
      <c r="M1487" s="2">
        <v>6</v>
      </c>
    </row>
    <row r="1488" spans="2:13" x14ac:dyDescent="0.2">
      <c r="B1488" t="str">
        <f>IF(ISNA(VLOOKUP(J1488&amp;"_"&amp;K1488&amp;"_"&amp;L1488,[1]挑战模式!$A:$AS,1,FALSE)),"",IF(VLOOKUP(J1488&amp;"_"&amp;K1488&amp;"_"&amp;L1488,[1]挑战模式!$A:$AS,14+M1488,FALSE)="","","Monster_Season"&amp;J1488&amp;"_Challenge"&amp;K1488&amp;"_"&amp;L1488&amp;"_"&amp;M1488))</f>
        <v/>
      </c>
      <c r="C1488" t="str">
        <f t="shared" si="69"/>
        <v/>
      </c>
      <c r="F1488" t="str">
        <f>IF(ISNA(VLOOKUP(J1488&amp;"_"&amp;K1488&amp;"_"&amp;L1488,[1]挑战模式!$A:$AS,14+M1488,FALSE)),"",IF(VLOOKUP(J1488&amp;"_"&amp;K1488&amp;"_"&amp;L1488,[1]挑战模式!$A:$AS,14+M1488,FALSE)="","",IF(VLOOKUP(VLOOKUP(J1488&amp;"_"&amp;K1488&amp;"_"&amp;L1488,[1]挑战模式!$A:$AS,14+M1488,FALSE),[1]怪物!$B:$L,11,FALSE)=0,"",VLOOKUP(VLOOKUP(J1488&amp;"_"&amp;K1488&amp;"_"&amp;L1488,[1]挑战模式!$A:$AS,14+M1488,FALSE),[1]怪物!$B:$L,11,FALSE))))</f>
        <v/>
      </c>
      <c r="G1488" t="str">
        <f t="shared" si="70"/>
        <v/>
      </c>
      <c r="H1488" t="str">
        <f t="shared" si="71"/>
        <v/>
      </c>
      <c r="I1488" t="str">
        <f>IF(B1488="","",IF(RIGHT(VLOOKUP(J1488&amp;"_"&amp;K1488&amp;"_"&amp;L1488,[1]挑战模式!$A:$AS,14+M1488,FALSE),1)="3","EffectCreate_BossEffect;EffectCreate_MonsterShow","EffectCreate_MonsterShow"))</f>
        <v/>
      </c>
      <c r="J1488" s="2">
        <v>3</v>
      </c>
      <c r="K1488" s="2">
        <v>1</v>
      </c>
      <c r="L1488" s="2">
        <v>8</v>
      </c>
      <c r="M1488" s="2">
        <v>1</v>
      </c>
    </row>
    <row r="1489" spans="2:13" x14ac:dyDescent="0.2">
      <c r="B1489" t="str">
        <f>IF(ISNA(VLOOKUP(J1489&amp;"_"&amp;K1489&amp;"_"&amp;L1489,[1]挑战模式!$A:$AS,1,FALSE)),"",IF(VLOOKUP(J1489&amp;"_"&amp;K1489&amp;"_"&amp;L1489,[1]挑战模式!$A:$AS,14+M1489,FALSE)="","","Monster_Season"&amp;J1489&amp;"_Challenge"&amp;K1489&amp;"_"&amp;L1489&amp;"_"&amp;M1489))</f>
        <v/>
      </c>
      <c r="C1489" t="str">
        <f t="shared" si="69"/>
        <v/>
      </c>
      <c r="F1489" t="str">
        <f>IF(ISNA(VLOOKUP(J1489&amp;"_"&amp;K1489&amp;"_"&amp;L1489,[1]挑战模式!$A:$AS,14+M1489,FALSE)),"",IF(VLOOKUP(J1489&amp;"_"&amp;K1489&amp;"_"&amp;L1489,[1]挑战模式!$A:$AS,14+M1489,FALSE)="","",IF(VLOOKUP(VLOOKUP(J1489&amp;"_"&amp;K1489&amp;"_"&amp;L1489,[1]挑战模式!$A:$AS,14+M1489,FALSE),[1]怪物!$B:$L,11,FALSE)=0,"",VLOOKUP(VLOOKUP(J1489&amp;"_"&amp;K1489&amp;"_"&amp;L1489,[1]挑战模式!$A:$AS,14+M1489,FALSE),[1]怪物!$B:$L,11,FALSE))))</f>
        <v/>
      </c>
      <c r="G1489" t="str">
        <f t="shared" si="70"/>
        <v/>
      </c>
      <c r="H1489" t="str">
        <f t="shared" si="71"/>
        <v/>
      </c>
      <c r="I1489" t="str">
        <f>IF(B1489="","",IF(RIGHT(VLOOKUP(J1489&amp;"_"&amp;K1489&amp;"_"&amp;L1489,[1]挑战模式!$A:$AS,14+M1489,FALSE),1)="3","EffectCreate_BossEffect;EffectCreate_MonsterShow","EffectCreate_MonsterShow"))</f>
        <v/>
      </c>
      <c r="J1489" s="2">
        <v>3</v>
      </c>
      <c r="K1489" s="2">
        <v>1</v>
      </c>
      <c r="L1489" s="2">
        <v>8</v>
      </c>
      <c r="M1489" s="2">
        <v>2</v>
      </c>
    </row>
    <row r="1490" spans="2:13" x14ac:dyDescent="0.2">
      <c r="B1490" t="str">
        <f>IF(ISNA(VLOOKUP(J1490&amp;"_"&amp;K1490&amp;"_"&amp;L1490,[1]挑战模式!$A:$AS,1,FALSE)),"",IF(VLOOKUP(J1490&amp;"_"&amp;K1490&amp;"_"&amp;L1490,[1]挑战模式!$A:$AS,14+M1490,FALSE)="","","Monster_Season"&amp;J1490&amp;"_Challenge"&amp;K1490&amp;"_"&amp;L1490&amp;"_"&amp;M1490))</f>
        <v/>
      </c>
      <c r="C1490" t="str">
        <f t="shared" si="69"/>
        <v/>
      </c>
      <c r="F1490" t="str">
        <f>IF(ISNA(VLOOKUP(J1490&amp;"_"&amp;K1490&amp;"_"&amp;L1490,[1]挑战模式!$A:$AS,14+M1490,FALSE)),"",IF(VLOOKUP(J1490&amp;"_"&amp;K1490&amp;"_"&amp;L1490,[1]挑战模式!$A:$AS,14+M1490,FALSE)="","",IF(VLOOKUP(VLOOKUP(J1490&amp;"_"&amp;K1490&amp;"_"&amp;L1490,[1]挑战模式!$A:$AS,14+M1490,FALSE),[1]怪物!$B:$L,11,FALSE)=0,"",VLOOKUP(VLOOKUP(J1490&amp;"_"&amp;K1490&amp;"_"&amp;L1490,[1]挑战模式!$A:$AS,14+M1490,FALSE),[1]怪物!$B:$L,11,FALSE))))</f>
        <v/>
      </c>
      <c r="G1490" t="str">
        <f t="shared" si="70"/>
        <v/>
      </c>
      <c r="H1490" t="str">
        <f t="shared" si="71"/>
        <v/>
      </c>
      <c r="I1490" t="str">
        <f>IF(B1490="","",IF(RIGHT(VLOOKUP(J1490&amp;"_"&amp;K1490&amp;"_"&amp;L1490,[1]挑战模式!$A:$AS,14+M1490,FALSE),1)="3","EffectCreate_BossEffect;EffectCreate_MonsterShow","EffectCreate_MonsterShow"))</f>
        <v/>
      </c>
      <c r="J1490" s="2">
        <v>3</v>
      </c>
      <c r="K1490" s="2">
        <v>1</v>
      </c>
      <c r="L1490" s="2">
        <v>8</v>
      </c>
      <c r="M1490" s="2">
        <v>3</v>
      </c>
    </row>
    <row r="1491" spans="2:13" x14ac:dyDescent="0.2">
      <c r="B1491" t="str">
        <f>IF(ISNA(VLOOKUP(J1491&amp;"_"&amp;K1491&amp;"_"&amp;L1491,[1]挑战模式!$A:$AS,1,FALSE)),"",IF(VLOOKUP(J1491&amp;"_"&amp;K1491&amp;"_"&amp;L1491,[1]挑战模式!$A:$AS,14+M1491,FALSE)="","","Monster_Season"&amp;J1491&amp;"_Challenge"&amp;K1491&amp;"_"&amp;L1491&amp;"_"&amp;M1491))</f>
        <v/>
      </c>
      <c r="C1491" t="str">
        <f t="shared" si="69"/>
        <v/>
      </c>
      <c r="F1491" t="str">
        <f>IF(ISNA(VLOOKUP(J1491&amp;"_"&amp;K1491&amp;"_"&amp;L1491,[1]挑战模式!$A:$AS,14+M1491,FALSE)),"",IF(VLOOKUP(J1491&amp;"_"&amp;K1491&amp;"_"&amp;L1491,[1]挑战模式!$A:$AS,14+M1491,FALSE)="","",IF(VLOOKUP(VLOOKUP(J1491&amp;"_"&amp;K1491&amp;"_"&amp;L1491,[1]挑战模式!$A:$AS,14+M1491,FALSE),[1]怪物!$B:$L,11,FALSE)=0,"",VLOOKUP(VLOOKUP(J1491&amp;"_"&amp;K1491&amp;"_"&amp;L1491,[1]挑战模式!$A:$AS,14+M1491,FALSE),[1]怪物!$B:$L,11,FALSE))))</f>
        <v/>
      </c>
      <c r="G1491" t="str">
        <f t="shared" si="70"/>
        <v/>
      </c>
      <c r="H1491" t="str">
        <f t="shared" si="71"/>
        <v/>
      </c>
      <c r="I1491" t="str">
        <f>IF(B1491="","",IF(RIGHT(VLOOKUP(J1491&amp;"_"&amp;K1491&amp;"_"&amp;L1491,[1]挑战模式!$A:$AS,14+M1491,FALSE),1)="3","EffectCreate_BossEffect;EffectCreate_MonsterShow","EffectCreate_MonsterShow"))</f>
        <v/>
      </c>
      <c r="J1491" s="2">
        <v>3</v>
      </c>
      <c r="K1491" s="2">
        <v>1</v>
      </c>
      <c r="L1491" s="2">
        <v>8</v>
      </c>
      <c r="M1491" s="2">
        <v>4</v>
      </c>
    </row>
    <row r="1492" spans="2:13" x14ac:dyDescent="0.2">
      <c r="B1492" t="str">
        <f>IF(ISNA(VLOOKUP(J1492&amp;"_"&amp;K1492&amp;"_"&amp;L1492,[1]挑战模式!$A:$AS,1,FALSE)),"",IF(VLOOKUP(J1492&amp;"_"&amp;K1492&amp;"_"&amp;L1492,[1]挑战模式!$A:$AS,14+M1492,FALSE)="","","Monster_Season"&amp;J1492&amp;"_Challenge"&amp;K1492&amp;"_"&amp;L1492&amp;"_"&amp;M1492))</f>
        <v/>
      </c>
      <c r="C1492" t="str">
        <f t="shared" si="69"/>
        <v/>
      </c>
      <c r="F1492" t="str">
        <f>IF(ISNA(VLOOKUP(J1492&amp;"_"&amp;K1492&amp;"_"&amp;L1492,[1]挑战模式!$A:$AS,14+M1492,FALSE)),"",IF(VLOOKUP(J1492&amp;"_"&amp;K1492&amp;"_"&amp;L1492,[1]挑战模式!$A:$AS,14+M1492,FALSE)="","",IF(VLOOKUP(VLOOKUP(J1492&amp;"_"&amp;K1492&amp;"_"&amp;L1492,[1]挑战模式!$A:$AS,14+M1492,FALSE),[1]怪物!$B:$L,11,FALSE)=0,"",VLOOKUP(VLOOKUP(J1492&amp;"_"&amp;K1492&amp;"_"&amp;L1492,[1]挑战模式!$A:$AS,14+M1492,FALSE),[1]怪物!$B:$L,11,FALSE))))</f>
        <v/>
      </c>
      <c r="G1492" t="str">
        <f t="shared" si="70"/>
        <v/>
      </c>
      <c r="H1492" t="str">
        <f t="shared" si="71"/>
        <v/>
      </c>
      <c r="I1492" t="str">
        <f>IF(B1492="","",IF(RIGHT(VLOOKUP(J1492&amp;"_"&amp;K1492&amp;"_"&amp;L1492,[1]挑战模式!$A:$AS,14+M1492,FALSE),1)="3","EffectCreate_BossEffect;EffectCreate_MonsterShow","EffectCreate_MonsterShow"))</f>
        <v/>
      </c>
      <c r="J1492" s="2">
        <v>3</v>
      </c>
      <c r="K1492" s="2">
        <v>1</v>
      </c>
      <c r="L1492" s="2">
        <v>8</v>
      </c>
      <c r="M1492" s="2">
        <v>5</v>
      </c>
    </row>
    <row r="1493" spans="2:13" x14ac:dyDescent="0.2">
      <c r="B1493" t="str">
        <f>IF(ISNA(VLOOKUP(J1493&amp;"_"&amp;K1493&amp;"_"&amp;L1493,[1]挑战模式!$A:$AS,1,FALSE)),"",IF(VLOOKUP(J1493&amp;"_"&amp;K1493&amp;"_"&amp;L1493,[1]挑战模式!$A:$AS,14+M1493,FALSE)="","","Monster_Season"&amp;J1493&amp;"_Challenge"&amp;K1493&amp;"_"&amp;L1493&amp;"_"&amp;M1493))</f>
        <v/>
      </c>
      <c r="C1493" t="str">
        <f t="shared" si="69"/>
        <v/>
      </c>
      <c r="F1493" t="str">
        <f>IF(ISNA(VLOOKUP(J1493&amp;"_"&amp;K1493&amp;"_"&amp;L1493,[1]挑战模式!$A:$AS,14+M1493,FALSE)),"",IF(VLOOKUP(J1493&amp;"_"&amp;K1493&amp;"_"&amp;L1493,[1]挑战模式!$A:$AS,14+M1493,FALSE)="","",IF(VLOOKUP(VLOOKUP(J1493&amp;"_"&amp;K1493&amp;"_"&amp;L1493,[1]挑战模式!$A:$AS,14+M1493,FALSE),[1]怪物!$B:$L,11,FALSE)=0,"",VLOOKUP(VLOOKUP(J1493&amp;"_"&amp;K1493&amp;"_"&amp;L1493,[1]挑战模式!$A:$AS,14+M1493,FALSE),[1]怪物!$B:$L,11,FALSE))))</f>
        <v/>
      </c>
      <c r="G1493" t="str">
        <f t="shared" si="70"/>
        <v/>
      </c>
      <c r="H1493" t="str">
        <f t="shared" si="71"/>
        <v/>
      </c>
      <c r="I1493" t="str">
        <f>IF(B1493="","",IF(RIGHT(VLOOKUP(J1493&amp;"_"&amp;K1493&amp;"_"&amp;L1493,[1]挑战模式!$A:$AS,14+M1493,FALSE),1)="3","EffectCreate_BossEffect;EffectCreate_MonsterShow","EffectCreate_MonsterShow"))</f>
        <v/>
      </c>
      <c r="J1493" s="2">
        <v>3</v>
      </c>
      <c r="K1493" s="2">
        <v>1</v>
      </c>
      <c r="L1493" s="2">
        <v>8</v>
      </c>
      <c r="M1493" s="2">
        <v>6</v>
      </c>
    </row>
    <row r="1494" spans="2:13" x14ac:dyDescent="0.2">
      <c r="B1494" t="str">
        <f ca="1">IF(ISNA(VLOOKUP(J1494&amp;"_"&amp;K1494&amp;"_"&amp;L1494,[1]挑战模式!$A:$AS,1,FALSE)),"",IF(VLOOKUP(J1494&amp;"_"&amp;K1494&amp;"_"&amp;L1494,[1]挑战模式!$A:$AS,14+M1494,FALSE)="","","Monster_Season"&amp;J1494&amp;"_Challenge"&amp;K1494&amp;"_"&amp;L1494&amp;"_"&amp;M1494))</f>
        <v>Monster_Season3_Challenge2_1_1</v>
      </c>
      <c r="C1494" t="str">
        <f t="shared" ca="1" si="69"/>
        <v>None</v>
      </c>
      <c r="F1494" t="str">
        <f ca="1">IF(ISNA(VLOOKUP(J1494&amp;"_"&amp;K1494&amp;"_"&amp;L1494,[1]挑战模式!$A:$AS,14+M1494,FALSE)),"",IF(VLOOKUP(J1494&amp;"_"&amp;K1494&amp;"_"&amp;L1494,[1]挑战模式!$A:$AS,14+M1494,FALSE)="","",IF(VLOOKUP(VLOOKUP(J1494&amp;"_"&amp;K1494&amp;"_"&amp;L1494,[1]挑战模式!$A:$AS,14+M1494,FALSE),[1]怪物!$B:$L,11,FALSE)=0,"",VLOOKUP(VLOOKUP(J1494&amp;"_"&amp;K1494&amp;"_"&amp;L1494,[1]挑战模式!$A:$AS,14+M1494,FALSE),[1]怪物!$B:$L,11,FALSE))))</f>
        <v/>
      </c>
      <c r="G1494" t="str">
        <f t="shared" ca="1" si="70"/>
        <v>Unit_Monster_Season3_Challenge2_1_1</v>
      </c>
      <c r="H1494" t="str">
        <f t="shared" ca="1" si="71"/>
        <v>TowerDefense_Monster1</v>
      </c>
      <c r="I1494" t="str">
        <f ca="1">IF(B1494="","",IF(RIGHT(VLOOKUP(J1494&amp;"_"&amp;K1494&amp;"_"&amp;L1494,[1]挑战模式!$A:$AS,14+M1494,FALSE),1)="3","EffectCreate_BossEffect;EffectCreate_MonsterShow","EffectCreate_MonsterShow"))</f>
        <v>EffectCreate_MonsterShow</v>
      </c>
      <c r="J1494" s="2">
        <v>3</v>
      </c>
      <c r="K1494" s="2">
        <v>2</v>
      </c>
      <c r="L1494" s="2">
        <v>1</v>
      </c>
      <c r="M1494" s="2">
        <v>1</v>
      </c>
    </row>
    <row r="1495" spans="2:13" x14ac:dyDescent="0.2">
      <c r="B1495" t="str">
        <f ca="1">IF(ISNA(VLOOKUP(J1495&amp;"_"&amp;K1495&amp;"_"&amp;L1495,[1]挑战模式!$A:$AS,1,FALSE)),"",IF(VLOOKUP(J1495&amp;"_"&amp;K1495&amp;"_"&amp;L1495,[1]挑战模式!$A:$AS,14+M1495,FALSE)="","","Monster_Season"&amp;J1495&amp;"_Challenge"&amp;K1495&amp;"_"&amp;L1495&amp;"_"&amp;M1495))</f>
        <v/>
      </c>
      <c r="C1495" t="str">
        <f t="shared" ca="1" si="69"/>
        <v/>
      </c>
      <c r="F1495" t="str">
        <f ca="1">IF(ISNA(VLOOKUP(J1495&amp;"_"&amp;K1495&amp;"_"&amp;L1495,[1]挑战模式!$A:$AS,14+M1495,FALSE)),"",IF(VLOOKUP(J1495&amp;"_"&amp;K1495&amp;"_"&amp;L1495,[1]挑战模式!$A:$AS,14+M1495,FALSE)="","",IF(VLOOKUP(VLOOKUP(J1495&amp;"_"&amp;K1495&amp;"_"&amp;L1495,[1]挑战模式!$A:$AS,14+M1495,FALSE),[1]怪物!$B:$L,11,FALSE)=0,"",VLOOKUP(VLOOKUP(J1495&amp;"_"&amp;K1495&amp;"_"&amp;L1495,[1]挑战模式!$A:$AS,14+M1495,FALSE),[1]怪物!$B:$L,11,FALSE))))</f>
        <v/>
      </c>
      <c r="G1495" t="str">
        <f t="shared" ca="1" si="70"/>
        <v/>
      </c>
      <c r="H1495" t="str">
        <f t="shared" ca="1" si="71"/>
        <v/>
      </c>
      <c r="I1495" t="str">
        <f ca="1">IF(B1495="","",IF(RIGHT(VLOOKUP(J1495&amp;"_"&amp;K1495&amp;"_"&amp;L1495,[1]挑战模式!$A:$AS,14+M1495,FALSE),1)="3","EffectCreate_BossEffect;EffectCreate_MonsterShow","EffectCreate_MonsterShow"))</f>
        <v/>
      </c>
      <c r="J1495" s="2">
        <v>3</v>
      </c>
      <c r="K1495" s="2">
        <v>2</v>
      </c>
      <c r="L1495" s="2">
        <v>1</v>
      </c>
      <c r="M1495" s="2">
        <v>2</v>
      </c>
    </row>
    <row r="1496" spans="2:13" x14ac:dyDescent="0.2">
      <c r="B1496" t="str">
        <f ca="1">IF(ISNA(VLOOKUP(J1496&amp;"_"&amp;K1496&amp;"_"&amp;L1496,[1]挑战模式!$A:$AS,1,FALSE)),"",IF(VLOOKUP(J1496&amp;"_"&amp;K1496&amp;"_"&amp;L1496,[1]挑战模式!$A:$AS,14+M1496,FALSE)="","","Monster_Season"&amp;J1496&amp;"_Challenge"&amp;K1496&amp;"_"&amp;L1496&amp;"_"&amp;M1496))</f>
        <v/>
      </c>
      <c r="C1496" t="str">
        <f t="shared" ca="1" si="69"/>
        <v/>
      </c>
      <c r="F1496" t="str">
        <f ca="1">IF(ISNA(VLOOKUP(J1496&amp;"_"&amp;K1496&amp;"_"&amp;L1496,[1]挑战模式!$A:$AS,14+M1496,FALSE)),"",IF(VLOOKUP(J1496&amp;"_"&amp;K1496&amp;"_"&amp;L1496,[1]挑战模式!$A:$AS,14+M1496,FALSE)="","",IF(VLOOKUP(VLOOKUP(J1496&amp;"_"&amp;K1496&amp;"_"&amp;L1496,[1]挑战模式!$A:$AS,14+M1496,FALSE),[1]怪物!$B:$L,11,FALSE)=0,"",VLOOKUP(VLOOKUP(J1496&amp;"_"&amp;K1496&amp;"_"&amp;L1496,[1]挑战模式!$A:$AS,14+M1496,FALSE),[1]怪物!$B:$L,11,FALSE))))</f>
        <v/>
      </c>
      <c r="G1496" t="str">
        <f t="shared" ca="1" si="70"/>
        <v/>
      </c>
      <c r="H1496" t="str">
        <f t="shared" ca="1" si="71"/>
        <v/>
      </c>
      <c r="I1496" t="str">
        <f ca="1">IF(B1496="","",IF(RIGHT(VLOOKUP(J1496&amp;"_"&amp;K1496&amp;"_"&amp;L1496,[1]挑战模式!$A:$AS,14+M1496,FALSE),1)="3","EffectCreate_BossEffect;EffectCreate_MonsterShow","EffectCreate_MonsterShow"))</f>
        <v/>
      </c>
      <c r="J1496" s="2">
        <v>3</v>
      </c>
      <c r="K1496" s="2">
        <v>2</v>
      </c>
      <c r="L1496" s="2">
        <v>1</v>
      </c>
      <c r="M1496" s="2">
        <v>3</v>
      </c>
    </row>
    <row r="1497" spans="2:13" x14ac:dyDescent="0.2">
      <c r="B1497" t="str">
        <f ca="1">IF(ISNA(VLOOKUP(J1497&amp;"_"&amp;K1497&amp;"_"&amp;L1497,[1]挑战模式!$A:$AS,1,FALSE)),"",IF(VLOOKUP(J1497&amp;"_"&amp;K1497&amp;"_"&amp;L1497,[1]挑战模式!$A:$AS,14+M1497,FALSE)="","","Monster_Season"&amp;J1497&amp;"_Challenge"&amp;K1497&amp;"_"&amp;L1497&amp;"_"&amp;M1497))</f>
        <v/>
      </c>
      <c r="C1497" t="str">
        <f t="shared" ca="1" si="69"/>
        <v/>
      </c>
      <c r="F1497" t="str">
        <f ca="1">IF(ISNA(VLOOKUP(J1497&amp;"_"&amp;K1497&amp;"_"&amp;L1497,[1]挑战模式!$A:$AS,14+M1497,FALSE)),"",IF(VLOOKUP(J1497&amp;"_"&amp;K1497&amp;"_"&amp;L1497,[1]挑战模式!$A:$AS,14+M1497,FALSE)="","",IF(VLOOKUP(VLOOKUP(J1497&amp;"_"&amp;K1497&amp;"_"&amp;L1497,[1]挑战模式!$A:$AS,14+M1497,FALSE),[1]怪物!$B:$L,11,FALSE)=0,"",VLOOKUP(VLOOKUP(J1497&amp;"_"&amp;K1497&amp;"_"&amp;L1497,[1]挑战模式!$A:$AS,14+M1497,FALSE),[1]怪物!$B:$L,11,FALSE))))</f>
        <v/>
      </c>
      <c r="G1497" t="str">
        <f t="shared" ca="1" si="70"/>
        <v/>
      </c>
      <c r="H1497" t="str">
        <f t="shared" ca="1" si="71"/>
        <v/>
      </c>
      <c r="I1497" t="str">
        <f ca="1">IF(B1497="","",IF(RIGHT(VLOOKUP(J1497&amp;"_"&amp;K1497&amp;"_"&amp;L1497,[1]挑战模式!$A:$AS,14+M1497,FALSE),1)="3","EffectCreate_BossEffect;EffectCreate_MonsterShow","EffectCreate_MonsterShow"))</f>
        <v/>
      </c>
      <c r="J1497" s="2">
        <v>3</v>
      </c>
      <c r="K1497" s="2">
        <v>2</v>
      </c>
      <c r="L1497" s="2">
        <v>1</v>
      </c>
      <c r="M1497" s="2">
        <v>4</v>
      </c>
    </row>
    <row r="1498" spans="2:13" x14ac:dyDescent="0.2">
      <c r="B1498" t="str">
        <f ca="1">IF(ISNA(VLOOKUP(J1498&amp;"_"&amp;K1498&amp;"_"&amp;L1498,[1]挑战模式!$A:$AS,1,FALSE)),"",IF(VLOOKUP(J1498&amp;"_"&amp;K1498&amp;"_"&amp;L1498,[1]挑战模式!$A:$AS,14+M1498,FALSE)="","","Monster_Season"&amp;J1498&amp;"_Challenge"&amp;K1498&amp;"_"&amp;L1498&amp;"_"&amp;M1498))</f>
        <v/>
      </c>
      <c r="C1498" t="str">
        <f t="shared" ca="1" si="69"/>
        <v/>
      </c>
      <c r="F1498" t="str">
        <f ca="1">IF(ISNA(VLOOKUP(J1498&amp;"_"&amp;K1498&amp;"_"&amp;L1498,[1]挑战模式!$A:$AS,14+M1498,FALSE)),"",IF(VLOOKUP(J1498&amp;"_"&amp;K1498&amp;"_"&amp;L1498,[1]挑战模式!$A:$AS,14+M1498,FALSE)="","",IF(VLOOKUP(VLOOKUP(J1498&amp;"_"&amp;K1498&amp;"_"&amp;L1498,[1]挑战模式!$A:$AS,14+M1498,FALSE),[1]怪物!$B:$L,11,FALSE)=0,"",VLOOKUP(VLOOKUP(J1498&amp;"_"&amp;K1498&amp;"_"&amp;L1498,[1]挑战模式!$A:$AS,14+M1498,FALSE),[1]怪物!$B:$L,11,FALSE))))</f>
        <v/>
      </c>
      <c r="G1498" t="str">
        <f t="shared" ca="1" si="70"/>
        <v/>
      </c>
      <c r="H1498" t="str">
        <f t="shared" ca="1" si="71"/>
        <v/>
      </c>
      <c r="I1498" t="str">
        <f ca="1">IF(B1498="","",IF(RIGHT(VLOOKUP(J1498&amp;"_"&amp;K1498&amp;"_"&amp;L1498,[1]挑战模式!$A:$AS,14+M1498,FALSE),1)="3","EffectCreate_BossEffect;EffectCreate_MonsterShow","EffectCreate_MonsterShow"))</f>
        <v/>
      </c>
      <c r="J1498" s="2">
        <v>3</v>
      </c>
      <c r="K1498" s="2">
        <v>2</v>
      </c>
      <c r="L1498" s="2">
        <v>1</v>
      </c>
      <c r="M1498" s="2">
        <v>5</v>
      </c>
    </row>
    <row r="1499" spans="2:13" x14ac:dyDescent="0.2">
      <c r="B1499" t="str">
        <f ca="1">IF(ISNA(VLOOKUP(J1499&amp;"_"&amp;K1499&amp;"_"&amp;L1499,[1]挑战模式!$A:$AS,1,FALSE)),"",IF(VLOOKUP(J1499&amp;"_"&amp;K1499&amp;"_"&amp;L1499,[1]挑战模式!$A:$AS,14+M1499,FALSE)="","","Monster_Season"&amp;J1499&amp;"_Challenge"&amp;K1499&amp;"_"&amp;L1499&amp;"_"&amp;M1499))</f>
        <v/>
      </c>
      <c r="C1499" t="str">
        <f t="shared" ca="1" si="69"/>
        <v/>
      </c>
      <c r="F1499" t="str">
        <f ca="1">IF(ISNA(VLOOKUP(J1499&amp;"_"&amp;K1499&amp;"_"&amp;L1499,[1]挑战模式!$A:$AS,14+M1499,FALSE)),"",IF(VLOOKUP(J1499&amp;"_"&amp;K1499&amp;"_"&amp;L1499,[1]挑战模式!$A:$AS,14+M1499,FALSE)="","",IF(VLOOKUP(VLOOKUP(J1499&amp;"_"&amp;K1499&amp;"_"&amp;L1499,[1]挑战模式!$A:$AS,14+M1499,FALSE),[1]怪物!$B:$L,11,FALSE)=0,"",VLOOKUP(VLOOKUP(J1499&amp;"_"&amp;K1499&amp;"_"&amp;L1499,[1]挑战模式!$A:$AS,14+M1499,FALSE),[1]怪物!$B:$L,11,FALSE))))</f>
        <v/>
      </c>
      <c r="G1499" t="str">
        <f t="shared" ca="1" si="70"/>
        <v/>
      </c>
      <c r="H1499" t="str">
        <f t="shared" ca="1" si="71"/>
        <v/>
      </c>
      <c r="I1499" t="str">
        <f ca="1">IF(B1499="","",IF(RIGHT(VLOOKUP(J1499&amp;"_"&amp;K1499&amp;"_"&amp;L1499,[1]挑战模式!$A:$AS,14+M1499,FALSE),1)="3","EffectCreate_BossEffect;EffectCreate_MonsterShow","EffectCreate_MonsterShow"))</f>
        <v/>
      </c>
      <c r="J1499" s="2">
        <v>3</v>
      </c>
      <c r="K1499" s="2">
        <v>2</v>
      </c>
      <c r="L1499" s="2">
        <v>1</v>
      </c>
      <c r="M1499" s="2">
        <v>6</v>
      </c>
    </row>
    <row r="1500" spans="2:13" x14ac:dyDescent="0.2">
      <c r="B1500" t="str">
        <f ca="1">IF(ISNA(VLOOKUP(J1500&amp;"_"&amp;K1500&amp;"_"&amp;L1500,[1]挑战模式!$A:$AS,1,FALSE)),"",IF(VLOOKUP(J1500&amp;"_"&amp;K1500&amp;"_"&amp;L1500,[1]挑战模式!$A:$AS,14+M1500,FALSE)="","","Monster_Season"&amp;J1500&amp;"_Challenge"&amp;K1500&amp;"_"&amp;L1500&amp;"_"&amp;M1500))</f>
        <v>Monster_Season3_Challenge2_2_1</v>
      </c>
      <c r="C1500" t="str">
        <f t="shared" ca="1" si="69"/>
        <v>None</v>
      </c>
      <c r="F1500" t="str">
        <f ca="1">IF(ISNA(VLOOKUP(J1500&amp;"_"&amp;K1500&amp;"_"&amp;L1500,[1]挑战模式!$A:$AS,14+M1500,FALSE)),"",IF(VLOOKUP(J1500&amp;"_"&amp;K1500&amp;"_"&amp;L1500,[1]挑战模式!$A:$AS,14+M1500,FALSE)="","",IF(VLOOKUP(VLOOKUP(J1500&amp;"_"&amp;K1500&amp;"_"&amp;L1500,[1]挑战模式!$A:$AS,14+M1500,FALSE),[1]怪物!$B:$L,11,FALSE)=0,"",VLOOKUP(VLOOKUP(J1500&amp;"_"&amp;K1500&amp;"_"&amp;L1500,[1]挑战模式!$A:$AS,14+M1500,FALSE),[1]怪物!$B:$L,11,FALSE))))</f>
        <v/>
      </c>
      <c r="G1500" t="str">
        <f t="shared" ca="1" si="70"/>
        <v>Unit_Monster_Season3_Challenge2_2_1</v>
      </c>
      <c r="H1500" t="str">
        <f t="shared" ca="1" si="71"/>
        <v>TowerDefense_Monster1</v>
      </c>
      <c r="I1500" t="str">
        <f ca="1">IF(B1500="","",IF(RIGHT(VLOOKUP(J1500&amp;"_"&amp;K1500&amp;"_"&amp;L1500,[1]挑战模式!$A:$AS,14+M1500,FALSE),1)="3","EffectCreate_BossEffect;EffectCreate_MonsterShow","EffectCreate_MonsterShow"))</f>
        <v>EffectCreate_MonsterShow</v>
      </c>
      <c r="J1500" s="2">
        <v>3</v>
      </c>
      <c r="K1500" s="2">
        <v>2</v>
      </c>
      <c r="L1500" s="2">
        <v>2</v>
      </c>
      <c r="M1500" s="2">
        <v>1</v>
      </c>
    </row>
    <row r="1501" spans="2:13" x14ac:dyDescent="0.2">
      <c r="B1501" t="str">
        <f ca="1">IF(ISNA(VLOOKUP(J1501&amp;"_"&amp;K1501&amp;"_"&amp;L1501,[1]挑战模式!$A:$AS,1,FALSE)),"",IF(VLOOKUP(J1501&amp;"_"&amp;K1501&amp;"_"&amp;L1501,[1]挑战模式!$A:$AS,14+M1501,FALSE)="","","Monster_Season"&amp;J1501&amp;"_Challenge"&amp;K1501&amp;"_"&amp;L1501&amp;"_"&amp;M1501))</f>
        <v>Monster_Season3_Challenge2_2_2</v>
      </c>
      <c r="C1501" t="str">
        <f t="shared" ca="1" si="69"/>
        <v>None</v>
      </c>
      <c r="F1501" t="str">
        <f ca="1">IF(ISNA(VLOOKUP(J1501&amp;"_"&amp;K1501&amp;"_"&amp;L1501,[1]挑战模式!$A:$AS,14+M1501,FALSE)),"",IF(VLOOKUP(J1501&amp;"_"&amp;K1501&amp;"_"&amp;L1501,[1]挑战模式!$A:$AS,14+M1501,FALSE)="","",IF(VLOOKUP(VLOOKUP(J1501&amp;"_"&amp;K1501&amp;"_"&amp;L1501,[1]挑战模式!$A:$AS,14+M1501,FALSE),[1]怪物!$B:$L,11,FALSE)=0,"",VLOOKUP(VLOOKUP(J1501&amp;"_"&amp;K1501&amp;"_"&amp;L1501,[1]挑战模式!$A:$AS,14+M1501,FALSE),[1]怪物!$B:$L,11,FALSE))))</f>
        <v/>
      </c>
      <c r="G1501" t="str">
        <f t="shared" ca="1" si="70"/>
        <v>Unit_Monster_Season3_Challenge2_2_2</v>
      </c>
      <c r="H1501" t="str">
        <f t="shared" ca="1" si="71"/>
        <v>TowerDefense_Monster1</v>
      </c>
      <c r="I1501" t="str">
        <f ca="1">IF(B1501="","",IF(RIGHT(VLOOKUP(J1501&amp;"_"&amp;K1501&amp;"_"&amp;L1501,[1]挑战模式!$A:$AS,14+M1501,FALSE),1)="3","EffectCreate_BossEffect;EffectCreate_MonsterShow","EffectCreate_MonsterShow"))</f>
        <v>EffectCreate_MonsterShow</v>
      </c>
      <c r="J1501" s="2">
        <v>3</v>
      </c>
      <c r="K1501" s="2">
        <v>2</v>
      </c>
      <c r="L1501" s="2">
        <v>2</v>
      </c>
      <c r="M1501" s="2">
        <v>2</v>
      </c>
    </row>
    <row r="1502" spans="2:13" x14ac:dyDescent="0.2">
      <c r="B1502" t="str">
        <f ca="1">IF(ISNA(VLOOKUP(J1502&amp;"_"&amp;K1502&amp;"_"&amp;L1502,[1]挑战模式!$A:$AS,1,FALSE)),"",IF(VLOOKUP(J1502&amp;"_"&amp;K1502&amp;"_"&amp;L1502,[1]挑战模式!$A:$AS,14+M1502,FALSE)="","","Monster_Season"&amp;J1502&amp;"_Challenge"&amp;K1502&amp;"_"&amp;L1502&amp;"_"&amp;M1502))</f>
        <v/>
      </c>
      <c r="C1502" t="str">
        <f t="shared" ca="1" si="69"/>
        <v/>
      </c>
      <c r="F1502" t="str">
        <f ca="1">IF(ISNA(VLOOKUP(J1502&amp;"_"&amp;K1502&amp;"_"&amp;L1502,[1]挑战模式!$A:$AS,14+M1502,FALSE)),"",IF(VLOOKUP(J1502&amp;"_"&amp;K1502&amp;"_"&amp;L1502,[1]挑战模式!$A:$AS,14+M1502,FALSE)="","",IF(VLOOKUP(VLOOKUP(J1502&amp;"_"&amp;K1502&amp;"_"&amp;L1502,[1]挑战模式!$A:$AS,14+M1502,FALSE),[1]怪物!$B:$L,11,FALSE)=0,"",VLOOKUP(VLOOKUP(J1502&amp;"_"&amp;K1502&amp;"_"&amp;L1502,[1]挑战模式!$A:$AS,14+M1502,FALSE),[1]怪物!$B:$L,11,FALSE))))</f>
        <v/>
      </c>
      <c r="G1502" t="str">
        <f t="shared" ca="1" si="70"/>
        <v/>
      </c>
      <c r="H1502" t="str">
        <f t="shared" ca="1" si="71"/>
        <v/>
      </c>
      <c r="I1502" t="str">
        <f ca="1">IF(B1502="","",IF(RIGHT(VLOOKUP(J1502&amp;"_"&amp;K1502&amp;"_"&amp;L1502,[1]挑战模式!$A:$AS,14+M1502,FALSE),1)="3","EffectCreate_BossEffect;EffectCreate_MonsterShow","EffectCreate_MonsterShow"))</f>
        <v/>
      </c>
      <c r="J1502" s="2">
        <v>3</v>
      </c>
      <c r="K1502" s="2">
        <v>2</v>
      </c>
      <c r="L1502" s="2">
        <v>2</v>
      </c>
      <c r="M1502" s="2">
        <v>3</v>
      </c>
    </row>
    <row r="1503" spans="2:13" x14ac:dyDescent="0.2">
      <c r="B1503" t="str">
        <f ca="1">IF(ISNA(VLOOKUP(J1503&amp;"_"&amp;K1503&amp;"_"&amp;L1503,[1]挑战模式!$A:$AS,1,FALSE)),"",IF(VLOOKUP(J1503&amp;"_"&amp;K1503&amp;"_"&amp;L1503,[1]挑战模式!$A:$AS,14+M1503,FALSE)="","","Monster_Season"&amp;J1503&amp;"_Challenge"&amp;K1503&amp;"_"&amp;L1503&amp;"_"&amp;M1503))</f>
        <v/>
      </c>
      <c r="C1503" t="str">
        <f t="shared" ca="1" si="69"/>
        <v/>
      </c>
      <c r="F1503" t="str">
        <f ca="1">IF(ISNA(VLOOKUP(J1503&amp;"_"&amp;K1503&amp;"_"&amp;L1503,[1]挑战模式!$A:$AS,14+M1503,FALSE)),"",IF(VLOOKUP(J1503&amp;"_"&amp;K1503&amp;"_"&amp;L1503,[1]挑战模式!$A:$AS,14+M1503,FALSE)="","",IF(VLOOKUP(VLOOKUP(J1503&amp;"_"&amp;K1503&amp;"_"&amp;L1503,[1]挑战模式!$A:$AS,14+M1503,FALSE),[1]怪物!$B:$L,11,FALSE)=0,"",VLOOKUP(VLOOKUP(J1503&amp;"_"&amp;K1503&amp;"_"&amp;L1503,[1]挑战模式!$A:$AS,14+M1503,FALSE),[1]怪物!$B:$L,11,FALSE))))</f>
        <v/>
      </c>
      <c r="G1503" t="str">
        <f t="shared" ca="1" si="70"/>
        <v/>
      </c>
      <c r="H1503" t="str">
        <f t="shared" ca="1" si="71"/>
        <v/>
      </c>
      <c r="I1503" t="str">
        <f ca="1">IF(B1503="","",IF(RIGHT(VLOOKUP(J1503&amp;"_"&amp;K1503&amp;"_"&amp;L1503,[1]挑战模式!$A:$AS,14+M1503,FALSE),1)="3","EffectCreate_BossEffect;EffectCreate_MonsterShow","EffectCreate_MonsterShow"))</f>
        <v/>
      </c>
      <c r="J1503" s="2">
        <v>3</v>
      </c>
      <c r="K1503" s="2">
        <v>2</v>
      </c>
      <c r="L1503" s="2">
        <v>2</v>
      </c>
      <c r="M1503" s="2">
        <v>4</v>
      </c>
    </row>
    <row r="1504" spans="2:13" x14ac:dyDescent="0.2">
      <c r="B1504" t="str">
        <f ca="1">IF(ISNA(VLOOKUP(J1504&amp;"_"&amp;K1504&amp;"_"&amp;L1504,[1]挑战模式!$A:$AS,1,FALSE)),"",IF(VLOOKUP(J1504&amp;"_"&amp;K1504&amp;"_"&amp;L1504,[1]挑战模式!$A:$AS,14+M1504,FALSE)="","","Monster_Season"&amp;J1504&amp;"_Challenge"&amp;K1504&amp;"_"&amp;L1504&amp;"_"&amp;M1504))</f>
        <v/>
      </c>
      <c r="C1504" t="str">
        <f t="shared" ca="1" si="69"/>
        <v/>
      </c>
      <c r="F1504" t="str">
        <f ca="1">IF(ISNA(VLOOKUP(J1504&amp;"_"&amp;K1504&amp;"_"&amp;L1504,[1]挑战模式!$A:$AS,14+M1504,FALSE)),"",IF(VLOOKUP(J1504&amp;"_"&amp;K1504&amp;"_"&amp;L1504,[1]挑战模式!$A:$AS,14+M1504,FALSE)="","",IF(VLOOKUP(VLOOKUP(J1504&amp;"_"&amp;K1504&amp;"_"&amp;L1504,[1]挑战模式!$A:$AS,14+M1504,FALSE),[1]怪物!$B:$L,11,FALSE)=0,"",VLOOKUP(VLOOKUP(J1504&amp;"_"&amp;K1504&amp;"_"&amp;L1504,[1]挑战模式!$A:$AS,14+M1504,FALSE),[1]怪物!$B:$L,11,FALSE))))</f>
        <v/>
      </c>
      <c r="G1504" t="str">
        <f t="shared" ca="1" si="70"/>
        <v/>
      </c>
      <c r="H1504" t="str">
        <f t="shared" ca="1" si="71"/>
        <v/>
      </c>
      <c r="I1504" t="str">
        <f ca="1">IF(B1504="","",IF(RIGHT(VLOOKUP(J1504&amp;"_"&amp;K1504&amp;"_"&amp;L1504,[1]挑战模式!$A:$AS,14+M1504,FALSE),1)="3","EffectCreate_BossEffect;EffectCreate_MonsterShow","EffectCreate_MonsterShow"))</f>
        <v/>
      </c>
      <c r="J1504" s="2">
        <v>3</v>
      </c>
      <c r="K1504" s="2">
        <v>2</v>
      </c>
      <c r="L1504" s="2">
        <v>2</v>
      </c>
      <c r="M1504" s="2">
        <v>5</v>
      </c>
    </row>
    <row r="1505" spans="2:13" x14ac:dyDescent="0.2">
      <c r="B1505" t="str">
        <f ca="1">IF(ISNA(VLOOKUP(J1505&amp;"_"&amp;K1505&amp;"_"&amp;L1505,[1]挑战模式!$A:$AS,1,FALSE)),"",IF(VLOOKUP(J1505&amp;"_"&amp;K1505&amp;"_"&amp;L1505,[1]挑战模式!$A:$AS,14+M1505,FALSE)="","","Monster_Season"&amp;J1505&amp;"_Challenge"&amp;K1505&amp;"_"&amp;L1505&amp;"_"&amp;M1505))</f>
        <v/>
      </c>
      <c r="C1505" t="str">
        <f t="shared" ca="1" si="69"/>
        <v/>
      </c>
      <c r="F1505" t="str">
        <f ca="1">IF(ISNA(VLOOKUP(J1505&amp;"_"&amp;K1505&amp;"_"&amp;L1505,[1]挑战模式!$A:$AS,14+M1505,FALSE)),"",IF(VLOOKUP(J1505&amp;"_"&amp;K1505&amp;"_"&amp;L1505,[1]挑战模式!$A:$AS,14+M1505,FALSE)="","",IF(VLOOKUP(VLOOKUP(J1505&amp;"_"&amp;K1505&amp;"_"&amp;L1505,[1]挑战模式!$A:$AS,14+M1505,FALSE),[1]怪物!$B:$L,11,FALSE)=0,"",VLOOKUP(VLOOKUP(J1505&amp;"_"&amp;K1505&amp;"_"&amp;L1505,[1]挑战模式!$A:$AS,14+M1505,FALSE),[1]怪物!$B:$L,11,FALSE))))</f>
        <v/>
      </c>
      <c r="G1505" t="str">
        <f t="shared" ca="1" si="70"/>
        <v/>
      </c>
      <c r="H1505" t="str">
        <f t="shared" ca="1" si="71"/>
        <v/>
      </c>
      <c r="I1505" t="str">
        <f ca="1">IF(B1505="","",IF(RIGHT(VLOOKUP(J1505&amp;"_"&amp;K1505&amp;"_"&amp;L1505,[1]挑战模式!$A:$AS,14+M1505,FALSE),1)="3","EffectCreate_BossEffect;EffectCreate_MonsterShow","EffectCreate_MonsterShow"))</f>
        <v/>
      </c>
      <c r="J1505" s="2">
        <v>3</v>
      </c>
      <c r="K1505" s="2">
        <v>2</v>
      </c>
      <c r="L1505" s="2">
        <v>2</v>
      </c>
      <c r="M1505" s="2">
        <v>6</v>
      </c>
    </row>
    <row r="1506" spans="2:13" x14ac:dyDescent="0.2">
      <c r="B1506" t="str">
        <f ca="1">IF(ISNA(VLOOKUP(J1506&amp;"_"&amp;K1506&amp;"_"&amp;L1506,[1]挑战模式!$A:$AS,1,FALSE)),"",IF(VLOOKUP(J1506&amp;"_"&amp;K1506&amp;"_"&amp;L1506,[1]挑战模式!$A:$AS,14+M1506,FALSE)="","","Monster_Season"&amp;J1506&amp;"_Challenge"&amp;K1506&amp;"_"&amp;L1506&amp;"_"&amp;M1506))</f>
        <v>Monster_Season3_Challenge2_3_1</v>
      </c>
      <c r="C1506" t="str">
        <f t="shared" ca="1" si="69"/>
        <v>None</v>
      </c>
      <c r="F1506" t="str">
        <f ca="1">IF(ISNA(VLOOKUP(J1506&amp;"_"&amp;K1506&amp;"_"&amp;L1506,[1]挑战模式!$A:$AS,14+M1506,FALSE)),"",IF(VLOOKUP(J1506&amp;"_"&amp;K1506&amp;"_"&amp;L1506,[1]挑战模式!$A:$AS,14+M1506,FALSE)="","",IF(VLOOKUP(VLOOKUP(J1506&amp;"_"&amp;K1506&amp;"_"&amp;L1506,[1]挑战模式!$A:$AS,14+M1506,FALSE),[1]怪物!$B:$L,11,FALSE)=0,"",VLOOKUP(VLOOKUP(J1506&amp;"_"&amp;K1506&amp;"_"&amp;L1506,[1]挑战模式!$A:$AS,14+M1506,FALSE),[1]怪物!$B:$L,11,FALSE))))</f>
        <v/>
      </c>
      <c r="G1506" t="str">
        <f t="shared" ca="1" si="70"/>
        <v>Unit_Monster_Season3_Challenge2_3_1</v>
      </c>
      <c r="H1506" t="str">
        <f t="shared" ca="1" si="71"/>
        <v>TowerDefense_Monster1</v>
      </c>
      <c r="I1506" t="str">
        <f ca="1">IF(B1506="","",IF(RIGHT(VLOOKUP(J1506&amp;"_"&amp;K1506&amp;"_"&amp;L1506,[1]挑战模式!$A:$AS,14+M1506,FALSE),1)="3","EffectCreate_BossEffect;EffectCreate_MonsterShow","EffectCreate_MonsterShow"))</f>
        <v>EffectCreate_MonsterShow</v>
      </c>
      <c r="J1506" s="2">
        <v>3</v>
      </c>
      <c r="K1506" s="2">
        <v>2</v>
      </c>
      <c r="L1506" s="2">
        <v>3</v>
      </c>
      <c r="M1506" s="2">
        <v>1</v>
      </c>
    </row>
    <row r="1507" spans="2:13" x14ac:dyDescent="0.2">
      <c r="B1507" t="str">
        <f ca="1">IF(ISNA(VLOOKUP(J1507&amp;"_"&amp;K1507&amp;"_"&amp;L1507,[1]挑战模式!$A:$AS,1,FALSE)),"",IF(VLOOKUP(J1507&amp;"_"&amp;K1507&amp;"_"&amp;L1507,[1]挑战模式!$A:$AS,14+M1507,FALSE)="","","Monster_Season"&amp;J1507&amp;"_Challenge"&amp;K1507&amp;"_"&amp;L1507&amp;"_"&amp;M1507))</f>
        <v>Monster_Season3_Challenge2_3_2</v>
      </c>
      <c r="C1507" t="str">
        <f t="shared" ca="1" si="69"/>
        <v>None</v>
      </c>
      <c r="F1507" t="str">
        <f ca="1">IF(ISNA(VLOOKUP(J1507&amp;"_"&amp;K1507&amp;"_"&amp;L1507,[1]挑战模式!$A:$AS,14+M1507,FALSE)),"",IF(VLOOKUP(J1507&amp;"_"&amp;K1507&amp;"_"&amp;L1507,[1]挑战模式!$A:$AS,14+M1507,FALSE)="","",IF(VLOOKUP(VLOOKUP(J1507&amp;"_"&amp;K1507&amp;"_"&amp;L1507,[1]挑战模式!$A:$AS,14+M1507,FALSE),[1]怪物!$B:$L,11,FALSE)=0,"",VLOOKUP(VLOOKUP(J1507&amp;"_"&amp;K1507&amp;"_"&amp;L1507,[1]挑战模式!$A:$AS,14+M1507,FALSE),[1]怪物!$B:$L,11,FALSE))))</f>
        <v/>
      </c>
      <c r="G1507" t="str">
        <f t="shared" ca="1" si="70"/>
        <v>Unit_Monster_Season3_Challenge2_3_2</v>
      </c>
      <c r="H1507" t="str">
        <f t="shared" ca="1" si="71"/>
        <v>TowerDefense_Monster1</v>
      </c>
      <c r="I1507" t="str">
        <f ca="1">IF(B1507="","",IF(RIGHT(VLOOKUP(J1507&amp;"_"&amp;K1507&amp;"_"&amp;L1507,[1]挑战模式!$A:$AS,14+M1507,FALSE),1)="3","EffectCreate_BossEffect;EffectCreate_MonsterShow","EffectCreate_MonsterShow"))</f>
        <v>EffectCreate_MonsterShow</v>
      </c>
      <c r="J1507" s="2">
        <v>3</v>
      </c>
      <c r="K1507" s="2">
        <v>2</v>
      </c>
      <c r="L1507" s="2">
        <v>3</v>
      </c>
      <c r="M1507" s="2">
        <v>2</v>
      </c>
    </row>
    <row r="1508" spans="2:13" x14ac:dyDescent="0.2">
      <c r="B1508" t="str">
        <f ca="1">IF(ISNA(VLOOKUP(J1508&amp;"_"&amp;K1508&amp;"_"&amp;L1508,[1]挑战模式!$A:$AS,1,FALSE)),"",IF(VLOOKUP(J1508&amp;"_"&amp;K1508&amp;"_"&amp;L1508,[1]挑战模式!$A:$AS,14+M1508,FALSE)="","","Monster_Season"&amp;J1508&amp;"_Challenge"&amp;K1508&amp;"_"&amp;L1508&amp;"_"&amp;M1508))</f>
        <v/>
      </c>
      <c r="C1508" t="str">
        <f t="shared" ca="1" si="69"/>
        <v/>
      </c>
      <c r="F1508" t="str">
        <f ca="1">IF(ISNA(VLOOKUP(J1508&amp;"_"&amp;K1508&amp;"_"&amp;L1508,[1]挑战模式!$A:$AS,14+M1508,FALSE)),"",IF(VLOOKUP(J1508&amp;"_"&amp;K1508&amp;"_"&amp;L1508,[1]挑战模式!$A:$AS,14+M1508,FALSE)="","",IF(VLOOKUP(VLOOKUP(J1508&amp;"_"&amp;K1508&amp;"_"&amp;L1508,[1]挑战模式!$A:$AS,14+M1508,FALSE),[1]怪物!$B:$L,11,FALSE)=0,"",VLOOKUP(VLOOKUP(J1508&amp;"_"&amp;K1508&amp;"_"&amp;L1508,[1]挑战模式!$A:$AS,14+M1508,FALSE),[1]怪物!$B:$L,11,FALSE))))</f>
        <v/>
      </c>
      <c r="G1508" t="str">
        <f t="shared" ca="1" si="70"/>
        <v/>
      </c>
      <c r="H1508" t="str">
        <f t="shared" ca="1" si="71"/>
        <v/>
      </c>
      <c r="I1508" t="str">
        <f ca="1">IF(B1508="","",IF(RIGHT(VLOOKUP(J1508&amp;"_"&amp;K1508&amp;"_"&amp;L1508,[1]挑战模式!$A:$AS,14+M1508,FALSE),1)="3","EffectCreate_BossEffect;EffectCreate_MonsterShow","EffectCreate_MonsterShow"))</f>
        <v/>
      </c>
      <c r="J1508" s="2">
        <v>3</v>
      </c>
      <c r="K1508" s="2">
        <v>2</v>
      </c>
      <c r="L1508" s="2">
        <v>3</v>
      </c>
      <c r="M1508" s="2">
        <v>3</v>
      </c>
    </row>
    <row r="1509" spans="2:13" x14ac:dyDescent="0.2">
      <c r="B1509" t="str">
        <f ca="1">IF(ISNA(VLOOKUP(J1509&amp;"_"&amp;K1509&amp;"_"&amp;L1509,[1]挑战模式!$A:$AS,1,FALSE)),"",IF(VLOOKUP(J1509&amp;"_"&amp;K1509&amp;"_"&amp;L1509,[1]挑战模式!$A:$AS,14+M1509,FALSE)="","","Monster_Season"&amp;J1509&amp;"_Challenge"&amp;K1509&amp;"_"&amp;L1509&amp;"_"&amp;M1509))</f>
        <v/>
      </c>
      <c r="C1509" t="str">
        <f t="shared" ca="1" si="69"/>
        <v/>
      </c>
      <c r="F1509" t="str">
        <f ca="1">IF(ISNA(VLOOKUP(J1509&amp;"_"&amp;K1509&amp;"_"&amp;L1509,[1]挑战模式!$A:$AS,14+M1509,FALSE)),"",IF(VLOOKUP(J1509&amp;"_"&amp;K1509&amp;"_"&amp;L1509,[1]挑战模式!$A:$AS,14+M1509,FALSE)="","",IF(VLOOKUP(VLOOKUP(J1509&amp;"_"&amp;K1509&amp;"_"&amp;L1509,[1]挑战模式!$A:$AS,14+M1509,FALSE),[1]怪物!$B:$L,11,FALSE)=0,"",VLOOKUP(VLOOKUP(J1509&amp;"_"&amp;K1509&amp;"_"&amp;L1509,[1]挑战模式!$A:$AS,14+M1509,FALSE),[1]怪物!$B:$L,11,FALSE))))</f>
        <v/>
      </c>
      <c r="G1509" t="str">
        <f t="shared" ca="1" si="70"/>
        <v/>
      </c>
      <c r="H1509" t="str">
        <f t="shared" ca="1" si="71"/>
        <v/>
      </c>
      <c r="I1509" t="str">
        <f ca="1">IF(B1509="","",IF(RIGHT(VLOOKUP(J1509&amp;"_"&amp;K1509&amp;"_"&amp;L1509,[1]挑战模式!$A:$AS,14+M1509,FALSE),1)="3","EffectCreate_BossEffect;EffectCreate_MonsterShow","EffectCreate_MonsterShow"))</f>
        <v/>
      </c>
      <c r="J1509" s="2">
        <v>3</v>
      </c>
      <c r="K1509" s="2">
        <v>2</v>
      </c>
      <c r="L1509" s="2">
        <v>3</v>
      </c>
      <c r="M1509" s="2">
        <v>4</v>
      </c>
    </row>
    <row r="1510" spans="2:13" x14ac:dyDescent="0.2">
      <c r="B1510" t="str">
        <f ca="1">IF(ISNA(VLOOKUP(J1510&amp;"_"&amp;K1510&amp;"_"&amp;L1510,[1]挑战模式!$A:$AS,1,FALSE)),"",IF(VLOOKUP(J1510&amp;"_"&amp;K1510&amp;"_"&amp;L1510,[1]挑战模式!$A:$AS,14+M1510,FALSE)="","","Monster_Season"&amp;J1510&amp;"_Challenge"&amp;K1510&amp;"_"&amp;L1510&amp;"_"&amp;M1510))</f>
        <v/>
      </c>
      <c r="C1510" t="str">
        <f t="shared" ca="1" si="69"/>
        <v/>
      </c>
      <c r="F1510" t="str">
        <f ca="1">IF(ISNA(VLOOKUP(J1510&amp;"_"&amp;K1510&amp;"_"&amp;L1510,[1]挑战模式!$A:$AS,14+M1510,FALSE)),"",IF(VLOOKUP(J1510&amp;"_"&amp;K1510&amp;"_"&amp;L1510,[1]挑战模式!$A:$AS,14+M1510,FALSE)="","",IF(VLOOKUP(VLOOKUP(J1510&amp;"_"&amp;K1510&amp;"_"&amp;L1510,[1]挑战模式!$A:$AS,14+M1510,FALSE),[1]怪物!$B:$L,11,FALSE)=0,"",VLOOKUP(VLOOKUP(J1510&amp;"_"&amp;K1510&amp;"_"&amp;L1510,[1]挑战模式!$A:$AS,14+M1510,FALSE),[1]怪物!$B:$L,11,FALSE))))</f>
        <v/>
      </c>
      <c r="G1510" t="str">
        <f t="shared" ca="1" si="70"/>
        <v/>
      </c>
      <c r="H1510" t="str">
        <f t="shared" ca="1" si="71"/>
        <v/>
      </c>
      <c r="I1510" t="str">
        <f ca="1">IF(B1510="","",IF(RIGHT(VLOOKUP(J1510&amp;"_"&amp;K1510&amp;"_"&amp;L1510,[1]挑战模式!$A:$AS,14+M1510,FALSE),1)="3","EffectCreate_BossEffect;EffectCreate_MonsterShow","EffectCreate_MonsterShow"))</f>
        <v/>
      </c>
      <c r="J1510" s="2">
        <v>3</v>
      </c>
      <c r="K1510" s="2">
        <v>2</v>
      </c>
      <c r="L1510" s="2">
        <v>3</v>
      </c>
      <c r="M1510" s="2">
        <v>5</v>
      </c>
    </row>
    <row r="1511" spans="2:13" x14ac:dyDescent="0.2">
      <c r="B1511" t="str">
        <f ca="1">IF(ISNA(VLOOKUP(J1511&amp;"_"&amp;K1511&amp;"_"&amp;L1511,[1]挑战模式!$A:$AS,1,FALSE)),"",IF(VLOOKUP(J1511&amp;"_"&amp;K1511&amp;"_"&amp;L1511,[1]挑战模式!$A:$AS,14+M1511,FALSE)="","","Monster_Season"&amp;J1511&amp;"_Challenge"&amp;K1511&amp;"_"&amp;L1511&amp;"_"&amp;M1511))</f>
        <v/>
      </c>
      <c r="C1511" t="str">
        <f t="shared" ref="C1511:C1574" ca="1" si="72">IF(B1511="","","None")</f>
        <v/>
      </c>
      <c r="F1511" t="str">
        <f ca="1">IF(ISNA(VLOOKUP(J1511&amp;"_"&amp;K1511&amp;"_"&amp;L1511,[1]挑战模式!$A:$AS,14+M1511,FALSE)),"",IF(VLOOKUP(J1511&amp;"_"&amp;K1511&amp;"_"&amp;L1511,[1]挑战模式!$A:$AS,14+M1511,FALSE)="","",IF(VLOOKUP(VLOOKUP(J1511&amp;"_"&amp;K1511&amp;"_"&amp;L1511,[1]挑战模式!$A:$AS,14+M1511,FALSE),[1]怪物!$B:$L,11,FALSE)=0,"",VLOOKUP(VLOOKUP(J1511&amp;"_"&amp;K1511&amp;"_"&amp;L1511,[1]挑战模式!$A:$AS,14+M1511,FALSE),[1]怪物!$B:$L,11,FALSE))))</f>
        <v/>
      </c>
      <c r="G1511" t="str">
        <f t="shared" ref="G1511:G1574" ca="1" si="73">IF(B1511="","","Unit_Monster"&amp;RIGHT(B1511,LEN(B1511)-7))</f>
        <v/>
      </c>
      <c r="H1511" t="str">
        <f t="shared" ref="H1511:H1574" ca="1" si="74">IF(B1511="","","TowerDefense_Monster1")</f>
        <v/>
      </c>
      <c r="I1511" t="str">
        <f ca="1">IF(B1511="","",IF(RIGHT(VLOOKUP(J1511&amp;"_"&amp;K1511&amp;"_"&amp;L1511,[1]挑战模式!$A:$AS,14+M1511,FALSE),1)="3","EffectCreate_BossEffect;EffectCreate_MonsterShow","EffectCreate_MonsterShow"))</f>
        <v/>
      </c>
      <c r="J1511" s="2">
        <v>3</v>
      </c>
      <c r="K1511" s="2">
        <v>2</v>
      </c>
      <c r="L1511" s="2">
        <v>3</v>
      </c>
      <c r="M1511" s="2">
        <v>6</v>
      </c>
    </row>
    <row r="1512" spans="2:13" x14ac:dyDescent="0.2">
      <c r="B1512" t="str">
        <f ca="1">IF(ISNA(VLOOKUP(J1512&amp;"_"&amp;K1512&amp;"_"&amp;L1512,[1]挑战模式!$A:$AS,1,FALSE)),"",IF(VLOOKUP(J1512&amp;"_"&amp;K1512&amp;"_"&amp;L1512,[1]挑战模式!$A:$AS,14+M1512,FALSE)="","","Monster_Season"&amp;J1512&amp;"_Challenge"&amp;K1512&amp;"_"&amp;L1512&amp;"_"&amp;M1512))</f>
        <v>Monster_Season3_Challenge2_4_1</v>
      </c>
      <c r="C1512" t="str">
        <f t="shared" ca="1" si="72"/>
        <v>None</v>
      </c>
      <c r="F1512" t="str">
        <f ca="1">IF(ISNA(VLOOKUP(J1512&amp;"_"&amp;K1512&amp;"_"&amp;L1512,[1]挑战模式!$A:$AS,14+M1512,FALSE)),"",IF(VLOOKUP(J1512&amp;"_"&amp;K1512&amp;"_"&amp;L1512,[1]挑战模式!$A:$AS,14+M1512,FALSE)="","",IF(VLOOKUP(VLOOKUP(J1512&amp;"_"&amp;K1512&amp;"_"&amp;L1512,[1]挑战模式!$A:$AS,14+M1512,FALSE),[1]怪物!$B:$L,11,FALSE)=0,"",VLOOKUP(VLOOKUP(J1512&amp;"_"&amp;K1512&amp;"_"&amp;L1512,[1]挑战模式!$A:$AS,14+M1512,FALSE),[1]怪物!$B:$L,11,FALSE))))</f>
        <v/>
      </c>
      <c r="G1512" t="str">
        <f t="shared" ca="1" si="73"/>
        <v>Unit_Monster_Season3_Challenge2_4_1</v>
      </c>
      <c r="H1512" t="str">
        <f t="shared" ca="1" si="74"/>
        <v>TowerDefense_Monster1</v>
      </c>
      <c r="I1512" t="str">
        <f ca="1">IF(B1512="","",IF(RIGHT(VLOOKUP(J1512&amp;"_"&amp;K1512&amp;"_"&amp;L1512,[1]挑战模式!$A:$AS,14+M1512,FALSE),1)="3","EffectCreate_BossEffect;EffectCreate_MonsterShow","EffectCreate_MonsterShow"))</f>
        <v>EffectCreate_MonsterShow</v>
      </c>
      <c r="J1512" s="2">
        <v>3</v>
      </c>
      <c r="K1512" s="2">
        <v>2</v>
      </c>
      <c r="L1512" s="2">
        <v>4</v>
      </c>
      <c r="M1512" s="2">
        <v>1</v>
      </c>
    </row>
    <row r="1513" spans="2:13" x14ac:dyDescent="0.2">
      <c r="B1513" t="str">
        <f ca="1">IF(ISNA(VLOOKUP(J1513&amp;"_"&amp;K1513&amp;"_"&amp;L1513,[1]挑战模式!$A:$AS,1,FALSE)),"",IF(VLOOKUP(J1513&amp;"_"&amp;K1513&amp;"_"&amp;L1513,[1]挑战模式!$A:$AS,14+M1513,FALSE)="","","Monster_Season"&amp;J1513&amp;"_Challenge"&amp;K1513&amp;"_"&amp;L1513&amp;"_"&amp;M1513))</f>
        <v>Monster_Season3_Challenge2_4_2</v>
      </c>
      <c r="C1513" t="str">
        <f t="shared" ca="1" si="72"/>
        <v>None</v>
      </c>
      <c r="F1513" t="str">
        <f ca="1">IF(ISNA(VLOOKUP(J1513&amp;"_"&amp;K1513&amp;"_"&amp;L1513,[1]挑战模式!$A:$AS,14+M1513,FALSE)),"",IF(VLOOKUP(J1513&amp;"_"&amp;K1513&amp;"_"&amp;L1513,[1]挑战模式!$A:$AS,14+M1513,FALSE)="","",IF(VLOOKUP(VLOOKUP(J1513&amp;"_"&amp;K1513&amp;"_"&amp;L1513,[1]挑战模式!$A:$AS,14+M1513,FALSE),[1]怪物!$B:$L,11,FALSE)=0,"",VLOOKUP(VLOOKUP(J1513&amp;"_"&amp;K1513&amp;"_"&amp;L1513,[1]挑战模式!$A:$AS,14+M1513,FALSE),[1]怪物!$B:$L,11,FALSE))))</f>
        <v/>
      </c>
      <c r="G1513" t="str">
        <f t="shared" ca="1" si="73"/>
        <v>Unit_Monster_Season3_Challenge2_4_2</v>
      </c>
      <c r="H1513" t="str">
        <f t="shared" ca="1" si="74"/>
        <v>TowerDefense_Monster1</v>
      </c>
      <c r="I1513" t="str">
        <f ca="1">IF(B1513="","",IF(RIGHT(VLOOKUP(J1513&amp;"_"&amp;K1513&amp;"_"&amp;L1513,[1]挑战模式!$A:$AS,14+M1513,FALSE),1)="3","EffectCreate_BossEffect;EffectCreate_MonsterShow","EffectCreate_MonsterShow"))</f>
        <v>EffectCreate_MonsterShow</v>
      </c>
      <c r="J1513" s="2">
        <v>3</v>
      </c>
      <c r="K1513" s="2">
        <v>2</v>
      </c>
      <c r="L1513" s="2">
        <v>4</v>
      </c>
      <c r="M1513" s="2">
        <v>2</v>
      </c>
    </row>
    <row r="1514" spans="2:13" x14ac:dyDescent="0.2">
      <c r="B1514" t="str">
        <f ca="1">IF(ISNA(VLOOKUP(J1514&amp;"_"&amp;K1514&amp;"_"&amp;L1514,[1]挑战模式!$A:$AS,1,FALSE)),"",IF(VLOOKUP(J1514&amp;"_"&amp;K1514&amp;"_"&amp;L1514,[1]挑战模式!$A:$AS,14+M1514,FALSE)="","","Monster_Season"&amp;J1514&amp;"_Challenge"&amp;K1514&amp;"_"&amp;L1514&amp;"_"&amp;M1514))</f>
        <v>Monster_Season3_Challenge2_4_3</v>
      </c>
      <c r="C1514" t="str">
        <f t="shared" ca="1" si="72"/>
        <v>None</v>
      </c>
      <c r="F1514" t="str">
        <f ca="1">IF(ISNA(VLOOKUP(J1514&amp;"_"&amp;K1514&amp;"_"&amp;L1514,[1]挑战模式!$A:$AS,14+M1514,FALSE)),"",IF(VLOOKUP(J1514&amp;"_"&amp;K1514&amp;"_"&amp;L1514,[1]挑战模式!$A:$AS,14+M1514,FALSE)="","",IF(VLOOKUP(VLOOKUP(J1514&amp;"_"&amp;K1514&amp;"_"&amp;L1514,[1]挑战模式!$A:$AS,14+M1514,FALSE),[1]怪物!$B:$L,11,FALSE)=0,"",VLOOKUP(VLOOKUP(J1514&amp;"_"&amp;K1514&amp;"_"&amp;L1514,[1]挑战模式!$A:$AS,14+M1514,FALSE),[1]怪物!$B:$L,11,FALSE))))</f>
        <v/>
      </c>
      <c r="G1514" t="str">
        <f t="shared" ca="1" si="73"/>
        <v>Unit_Monster_Season3_Challenge2_4_3</v>
      </c>
      <c r="H1514" t="str">
        <f t="shared" ca="1" si="74"/>
        <v>TowerDefense_Monster1</v>
      </c>
      <c r="I1514" t="str">
        <f ca="1">IF(B1514="","",IF(RIGHT(VLOOKUP(J1514&amp;"_"&amp;K1514&amp;"_"&amp;L1514,[1]挑战模式!$A:$AS,14+M1514,FALSE),1)="3","EffectCreate_BossEffect;EffectCreate_MonsterShow","EffectCreate_MonsterShow"))</f>
        <v>EffectCreate_MonsterShow</v>
      </c>
      <c r="J1514" s="2">
        <v>3</v>
      </c>
      <c r="K1514" s="2">
        <v>2</v>
      </c>
      <c r="L1514" s="2">
        <v>4</v>
      </c>
      <c r="M1514" s="2">
        <v>3</v>
      </c>
    </row>
    <row r="1515" spans="2:13" x14ac:dyDescent="0.2">
      <c r="B1515" t="str">
        <f ca="1">IF(ISNA(VLOOKUP(J1515&amp;"_"&amp;K1515&amp;"_"&amp;L1515,[1]挑战模式!$A:$AS,1,FALSE)),"",IF(VLOOKUP(J1515&amp;"_"&amp;K1515&amp;"_"&amp;L1515,[1]挑战模式!$A:$AS,14+M1515,FALSE)="","","Monster_Season"&amp;J1515&amp;"_Challenge"&amp;K1515&amp;"_"&amp;L1515&amp;"_"&amp;M1515))</f>
        <v/>
      </c>
      <c r="C1515" t="str">
        <f t="shared" ca="1" si="72"/>
        <v/>
      </c>
      <c r="F1515" t="str">
        <f ca="1">IF(ISNA(VLOOKUP(J1515&amp;"_"&amp;K1515&amp;"_"&amp;L1515,[1]挑战模式!$A:$AS,14+M1515,FALSE)),"",IF(VLOOKUP(J1515&amp;"_"&amp;K1515&amp;"_"&amp;L1515,[1]挑战模式!$A:$AS,14+M1515,FALSE)="","",IF(VLOOKUP(VLOOKUP(J1515&amp;"_"&amp;K1515&amp;"_"&amp;L1515,[1]挑战模式!$A:$AS,14+M1515,FALSE),[1]怪物!$B:$L,11,FALSE)=0,"",VLOOKUP(VLOOKUP(J1515&amp;"_"&amp;K1515&amp;"_"&amp;L1515,[1]挑战模式!$A:$AS,14+M1515,FALSE),[1]怪物!$B:$L,11,FALSE))))</f>
        <v/>
      </c>
      <c r="G1515" t="str">
        <f t="shared" ca="1" si="73"/>
        <v/>
      </c>
      <c r="H1515" t="str">
        <f t="shared" ca="1" si="74"/>
        <v/>
      </c>
      <c r="I1515" t="str">
        <f ca="1">IF(B1515="","",IF(RIGHT(VLOOKUP(J1515&amp;"_"&amp;K1515&amp;"_"&amp;L1515,[1]挑战模式!$A:$AS,14+M1515,FALSE),1)="3","EffectCreate_BossEffect;EffectCreate_MonsterShow","EffectCreate_MonsterShow"))</f>
        <v/>
      </c>
      <c r="J1515" s="2">
        <v>3</v>
      </c>
      <c r="K1515" s="2">
        <v>2</v>
      </c>
      <c r="L1515" s="2">
        <v>4</v>
      </c>
      <c r="M1515" s="2">
        <v>4</v>
      </c>
    </row>
    <row r="1516" spans="2:13" x14ac:dyDescent="0.2">
      <c r="B1516" t="str">
        <f ca="1">IF(ISNA(VLOOKUP(J1516&amp;"_"&amp;K1516&amp;"_"&amp;L1516,[1]挑战模式!$A:$AS,1,FALSE)),"",IF(VLOOKUP(J1516&amp;"_"&amp;K1516&amp;"_"&amp;L1516,[1]挑战模式!$A:$AS,14+M1516,FALSE)="","","Monster_Season"&amp;J1516&amp;"_Challenge"&amp;K1516&amp;"_"&amp;L1516&amp;"_"&amp;M1516))</f>
        <v/>
      </c>
      <c r="C1516" t="str">
        <f t="shared" ca="1" si="72"/>
        <v/>
      </c>
      <c r="F1516" t="str">
        <f ca="1">IF(ISNA(VLOOKUP(J1516&amp;"_"&amp;K1516&amp;"_"&amp;L1516,[1]挑战模式!$A:$AS,14+M1516,FALSE)),"",IF(VLOOKUP(J1516&amp;"_"&amp;K1516&amp;"_"&amp;L1516,[1]挑战模式!$A:$AS,14+M1516,FALSE)="","",IF(VLOOKUP(VLOOKUP(J1516&amp;"_"&amp;K1516&amp;"_"&amp;L1516,[1]挑战模式!$A:$AS,14+M1516,FALSE),[1]怪物!$B:$L,11,FALSE)=0,"",VLOOKUP(VLOOKUP(J1516&amp;"_"&amp;K1516&amp;"_"&amp;L1516,[1]挑战模式!$A:$AS,14+M1516,FALSE),[1]怪物!$B:$L,11,FALSE))))</f>
        <v/>
      </c>
      <c r="G1516" t="str">
        <f t="shared" ca="1" si="73"/>
        <v/>
      </c>
      <c r="H1516" t="str">
        <f t="shared" ca="1" si="74"/>
        <v/>
      </c>
      <c r="I1516" t="str">
        <f ca="1">IF(B1516="","",IF(RIGHT(VLOOKUP(J1516&amp;"_"&amp;K1516&amp;"_"&amp;L1516,[1]挑战模式!$A:$AS,14+M1516,FALSE),1)="3","EffectCreate_BossEffect;EffectCreate_MonsterShow","EffectCreate_MonsterShow"))</f>
        <v/>
      </c>
      <c r="J1516" s="2">
        <v>3</v>
      </c>
      <c r="K1516" s="2">
        <v>2</v>
      </c>
      <c r="L1516" s="2">
        <v>4</v>
      </c>
      <c r="M1516" s="2">
        <v>5</v>
      </c>
    </row>
    <row r="1517" spans="2:13" x14ac:dyDescent="0.2">
      <c r="B1517" t="str">
        <f ca="1">IF(ISNA(VLOOKUP(J1517&amp;"_"&amp;K1517&amp;"_"&amp;L1517,[1]挑战模式!$A:$AS,1,FALSE)),"",IF(VLOOKUP(J1517&amp;"_"&amp;K1517&amp;"_"&amp;L1517,[1]挑战模式!$A:$AS,14+M1517,FALSE)="","","Monster_Season"&amp;J1517&amp;"_Challenge"&amp;K1517&amp;"_"&amp;L1517&amp;"_"&amp;M1517))</f>
        <v/>
      </c>
      <c r="C1517" t="str">
        <f t="shared" ca="1" si="72"/>
        <v/>
      </c>
      <c r="F1517" t="str">
        <f ca="1">IF(ISNA(VLOOKUP(J1517&amp;"_"&amp;K1517&amp;"_"&amp;L1517,[1]挑战模式!$A:$AS,14+M1517,FALSE)),"",IF(VLOOKUP(J1517&amp;"_"&amp;K1517&amp;"_"&amp;L1517,[1]挑战模式!$A:$AS,14+M1517,FALSE)="","",IF(VLOOKUP(VLOOKUP(J1517&amp;"_"&amp;K1517&amp;"_"&amp;L1517,[1]挑战模式!$A:$AS,14+M1517,FALSE),[1]怪物!$B:$L,11,FALSE)=0,"",VLOOKUP(VLOOKUP(J1517&amp;"_"&amp;K1517&amp;"_"&amp;L1517,[1]挑战模式!$A:$AS,14+M1517,FALSE),[1]怪物!$B:$L,11,FALSE))))</f>
        <v/>
      </c>
      <c r="G1517" t="str">
        <f t="shared" ca="1" si="73"/>
        <v/>
      </c>
      <c r="H1517" t="str">
        <f t="shared" ca="1" si="74"/>
        <v/>
      </c>
      <c r="I1517" t="str">
        <f ca="1">IF(B1517="","",IF(RIGHT(VLOOKUP(J1517&amp;"_"&amp;K1517&amp;"_"&amp;L1517,[1]挑战模式!$A:$AS,14+M1517,FALSE),1)="3","EffectCreate_BossEffect;EffectCreate_MonsterShow","EffectCreate_MonsterShow"))</f>
        <v/>
      </c>
      <c r="J1517" s="2">
        <v>3</v>
      </c>
      <c r="K1517" s="2">
        <v>2</v>
      </c>
      <c r="L1517" s="2">
        <v>4</v>
      </c>
      <c r="M1517" s="2">
        <v>6</v>
      </c>
    </row>
    <row r="1518" spans="2:13" x14ac:dyDescent="0.2">
      <c r="B1518" t="str">
        <f ca="1">IF(ISNA(VLOOKUP(J1518&amp;"_"&amp;K1518&amp;"_"&amp;L1518,[1]挑战模式!$A:$AS,1,FALSE)),"",IF(VLOOKUP(J1518&amp;"_"&amp;K1518&amp;"_"&amp;L1518,[1]挑战模式!$A:$AS,14+M1518,FALSE)="","","Monster_Season"&amp;J1518&amp;"_Challenge"&amp;K1518&amp;"_"&amp;L1518&amp;"_"&amp;M1518))</f>
        <v>Monster_Season3_Challenge2_5_1</v>
      </c>
      <c r="C1518" t="str">
        <f t="shared" ca="1" si="72"/>
        <v>None</v>
      </c>
      <c r="F1518" t="str">
        <f ca="1">IF(ISNA(VLOOKUP(J1518&amp;"_"&amp;K1518&amp;"_"&amp;L1518,[1]挑战模式!$A:$AS,14+M1518,FALSE)),"",IF(VLOOKUP(J1518&amp;"_"&amp;K1518&amp;"_"&amp;L1518,[1]挑战模式!$A:$AS,14+M1518,FALSE)="","",IF(VLOOKUP(VLOOKUP(J1518&amp;"_"&amp;K1518&amp;"_"&amp;L1518,[1]挑战模式!$A:$AS,14+M1518,FALSE),[1]怪物!$B:$L,11,FALSE)=0,"",VLOOKUP(VLOOKUP(J1518&amp;"_"&amp;K1518&amp;"_"&amp;L1518,[1]挑战模式!$A:$AS,14+M1518,FALSE),[1]怪物!$B:$L,11,FALSE))))</f>
        <v/>
      </c>
      <c r="G1518" t="str">
        <f t="shared" ca="1" si="73"/>
        <v>Unit_Monster_Season3_Challenge2_5_1</v>
      </c>
      <c r="H1518" t="str">
        <f t="shared" ca="1" si="74"/>
        <v>TowerDefense_Monster1</v>
      </c>
      <c r="I1518" t="str">
        <f ca="1">IF(B1518="","",IF(RIGHT(VLOOKUP(J1518&amp;"_"&amp;K1518&amp;"_"&amp;L1518,[1]挑战模式!$A:$AS,14+M1518,FALSE),1)="3","EffectCreate_BossEffect;EffectCreate_MonsterShow","EffectCreate_MonsterShow"))</f>
        <v>EffectCreate_MonsterShow</v>
      </c>
      <c r="J1518" s="2">
        <v>3</v>
      </c>
      <c r="K1518" s="2">
        <v>2</v>
      </c>
      <c r="L1518" s="2">
        <v>5</v>
      </c>
      <c r="M1518" s="2">
        <v>1</v>
      </c>
    </row>
    <row r="1519" spans="2:13" x14ac:dyDescent="0.2">
      <c r="B1519" t="str">
        <f ca="1">IF(ISNA(VLOOKUP(J1519&amp;"_"&amp;K1519&amp;"_"&amp;L1519,[1]挑战模式!$A:$AS,1,FALSE)),"",IF(VLOOKUP(J1519&amp;"_"&amp;K1519&amp;"_"&amp;L1519,[1]挑战模式!$A:$AS,14+M1519,FALSE)="","","Monster_Season"&amp;J1519&amp;"_Challenge"&amp;K1519&amp;"_"&amp;L1519&amp;"_"&amp;M1519))</f>
        <v>Monster_Season3_Challenge2_5_2</v>
      </c>
      <c r="C1519" t="str">
        <f t="shared" ca="1" si="72"/>
        <v>None</v>
      </c>
      <c r="F1519" t="str">
        <f ca="1">IF(ISNA(VLOOKUP(J1519&amp;"_"&amp;K1519&amp;"_"&amp;L1519,[1]挑战模式!$A:$AS,14+M1519,FALSE)),"",IF(VLOOKUP(J1519&amp;"_"&amp;K1519&amp;"_"&amp;L1519,[1]挑战模式!$A:$AS,14+M1519,FALSE)="","",IF(VLOOKUP(VLOOKUP(J1519&amp;"_"&amp;K1519&amp;"_"&amp;L1519,[1]挑战模式!$A:$AS,14+M1519,FALSE),[1]怪物!$B:$L,11,FALSE)=0,"",VLOOKUP(VLOOKUP(J1519&amp;"_"&amp;K1519&amp;"_"&amp;L1519,[1]挑战模式!$A:$AS,14+M1519,FALSE),[1]怪物!$B:$L,11,FALSE))))</f>
        <v/>
      </c>
      <c r="G1519" t="str">
        <f t="shared" ca="1" si="73"/>
        <v>Unit_Monster_Season3_Challenge2_5_2</v>
      </c>
      <c r="H1519" t="str">
        <f t="shared" ca="1" si="74"/>
        <v>TowerDefense_Monster1</v>
      </c>
      <c r="I1519" t="str">
        <f ca="1">IF(B1519="","",IF(RIGHT(VLOOKUP(J1519&amp;"_"&amp;K1519&amp;"_"&amp;L1519,[1]挑战模式!$A:$AS,14+M1519,FALSE),1)="3","EffectCreate_BossEffect;EffectCreate_MonsterShow","EffectCreate_MonsterShow"))</f>
        <v>EffectCreate_MonsterShow</v>
      </c>
      <c r="J1519" s="2">
        <v>3</v>
      </c>
      <c r="K1519" s="2">
        <v>2</v>
      </c>
      <c r="L1519" s="2">
        <v>5</v>
      </c>
      <c r="M1519" s="2">
        <v>2</v>
      </c>
    </row>
    <row r="1520" spans="2:13" x14ac:dyDescent="0.2">
      <c r="B1520" t="str">
        <f ca="1">IF(ISNA(VLOOKUP(J1520&amp;"_"&amp;K1520&amp;"_"&amp;L1520,[1]挑战模式!$A:$AS,1,FALSE)),"",IF(VLOOKUP(J1520&amp;"_"&amp;K1520&amp;"_"&amp;L1520,[1]挑战模式!$A:$AS,14+M1520,FALSE)="","","Monster_Season"&amp;J1520&amp;"_Challenge"&amp;K1520&amp;"_"&amp;L1520&amp;"_"&amp;M1520))</f>
        <v>Monster_Season3_Challenge2_5_3</v>
      </c>
      <c r="C1520" t="str">
        <f t="shared" ca="1" si="72"/>
        <v>None</v>
      </c>
      <c r="F1520" t="str">
        <f ca="1">IF(ISNA(VLOOKUP(J1520&amp;"_"&amp;K1520&amp;"_"&amp;L1520,[1]挑战模式!$A:$AS,14+M1520,FALSE)),"",IF(VLOOKUP(J1520&amp;"_"&amp;K1520&amp;"_"&amp;L1520,[1]挑战模式!$A:$AS,14+M1520,FALSE)="","",IF(VLOOKUP(VLOOKUP(J1520&amp;"_"&amp;K1520&amp;"_"&amp;L1520,[1]挑战模式!$A:$AS,14+M1520,FALSE),[1]怪物!$B:$L,11,FALSE)=0,"",VLOOKUP(VLOOKUP(J1520&amp;"_"&amp;K1520&amp;"_"&amp;L1520,[1]挑战模式!$A:$AS,14+M1520,FALSE),[1]怪物!$B:$L,11,FALSE))))</f>
        <v/>
      </c>
      <c r="G1520" t="str">
        <f t="shared" ca="1" si="73"/>
        <v>Unit_Monster_Season3_Challenge2_5_3</v>
      </c>
      <c r="H1520" t="str">
        <f t="shared" ca="1" si="74"/>
        <v>TowerDefense_Monster1</v>
      </c>
      <c r="I1520" t="str">
        <f ca="1">IF(B1520="","",IF(RIGHT(VLOOKUP(J1520&amp;"_"&amp;K1520&amp;"_"&amp;L1520,[1]挑战模式!$A:$AS,14+M1520,FALSE),1)="3","EffectCreate_BossEffect;EffectCreate_MonsterShow","EffectCreate_MonsterShow"))</f>
        <v>EffectCreate_MonsterShow</v>
      </c>
      <c r="J1520" s="2">
        <v>3</v>
      </c>
      <c r="K1520" s="2">
        <v>2</v>
      </c>
      <c r="L1520" s="2">
        <v>5</v>
      </c>
      <c r="M1520" s="2">
        <v>3</v>
      </c>
    </row>
    <row r="1521" spans="2:13" x14ac:dyDescent="0.2">
      <c r="B1521" t="str">
        <f ca="1">IF(ISNA(VLOOKUP(J1521&amp;"_"&amp;K1521&amp;"_"&amp;L1521,[1]挑战模式!$A:$AS,1,FALSE)),"",IF(VLOOKUP(J1521&amp;"_"&amp;K1521&amp;"_"&amp;L1521,[1]挑战模式!$A:$AS,14+M1521,FALSE)="","","Monster_Season"&amp;J1521&amp;"_Challenge"&amp;K1521&amp;"_"&amp;L1521&amp;"_"&amp;M1521))</f>
        <v/>
      </c>
      <c r="C1521" t="str">
        <f t="shared" ca="1" si="72"/>
        <v/>
      </c>
      <c r="F1521" t="str">
        <f ca="1">IF(ISNA(VLOOKUP(J1521&amp;"_"&amp;K1521&amp;"_"&amp;L1521,[1]挑战模式!$A:$AS,14+M1521,FALSE)),"",IF(VLOOKUP(J1521&amp;"_"&amp;K1521&amp;"_"&amp;L1521,[1]挑战模式!$A:$AS,14+M1521,FALSE)="","",IF(VLOOKUP(VLOOKUP(J1521&amp;"_"&amp;K1521&amp;"_"&amp;L1521,[1]挑战模式!$A:$AS,14+M1521,FALSE),[1]怪物!$B:$L,11,FALSE)=0,"",VLOOKUP(VLOOKUP(J1521&amp;"_"&amp;K1521&amp;"_"&amp;L1521,[1]挑战模式!$A:$AS,14+M1521,FALSE),[1]怪物!$B:$L,11,FALSE))))</f>
        <v/>
      </c>
      <c r="G1521" t="str">
        <f t="shared" ca="1" si="73"/>
        <v/>
      </c>
      <c r="H1521" t="str">
        <f t="shared" ca="1" si="74"/>
        <v/>
      </c>
      <c r="I1521" t="str">
        <f ca="1">IF(B1521="","",IF(RIGHT(VLOOKUP(J1521&amp;"_"&amp;K1521&amp;"_"&amp;L1521,[1]挑战模式!$A:$AS,14+M1521,FALSE),1)="3","EffectCreate_BossEffect;EffectCreate_MonsterShow","EffectCreate_MonsterShow"))</f>
        <v/>
      </c>
      <c r="J1521" s="2">
        <v>3</v>
      </c>
      <c r="K1521" s="2">
        <v>2</v>
      </c>
      <c r="L1521" s="2">
        <v>5</v>
      </c>
      <c r="M1521" s="2">
        <v>4</v>
      </c>
    </row>
    <row r="1522" spans="2:13" x14ac:dyDescent="0.2">
      <c r="B1522" t="str">
        <f ca="1">IF(ISNA(VLOOKUP(J1522&amp;"_"&amp;K1522&amp;"_"&amp;L1522,[1]挑战模式!$A:$AS,1,FALSE)),"",IF(VLOOKUP(J1522&amp;"_"&amp;K1522&amp;"_"&amp;L1522,[1]挑战模式!$A:$AS,14+M1522,FALSE)="","","Monster_Season"&amp;J1522&amp;"_Challenge"&amp;K1522&amp;"_"&amp;L1522&amp;"_"&amp;M1522))</f>
        <v/>
      </c>
      <c r="C1522" t="str">
        <f t="shared" ca="1" si="72"/>
        <v/>
      </c>
      <c r="F1522" t="str">
        <f ca="1">IF(ISNA(VLOOKUP(J1522&amp;"_"&amp;K1522&amp;"_"&amp;L1522,[1]挑战模式!$A:$AS,14+M1522,FALSE)),"",IF(VLOOKUP(J1522&amp;"_"&amp;K1522&amp;"_"&amp;L1522,[1]挑战模式!$A:$AS,14+M1522,FALSE)="","",IF(VLOOKUP(VLOOKUP(J1522&amp;"_"&amp;K1522&amp;"_"&amp;L1522,[1]挑战模式!$A:$AS,14+M1522,FALSE),[1]怪物!$B:$L,11,FALSE)=0,"",VLOOKUP(VLOOKUP(J1522&amp;"_"&amp;K1522&amp;"_"&amp;L1522,[1]挑战模式!$A:$AS,14+M1522,FALSE),[1]怪物!$B:$L,11,FALSE))))</f>
        <v/>
      </c>
      <c r="G1522" t="str">
        <f t="shared" ca="1" si="73"/>
        <v/>
      </c>
      <c r="H1522" t="str">
        <f t="shared" ca="1" si="74"/>
        <v/>
      </c>
      <c r="I1522" t="str">
        <f ca="1">IF(B1522="","",IF(RIGHT(VLOOKUP(J1522&amp;"_"&amp;K1522&amp;"_"&amp;L1522,[1]挑战模式!$A:$AS,14+M1522,FALSE),1)="3","EffectCreate_BossEffect;EffectCreate_MonsterShow","EffectCreate_MonsterShow"))</f>
        <v/>
      </c>
      <c r="J1522" s="2">
        <v>3</v>
      </c>
      <c r="K1522" s="2">
        <v>2</v>
      </c>
      <c r="L1522" s="2">
        <v>5</v>
      </c>
      <c r="M1522" s="2">
        <v>5</v>
      </c>
    </row>
    <row r="1523" spans="2:13" x14ac:dyDescent="0.2">
      <c r="B1523" t="str">
        <f ca="1">IF(ISNA(VLOOKUP(J1523&amp;"_"&amp;K1523&amp;"_"&amp;L1523,[1]挑战模式!$A:$AS,1,FALSE)),"",IF(VLOOKUP(J1523&amp;"_"&amp;K1523&amp;"_"&amp;L1523,[1]挑战模式!$A:$AS,14+M1523,FALSE)="","","Monster_Season"&amp;J1523&amp;"_Challenge"&amp;K1523&amp;"_"&amp;L1523&amp;"_"&amp;M1523))</f>
        <v/>
      </c>
      <c r="C1523" t="str">
        <f t="shared" ca="1" si="72"/>
        <v/>
      </c>
      <c r="F1523" t="str">
        <f ca="1">IF(ISNA(VLOOKUP(J1523&amp;"_"&amp;K1523&amp;"_"&amp;L1523,[1]挑战模式!$A:$AS,14+M1523,FALSE)),"",IF(VLOOKUP(J1523&amp;"_"&amp;K1523&amp;"_"&amp;L1523,[1]挑战模式!$A:$AS,14+M1523,FALSE)="","",IF(VLOOKUP(VLOOKUP(J1523&amp;"_"&amp;K1523&amp;"_"&amp;L1523,[1]挑战模式!$A:$AS,14+M1523,FALSE),[1]怪物!$B:$L,11,FALSE)=0,"",VLOOKUP(VLOOKUP(J1523&amp;"_"&amp;K1523&amp;"_"&amp;L1523,[1]挑战模式!$A:$AS,14+M1523,FALSE),[1]怪物!$B:$L,11,FALSE))))</f>
        <v/>
      </c>
      <c r="G1523" t="str">
        <f t="shared" ca="1" si="73"/>
        <v/>
      </c>
      <c r="H1523" t="str">
        <f t="shared" ca="1" si="74"/>
        <v/>
      </c>
      <c r="I1523" t="str">
        <f ca="1">IF(B1523="","",IF(RIGHT(VLOOKUP(J1523&amp;"_"&amp;K1523&amp;"_"&amp;L1523,[1]挑战模式!$A:$AS,14+M1523,FALSE),1)="3","EffectCreate_BossEffect;EffectCreate_MonsterShow","EffectCreate_MonsterShow"))</f>
        <v/>
      </c>
      <c r="J1523" s="2">
        <v>3</v>
      </c>
      <c r="K1523" s="2">
        <v>2</v>
      </c>
      <c r="L1523" s="2">
        <v>5</v>
      </c>
      <c r="M1523" s="2">
        <v>6</v>
      </c>
    </row>
    <row r="1524" spans="2:13" x14ac:dyDescent="0.2">
      <c r="B1524" t="str">
        <f ca="1">IF(ISNA(VLOOKUP(J1524&amp;"_"&amp;K1524&amp;"_"&amp;L1524,[1]挑战模式!$A:$AS,1,FALSE)),"",IF(VLOOKUP(J1524&amp;"_"&amp;K1524&amp;"_"&amp;L1524,[1]挑战模式!$A:$AS,14+M1524,FALSE)="","","Monster_Season"&amp;J1524&amp;"_Challenge"&amp;K1524&amp;"_"&amp;L1524&amp;"_"&amp;M1524))</f>
        <v>Monster_Season3_Challenge2_6_1</v>
      </c>
      <c r="C1524" t="str">
        <f t="shared" ca="1" si="72"/>
        <v>None</v>
      </c>
      <c r="F1524" t="str">
        <f ca="1">IF(ISNA(VLOOKUP(J1524&amp;"_"&amp;K1524&amp;"_"&amp;L1524,[1]挑战模式!$A:$AS,14+M1524,FALSE)),"",IF(VLOOKUP(J1524&amp;"_"&amp;K1524&amp;"_"&amp;L1524,[1]挑战模式!$A:$AS,14+M1524,FALSE)="","",IF(VLOOKUP(VLOOKUP(J1524&amp;"_"&amp;K1524&amp;"_"&amp;L1524,[1]挑战模式!$A:$AS,14+M1524,FALSE),[1]怪物!$B:$L,11,FALSE)=0,"",VLOOKUP(VLOOKUP(J1524&amp;"_"&amp;K1524&amp;"_"&amp;L1524,[1]挑战模式!$A:$AS,14+M1524,FALSE),[1]怪物!$B:$L,11,FALSE))))</f>
        <v/>
      </c>
      <c r="G1524" t="str">
        <f t="shared" ca="1" si="73"/>
        <v>Unit_Monster_Season3_Challenge2_6_1</v>
      </c>
      <c r="H1524" t="str">
        <f t="shared" ca="1" si="74"/>
        <v>TowerDefense_Monster1</v>
      </c>
      <c r="I1524" t="str">
        <f ca="1">IF(B1524="","",IF(RIGHT(VLOOKUP(J1524&amp;"_"&amp;K1524&amp;"_"&amp;L1524,[1]挑战模式!$A:$AS,14+M1524,FALSE),1)="3","EffectCreate_BossEffect;EffectCreate_MonsterShow","EffectCreate_MonsterShow"))</f>
        <v>EffectCreate_MonsterShow</v>
      </c>
      <c r="J1524" s="2">
        <v>3</v>
      </c>
      <c r="K1524" s="2">
        <v>2</v>
      </c>
      <c r="L1524" s="2">
        <v>6</v>
      </c>
      <c r="M1524" s="2">
        <v>1</v>
      </c>
    </row>
    <row r="1525" spans="2:13" x14ac:dyDescent="0.2">
      <c r="B1525" t="str">
        <f ca="1">IF(ISNA(VLOOKUP(J1525&amp;"_"&amp;K1525&amp;"_"&amp;L1525,[1]挑战模式!$A:$AS,1,FALSE)),"",IF(VLOOKUP(J1525&amp;"_"&amp;K1525&amp;"_"&amp;L1525,[1]挑战模式!$A:$AS,14+M1525,FALSE)="","","Monster_Season"&amp;J1525&amp;"_Challenge"&amp;K1525&amp;"_"&amp;L1525&amp;"_"&amp;M1525))</f>
        <v>Monster_Season3_Challenge2_6_2</v>
      </c>
      <c r="C1525" t="str">
        <f t="shared" ca="1" si="72"/>
        <v>None</v>
      </c>
      <c r="F1525" t="str">
        <f ca="1">IF(ISNA(VLOOKUP(J1525&amp;"_"&amp;K1525&amp;"_"&amp;L1525,[1]挑战模式!$A:$AS,14+M1525,FALSE)),"",IF(VLOOKUP(J1525&amp;"_"&amp;K1525&amp;"_"&amp;L1525,[1]挑战模式!$A:$AS,14+M1525,FALSE)="","",IF(VLOOKUP(VLOOKUP(J1525&amp;"_"&amp;K1525&amp;"_"&amp;L1525,[1]挑战模式!$A:$AS,14+M1525,FALSE),[1]怪物!$B:$L,11,FALSE)=0,"",VLOOKUP(VLOOKUP(J1525&amp;"_"&amp;K1525&amp;"_"&amp;L1525,[1]挑战模式!$A:$AS,14+M1525,FALSE),[1]怪物!$B:$L,11,FALSE))))</f>
        <v/>
      </c>
      <c r="G1525" t="str">
        <f t="shared" ca="1" si="73"/>
        <v>Unit_Monster_Season3_Challenge2_6_2</v>
      </c>
      <c r="H1525" t="str">
        <f t="shared" ca="1" si="74"/>
        <v>TowerDefense_Monster1</v>
      </c>
      <c r="I1525" t="str">
        <f ca="1">IF(B1525="","",IF(RIGHT(VLOOKUP(J1525&amp;"_"&amp;K1525&amp;"_"&amp;L1525,[1]挑战模式!$A:$AS,14+M1525,FALSE),1)="3","EffectCreate_BossEffect;EffectCreate_MonsterShow","EffectCreate_MonsterShow"))</f>
        <v>EffectCreate_MonsterShow</v>
      </c>
      <c r="J1525" s="2">
        <v>3</v>
      </c>
      <c r="K1525" s="2">
        <v>2</v>
      </c>
      <c r="L1525" s="2">
        <v>6</v>
      </c>
      <c r="M1525" s="2">
        <v>2</v>
      </c>
    </row>
    <row r="1526" spans="2:13" x14ac:dyDescent="0.2">
      <c r="B1526" t="str">
        <f ca="1">IF(ISNA(VLOOKUP(J1526&amp;"_"&amp;K1526&amp;"_"&amp;L1526,[1]挑战模式!$A:$AS,1,FALSE)),"",IF(VLOOKUP(J1526&amp;"_"&amp;K1526&amp;"_"&amp;L1526,[1]挑战模式!$A:$AS,14+M1526,FALSE)="","","Monster_Season"&amp;J1526&amp;"_Challenge"&amp;K1526&amp;"_"&amp;L1526&amp;"_"&amp;M1526))</f>
        <v>Monster_Season3_Challenge2_6_3</v>
      </c>
      <c r="C1526" t="str">
        <f t="shared" ca="1" si="72"/>
        <v>None</v>
      </c>
      <c r="F1526" t="str">
        <f ca="1">IF(ISNA(VLOOKUP(J1526&amp;"_"&amp;K1526&amp;"_"&amp;L1526,[1]挑战模式!$A:$AS,14+M1526,FALSE)),"",IF(VLOOKUP(J1526&amp;"_"&amp;K1526&amp;"_"&amp;L1526,[1]挑战模式!$A:$AS,14+M1526,FALSE)="","",IF(VLOOKUP(VLOOKUP(J1526&amp;"_"&amp;K1526&amp;"_"&amp;L1526,[1]挑战模式!$A:$AS,14+M1526,FALSE),[1]怪物!$B:$L,11,FALSE)=0,"",VLOOKUP(VLOOKUP(J1526&amp;"_"&amp;K1526&amp;"_"&amp;L1526,[1]挑战模式!$A:$AS,14+M1526,FALSE),[1]怪物!$B:$L,11,FALSE))))</f>
        <v/>
      </c>
      <c r="G1526" t="str">
        <f t="shared" ca="1" si="73"/>
        <v>Unit_Monster_Season3_Challenge2_6_3</v>
      </c>
      <c r="H1526" t="str">
        <f t="shared" ca="1" si="74"/>
        <v>TowerDefense_Monster1</v>
      </c>
      <c r="I1526" t="str">
        <f ca="1">IF(B1526="","",IF(RIGHT(VLOOKUP(J1526&amp;"_"&amp;K1526&amp;"_"&amp;L1526,[1]挑战模式!$A:$AS,14+M1526,FALSE),1)="3","EffectCreate_BossEffect;EffectCreate_MonsterShow","EffectCreate_MonsterShow"))</f>
        <v>EffectCreate_MonsterShow</v>
      </c>
      <c r="J1526" s="2">
        <v>3</v>
      </c>
      <c r="K1526" s="2">
        <v>2</v>
      </c>
      <c r="L1526" s="2">
        <v>6</v>
      </c>
      <c r="M1526" s="2">
        <v>3</v>
      </c>
    </row>
    <row r="1527" spans="2:13" x14ac:dyDescent="0.2">
      <c r="B1527" t="str">
        <f ca="1">IF(ISNA(VLOOKUP(J1527&amp;"_"&amp;K1527&amp;"_"&amp;L1527,[1]挑战模式!$A:$AS,1,FALSE)),"",IF(VLOOKUP(J1527&amp;"_"&amp;K1527&amp;"_"&amp;L1527,[1]挑战模式!$A:$AS,14+M1527,FALSE)="","","Monster_Season"&amp;J1527&amp;"_Challenge"&amp;K1527&amp;"_"&amp;L1527&amp;"_"&amp;M1527))</f>
        <v>Monster_Season3_Challenge2_6_4</v>
      </c>
      <c r="C1527" t="str">
        <f t="shared" ca="1" si="72"/>
        <v>None</v>
      </c>
      <c r="F1527" t="str">
        <f ca="1">IF(ISNA(VLOOKUP(J1527&amp;"_"&amp;K1527&amp;"_"&amp;L1527,[1]挑战模式!$A:$AS,14+M1527,FALSE)),"",IF(VLOOKUP(J1527&amp;"_"&amp;K1527&amp;"_"&amp;L1527,[1]挑战模式!$A:$AS,14+M1527,FALSE)="","",IF(VLOOKUP(VLOOKUP(J1527&amp;"_"&amp;K1527&amp;"_"&amp;L1527,[1]挑战模式!$A:$AS,14+M1527,FALSE),[1]怪物!$B:$L,11,FALSE)=0,"",VLOOKUP(VLOOKUP(J1527&amp;"_"&amp;K1527&amp;"_"&amp;L1527,[1]挑战模式!$A:$AS,14+M1527,FALSE),[1]怪物!$B:$L,11,FALSE))))</f>
        <v/>
      </c>
      <c r="G1527" t="str">
        <f t="shared" ca="1" si="73"/>
        <v>Unit_Monster_Season3_Challenge2_6_4</v>
      </c>
      <c r="H1527" t="str">
        <f t="shared" ca="1" si="74"/>
        <v>TowerDefense_Monster1</v>
      </c>
      <c r="I1527" t="str">
        <f ca="1">IF(B1527="","",IF(RIGHT(VLOOKUP(J1527&amp;"_"&amp;K1527&amp;"_"&amp;L1527,[1]挑战模式!$A:$AS,14+M1527,FALSE),1)="3","EffectCreate_BossEffect;EffectCreate_MonsterShow","EffectCreate_MonsterShow"))</f>
        <v>EffectCreate_MonsterShow</v>
      </c>
      <c r="J1527" s="2">
        <v>3</v>
      </c>
      <c r="K1527" s="2">
        <v>2</v>
      </c>
      <c r="L1527" s="2">
        <v>6</v>
      </c>
      <c r="M1527" s="2">
        <v>4</v>
      </c>
    </row>
    <row r="1528" spans="2:13" x14ac:dyDescent="0.2">
      <c r="B1528" t="str">
        <f ca="1">IF(ISNA(VLOOKUP(J1528&amp;"_"&amp;K1528&amp;"_"&amp;L1528,[1]挑战模式!$A:$AS,1,FALSE)),"",IF(VLOOKUP(J1528&amp;"_"&amp;K1528&amp;"_"&amp;L1528,[1]挑战模式!$A:$AS,14+M1528,FALSE)="","","Monster_Season"&amp;J1528&amp;"_Challenge"&amp;K1528&amp;"_"&amp;L1528&amp;"_"&amp;M1528))</f>
        <v/>
      </c>
      <c r="C1528" t="str">
        <f t="shared" ca="1" si="72"/>
        <v/>
      </c>
      <c r="F1528" t="str">
        <f ca="1">IF(ISNA(VLOOKUP(J1528&amp;"_"&amp;K1528&amp;"_"&amp;L1528,[1]挑战模式!$A:$AS,14+M1528,FALSE)),"",IF(VLOOKUP(J1528&amp;"_"&amp;K1528&amp;"_"&amp;L1528,[1]挑战模式!$A:$AS,14+M1528,FALSE)="","",IF(VLOOKUP(VLOOKUP(J1528&amp;"_"&amp;K1528&amp;"_"&amp;L1528,[1]挑战模式!$A:$AS,14+M1528,FALSE),[1]怪物!$B:$L,11,FALSE)=0,"",VLOOKUP(VLOOKUP(J1528&amp;"_"&amp;K1528&amp;"_"&amp;L1528,[1]挑战模式!$A:$AS,14+M1528,FALSE),[1]怪物!$B:$L,11,FALSE))))</f>
        <v/>
      </c>
      <c r="G1528" t="str">
        <f t="shared" ca="1" si="73"/>
        <v/>
      </c>
      <c r="H1528" t="str">
        <f t="shared" ca="1" si="74"/>
        <v/>
      </c>
      <c r="I1528" t="str">
        <f ca="1">IF(B1528="","",IF(RIGHT(VLOOKUP(J1528&amp;"_"&amp;K1528&amp;"_"&amp;L1528,[1]挑战模式!$A:$AS,14+M1528,FALSE),1)="3","EffectCreate_BossEffect;EffectCreate_MonsterShow","EffectCreate_MonsterShow"))</f>
        <v/>
      </c>
      <c r="J1528" s="2">
        <v>3</v>
      </c>
      <c r="K1528" s="2">
        <v>2</v>
      </c>
      <c r="L1528" s="2">
        <v>6</v>
      </c>
      <c r="M1528" s="2">
        <v>5</v>
      </c>
    </row>
    <row r="1529" spans="2:13" x14ac:dyDescent="0.2">
      <c r="B1529" t="str">
        <f ca="1">IF(ISNA(VLOOKUP(J1529&amp;"_"&amp;K1529&amp;"_"&amp;L1529,[1]挑战模式!$A:$AS,1,FALSE)),"",IF(VLOOKUP(J1529&amp;"_"&amp;K1529&amp;"_"&amp;L1529,[1]挑战模式!$A:$AS,14+M1529,FALSE)="","","Monster_Season"&amp;J1529&amp;"_Challenge"&amp;K1529&amp;"_"&amp;L1529&amp;"_"&amp;M1529))</f>
        <v/>
      </c>
      <c r="C1529" t="str">
        <f t="shared" ca="1" si="72"/>
        <v/>
      </c>
      <c r="F1529" t="str">
        <f ca="1">IF(ISNA(VLOOKUP(J1529&amp;"_"&amp;K1529&amp;"_"&amp;L1529,[1]挑战模式!$A:$AS,14+M1529,FALSE)),"",IF(VLOOKUP(J1529&amp;"_"&amp;K1529&amp;"_"&amp;L1529,[1]挑战模式!$A:$AS,14+M1529,FALSE)="","",IF(VLOOKUP(VLOOKUP(J1529&amp;"_"&amp;K1529&amp;"_"&amp;L1529,[1]挑战模式!$A:$AS,14+M1529,FALSE),[1]怪物!$B:$L,11,FALSE)=0,"",VLOOKUP(VLOOKUP(J1529&amp;"_"&amp;K1529&amp;"_"&amp;L1529,[1]挑战模式!$A:$AS,14+M1529,FALSE),[1]怪物!$B:$L,11,FALSE))))</f>
        <v/>
      </c>
      <c r="G1529" t="str">
        <f t="shared" ca="1" si="73"/>
        <v/>
      </c>
      <c r="H1529" t="str">
        <f t="shared" ca="1" si="74"/>
        <v/>
      </c>
      <c r="I1529" t="str">
        <f ca="1">IF(B1529="","",IF(RIGHT(VLOOKUP(J1529&amp;"_"&amp;K1529&amp;"_"&amp;L1529,[1]挑战模式!$A:$AS,14+M1529,FALSE),1)="3","EffectCreate_BossEffect;EffectCreate_MonsterShow","EffectCreate_MonsterShow"))</f>
        <v/>
      </c>
      <c r="J1529" s="2">
        <v>3</v>
      </c>
      <c r="K1529" s="2">
        <v>2</v>
      </c>
      <c r="L1529" s="2">
        <v>6</v>
      </c>
      <c r="M1529" s="2">
        <v>6</v>
      </c>
    </row>
    <row r="1530" spans="2:13" x14ac:dyDescent="0.2">
      <c r="B1530" t="str">
        <f>IF(ISNA(VLOOKUP(J1530&amp;"_"&amp;K1530&amp;"_"&amp;L1530,[1]挑战模式!$A:$AS,1,FALSE)),"",IF(VLOOKUP(J1530&amp;"_"&amp;K1530&amp;"_"&amp;L1530,[1]挑战模式!$A:$AS,14+M1530,FALSE)="","","Monster_Season"&amp;J1530&amp;"_Challenge"&amp;K1530&amp;"_"&amp;L1530&amp;"_"&amp;M1530))</f>
        <v/>
      </c>
      <c r="C1530" t="str">
        <f t="shared" si="72"/>
        <v/>
      </c>
      <c r="F1530" t="str">
        <f>IF(ISNA(VLOOKUP(J1530&amp;"_"&amp;K1530&amp;"_"&amp;L1530,[1]挑战模式!$A:$AS,14+M1530,FALSE)),"",IF(VLOOKUP(J1530&amp;"_"&amp;K1530&amp;"_"&amp;L1530,[1]挑战模式!$A:$AS,14+M1530,FALSE)="","",IF(VLOOKUP(VLOOKUP(J1530&amp;"_"&amp;K1530&amp;"_"&amp;L1530,[1]挑战模式!$A:$AS,14+M1530,FALSE),[1]怪物!$B:$L,11,FALSE)=0,"",VLOOKUP(VLOOKUP(J1530&amp;"_"&amp;K1530&amp;"_"&amp;L1530,[1]挑战模式!$A:$AS,14+M1530,FALSE),[1]怪物!$B:$L,11,FALSE))))</f>
        <v/>
      </c>
      <c r="G1530" t="str">
        <f t="shared" si="73"/>
        <v/>
      </c>
      <c r="H1530" t="str">
        <f t="shared" si="74"/>
        <v/>
      </c>
      <c r="I1530" t="str">
        <f>IF(B1530="","",IF(RIGHT(VLOOKUP(J1530&amp;"_"&amp;K1530&amp;"_"&amp;L1530,[1]挑战模式!$A:$AS,14+M1530,FALSE),1)="3","EffectCreate_BossEffect;EffectCreate_MonsterShow","EffectCreate_MonsterShow"))</f>
        <v/>
      </c>
      <c r="J1530" s="2">
        <v>3</v>
      </c>
      <c r="K1530" s="2">
        <v>2</v>
      </c>
      <c r="L1530" s="2">
        <v>7</v>
      </c>
      <c r="M1530" s="2">
        <v>1</v>
      </c>
    </row>
    <row r="1531" spans="2:13" x14ac:dyDescent="0.2">
      <c r="B1531" t="str">
        <f>IF(ISNA(VLOOKUP(J1531&amp;"_"&amp;K1531&amp;"_"&amp;L1531,[1]挑战模式!$A:$AS,1,FALSE)),"",IF(VLOOKUP(J1531&amp;"_"&amp;K1531&amp;"_"&amp;L1531,[1]挑战模式!$A:$AS,14+M1531,FALSE)="","","Monster_Season"&amp;J1531&amp;"_Challenge"&amp;K1531&amp;"_"&amp;L1531&amp;"_"&amp;M1531))</f>
        <v/>
      </c>
      <c r="C1531" t="str">
        <f t="shared" si="72"/>
        <v/>
      </c>
      <c r="F1531" t="str">
        <f>IF(ISNA(VLOOKUP(J1531&amp;"_"&amp;K1531&amp;"_"&amp;L1531,[1]挑战模式!$A:$AS,14+M1531,FALSE)),"",IF(VLOOKUP(J1531&amp;"_"&amp;K1531&amp;"_"&amp;L1531,[1]挑战模式!$A:$AS,14+M1531,FALSE)="","",IF(VLOOKUP(VLOOKUP(J1531&amp;"_"&amp;K1531&amp;"_"&amp;L1531,[1]挑战模式!$A:$AS,14+M1531,FALSE),[1]怪物!$B:$L,11,FALSE)=0,"",VLOOKUP(VLOOKUP(J1531&amp;"_"&amp;K1531&amp;"_"&amp;L1531,[1]挑战模式!$A:$AS,14+M1531,FALSE),[1]怪物!$B:$L,11,FALSE))))</f>
        <v/>
      </c>
      <c r="G1531" t="str">
        <f t="shared" si="73"/>
        <v/>
      </c>
      <c r="H1531" t="str">
        <f t="shared" si="74"/>
        <v/>
      </c>
      <c r="I1531" t="str">
        <f>IF(B1531="","",IF(RIGHT(VLOOKUP(J1531&amp;"_"&amp;K1531&amp;"_"&amp;L1531,[1]挑战模式!$A:$AS,14+M1531,FALSE),1)="3","EffectCreate_BossEffect;EffectCreate_MonsterShow","EffectCreate_MonsterShow"))</f>
        <v/>
      </c>
      <c r="J1531" s="2">
        <v>3</v>
      </c>
      <c r="K1531" s="2">
        <v>2</v>
      </c>
      <c r="L1531" s="2">
        <v>7</v>
      </c>
      <c r="M1531" s="2">
        <v>2</v>
      </c>
    </row>
    <row r="1532" spans="2:13" x14ac:dyDescent="0.2">
      <c r="B1532" t="str">
        <f>IF(ISNA(VLOOKUP(J1532&amp;"_"&amp;K1532&amp;"_"&amp;L1532,[1]挑战模式!$A:$AS,1,FALSE)),"",IF(VLOOKUP(J1532&amp;"_"&amp;K1532&amp;"_"&amp;L1532,[1]挑战模式!$A:$AS,14+M1532,FALSE)="","","Monster_Season"&amp;J1532&amp;"_Challenge"&amp;K1532&amp;"_"&amp;L1532&amp;"_"&amp;M1532))</f>
        <v/>
      </c>
      <c r="C1532" t="str">
        <f t="shared" si="72"/>
        <v/>
      </c>
      <c r="F1532" t="str">
        <f>IF(ISNA(VLOOKUP(J1532&amp;"_"&amp;K1532&amp;"_"&amp;L1532,[1]挑战模式!$A:$AS,14+M1532,FALSE)),"",IF(VLOOKUP(J1532&amp;"_"&amp;K1532&amp;"_"&amp;L1532,[1]挑战模式!$A:$AS,14+M1532,FALSE)="","",IF(VLOOKUP(VLOOKUP(J1532&amp;"_"&amp;K1532&amp;"_"&amp;L1532,[1]挑战模式!$A:$AS,14+M1532,FALSE),[1]怪物!$B:$L,11,FALSE)=0,"",VLOOKUP(VLOOKUP(J1532&amp;"_"&amp;K1532&amp;"_"&amp;L1532,[1]挑战模式!$A:$AS,14+M1532,FALSE),[1]怪物!$B:$L,11,FALSE))))</f>
        <v/>
      </c>
      <c r="G1532" t="str">
        <f t="shared" si="73"/>
        <v/>
      </c>
      <c r="H1532" t="str">
        <f t="shared" si="74"/>
        <v/>
      </c>
      <c r="I1532" t="str">
        <f>IF(B1532="","",IF(RIGHT(VLOOKUP(J1532&amp;"_"&amp;K1532&amp;"_"&amp;L1532,[1]挑战模式!$A:$AS,14+M1532,FALSE),1)="3","EffectCreate_BossEffect;EffectCreate_MonsterShow","EffectCreate_MonsterShow"))</f>
        <v/>
      </c>
      <c r="J1532" s="2">
        <v>3</v>
      </c>
      <c r="K1532" s="2">
        <v>2</v>
      </c>
      <c r="L1532" s="2">
        <v>7</v>
      </c>
      <c r="M1532" s="2">
        <v>3</v>
      </c>
    </row>
    <row r="1533" spans="2:13" x14ac:dyDescent="0.2">
      <c r="B1533" t="str">
        <f>IF(ISNA(VLOOKUP(J1533&amp;"_"&amp;K1533&amp;"_"&amp;L1533,[1]挑战模式!$A:$AS,1,FALSE)),"",IF(VLOOKUP(J1533&amp;"_"&amp;K1533&amp;"_"&amp;L1533,[1]挑战模式!$A:$AS,14+M1533,FALSE)="","","Monster_Season"&amp;J1533&amp;"_Challenge"&amp;K1533&amp;"_"&amp;L1533&amp;"_"&amp;M1533))</f>
        <v/>
      </c>
      <c r="C1533" t="str">
        <f t="shared" si="72"/>
        <v/>
      </c>
      <c r="F1533" t="str">
        <f>IF(ISNA(VLOOKUP(J1533&amp;"_"&amp;K1533&amp;"_"&amp;L1533,[1]挑战模式!$A:$AS,14+M1533,FALSE)),"",IF(VLOOKUP(J1533&amp;"_"&amp;K1533&amp;"_"&amp;L1533,[1]挑战模式!$A:$AS,14+M1533,FALSE)="","",IF(VLOOKUP(VLOOKUP(J1533&amp;"_"&amp;K1533&amp;"_"&amp;L1533,[1]挑战模式!$A:$AS,14+M1533,FALSE),[1]怪物!$B:$L,11,FALSE)=0,"",VLOOKUP(VLOOKUP(J1533&amp;"_"&amp;K1533&amp;"_"&amp;L1533,[1]挑战模式!$A:$AS,14+M1533,FALSE),[1]怪物!$B:$L,11,FALSE))))</f>
        <v/>
      </c>
      <c r="G1533" t="str">
        <f t="shared" si="73"/>
        <v/>
      </c>
      <c r="H1533" t="str">
        <f t="shared" si="74"/>
        <v/>
      </c>
      <c r="I1533" t="str">
        <f>IF(B1533="","",IF(RIGHT(VLOOKUP(J1533&amp;"_"&amp;K1533&amp;"_"&amp;L1533,[1]挑战模式!$A:$AS,14+M1533,FALSE),1)="3","EffectCreate_BossEffect;EffectCreate_MonsterShow","EffectCreate_MonsterShow"))</f>
        <v/>
      </c>
      <c r="J1533" s="2">
        <v>3</v>
      </c>
      <c r="K1533" s="2">
        <v>2</v>
      </c>
      <c r="L1533" s="2">
        <v>7</v>
      </c>
      <c r="M1533" s="2">
        <v>4</v>
      </c>
    </row>
    <row r="1534" spans="2:13" x14ac:dyDescent="0.2">
      <c r="B1534" t="str">
        <f>IF(ISNA(VLOOKUP(J1534&amp;"_"&amp;K1534&amp;"_"&amp;L1534,[1]挑战模式!$A:$AS,1,FALSE)),"",IF(VLOOKUP(J1534&amp;"_"&amp;K1534&amp;"_"&amp;L1534,[1]挑战模式!$A:$AS,14+M1534,FALSE)="","","Monster_Season"&amp;J1534&amp;"_Challenge"&amp;K1534&amp;"_"&amp;L1534&amp;"_"&amp;M1534))</f>
        <v/>
      </c>
      <c r="C1534" t="str">
        <f t="shared" si="72"/>
        <v/>
      </c>
      <c r="F1534" t="str">
        <f>IF(ISNA(VLOOKUP(J1534&amp;"_"&amp;K1534&amp;"_"&amp;L1534,[1]挑战模式!$A:$AS,14+M1534,FALSE)),"",IF(VLOOKUP(J1534&amp;"_"&amp;K1534&amp;"_"&amp;L1534,[1]挑战模式!$A:$AS,14+M1534,FALSE)="","",IF(VLOOKUP(VLOOKUP(J1534&amp;"_"&amp;K1534&amp;"_"&amp;L1534,[1]挑战模式!$A:$AS,14+M1534,FALSE),[1]怪物!$B:$L,11,FALSE)=0,"",VLOOKUP(VLOOKUP(J1534&amp;"_"&amp;K1534&amp;"_"&amp;L1534,[1]挑战模式!$A:$AS,14+M1534,FALSE),[1]怪物!$B:$L,11,FALSE))))</f>
        <v/>
      </c>
      <c r="G1534" t="str">
        <f t="shared" si="73"/>
        <v/>
      </c>
      <c r="H1534" t="str">
        <f t="shared" si="74"/>
        <v/>
      </c>
      <c r="I1534" t="str">
        <f>IF(B1534="","",IF(RIGHT(VLOOKUP(J1534&amp;"_"&amp;K1534&amp;"_"&amp;L1534,[1]挑战模式!$A:$AS,14+M1534,FALSE),1)="3","EffectCreate_BossEffect;EffectCreate_MonsterShow","EffectCreate_MonsterShow"))</f>
        <v/>
      </c>
      <c r="J1534" s="2">
        <v>3</v>
      </c>
      <c r="K1534" s="2">
        <v>2</v>
      </c>
      <c r="L1534" s="2">
        <v>7</v>
      </c>
      <c r="M1534" s="2">
        <v>5</v>
      </c>
    </row>
    <row r="1535" spans="2:13" x14ac:dyDescent="0.2">
      <c r="B1535" t="str">
        <f>IF(ISNA(VLOOKUP(J1535&amp;"_"&amp;K1535&amp;"_"&amp;L1535,[1]挑战模式!$A:$AS,1,FALSE)),"",IF(VLOOKUP(J1535&amp;"_"&amp;K1535&amp;"_"&amp;L1535,[1]挑战模式!$A:$AS,14+M1535,FALSE)="","","Monster_Season"&amp;J1535&amp;"_Challenge"&amp;K1535&amp;"_"&amp;L1535&amp;"_"&amp;M1535))</f>
        <v/>
      </c>
      <c r="C1535" t="str">
        <f t="shared" si="72"/>
        <v/>
      </c>
      <c r="F1535" t="str">
        <f>IF(ISNA(VLOOKUP(J1535&amp;"_"&amp;K1535&amp;"_"&amp;L1535,[1]挑战模式!$A:$AS,14+M1535,FALSE)),"",IF(VLOOKUP(J1535&amp;"_"&amp;K1535&amp;"_"&amp;L1535,[1]挑战模式!$A:$AS,14+M1535,FALSE)="","",IF(VLOOKUP(VLOOKUP(J1535&amp;"_"&amp;K1535&amp;"_"&amp;L1535,[1]挑战模式!$A:$AS,14+M1535,FALSE),[1]怪物!$B:$L,11,FALSE)=0,"",VLOOKUP(VLOOKUP(J1535&amp;"_"&amp;K1535&amp;"_"&amp;L1535,[1]挑战模式!$A:$AS,14+M1535,FALSE),[1]怪物!$B:$L,11,FALSE))))</f>
        <v/>
      </c>
      <c r="G1535" t="str">
        <f t="shared" si="73"/>
        <v/>
      </c>
      <c r="H1535" t="str">
        <f t="shared" si="74"/>
        <v/>
      </c>
      <c r="I1535" t="str">
        <f>IF(B1535="","",IF(RIGHT(VLOOKUP(J1535&amp;"_"&amp;K1535&amp;"_"&amp;L1535,[1]挑战模式!$A:$AS,14+M1535,FALSE),1)="3","EffectCreate_BossEffect;EffectCreate_MonsterShow","EffectCreate_MonsterShow"))</f>
        <v/>
      </c>
      <c r="J1535" s="2">
        <v>3</v>
      </c>
      <c r="K1535" s="2">
        <v>2</v>
      </c>
      <c r="L1535" s="2">
        <v>7</v>
      </c>
      <c r="M1535" s="2">
        <v>6</v>
      </c>
    </row>
    <row r="1536" spans="2:13" x14ac:dyDescent="0.2">
      <c r="B1536" t="str">
        <f>IF(ISNA(VLOOKUP(J1536&amp;"_"&amp;K1536&amp;"_"&amp;L1536,[1]挑战模式!$A:$AS,1,FALSE)),"",IF(VLOOKUP(J1536&amp;"_"&amp;K1536&amp;"_"&amp;L1536,[1]挑战模式!$A:$AS,14+M1536,FALSE)="","","Monster_Season"&amp;J1536&amp;"_Challenge"&amp;K1536&amp;"_"&amp;L1536&amp;"_"&amp;M1536))</f>
        <v/>
      </c>
      <c r="C1536" t="str">
        <f t="shared" si="72"/>
        <v/>
      </c>
      <c r="F1536" t="str">
        <f>IF(ISNA(VLOOKUP(J1536&amp;"_"&amp;K1536&amp;"_"&amp;L1536,[1]挑战模式!$A:$AS,14+M1536,FALSE)),"",IF(VLOOKUP(J1536&amp;"_"&amp;K1536&amp;"_"&amp;L1536,[1]挑战模式!$A:$AS,14+M1536,FALSE)="","",IF(VLOOKUP(VLOOKUP(J1536&amp;"_"&amp;K1536&amp;"_"&amp;L1536,[1]挑战模式!$A:$AS,14+M1536,FALSE),[1]怪物!$B:$L,11,FALSE)=0,"",VLOOKUP(VLOOKUP(J1536&amp;"_"&amp;K1536&amp;"_"&amp;L1536,[1]挑战模式!$A:$AS,14+M1536,FALSE),[1]怪物!$B:$L,11,FALSE))))</f>
        <v/>
      </c>
      <c r="G1536" t="str">
        <f t="shared" si="73"/>
        <v/>
      </c>
      <c r="H1536" t="str">
        <f t="shared" si="74"/>
        <v/>
      </c>
      <c r="I1536" t="str">
        <f>IF(B1536="","",IF(RIGHT(VLOOKUP(J1536&amp;"_"&amp;K1536&amp;"_"&amp;L1536,[1]挑战模式!$A:$AS,14+M1536,FALSE),1)="3","EffectCreate_BossEffect;EffectCreate_MonsterShow","EffectCreate_MonsterShow"))</f>
        <v/>
      </c>
      <c r="J1536" s="2">
        <v>3</v>
      </c>
      <c r="K1536" s="2">
        <v>2</v>
      </c>
      <c r="L1536" s="2">
        <v>8</v>
      </c>
      <c r="M1536" s="2">
        <v>1</v>
      </c>
    </row>
    <row r="1537" spans="2:13" x14ac:dyDescent="0.2">
      <c r="B1537" t="str">
        <f>IF(ISNA(VLOOKUP(J1537&amp;"_"&amp;K1537&amp;"_"&amp;L1537,[1]挑战模式!$A:$AS,1,FALSE)),"",IF(VLOOKUP(J1537&amp;"_"&amp;K1537&amp;"_"&amp;L1537,[1]挑战模式!$A:$AS,14+M1537,FALSE)="","","Monster_Season"&amp;J1537&amp;"_Challenge"&amp;K1537&amp;"_"&amp;L1537&amp;"_"&amp;M1537))</f>
        <v/>
      </c>
      <c r="C1537" t="str">
        <f t="shared" si="72"/>
        <v/>
      </c>
      <c r="F1537" t="str">
        <f>IF(ISNA(VLOOKUP(J1537&amp;"_"&amp;K1537&amp;"_"&amp;L1537,[1]挑战模式!$A:$AS,14+M1537,FALSE)),"",IF(VLOOKUP(J1537&amp;"_"&amp;K1537&amp;"_"&amp;L1537,[1]挑战模式!$A:$AS,14+M1537,FALSE)="","",IF(VLOOKUP(VLOOKUP(J1537&amp;"_"&amp;K1537&amp;"_"&amp;L1537,[1]挑战模式!$A:$AS,14+M1537,FALSE),[1]怪物!$B:$L,11,FALSE)=0,"",VLOOKUP(VLOOKUP(J1537&amp;"_"&amp;K1537&amp;"_"&amp;L1537,[1]挑战模式!$A:$AS,14+M1537,FALSE),[1]怪物!$B:$L,11,FALSE))))</f>
        <v/>
      </c>
      <c r="G1537" t="str">
        <f t="shared" si="73"/>
        <v/>
      </c>
      <c r="H1537" t="str">
        <f t="shared" si="74"/>
        <v/>
      </c>
      <c r="I1537" t="str">
        <f>IF(B1537="","",IF(RIGHT(VLOOKUP(J1537&amp;"_"&amp;K1537&amp;"_"&amp;L1537,[1]挑战模式!$A:$AS,14+M1537,FALSE),1)="3","EffectCreate_BossEffect;EffectCreate_MonsterShow","EffectCreate_MonsterShow"))</f>
        <v/>
      </c>
      <c r="J1537" s="2">
        <v>3</v>
      </c>
      <c r="K1537" s="2">
        <v>2</v>
      </c>
      <c r="L1537" s="2">
        <v>8</v>
      </c>
      <c r="M1537" s="2">
        <v>2</v>
      </c>
    </row>
    <row r="1538" spans="2:13" x14ac:dyDescent="0.2">
      <c r="B1538" t="str">
        <f>IF(ISNA(VLOOKUP(J1538&amp;"_"&amp;K1538&amp;"_"&amp;L1538,[1]挑战模式!$A:$AS,1,FALSE)),"",IF(VLOOKUP(J1538&amp;"_"&amp;K1538&amp;"_"&amp;L1538,[1]挑战模式!$A:$AS,14+M1538,FALSE)="","","Monster_Season"&amp;J1538&amp;"_Challenge"&amp;K1538&amp;"_"&amp;L1538&amp;"_"&amp;M1538))</f>
        <v/>
      </c>
      <c r="C1538" t="str">
        <f t="shared" si="72"/>
        <v/>
      </c>
      <c r="F1538" t="str">
        <f>IF(ISNA(VLOOKUP(J1538&amp;"_"&amp;K1538&amp;"_"&amp;L1538,[1]挑战模式!$A:$AS,14+M1538,FALSE)),"",IF(VLOOKUP(J1538&amp;"_"&amp;K1538&amp;"_"&amp;L1538,[1]挑战模式!$A:$AS,14+M1538,FALSE)="","",IF(VLOOKUP(VLOOKUP(J1538&amp;"_"&amp;K1538&amp;"_"&amp;L1538,[1]挑战模式!$A:$AS,14+M1538,FALSE),[1]怪物!$B:$L,11,FALSE)=0,"",VLOOKUP(VLOOKUP(J1538&amp;"_"&amp;K1538&amp;"_"&amp;L1538,[1]挑战模式!$A:$AS,14+M1538,FALSE),[1]怪物!$B:$L,11,FALSE))))</f>
        <v/>
      </c>
      <c r="G1538" t="str">
        <f t="shared" si="73"/>
        <v/>
      </c>
      <c r="H1538" t="str">
        <f t="shared" si="74"/>
        <v/>
      </c>
      <c r="I1538" t="str">
        <f>IF(B1538="","",IF(RIGHT(VLOOKUP(J1538&amp;"_"&amp;K1538&amp;"_"&amp;L1538,[1]挑战模式!$A:$AS,14+M1538,FALSE),1)="3","EffectCreate_BossEffect;EffectCreate_MonsterShow","EffectCreate_MonsterShow"))</f>
        <v/>
      </c>
      <c r="J1538" s="2">
        <v>3</v>
      </c>
      <c r="K1538" s="2">
        <v>2</v>
      </c>
      <c r="L1538" s="2">
        <v>8</v>
      </c>
      <c r="M1538" s="2">
        <v>3</v>
      </c>
    </row>
    <row r="1539" spans="2:13" x14ac:dyDescent="0.2">
      <c r="B1539" t="str">
        <f>IF(ISNA(VLOOKUP(J1539&amp;"_"&amp;K1539&amp;"_"&amp;L1539,[1]挑战模式!$A:$AS,1,FALSE)),"",IF(VLOOKUP(J1539&amp;"_"&amp;K1539&amp;"_"&amp;L1539,[1]挑战模式!$A:$AS,14+M1539,FALSE)="","","Monster_Season"&amp;J1539&amp;"_Challenge"&amp;K1539&amp;"_"&amp;L1539&amp;"_"&amp;M1539))</f>
        <v/>
      </c>
      <c r="C1539" t="str">
        <f t="shared" si="72"/>
        <v/>
      </c>
      <c r="F1539" t="str">
        <f>IF(ISNA(VLOOKUP(J1539&amp;"_"&amp;K1539&amp;"_"&amp;L1539,[1]挑战模式!$A:$AS,14+M1539,FALSE)),"",IF(VLOOKUP(J1539&amp;"_"&amp;K1539&amp;"_"&amp;L1539,[1]挑战模式!$A:$AS,14+M1539,FALSE)="","",IF(VLOOKUP(VLOOKUP(J1539&amp;"_"&amp;K1539&amp;"_"&amp;L1539,[1]挑战模式!$A:$AS,14+M1539,FALSE),[1]怪物!$B:$L,11,FALSE)=0,"",VLOOKUP(VLOOKUP(J1539&amp;"_"&amp;K1539&amp;"_"&amp;L1539,[1]挑战模式!$A:$AS,14+M1539,FALSE),[1]怪物!$B:$L,11,FALSE))))</f>
        <v/>
      </c>
      <c r="G1539" t="str">
        <f t="shared" si="73"/>
        <v/>
      </c>
      <c r="H1539" t="str">
        <f t="shared" si="74"/>
        <v/>
      </c>
      <c r="I1539" t="str">
        <f>IF(B1539="","",IF(RIGHT(VLOOKUP(J1539&amp;"_"&amp;K1539&amp;"_"&amp;L1539,[1]挑战模式!$A:$AS,14+M1539,FALSE),1)="3","EffectCreate_BossEffect;EffectCreate_MonsterShow","EffectCreate_MonsterShow"))</f>
        <v/>
      </c>
      <c r="J1539" s="2">
        <v>3</v>
      </c>
      <c r="K1539" s="2">
        <v>2</v>
      </c>
      <c r="L1539" s="2">
        <v>8</v>
      </c>
      <c r="M1539" s="2">
        <v>4</v>
      </c>
    </row>
    <row r="1540" spans="2:13" x14ac:dyDescent="0.2">
      <c r="B1540" t="str">
        <f>IF(ISNA(VLOOKUP(J1540&amp;"_"&amp;K1540&amp;"_"&amp;L1540,[1]挑战模式!$A:$AS,1,FALSE)),"",IF(VLOOKUP(J1540&amp;"_"&amp;K1540&amp;"_"&amp;L1540,[1]挑战模式!$A:$AS,14+M1540,FALSE)="","","Monster_Season"&amp;J1540&amp;"_Challenge"&amp;K1540&amp;"_"&amp;L1540&amp;"_"&amp;M1540))</f>
        <v/>
      </c>
      <c r="C1540" t="str">
        <f t="shared" si="72"/>
        <v/>
      </c>
      <c r="F1540" t="str">
        <f>IF(ISNA(VLOOKUP(J1540&amp;"_"&amp;K1540&amp;"_"&amp;L1540,[1]挑战模式!$A:$AS,14+M1540,FALSE)),"",IF(VLOOKUP(J1540&amp;"_"&amp;K1540&amp;"_"&amp;L1540,[1]挑战模式!$A:$AS,14+M1540,FALSE)="","",IF(VLOOKUP(VLOOKUP(J1540&amp;"_"&amp;K1540&amp;"_"&amp;L1540,[1]挑战模式!$A:$AS,14+M1540,FALSE),[1]怪物!$B:$L,11,FALSE)=0,"",VLOOKUP(VLOOKUP(J1540&amp;"_"&amp;K1540&amp;"_"&amp;L1540,[1]挑战模式!$A:$AS,14+M1540,FALSE),[1]怪物!$B:$L,11,FALSE))))</f>
        <v/>
      </c>
      <c r="G1540" t="str">
        <f t="shared" si="73"/>
        <v/>
      </c>
      <c r="H1540" t="str">
        <f t="shared" si="74"/>
        <v/>
      </c>
      <c r="I1540" t="str">
        <f>IF(B1540="","",IF(RIGHT(VLOOKUP(J1540&amp;"_"&amp;K1540&amp;"_"&amp;L1540,[1]挑战模式!$A:$AS,14+M1540,FALSE),1)="3","EffectCreate_BossEffect;EffectCreate_MonsterShow","EffectCreate_MonsterShow"))</f>
        <v/>
      </c>
      <c r="J1540" s="2">
        <v>3</v>
      </c>
      <c r="K1540" s="2">
        <v>2</v>
      </c>
      <c r="L1540" s="2">
        <v>8</v>
      </c>
      <c r="M1540" s="2">
        <v>5</v>
      </c>
    </row>
    <row r="1541" spans="2:13" x14ac:dyDescent="0.2">
      <c r="B1541" t="str">
        <f>IF(ISNA(VLOOKUP(J1541&amp;"_"&amp;K1541&amp;"_"&amp;L1541,[1]挑战模式!$A:$AS,1,FALSE)),"",IF(VLOOKUP(J1541&amp;"_"&amp;K1541&amp;"_"&amp;L1541,[1]挑战模式!$A:$AS,14+M1541,FALSE)="","","Monster_Season"&amp;J1541&amp;"_Challenge"&amp;K1541&amp;"_"&amp;L1541&amp;"_"&amp;M1541))</f>
        <v/>
      </c>
      <c r="C1541" t="str">
        <f t="shared" si="72"/>
        <v/>
      </c>
      <c r="F1541" t="str">
        <f>IF(ISNA(VLOOKUP(J1541&amp;"_"&amp;K1541&amp;"_"&amp;L1541,[1]挑战模式!$A:$AS,14+M1541,FALSE)),"",IF(VLOOKUP(J1541&amp;"_"&amp;K1541&amp;"_"&amp;L1541,[1]挑战模式!$A:$AS,14+M1541,FALSE)="","",IF(VLOOKUP(VLOOKUP(J1541&amp;"_"&amp;K1541&amp;"_"&amp;L1541,[1]挑战模式!$A:$AS,14+M1541,FALSE),[1]怪物!$B:$L,11,FALSE)=0,"",VLOOKUP(VLOOKUP(J1541&amp;"_"&amp;K1541&amp;"_"&amp;L1541,[1]挑战模式!$A:$AS,14+M1541,FALSE),[1]怪物!$B:$L,11,FALSE))))</f>
        <v/>
      </c>
      <c r="G1541" t="str">
        <f t="shared" si="73"/>
        <v/>
      </c>
      <c r="H1541" t="str">
        <f t="shared" si="74"/>
        <v/>
      </c>
      <c r="I1541" t="str">
        <f>IF(B1541="","",IF(RIGHT(VLOOKUP(J1541&amp;"_"&amp;K1541&amp;"_"&amp;L1541,[1]挑战模式!$A:$AS,14+M1541,FALSE),1)="3","EffectCreate_BossEffect;EffectCreate_MonsterShow","EffectCreate_MonsterShow"))</f>
        <v/>
      </c>
      <c r="J1541" s="2">
        <v>3</v>
      </c>
      <c r="K1541" s="2">
        <v>2</v>
      </c>
      <c r="L1541" s="2">
        <v>8</v>
      </c>
      <c r="M1541" s="2">
        <v>6</v>
      </c>
    </row>
    <row r="1542" spans="2:13" x14ac:dyDescent="0.2">
      <c r="B1542" t="str">
        <f ca="1">IF(ISNA(VLOOKUP(J1542&amp;"_"&amp;K1542&amp;"_"&amp;L1542,[1]挑战模式!$A:$AS,1,FALSE)),"",IF(VLOOKUP(J1542&amp;"_"&amp;K1542&amp;"_"&amp;L1542,[1]挑战模式!$A:$AS,14+M1542,FALSE)="","","Monster_Season"&amp;J1542&amp;"_Challenge"&amp;K1542&amp;"_"&amp;L1542&amp;"_"&amp;M1542))</f>
        <v>Monster_Season3_Challenge3_1_1</v>
      </c>
      <c r="C1542" t="str">
        <f t="shared" ca="1" si="72"/>
        <v>None</v>
      </c>
      <c r="F1542" t="str">
        <f ca="1">IF(ISNA(VLOOKUP(J1542&amp;"_"&amp;K1542&amp;"_"&amp;L1542,[1]挑战模式!$A:$AS,14+M1542,FALSE)),"",IF(VLOOKUP(J1542&amp;"_"&amp;K1542&amp;"_"&amp;L1542,[1]挑战模式!$A:$AS,14+M1542,FALSE)="","",IF(VLOOKUP(VLOOKUP(J1542&amp;"_"&amp;K1542&amp;"_"&amp;L1542,[1]挑战模式!$A:$AS,14+M1542,FALSE),[1]怪物!$B:$L,11,FALSE)=0,"",VLOOKUP(VLOOKUP(J1542&amp;"_"&amp;K1542&amp;"_"&amp;L1542,[1]挑战模式!$A:$AS,14+M1542,FALSE),[1]怪物!$B:$L,11,FALSE))))</f>
        <v/>
      </c>
      <c r="G1542" t="str">
        <f t="shared" ca="1" si="73"/>
        <v>Unit_Monster_Season3_Challenge3_1_1</v>
      </c>
      <c r="H1542" t="str">
        <f t="shared" ca="1" si="74"/>
        <v>TowerDefense_Monster1</v>
      </c>
      <c r="I1542" t="str">
        <f ca="1">IF(B1542="","",IF(RIGHT(VLOOKUP(J1542&amp;"_"&amp;K1542&amp;"_"&amp;L1542,[1]挑战模式!$A:$AS,14+M1542,FALSE),1)="3","EffectCreate_BossEffect;EffectCreate_MonsterShow","EffectCreate_MonsterShow"))</f>
        <v>EffectCreate_MonsterShow</v>
      </c>
      <c r="J1542" s="2">
        <v>3</v>
      </c>
      <c r="K1542" s="2">
        <v>3</v>
      </c>
      <c r="L1542" s="2">
        <v>1</v>
      </c>
      <c r="M1542" s="2">
        <v>1</v>
      </c>
    </row>
    <row r="1543" spans="2:13" x14ac:dyDescent="0.2">
      <c r="B1543" t="str">
        <f ca="1">IF(ISNA(VLOOKUP(J1543&amp;"_"&amp;K1543&amp;"_"&amp;L1543,[1]挑战模式!$A:$AS,1,FALSE)),"",IF(VLOOKUP(J1543&amp;"_"&amp;K1543&amp;"_"&amp;L1543,[1]挑战模式!$A:$AS,14+M1543,FALSE)="","","Monster_Season"&amp;J1543&amp;"_Challenge"&amp;K1543&amp;"_"&amp;L1543&amp;"_"&amp;M1543))</f>
        <v/>
      </c>
      <c r="C1543" t="str">
        <f t="shared" ca="1" si="72"/>
        <v/>
      </c>
      <c r="F1543" t="str">
        <f ca="1">IF(ISNA(VLOOKUP(J1543&amp;"_"&amp;K1543&amp;"_"&amp;L1543,[1]挑战模式!$A:$AS,14+M1543,FALSE)),"",IF(VLOOKUP(J1543&amp;"_"&amp;K1543&amp;"_"&amp;L1543,[1]挑战模式!$A:$AS,14+M1543,FALSE)="","",IF(VLOOKUP(VLOOKUP(J1543&amp;"_"&amp;K1543&amp;"_"&amp;L1543,[1]挑战模式!$A:$AS,14+M1543,FALSE),[1]怪物!$B:$L,11,FALSE)=0,"",VLOOKUP(VLOOKUP(J1543&amp;"_"&amp;K1543&amp;"_"&amp;L1543,[1]挑战模式!$A:$AS,14+M1543,FALSE),[1]怪物!$B:$L,11,FALSE))))</f>
        <v/>
      </c>
      <c r="G1543" t="str">
        <f t="shared" ca="1" si="73"/>
        <v/>
      </c>
      <c r="H1543" t="str">
        <f t="shared" ca="1" si="74"/>
        <v/>
      </c>
      <c r="I1543" t="str">
        <f ca="1">IF(B1543="","",IF(RIGHT(VLOOKUP(J1543&amp;"_"&amp;K1543&amp;"_"&amp;L1543,[1]挑战模式!$A:$AS,14+M1543,FALSE),1)="3","EffectCreate_BossEffect;EffectCreate_MonsterShow","EffectCreate_MonsterShow"))</f>
        <v/>
      </c>
      <c r="J1543" s="2">
        <v>3</v>
      </c>
      <c r="K1543" s="2">
        <v>3</v>
      </c>
      <c r="L1543" s="2">
        <v>1</v>
      </c>
      <c r="M1543" s="2">
        <v>2</v>
      </c>
    </row>
    <row r="1544" spans="2:13" x14ac:dyDescent="0.2">
      <c r="B1544" t="str">
        <f ca="1">IF(ISNA(VLOOKUP(J1544&amp;"_"&amp;K1544&amp;"_"&amp;L1544,[1]挑战模式!$A:$AS,1,FALSE)),"",IF(VLOOKUP(J1544&amp;"_"&amp;K1544&amp;"_"&amp;L1544,[1]挑战模式!$A:$AS,14+M1544,FALSE)="","","Monster_Season"&amp;J1544&amp;"_Challenge"&amp;K1544&amp;"_"&amp;L1544&amp;"_"&amp;M1544))</f>
        <v/>
      </c>
      <c r="C1544" t="str">
        <f t="shared" ca="1" si="72"/>
        <v/>
      </c>
      <c r="F1544" t="str">
        <f ca="1">IF(ISNA(VLOOKUP(J1544&amp;"_"&amp;K1544&amp;"_"&amp;L1544,[1]挑战模式!$A:$AS,14+M1544,FALSE)),"",IF(VLOOKUP(J1544&amp;"_"&amp;K1544&amp;"_"&amp;L1544,[1]挑战模式!$A:$AS,14+M1544,FALSE)="","",IF(VLOOKUP(VLOOKUP(J1544&amp;"_"&amp;K1544&amp;"_"&amp;L1544,[1]挑战模式!$A:$AS,14+M1544,FALSE),[1]怪物!$B:$L,11,FALSE)=0,"",VLOOKUP(VLOOKUP(J1544&amp;"_"&amp;K1544&amp;"_"&amp;L1544,[1]挑战模式!$A:$AS,14+M1544,FALSE),[1]怪物!$B:$L,11,FALSE))))</f>
        <v/>
      </c>
      <c r="G1544" t="str">
        <f t="shared" ca="1" si="73"/>
        <v/>
      </c>
      <c r="H1544" t="str">
        <f t="shared" ca="1" si="74"/>
        <v/>
      </c>
      <c r="I1544" t="str">
        <f ca="1">IF(B1544="","",IF(RIGHT(VLOOKUP(J1544&amp;"_"&amp;K1544&amp;"_"&amp;L1544,[1]挑战模式!$A:$AS,14+M1544,FALSE),1)="3","EffectCreate_BossEffect;EffectCreate_MonsterShow","EffectCreate_MonsterShow"))</f>
        <v/>
      </c>
      <c r="J1544" s="2">
        <v>3</v>
      </c>
      <c r="K1544" s="2">
        <v>3</v>
      </c>
      <c r="L1544" s="2">
        <v>1</v>
      </c>
      <c r="M1544" s="2">
        <v>3</v>
      </c>
    </row>
    <row r="1545" spans="2:13" x14ac:dyDescent="0.2">
      <c r="B1545" t="str">
        <f ca="1">IF(ISNA(VLOOKUP(J1545&amp;"_"&amp;K1545&amp;"_"&amp;L1545,[1]挑战模式!$A:$AS,1,FALSE)),"",IF(VLOOKUP(J1545&amp;"_"&amp;K1545&amp;"_"&amp;L1545,[1]挑战模式!$A:$AS,14+M1545,FALSE)="","","Monster_Season"&amp;J1545&amp;"_Challenge"&amp;K1545&amp;"_"&amp;L1545&amp;"_"&amp;M1545))</f>
        <v/>
      </c>
      <c r="C1545" t="str">
        <f t="shared" ca="1" si="72"/>
        <v/>
      </c>
      <c r="F1545" t="str">
        <f ca="1">IF(ISNA(VLOOKUP(J1545&amp;"_"&amp;K1545&amp;"_"&amp;L1545,[1]挑战模式!$A:$AS,14+M1545,FALSE)),"",IF(VLOOKUP(J1545&amp;"_"&amp;K1545&amp;"_"&amp;L1545,[1]挑战模式!$A:$AS,14+M1545,FALSE)="","",IF(VLOOKUP(VLOOKUP(J1545&amp;"_"&amp;K1545&amp;"_"&amp;L1545,[1]挑战模式!$A:$AS,14+M1545,FALSE),[1]怪物!$B:$L,11,FALSE)=0,"",VLOOKUP(VLOOKUP(J1545&amp;"_"&amp;K1545&amp;"_"&amp;L1545,[1]挑战模式!$A:$AS,14+M1545,FALSE),[1]怪物!$B:$L,11,FALSE))))</f>
        <v/>
      </c>
      <c r="G1545" t="str">
        <f t="shared" ca="1" si="73"/>
        <v/>
      </c>
      <c r="H1545" t="str">
        <f t="shared" ca="1" si="74"/>
        <v/>
      </c>
      <c r="I1545" t="str">
        <f ca="1">IF(B1545="","",IF(RIGHT(VLOOKUP(J1545&amp;"_"&amp;K1545&amp;"_"&amp;L1545,[1]挑战模式!$A:$AS,14+M1545,FALSE),1)="3","EffectCreate_BossEffect;EffectCreate_MonsterShow","EffectCreate_MonsterShow"))</f>
        <v/>
      </c>
      <c r="J1545" s="2">
        <v>3</v>
      </c>
      <c r="K1545" s="2">
        <v>3</v>
      </c>
      <c r="L1545" s="2">
        <v>1</v>
      </c>
      <c r="M1545" s="2">
        <v>4</v>
      </c>
    </row>
    <row r="1546" spans="2:13" x14ac:dyDescent="0.2">
      <c r="B1546" t="str">
        <f ca="1">IF(ISNA(VLOOKUP(J1546&amp;"_"&amp;K1546&amp;"_"&amp;L1546,[1]挑战模式!$A:$AS,1,FALSE)),"",IF(VLOOKUP(J1546&amp;"_"&amp;K1546&amp;"_"&amp;L1546,[1]挑战模式!$A:$AS,14+M1546,FALSE)="","","Monster_Season"&amp;J1546&amp;"_Challenge"&amp;K1546&amp;"_"&amp;L1546&amp;"_"&amp;M1546))</f>
        <v/>
      </c>
      <c r="C1546" t="str">
        <f t="shared" ca="1" si="72"/>
        <v/>
      </c>
      <c r="F1546" t="str">
        <f ca="1">IF(ISNA(VLOOKUP(J1546&amp;"_"&amp;K1546&amp;"_"&amp;L1546,[1]挑战模式!$A:$AS,14+M1546,FALSE)),"",IF(VLOOKUP(J1546&amp;"_"&amp;K1546&amp;"_"&amp;L1546,[1]挑战模式!$A:$AS,14+M1546,FALSE)="","",IF(VLOOKUP(VLOOKUP(J1546&amp;"_"&amp;K1546&amp;"_"&amp;L1546,[1]挑战模式!$A:$AS,14+M1546,FALSE),[1]怪物!$B:$L,11,FALSE)=0,"",VLOOKUP(VLOOKUP(J1546&amp;"_"&amp;K1546&amp;"_"&amp;L1546,[1]挑战模式!$A:$AS,14+M1546,FALSE),[1]怪物!$B:$L,11,FALSE))))</f>
        <v/>
      </c>
      <c r="G1546" t="str">
        <f t="shared" ca="1" si="73"/>
        <v/>
      </c>
      <c r="H1546" t="str">
        <f t="shared" ca="1" si="74"/>
        <v/>
      </c>
      <c r="I1546" t="str">
        <f ca="1">IF(B1546="","",IF(RIGHT(VLOOKUP(J1546&amp;"_"&amp;K1546&amp;"_"&amp;L1546,[1]挑战模式!$A:$AS,14+M1546,FALSE),1)="3","EffectCreate_BossEffect;EffectCreate_MonsterShow","EffectCreate_MonsterShow"))</f>
        <v/>
      </c>
      <c r="J1546" s="2">
        <v>3</v>
      </c>
      <c r="K1546" s="2">
        <v>3</v>
      </c>
      <c r="L1546" s="2">
        <v>1</v>
      </c>
      <c r="M1546" s="2">
        <v>5</v>
      </c>
    </row>
    <row r="1547" spans="2:13" x14ac:dyDescent="0.2">
      <c r="B1547" t="str">
        <f ca="1">IF(ISNA(VLOOKUP(J1547&amp;"_"&amp;K1547&amp;"_"&amp;L1547,[1]挑战模式!$A:$AS,1,FALSE)),"",IF(VLOOKUP(J1547&amp;"_"&amp;K1547&amp;"_"&amp;L1547,[1]挑战模式!$A:$AS,14+M1547,FALSE)="","","Monster_Season"&amp;J1547&amp;"_Challenge"&amp;K1547&amp;"_"&amp;L1547&amp;"_"&amp;M1547))</f>
        <v/>
      </c>
      <c r="C1547" t="str">
        <f t="shared" ca="1" si="72"/>
        <v/>
      </c>
      <c r="F1547" t="str">
        <f ca="1">IF(ISNA(VLOOKUP(J1547&amp;"_"&amp;K1547&amp;"_"&amp;L1547,[1]挑战模式!$A:$AS,14+M1547,FALSE)),"",IF(VLOOKUP(J1547&amp;"_"&amp;K1547&amp;"_"&amp;L1547,[1]挑战模式!$A:$AS,14+M1547,FALSE)="","",IF(VLOOKUP(VLOOKUP(J1547&amp;"_"&amp;K1547&amp;"_"&amp;L1547,[1]挑战模式!$A:$AS,14+M1547,FALSE),[1]怪物!$B:$L,11,FALSE)=0,"",VLOOKUP(VLOOKUP(J1547&amp;"_"&amp;K1547&amp;"_"&amp;L1547,[1]挑战模式!$A:$AS,14+M1547,FALSE),[1]怪物!$B:$L,11,FALSE))))</f>
        <v/>
      </c>
      <c r="G1547" t="str">
        <f t="shared" ca="1" si="73"/>
        <v/>
      </c>
      <c r="H1547" t="str">
        <f t="shared" ca="1" si="74"/>
        <v/>
      </c>
      <c r="I1547" t="str">
        <f ca="1">IF(B1547="","",IF(RIGHT(VLOOKUP(J1547&amp;"_"&amp;K1547&amp;"_"&amp;L1547,[1]挑战模式!$A:$AS,14+M1547,FALSE),1)="3","EffectCreate_BossEffect;EffectCreate_MonsterShow","EffectCreate_MonsterShow"))</f>
        <v/>
      </c>
      <c r="J1547" s="2">
        <v>3</v>
      </c>
      <c r="K1547" s="2">
        <v>3</v>
      </c>
      <c r="L1547" s="2">
        <v>1</v>
      </c>
      <c r="M1547" s="2">
        <v>6</v>
      </c>
    </row>
    <row r="1548" spans="2:13" x14ac:dyDescent="0.2">
      <c r="B1548" t="str">
        <f ca="1">IF(ISNA(VLOOKUP(J1548&amp;"_"&amp;K1548&amp;"_"&amp;L1548,[1]挑战模式!$A:$AS,1,FALSE)),"",IF(VLOOKUP(J1548&amp;"_"&amp;K1548&amp;"_"&amp;L1548,[1]挑战模式!$A:$AS,14+M1548,FALSE)="","","Monster_Season"&amp;J1548&amp;"_Challenge"&amp;K1548&amp;"_"&amp;L1548&amp;"_"&amp;M1548))</f>
        <v>Monster_Season3_Challenge3_2_1</v>
      </c>
      <c r="C1548" t="str">
        <f t="shared" ca="1" si="72"/>
        <v>None</v>
      </c>
      <c r="F1548" t="str">
        <f ca="1">IF(ISNA(VLOOKUP(J1548&amp;"_"&amp;K1548&amp;"_"&amp;L1548,[1]挑战模式!$A:$AS,14+M1548,FALSE)),"",IF(VLOOKUP(J1548&amp;"_"&amp;K1548&amp;"_"&amp;L1548,[1]挑战模式!$A:$AS,14+M1548,FALSE)="","",IF(VLOOKUP(VLOOKUP(J1548&amp;"_"&amp;K1548&amp;"_"&amp;L1548,[1]挑战模式!$A:$AS,14+M1548,FALSE),[1]怪物!$B:$L,11,FALSE)=0,"",VLOOKUP(VLOOKUP(J1548&amp;"_"&amp;K1548&amp;"_"&amp;L1548,[1]挑战模式!$A:$AS,14+M1548,FALSE),[1]怪物!$B:$L,11,FALSE))))</f>
        <v/>
      </c>
      <c r="G1548" t="str">
        <f t="shared" ca="1" si="73"/>
        <v>Unit_Monster_Season3_Challenge3_2_1</v>
      </c>
      <c r="H1548" t="str">
        <f t="shared" ca="1" si="74"/>
        <v>TowerDefense_Monster1</v>
      </c>
      <c r="I1548" t="str">
        <f ca="1">IF(B1548="","",IF(RIGHT(VLOOKUP(J1548&amp;"_"&amp;K1548&amp;"_"&amp;L1548,[1]挑战模式!$A:$AS,14+M1548,FALSE),1)="3","EffectCreate_BossEffect;EffectCreate_MonsterShow","EffectCreate_MonsterShow"))</f>
        <v>EffectCreate_MonsterShow</v>
      </c>
      <c r="J1548" s="2">
        <v>3</v>
      </c>
      <c r="K1548" s="2">
        <v>3</v>
      </c>
      <c r="L1548" s="2">
        <v>2</v>
      </c>
      <c r="M1548" s="2">
        <v>1</v>
      </c>
    </row>
    <row r="1549" spans="2:13" x14ac:dyDescent="0.2">
      <c r="B1549" t="str">
        <f ca="1">IF(ISNA(VLOOKUP(J1549&amp;"_"&amp;K1549&amp;"_"&amp;L1549,[1]挑战模式!$A:$AS,1,FALSE)),"",IF(VLOOKUP(J1549&amp;"_"&amp;K1549&amp;"_"&amp;L1549,[1]挑战模式!$A:$AS,14+M1549,FALSE)="","","Monster_Season"&amp;J1549&amp;"_Challenge"&amp;K1549&amp;"_"&amp;L1549&amp;"_"&amp;M1549))</f>
        <v>Monster_Season3_Challenge3_2_2</v>
      </c>
      <c r="C1549" t="str">
        <f t="shared" ca="1" si="72"/>
        <v>None</v>
      </c>
      <c r="F1549" t="str">
        <f ca="1">IF(ISNA(VLOOKUP(J1549&amp;"_"&amp;K1549&amp;"_"&amp;L1549,[1]挑战模式!$A:$AS,14+M1549,FALSE)),"",IF(VLOOKUP(J1549&amp;"_"&amp;K1549&amp;"_"&amp;L1549,[1]挑战模式!$A:$AS,14+M1549,FALSE)="","",IF(VLOOKUP(VLOOKUP(J1549&amp;"_"&amp;K1549&amp;"_"&amp;L1549,[1]挑战模式!$A:$AS,14+M1549,FALSE),[1]怪物!$B:$L,11,FALSE)=0,"",VLOOKUP(VLOOKUP(J1549&amp;"_"&amp;K1549&amp;"_"&amp;L1549,[1]挑战模式!$A:$AS,14+M1549,FALSE),[1]怪物!$B:$L,11,FALSE))))</f>
        <v/>
      </c>
      <c r="G1549" t="str">
        <f t="shared" ca="1" si="73"/>
        <v>Unit_Monster_Season3_Challenge3_2_2</v>
      </c>
      <c r="H1549" t="str">
        <f t="shared" ca="1" si="74"/>
        <v>TowerDefense_Monster1</v>
      </c>
      <c r="I1549" t="str">
        <f ca="1">IF(B1549="","",IF(RIGHT(VLOOKUP(J1549&amp;"_"&amp;K1549&amp;"_"&amp;L1549,[1]挑战模式!$A:$AS,14+M1549,FALSE),1)="3","EffectCreate_BossEffect;EffectCreate_MonsterShow","EffectCreate_MonsterShow"))</f>
        <v>EffectCreate_MonsterShow</v>
      </c>
      <c r="J1549" s="2">
        <v>3</v>
      </c>
      <c r="K1549" s="2">
        <v>3</v>
      </c>
      <c r="L1549" s="2">
        <v>2</v>
      </c>
      <c r="M1549" s="2">
        <v>2</v>
      </c>
    </row>
    <row r="1550" spans="2:13" x14ac:dyDescent="0.2">
      <c r="B1550" t="str">
        <f ca="1">IF(ISNA(VLOOKUP(J1550&amp;"_"&amp;K1550&amp;"_"&amp;L1550,[1]挑战模式!$A:$AS,1,FALSE)),"",IF(VLOOKUP(J1550&amp;"_"&amp;K1550&amp;"_"&amp;L1550,[1]挑战模式!$A:$AS,14+M1550,FALSE)="","","Monster_Season"&amp;J1550&amp;"_Challenge"&amp;K1550&amp;"_"&amp;L1550&amp;"_"&amp;M1550))</f>
        <v/>
      </c>
      <c r="C1550" t="str">
        <f t="shared" ca="1" si="72"/>
        <v/>
      </c>
      <c r="F1550" t="str">
        <f ca="1">IF(ISNA(VLOOKUP(J1550&amp;"_"&amp;K1550&amp;"_"&amp;L1550,[1]挑战模式!$A:$AS,14+M1550,FALSE)),"",IF(VLOOKUP(J1550&amp;"_"&amp;K1550&amp;"_"&amp;L1550,[1]挑战模式!$A:$AS,14+M1550,FALSE)="","",IF(VLOOKUP(VLOOKUP(J1550&amp;"_"&amp;K1550&amp;"_"&amp;L1550,[1]挑战模式!$A:$AS,14+M1550,FALSE),[1]怪物!$B:$L,11,FALSE)=0,"",VLOOKUP(VLOOKUP(J1550&amp;"_"&amp;K1550&amp;"_"&amp;L1550,[1]挑战模式!$A:$AS,14+M1550,FALSE),[1]怪物!$B:$L,11,FALSE))))</f>
        <v/>
      </c>
      <c r="G1550" t="str">
        <f t="shared" ca="1" si="73"/>
        <v/>
      </c>
      <c r="H1550" t="str">
        <f t="shared" ca="1" si="74"/>
        <v/>
      </c>
      <c r="I1550" t="str">
        <f ca="1">IF(B1550="","",IF(RIGHT(VLOOKUP(J1550&amp;"_"&amp;K1550&amp;"_"&amp;L1550,[1]挑战模式!$A:$AS,14+M1550,FALSE),1)="3","EffectCreate_BossEffect;EffectCreate_MonsterShow","EffectCreate_MonsterShow"))</f>
        <v/>
      </c>
      <c r="J1550" s="2">
        <v>3</v>
      </c>
      <c r="K1550" s="2">
        <v>3</v>
      </c>
      <c r="L1550" s="2">
        <v>2</v>
      </c>
      <c r="M1550" s="2">
        <v>3</v>
      </c>
    </row>
    <row r="1551" spans="2:13" x14ac:dyDescent="0.2">
      <c r="B1551" t="str">
        <f ca="1">IF(ISNA(VLOOKUP(J1551&amp;"_"&amp;K1551&amp;"_"&amp;L1551,[1]挑战模式!$A:$AS,1,FALSE)),"",IF(VLOOKUP(J1551&amp;"_"&amp;K1551&amp;"_"&amp;L1551,[1]挑战模式!$A:$AS,14+M1551,FALSE)="","","Monster_Season"&amp;J1551&amp;"_Challenge"&amp;K1551&amp;"_"&amp;L1551&amp;"_"&amp;M1551))</f>
        <v/>
      </c>
      <c r="C1551" t="str">
        <f t="shared" ca="1" si="72"/>
        <v/>
      </c>
      <c r="F1551" t="str">
        <f ca="1">IF(ISNA(VLOOKUP(J1551&amp;"_"&amp;K1551&amp;"_"&amp;L1551,[1]挑战模式!$A:$AS,14+M1551,FALSE)),"",IF(VLOOKUP(J1551&amp;"_"&amp;K1551&amp;"_"&amp;L1551,[1]挑战模式!$A:$AS,14+M1551,FALSE)="","",IF(VLOOKUP(VLOOKUP(J1551&amp;"_"&amp;K1551&amp;"_"&amp;L1551,[1]挑战模式!$A:$AS,14+M1551,FALSE),[1]怪物!$B:$L,11,FALSE)=0,"",VLOOKUP(VLOOKUP(J1551&amp;"_"&amp;K1551&amp;"_"&amp;L1551,[1]挑战模式!$A:$AS,14+M1551,FALSE),[1]怪物!$B:$L,11,FALSE))))</f>
        <v/>
      </c>
      <c r="G1551" t="str">
        <f t="shared" ca="1" si="73"/>
        <v/>
      </c>
      <c r="H1551" t="str">
        <f t="shared" ca="1" si="74"/>
        <v/>
      </c>
      <c r="I1551" t="str">
        <f ca="1">IF(B1551="","",IF(RIGHT(VLOOKUP(J1551&amp;"_"&amp;K1551&amp;"_"&amp;L1551,[1]挑战模式!$A:$AS,14+M1551,FALSE),1)="3","EffectCreate_BossEffect;EffectCreate_MonsterShow","EffectCreate_MonsterShow"))</f>
        <v/>
      </c>
      <c r="J1551" s="2">
        <v>3</v>
      </c>
      <c r="K1551" s="2">
        <v>3</v>
      </c>
      <c r="L1551" s="2">
        <v>2</v>
      </c>
      <c r="M1551" s="2">
        <v>4</v>
      </c>
    </row>
    <row r="1552" spans="2:13" x14ac:dyDescent="0.2">
      <c r="B1552" t="str">
        <f ca="1">IF(ISNA(VLOOKUP(J1552&amp;"_"&amp;K1552&amp;"_"&amp;L1552,[1]挑战模式!$A:$AS,1,FALSE)),"",IF(VLOOKUP(J1552&amp;"_"&amp;K1552&amp;"_"&amp;L1552,[1]挑战模式!$A:$AS,14+M1552,FALSE)="","","Monster_Season"&amp;J1552&amp;"_Challenge"&amp;K1552&amp;"_"&amp;L1552&amp;"_"&amp;M1552))</f>
        <v/>
      </c>
      <c r="C1552" t="str">
        <f t="shared" ca="1" si="72"/>
        <v/>
      </c>
      <c r="F1552" t="str">
        <f ca="1">IF(ISNA(VLOOKUP(J1552&amp;"_"&amp;K1552&amp;"_"&amp;L1552,[1]挑战模式!$A:$AS,14+M1552,FALSE)),"",IF(VLOOKUP(J1552&amp;"_"&amp;K1552&amp;"_"&amp;L1552,[1]挑战模式!$A:$AS,14+M1552,FALSE)="","",IF(VLOOKUP(VLOOKUP(J1552&amp;"_"&amp;K1552&amp;"_"&amp;L1552,[1]挑战模式!$A:$AS,14+M1552,FALSE),[1]怪物!$B:$L,11,FALSE)=0,"",VLOOKUP(VLOOKUP(J1552&amp;"_"&amp;K1552&amp;"_"&amp;L1552,[1]挑战模式!$A:$AS,14+M1552,FALSE),[1]怪物!$B:$L,11,FALSE))))</f>
        <v/>
      </c>
      <c r="G1552" t="str">
        <f t="shared" ca="1" si="73"/>
        <v/>
      </c>
      <c r="H1552" t="str">
        <f t="shared" ca="1" si="74"/>
        <v/>
      </c>
      <c r="I1552" t="str">
        <f ca="1">IF(B1552="","",IF(RIGHT(VLOOKUP(J1552&amp;"_"&amp;K1552&amp;"_"&amp;L1552,[1]挑战模式!$A:$AS,14+M1552,FALSE),1)="3","EffectCreate_BossEffect;EffectCreate_MonsterShow","EffectCreate_MonsterShow"))</f>
        <v/>
      </c>
      <c r="J1552" s="2">
        <v>3</v>
      </c>
      <c r="K1552" s="2">
        <v>3</v>
      </c>
      <c r="L1552" s="2">
        <v>2</v>
      </c>
      <c r="M1552" s="2">
        <v>5</v>
      </c>
    </row>
    <row r="1553" spans="2:13" x14ac:dyDescent="0.2">
      <c r="B1553" t="str">
        <f ca="1">IF(ISNA(VLOOKUP(J1553&amp;"_"&amp;K1553&amp;"_"&amp;L1553,[1]挑战模式!$A:$AS,1,FALSE)),"",IF(VLOOKUP(J1553&amp;"_"&amp;K1553&amp;"_"&amp;L1553,[1]挑战模式!$A:$AS,14+M1553,FALSE)="","","Monster_Season"&amp;J1553&amp;"_Challenge"&amp;K1553&amp;"_"&amp;L1553&amp;"_"&amp;M1553))</f>
        <v/>
      </c>
      <c r="C1553" t="str">
        <f t="shared" ca="1" si="72"/>
        <v/>
      </c>
      <c r="F1553" t="str">
        <f ca="1">IF(ISNA(VLOOKUP(J1553&amp;"_"&amp;K1553&amp;"_"&amp;L1553,[1]挑战模式!$A:$AS,14+M1553,FALSE)),"",IF(VLOOKUP(J1553&amp;"_"&amp;K1553&amp;"_"&amp;L1553,[1]挑战模式!$A:$AS,14+M1553,FALSE)="","",IF(VLOOKUP(VLOOKUP(J1553&amp;"_"&amp;K1553&amp;"_"&amp;L1553,[1]挑战模式!$A:$AS,14+M1553,FALSE),[1]怪物!$B:$L,11,FALSE)=0,"",VLOOKUP(VLOOKUP(J1553&amp;"_"&amp;K1553&amp;"_"&amp;L1553,[1]挑战模式!$A:$AS,14+M1553,FALSE),[1]怪物!$B:$L,11,FALSE))))</f>
        <v/>
      </c>
      <c r="G1553" t="str">
        <f t="shared" ca="1" si="73"/>
        <v/>
      </c>
      <c r="H1553" t="str">
        <f t="shared" ca="1" si="74"/>
        <v/>
      </c>
      <c r="I1553" t="str">
        <f ca="1">IF(B1553="","",IF(RIGHT(VLOOKUP(J1553&amp;"_"&amp;K1553&amp;"_"&amp;L1553,[1]挑战模式!$A:$AS,14+M1553,FALSE),1)="3","EffectCreate_BossEffect;EffectCreate_MonsterShow","EffectCreate_MonsterShow"))</f>
        <v/>
      </c>
      <c r="J1553" s="2">
        <v>3</v>
      </c>
      <c r="K1553" s="2">
        <v>3</v>
      </c>
      <c r="L1553" s="2">
        <v>2</v>
      </c>
      <c r="M1553" s="2">
        <v>6</v>
      </c>
    </row>
    <row r="1554" spans="2:13" x14ac:dyDescent="0.2">
      <c r="B1554" t="str">
        <f ca="1">IF(ISNA(VLOOKUP(J1554&amp;"_"&amp;K1554&amp;"_"&amp;L1554,[1]挑战模式!$A:$AS,1,FALSE)),"",IF(VLOOKUP(J1554&amp;"_"&amp;K1554&amp;"_"&amp;L1554,[1]挑战模式!$A:$AS,14+M1554,FALSE)="","","Monster_Season"&amp;J1554&amp;"_Challenge"&amp;K1554&amp;"_"&amp;L1554&amp;"_"&amp;M1554))</f>
        <v>Monster_Season3_Challenge3_3_1</v>
      </c>
      <c r="C1554" t="str">
        <f t="shared" ca="1" si="72"/>
        <v>None</v>
      </c>
      <c r="F1554" t="str">
        <f ca="1">IF(ISNA(VLOOKUP(J1554&amp;"_"&amp;K1554&amp;"_"&amp;L1554,[1]挑战模式!$A:$AS,14+M1554,FALSE)),"",IF(VLOOKUP(J1554&amp;"_"&amp;K1554&amp;"_"&amp;L1554,[1]挑战模式!$A:$AS,14+M1554,FALSE)="","",IF(VLOOKUP(VLOOKUP(J1554&amp;"_"&amp;K1554&amp;"_"&amp;L1554,[1]挑战模式!$A:$AS,14+M1554,FALSE),[1]怪物!$B:$L,11,FALSE)=0,"",VLOOKUP(VLOOKUP(J1554&amp;"_"&amp;K1554&amp;"_"&amp;L1554,[1]挑战模式!$A:$AS,14+M1554,FALSE),[1]怪物!$B:$L,11,FALSE))))</f>
        <v/>
      </c>
      <c r="G1554" t="str">
        <f t="shared" ca="1" si="73"/>
        <v>Unit_Monster_Season3_Challenge3_3_1</v>
      </c>
      <c r="H1554" t="str">
        <f t="shared" ca="1" si="74"/>
        <v>TowerDefense_Monster1</v>
      </c>
      <c r="I1554" t="str">
        <f ca="1">IF(B1554="","",IF(RIGHT(VLOOKUP(J1554&amp;"_"&amp;K1554&amp;"_"&amp;L1554,[1]挑战模式!$A:$AS,14+M1554,FALSE),1)="3","EffectCreate_BossEffect;EffectCreate_MonsterShow","EffectCreate_MonsterShow"))</f>
        <v>EffectCreate_MonsterShow</v>
      </c>
      <c r="J1554" s="2">
        <v>3</v>
      </c>
      <c r="K1554" s="2">
        <v>3</v>
      </c>
      <c r="L1554" s="2">
        <v>3</v>
      </c>
      <c r="M1554" s="2">
        <v>1</v>
      </c>
    </row>
    <row r="1555" spans="2:13" x14ac:dyDescent="0.2">
      <c r="B1555" t="str">
        <f ca="1">IF(ISNA(VLOOKUP(J1555&amp;"_"&amp;K1555&amp;"_"&amp;L1555,[1]挑战模式!$A:$AS,1,FALSE)),"",IF(VLOOKUP(J1555&amp;"_"&amp;K1555&amp;"_"&amp;L1555,[1]挑战模式!$A:$AS,14+M1555,FALSE)="","","Monster_Season"&amp;J1555&amp;"_Challenge"&amp;K1555&amp;"_"&amp;L1555&amp;"_"&amp;M1555))</f>
        <v>Monster_Season3_Challenge3_3_2</v>
      </c>
      <c r="C1555" t="str">
        <f t="shared" ca="1" si="72"/>
        <v>None</v>
      </c>
      <c r="F1555" t="str">
        <f ca="1">IF(ISNA(VLOOKUP(J1555&amp;"_"&amp;K1555&amp;"_"&amp;L1555,[1]挑战模式!$A:$AS,14+M1555,FALSE)),"",IF(VLOOKUP(J1555&amp;"_"&amp;K1555&amp;"_"&amp;L1555,[1]挑战模式!$A:$AS,14+M1555,FALSE)="","",IF(VLOOKUP(VLOOKUP(J1555&amp;"_"&amp;K1555&amp;"_"&amp;L1555,[1]挑战模式!$A:$AS,14+M1555,FALSE),[1]怪物!$B:$L,11,FALSE)=0,"",VLOOKUP(VLOOKUP(J1555&amp;"_"&amp;K1555&amp;"_"&amp;L1555,[1]挑战模式!$A:$AS,14+M1555,FALSE),[1]怪物!$B:$L,11,FALSE))))</f>
        <v/>
      </c>
      <c r="G1555" t="str">
        <f t="shared" ca="1" si="73"/>
        <v>Unit_Monster_Season3_Challenge3_3_2</v>
      </c>
      <c r="H1555" t="str">
        <f t="shared" ca="1" si="74"/>
        <v>TowerDefense_Monster1</v>
      </c>
      <c r="I1555" t="str">
        <f ca="1">IF(B1555="","",IF(RIGHT(VLOOKUP(J1555&amp;"_"&amp;K1555&amp;"_"&amp;L1555,[1]挑战模式!$A:$AS,14+M1555,FALSE),1)="3","EffectCreate_BossEffect;EffectCreate_MonsterShow","EffectCreate_MonsterShow"))</f>
        <v>EffectCreate_MonsterShow</v>
      </c>
      <c r="J1555" s="2">
        <v>3</v>
      </c>
      <c r="K1555" s="2">
        <v>3</v>
      </c>
      <c r="L1555" s="2">
        <v>3</v>
      </c>
      <c r="M1555" s="2">
        <v>2</v>
      </c>
    </row>
    <row r="1556" spans="2:13" x14ac:dyDescent="0.2">
      <c r="B1556" t="str">
        <f ca="1">IF(ISNA(VLOOKUP(J1556&amp;"_"&amp;K1556&amp;"_"&amp;L1556,[1]挑战模式!$A:$AS,1,FALSE)),"",IF(VLOOKUP(J1556&amp;"_"&amp;K1556&amp;"_"&amp;L1556,[1]挑战模式!$A:$AS,14+M1556,FALSE)="","","Monster_Season"&amp;J1556&amp;"_Challenge"&amp;K1556&amp;"_"&amp;L1556&amp;"_"&amp;M1556))</f>
        <v/>
      </c>
      <c r="C1556" t="str">
        <f t="shared" ca="1" si="72"/>
        <v/>
      </c>
      <c r="F1556" t="str">
        <f ca="1">IF(ISNA(VLOOKUP(J1556&amp;"_"&amp;K1556&amp;"_"&amp;L1556,[1]挑战模式!$A:$AS,14+M1556,FALSE)),"",IF(VLOOKUP(J1556&amp;"_"&amp;K1556&amp;"_"&amp;L1556,[1]挑战模式!$A:$AS,14+M1556,FALSE)="","",IF(VLOOKUP(VLOOKUP(J1556&amp;"_"&amp;K1556&amp;"_"&amp;L1556,[1]挑战模式!$A:$AS,14+M1556,FALSE),[1]怪物!$B:$L,11,FALSE)=0,"",VLOOKUP(VLOOKUP(J1556&amp;"_"&amp;K1556&amp;"_"&amp;L1556,[1]挑战模式!$A:$AS,14+M1556,FALSE),[1]怪物!$B:$L,11,FALSE))))</f>
        <v/>
      </c>
      <c r="G1556" t="str">
        <f t="shared" ca="1" si="73"/>
        <v/>
      </c>
      <c r="H1556" t="str">
        <f t="shared" ca="1" si="74"/>
        <v/>
      </c>
      <c r="I1556" t="str">
        <f ca="1">IF(B1556="","",IF(RIGHT(VLOOKUP(J1556&amp;"_"&amp;K1556&amp;"_"&amp;L1556,[1]挑战模式!$A:$AS,14+M1556,FALSE),1)="3","EffectCreate_BossEffect;EffectCreate_MonsterShow","EffectCreate_MonsterShow"))</f>
        <v/>
      </c>
      <c r="J1556" s="2">
        <v>3</v>
      </c>
      <c r="K1556" s="2">
        <v>3</v>
      </c>
      <c r="L1556" s="2">
        <v>3</v>
      </c>
      <c r="M1556" s="2">
        <v>3</v>
      </c>
    </row>
    <row r="1557" spans="2:13" x14ac:dyDescent="0.2">
      <c r="B1557" t="str">
        <f ca="1">IF(ISNA(VLOOKUP(J1557&amp;"_"&amp;K1557&amp;"_"&amp;L1557,[1]挑战模式!$A:$AS,1,FALSE)),"",IF(VLOOKUP(J1557&amp;"_"&amp;K1557&amp;"_"&amp;L1557,[1]挑战模式!$A:$AS,14+M1557,FALSE)="","","Monster_Season"&amp;J1557&amp;"_Challenge"&amp;K1557&amp;"_"&amp;L1557&amp;"_"&amp;M1557))</f>
        <v/>
      </c>
      <c r="C1557" t="str">
        <f t="shared" ca="1" si="72"/>
        <v/>
      </c>
      <c r="F1557" t="str">
        <f ca="1">IF(ISNA(VLOOKUP(J1557&amp;"_"&amp;K1557&amp;"_"&amp;L1557,[1]挑战模式!$A:$AS,14+M1557,FALSE)),"",IF(VLOOKUP(J1557&amp;"_"&amp;K1557&amp;"_"&amp;L1557,[1]挑战模式!$A:$AS,14+M1557,FALSE)="","",IF(VLOOKUP(VLOOKUP(J1557&amp;"_"&amp;K1557&amp;"_"&amp;L1557,[1]挑战模式!$A:$AS,14+M1557,FALSE),[1]怪物!$B:$L,11,FALSE)=0,"",VLOOKUP(VLOOKUP(J1557&amp;"_"&amp;K1557&amp;"_"&amp;L1557,[1]挑战模式!$A:$AS,14+M1557,FALSE),[1]怪物!$B:$L,11,FALSE))))</f>
        <v/>
      </c>
      <c r="G1557" t="str">
        <f t="shared" ca="1" si="73"/>
        <v/>
      </c>
      <c r="H1557" t="str">
        <f t="shared" ca="1" si="74"/>
        <v/>
      </c>
      <c r="I1557" t="str">
        <f ca="1">IF(B1557="","",IF(RIGHT(VLOOKUP(J1557&amp;"_"&amp;K1557&amp;"_"&amp;L1557,[1]挑战模式!$A:$AS,14+M1557,FALSE),1)="3","EffectCreate_BossEffect;EffectCreate_MonsterShow","EffectCreate_MonsterShow"))</f>
        <v/>
      </c>
      <c r="J1557" s="2">
        <v>3</v>
      </c>
      <c r="K1557" s="2">
        <v>3</v>
      </c>
      <c r="L1557" s="2">
        <v>3</v>
      </c>
      <c r="M1557" s="2">
        <v>4</v>
      </c>
    </row>
    <row r="1558" spans="2:13" x14ac:dyDescent="0.2">
      <c r="B1558" t="str">
        <f ca="1">IF(ISNA(VLOOKUP(J1558&amp;"_"&amp;K1558&amp;"_"&amp;L1558,[1]挑战模式!$A:$AS,1,FALSE)),"",IF(VLOOKUP(J1558&amp;"_"&amp;K1558&amp;"_"&amp;L1558,[1]挑战模式!$A:$AS,14+M1558,FALSE)="","","Monster_Season"&amp;J1558&amp;"_Challenge"&amp;K1558&amp;"_"&amp;L1558&amp;"_"&amp;M1558))</f>
        <v/>
      </c>
      <c r="C1558" t="str">
        <f t="shared" ca="1" si="72"/>
        <v/>
      </c>
      <c r="F1558" t="str">
        <f ca="1">IF(ISNA(VLOOKUP(J1558&amp;"_"&amp;K1558&amp;"_"&amp;L1558,[1]挑战模式!$A:$AS,14+M1558,FALSE)),"",IF(VLOOKUP(J1558&amp;"_"&amp;K1558&amp;"_"&amp;L1558,[1]挑战模式!$A:$AS,14+M1558,FALSE)="","",IF(VLOOKUP(VLOOKUP(J1558&amp;"_"&amp;K1558&amp;"_"&amp;L1558,[1]挑战模式!$A:$AS,14+M1558,FALSE),[1]怪物!$B:$L,11,FALSE)=0,"",VLOOKUP(VLOOKUP(J1558&amp;"_"&amp;K1558&amp;"_"&amp;L1558,[1]挑战模式!$A:$AS,14+M1558,FALSE),[1]怪物!$B:$L,11,FALSE))))</f>
        <v/>
      </c>
      <c r="G1558" t="str">
        <f t="shared" ca="1" si="73"/>
        <v/>
      </c>
      <c r="H1558" t="str">
        <f t="shared" ca="1" si="74"/>
        <v/>
      </c>
      <c r="I1558" t="str">
        <f ca="1">IF(B1558="","",IF(RIGHT(VLOOKUP(J1558&amp;"_"&amp;K1558&amp;"_"&amp;L1558,[1]挑战模式!$A:$AS,14+M1558,FALSE),1)="3","EffectCreate_BossEffect;EffectCreate_MonsterShow","EffectCreate_MonsterShow"))</f>
        <v/>
      </c>
      <c r="J1558" s="2">
        <v>3</v>
      </c>
      <c r="K1558" s="2">
        <v>3</v>
      </c>
      <c r="L1558" s="2">
        <v>3</v>
      </c>
      <c r="M1558" s="2">
        <v>5</v>
      </c>
    </row>
    <row r="1559" spans="2:13" x14ac:dyDescent="0.2">
      <c r="B1559" t="str">
        <f ca="1">IF(ISNA(VLOOKUP(J1559&amp;"_"&amp;K1559&amp;"_"&amp;L1559,[1]挑战模式!$A:$AS,1,FALSE)),"",IF(VLOOKUP(J1559&amp;"_"&amp;K1559&amp;"_"&amp;L1559,[1]挑战模式!$A:$AS,14+M1559,FALSE)="","","Monster_Season"&amp;J1559&amp;"_Challenge"&amp;K1559&amp;"_"&amp;L1559&amp;"_"&amp;M1559))</f>
        <v/>
      </c>
      <c r="C1559" t="str">
        <f t="shared" ca="1" si="72"/>
        <v/>
      </c>
      <c r="F1559" t="str">
        <f ca="1">IF(ISNA(VLOOKUP(J1559&amp;"_"&amp;K1559&amp;"_"&amp;L1559,[1]挑战模式!$A:$AS,14+M1559,FALSE)),"",IF(VLOOKUP(J1559&amp;"_"&amp;K1559&amp;"_"&amp;L1559,[1]挑战模式!$A:$AS,14+M1559,FALSE)="","",IF(VLOOKUP(VLOOKUP(J1559&amp;"_"&amp;K1559&amp;"_"&amp;L1559,[1]挑战模式!$A:$AS,14+M1559,FALSE),[1]怪物!$B:$L,11,FALSE)=0,"",VLOOKUP(VLOOKUP(J1559&amp;"_"&amp;K1559&amp;"_"&amp;L1559,[1]挑战模式!$A:$AS,14+M1559,FALSE),[1]怪物!$B:$L,11,FALSE))))</f>
        <v/>
      </c>
      <c r="G1559" t="str">
        <f t="shared" ca="1" si="73"/>
        <v/>
      </c>
      <c r="H1559" t="str">
        <f t="shared" ca="1" si="74"/>
        <v/>
      </c>
      <c r="I1559" t="str">
        <f ca="1">IF(B1559="","",IF(RIGHT(VLOOKUP(J1559&amp;"_"&amp;K1559&amp;"_"&amp;L1559,[1]挑战模式!$A:$AS,14+M1559,FALSE),1)="3","EffectCreate_BossEffect;EffectCreate_MonsterShow","EffectCreate_MonsterShow"))</f>
        <v/>
      </c>
      <c r="J1559" s="2">
        <v>3</v>
      </c>
      <c r="K1559" s="2">
        <v>3</v>
      </c>
      <c r="L1559" s="2">
        <v>3</v>
      </c>
      <c r="M1559" s="2">
        <v>6</v>
      </c>
    </row>
    <row r="1560" spans="2:13" x14ac:dyDescent="0.2">
      <c r="B1560" t="str">
        <f ca="1">IF(ISNA(VLOOKUP(J1560&amp;"_"&amp;K1560&amp;"_"&amp;L1560,[1]挑战模式!$A:$AS,1,FALSE)),"",IF(VLOOKUP(J1560&amp;"_"&amp;K1560&amp;"_"&amp;L1560,[1]挑战模式!$A:$AS,14+M1560,FALSE)="","","Monster_Season"&amp;J1560&amp;"_Challenge"&amp;K1560&amp;"_"&amp;L1560&amp;"_"&amp;M1560))</f>
        <v>Monster_Season3_Challenge3_4_1</v>
      </c>
      <c r="C1560" t="str">
        <f t="shared" ca="1" si="72"/>
        <v>None</v>
      </c>
      <c r="F1560" t="str">
        <f ca="1">IF(ISNA(VLOOKUP(J1560&amp;"_"&amp;K1560&amp;"_"&amp;L1560,[1]挑战模式!$A:$AS,14+M1560,FALSE)),"",IF(VLOOKUP(J1560&amp;"_"&amp;K1560&amp;"_"&amp;L1560,[1]挑战模式!$A:$AS,14+M1560,FALSE)="","",IF(VLOOKUP(VLOOKUP(J1560&amp;"_"&amp;K1560&amp;"_"&amp;L1560,[1]挑战模式!$A:$AS,14+M1560,FALSE),[1]怪物!$B:$L,11,FALSE)=0,"",VLOOKUP(VLOOKUP(J1560&amp;"_"&amp;K1560&amp;"_"&amp;L1560,[1]挑战模式!$A:$AS,14+M1560,FALSE),[1]怪物!$B:$L,11,FALSE))))</f>
        <v/>
      </c>
      <c r="G1560" t="str">
        <f t="shared" ca="1" si="73"/>
        <v>Unit_Monster_Season3_Challenge3_4_1</v>
      </c>
      <c r="H1560" t="str">
        <f t="shared" ca="1" si="74"/>
        <v>TowerDefense_Monster1</v>
      </c>
      <c r="I1560" t="str">
        <f ca="1">IF(B1560="","",IF(RIGHT(VLOOKUP(J1560&amp;"_"&amp;K1560&amp;"_"&amp;L1560,[1]挑战模式!$A:$AS,14+M1560,FALSE),1)="3","EffectCreate_BossEffect;EffectCreate_MonsterShow","EffectCreate_MonsterShow"))</f>
        <v>EffectCreate_MonsterShow</v>
      </c>
      <c r="J1560" s="2">
        <v>3</v>
      </c>
      <c r="K1560" s="2">
        <v>3</v>
      </c>
      <c r="L1560" s="2">
        <v>4</v>
      </c>
      <c r="M1560" s="2">
        <v>1</v>
      </c>
    </row>
    <row r="1561" spans="2:13" x14ac:dyDescent="0.2">
      <c r="B1561" t="str">
        <f ca="1">IF(ISNA(VLOOKUP(J1561&amp;"_"&amp;K1561&amp;"_"&amp;L1561,[1]挑战模式!$A:$AS,1,FALSE)),"",IF(VLOOKUP(J1561&amp;"_"&amp;K1561&amp;"_"&amp;L1561,[1]挑战模式!$A:$AS,14+M1561,FALSE)="","","Monster_Season"&amp;J1561&amp;"_Challenge"&amp;K1561&amp;"_"&amp;L1561&amp;"_"&amp;M1561))</f>
        <v>Monster_Season3_Challenge3_4_2</v>
      </c>
      <c r="C1561" t="str">
        <f t="shared" ca="1" si="72"/>
        <v>None</v>
      </c>
      <c r="F1561" t="str">
        <f ca="1">IF(ISNA(VLOOKUP(J1561&amp;"_"&amp;K1561&amp;"_"&amp;L1561,[1]挑战模式!$A:$AS,14+M1561,FALSE)),"",IF(VLOOKUP(J1561&amp;"_"&amp;K1561&amp;"_"&amp;L1561,[1]挑战模式!$A:$AS,14+M1561,FALSE)="","",IF(VLOOKUP(VLOOKUP(J1561&amp;"_"&amp;K1561&amp;"_"&amp;L1561,[1]挑战模式!$A:$AS,14+M1561,FALSE),[1]怪物!$B:$L,11,FALSE)=0,"",VLOOKUP(VLOOKUP(J1561&amp;"_"&amp;K1561&amp;"_"&amp;L1561,[1]挑战模式!$A:$AS,14+M1561,FALSE),[1]怪物!$B:$L,11,FALSE))))</f>
        <v/>
      </c>
      <c r="G1561" t="str">
        <f t="shared" ca="1" si="73"/>
        <v>Unit_Monster_Season3_Challenge3_4_2</v>
      </c>
      <c r="H1561" t="str">
        <f t="shared" ca="1" si="74"/>
        <v>TowerDefense_Monster1</v>
      </c>
      <c r="I1561" t="str">
        <f ca="1">IF(B1561="","",IF(RIGHT(VLOOKUP(J1561&amp;"_"&amp;K1561&amp;"_"&amp;L1561,[1]挑战模式!$A:$AS,14+M1561,FALSE),1)="3","EffectCreate_BossEffect;EffectCreate_MonsterShow","EffectCreate_MonsterShow"))</f>
        <v>EffectCreate_MonsterShow</v>
      </c>
      <c r="J1561" s="2">
        <v>3</v>
      </c>
      <c r="K1561" s="2">
        <v>3</v>
      </c>
      <c r="L1561" s="2">
        <v>4</v>
      </c>
      <c r="M1561" s="2">
        <v>2</v>
      </c>
    </row>
    <row r="1562" spans="2:13" x14ac:dyDescent="0.2">
      <c r="B1562" t="str">
        <f ca="1">IF(ISNA(VLOOKUP(J1562&amp;"_"&amp;K1562&amp;"_"&amp;L1562,[1]挑战模式!$A:$AS,1,FALSE)),"",IF(VLOOKUP(J1562&amp;"_"&amp;K1562&amp;"_"&amp;L1562,[1]挑战模式!$A:$AS,14+M1562,FALSE)="","","Monster_Season"&amp;J1562&amp;"_Challenge"&amp;K1562&amp;"_"&amp;L1562&amp;"_"&amp;M1562))</f>
        <v>Monster_Season3_Challenge3_4_3</v>
      </c>
      <c r="C1562" t="str">
        <f t="shared" ca="1" si="72"/>
        <v>None</v>
      </c>
      <c r="F1562" t="str">
        <f ca="1">IF(ISNA(VLOOKUP(J1562&amp;"_"&amp;K1562&amp;"_"&amp;L1562,[1]挑战模式!$A:$AS,14+M1562,FALSE)),"",IF(VLOOKUP(J1562&amp;"_"&amp;K1562&amp;"_"&amp;L1562,[1]挑战模式!$A:$AS,14+M1562,FALSE)="","",IF(VLOOKUP(VLOOKUP(J1562&amp;"_"&amp;K1562&amp;"_"&amp;L1562,[1]挑战模式!$A:$AS,14+M1562,FALSE),[1]怪物!$B:$L,11,FALSE)=0,"",VLOOKUP(VLOOKUP(J1562&amp;"_"&amp;K1562&amp;"_"&amp;L1562,[1]挑战模式!$A:$AS,14+M1562,FALSE),[1]怪物!$B:$L,11,FALSE))))</f>
        <v/>
      </c>
      <c r="G1562" t="str">
        <f t="shared" ca="1" si="73"/>
        <v>Unit_Monster_Season3_Challenge3_4_3</v>
      </c>
      <c r="H1562" t="str">
        <f t="shared" ca="1" si="74"/>
        <v>TowerDefense_Monster1</v>
      </c>
      <c r="I1562" t="str">
        <f ca="1">IF(B1562="","",IF(RIGHT(VLOOKUP(J1562&amp;"_"&amp;K1562&amp;"_"&amp;L1562,[1]挑战模式!$A:$AS,14+M1562,FALSE),1)="3","EffectCreate_BossEffect;EffectCreate_MonsterShow","EffectCreate_MonsterShow"))</f>
        <v>EffectCreate_MonsterShow</v>
      </c>
      <c r="J1562" s="2">
        <v>3</v>
      </c>
      <c r="K1562" s="2">
        <v>3</v>
      </c>
      <c r="L1562" s="2">
        <v>4</v>
      </c>
      <c r="M1562" s="2">
        <v>3</v>
      </c>
    </row>
    <row r="1563" spans="2:13" x14ac:dyDescent="0.2">
      <c r="B1563" t="str">
        <f ca="1">IF(ISNA(VLOOKUP(J1563&amp;"_"&amp;K1563&amp;"_"&amp;L1563,[1]挑战模式!$A:$AS,1,FALSE)),"",IF(VLOOKUP(J1563&amp;"_"&amp;K1563&amp;"_"&amp;L1563,[1]挑战模式!$A:$AS,14+M1563,FALSE)="","","Monster_Season"&amp;J1563&amp;"_Challenge"&amp;K1563&amp;"_"&amp;L1563&amp;"_"&amp;M1563))</f>
        <v/>
      </c>
      <c r="C1563" t="str">
        <f t="shared" ca="1" si="72"/>
        <v/>
      </c>
      <c r="F1563" t="str">
        <f ca="1">IF(ISNA(VLOOKUP(J1563&amp;"_"&amp;K1563&amp;"_"&amp;L1563,[1]挑战模式!$A:$AS,14+M1563,FALSE)),"",IF(VLOOKUP(J1563&amp;"_"&amp;K1563&amp;"_"&amp;L1563,[1]挑战模式!$A:$AS,14+M1563,FALSE)="","",IF(VLOOKUP(VLOOKUP(J1563&amp;"_"&amp;K1563&amp;"_"&amp;L1563,[1]挑战模式!$A:$AS,14+M1563,FALSE),[1]怪物!$B:$L,11,FALSE)=0,"",VLOOKUP(VLOOKUP(J1563&amp;"_"&amp;K1563&amp;"_"&amp;L1563,[1]挑战模式!$A:$AS,14+M1563,FALSE),[1]怪物!$B:$L,11,FALSE))))</f>
        <v/>
      </c>
      <c r="G1563" t="str">
        <f t="shared" ca="1" si="73"/>
        <v/>
      </c>
      <c r="H1563" t="str">
        <f t="shared" ca="1" si="74"/>
        <v/>
      </c>
      <c r="I1563" t="str">
        <f ca="1">IF(B1563="","",IF(RIGHT(VLOOKUP(J1563&amp;"_"&amp;K1563&amp;"_"&amp;L1563,[1]挑战模式!$A:$AS,14+M1563,FALSE),1)="3","EffectCreate_BossEffect;EffectCreate_MonsterShow","EffectCreate_MonsterShow"))</f>
        <v/>
      </c>
      <c r="J1563" s="2">
        <v>3</v>
      </c>
      <c r="K1563" s="2">
        <v>3</v>
      </c>
      <c r="L1563" s="2">
        <v>4</v>
      </c>
      <c r="M1563" s="2">
        <v>4</v>
      </c>
    </row>
    <row r="1564" spans="2:13" x14ac:dyDescent="0.2">
      <c r="B1564" t="str">
        <f ca="1">IF(ISNA(VLOOKUP(J1564&amp;"_"&amp;K1564&amp;"_"&amp;L1564,[1]挑战模式!$A:$AS,1,FALSE)),"",IF(VLOOKUP(J1564&amp;"_"&amp;K1564&amp;"_"&amp;L1564,[1]挑战模式!$A:$AS,14+M1564,FALSE)="","","Monster_Season"&amp;J1564&amp;"_Challenge"&amp;K1564&amp;"_"&amp;L1564&amp;"_"&amp;M1564))</f>
        <v/>
      </c>
      <c r="C1564" t="str">
        <f t="shared" ca="1" si="72"/>
        <v/>
      </c>
      <c r="F1564" t="str">
        <f ca="1">IF(ISNA(VLOOKUP(J1564&amp;"_"&amp;K1564&amp;"_"&amp;L1564,[1]挑战模式!$A:$AS,14+M1564,FALSE)),"",IF(VLOOKUP(J1564&amp;"_"&amp;K1564&amp;"_"&amp;L1564,[1]挑战模式!$A:$AS,14+M1564,FALSE)="","",IF(VLOOKUP(VLOOKUP(J1564&amp;"_"&amp;K1564&amp;"_"&amp;L1564,[1]挑战模式!$A:$AS,14+M1564,FALSE),[1]怪物!$B:$L,11,FALSE)=0,"",VLOOKUP(VLOOKUP(J1564&amp;"_"&amp;K1564&amp;"_"&amp;L1564,[1]挑战模式!$A:$AS,14+M1564,FALSE),[1]怪物!$B:$L,11,FALSE))))</f>
        <v/>
      </c>
      <c r="G1564" t="str">
        <f t="shared" ca="1" si="73"/>
        <v/>
      </c>
      <c r="H1564" t="str">
        <f t="shared" ca="1" si="74"/>
        <v/>
      </c>
      <c r="I1564" t="str">
        <f ca="1">IF(B1564="","",IF(RIGHT(VLOOKUP(J1564&amp;"_"&amp;K1564&amp;"_"&amp;L1564,[1]挑战模式!$A:$AS,14+M1564,FALSE),1)="3","EffectCreate_BossEffect;EffectCreate_MonsterShow","EffectCreate_MonsterShow"))</f>
        <v/>
      </c>
      <c r="J1564" s="2">
        <v>3</v>
      </c>
      <c r="K1564" s="2">
        <v>3</v>
      </c>
      <c r="L1564" s="2">
        <v>4</v>
      </c>
      <c r="M1564" s="2">
        <v>5</v>
      </c>
    </row>
    <row r="1565" spans="2:13" x14ac:dyDescent="0.2">
      <c r="B1565" t="str">
        <f ca="1">IF(ISNA(VLOOKUP(J1565&amp;"_"&amp;K1565&amp;"_"&amp;L1565,[1]挑战模式!$A:$AS,1,FALSE)),"",IF(VLOOKUP(J1565&amp;"_"&amp;K1565&amp;"_"&amp;L1565,[1]挑战模式!$A:$AS,14+M1565,FALSE)="","","Monster_Season"&amp;J1565&amp;"_Challenge"&amp;K1565&amp;"_"&amp;L1565&amp;"_"&amp;M1565))</f>
        <v/>
      </c>
      <c r="C1565" t="str">
        <f t="shared" ca="1" si="72"/>
        <v/>
      </c>
      <c r="F1565" t="str">
        <f ca="1">IF(ISNA(VLOOKUP(J1565&amp;"_"&amp;K1565&amp;"_"&amp;L1565,[1]挑战模式!$A:$AS,14+M1565,FALSE)),"",IF(VLOOKUP(J1565&amp;"_"&amp;K1565&amp;"_"&amp;L1565,[1]挑战模式!$A:$AS,14+M1565,FALSE)="","",IF(VLOOKUP(VLOOKUP(J1565&amp;"_"&amp;K1565&amp;"_"&amp;L1565,[1]挑战模式!$A:$AS,14+M1565,FALSE),[1]怪物!$B:$L,11,FALSE)=0,"",VLOOKUP(VLOOKUP(J1565&amp;"_"&amp;K1565&amp;"_"&amp;L1565,[1]挑战模式!$A:$AS,14+M1565,FALSE),[1]怪物!$B:$L,11,FALSE))))</f>
        <v/>
      </c>
      <c r="G1565" t="str">
        <f t="shared" ca="1" si="73"/>
        <v/>
      </c>
      <c r="H1565" t="str">
        <f t="shared" ca="1" si="74"/>
        <v/>
      </c>
      <c r="I1565" t="str">
        <f ca="1">IF(B1565="","",IF(RIGHT(VLOOKUP(J1565&amp;"_"&amp;K1565&amp;"_"&amp;L1565,[1]挑战模式!$A:$AS,14+M1565,FALSE),1)="3","EffectCreate_BossEffect;EffectCreate_MonsterShow","EffectCreate_MonsterShow"))</f>
        <v/>
      </c>
      <c r="J1565" s="2">
        <v>3</v>
      </c>
      <c r="K1565" s="2">
        <v>3</v>
      </c>
      <c r="L1565" s="2">
        <v>4</v>
      </c>
      <c r="M1565" s="2">
        <v>6</v>
      </c>
    </row>
    <row r="1566" spans="2:13" x14ac:dyDescent="0.2">
      <c r="B1566" t="str">
        <f ca="1">IF(ISNA(VLOOKUP(J1566&amp;"_"&amp;K1566&amp;"_"&amp;L1566,[1]挑战模式!$A:$AS,1,FALSE)),"",IF(VLOOKUP(J1566&amp;"_"&amp;K1566&amp;"_"&amp;L1566,[1]挑战模式!$A:$AS,14+M1566,FALSE)="","","Monster_Season"&amp;J1566&amp;"_Challenge"&amp;K1566&amp;"_"&amp;L1566&amp;"_"&amp;M1566))</f>
        <v>Monster_Season3_Challenge3_5_1</v>
      </c>
      <c r="C1566" t="str">
        <f t="shared" ca="1" si="72"/>
        <v>None</v>
      </c>
      <c r="F1566" t="str">
        <f ca="1">IF(ISNA(VLOOKUP(J1566&amp;"_"&amp;K1566&amp;"_"&amp;L1566,[1]挑战模式!$A:$AS,14+M1566,FALSE)),"",IF(VLOOKUP(J1566&amp;"_"&amp;K1566&amp;"_"&amp;L1566,[1]挑战模式!$A:$AS,14+M1566,FALSE)="","",IF(VLOOKUP(VLOOKUP(J1566&amp;"_"&amp;K1566&amp;"_"&amp;L1566,[1]挑战模式!$A:$AS,14+M1566,FALSE),[1]怪物!$B:$L,11,FALSE)=0,"",VLOOKUP(VLOOKUP(J1566&amp;"_"&amp;K1566&amp;"_"&amp;L1566,[1]挑战模式!$A:$AS,14+M1566,FALSE),[1]怪物!$B:$L,11,FALSE))))</f>
        <v/>
      </c>
      <c r="G1566" t="str">
        <f t="shared" ca="1" si="73"/>
        <v>Unit_Monster_Season3_Challenge3_5_1</v>
      </c>
      <c r="H1566" t="str">
        <f t="shared" ca="1" si="74"/>
        <v>TowerDefense_Monster1</v>
      </c>
      <c r="I1566" t="str">
        <f ca="1">IF(B1566="","",IF(RIGHT(VLOOKUP(J1566&amp;"_"&amp;K1566&amp;"_"&amp;L1566,[1]挑战模式!$A:$AS,14+M1566,FALSE),1)="3","EffectCreate_BossEffect;EffectCreate_MonsterShow","EffectCreate_MonsterShow"))</f>
        <v>EffectCreate_MonsterShow</v>
      </c>
      <c r="J1566" s="2">
        <v>3</v>
      </c>
      <c r="K1566" s="2">
        <v>3</v>
      </c>
      <c r="L1566" s="2">
        <v>5</v>
      </c>
      <c r="M1566" s="2">
        <v>1</v>
      </c>
    </row>
    <row r="1567" spans="2:13" x14ac:dyDescent="0.2">
      <c r="B1567" t="str">
        <f ca="1">IF(ISNA(VLOOKUP(J1567&amp;"_"&amp;K1567&amp;"_"&amp;L1567,[1]挑战模式!$A:$AS,1,FALSE)),"",IF(VLOOKUP(J1567&amp;"_"&amp;K1567&amp;"_"&amp;L1567,[1]挑战模式!$A:$AS,14+M1567,FALSE)="","","Monster_Season"&amp;J1567&amp;"_Challenge"&amp;K1567&amp;"_"&amp;L1567&amp;"_"&amp;M1567))</f>
        <v>Monster_Season3_Challenge3_5_2</v>
      </c>
      <c r="C1567" t="str">
        <f t="shared" ca="1" si="72"/>
        <v>None</v>
      </c>
      <c r="F1567" t="str">
        <f ca="1">IF(ISNA(VLOOKUP(J1567&amp;"_"&amp;K1567&amp;"_"&amp;L1567,[1]挑战模式!$A:$AS,14+M1567,FALSE)),"",IF(VLOOKUP(J1567&amp;"_"&amp;K1567&amp;"_"&amp;L1567,[1]挑战模式!$A:$AS,14+M1567,FALSE)="","",IF(VLOOKUP(VLOOKUP(J1567&amp;"_"&amp;K1567&amp;"_"&amp;L1567,[1]挑战模式!$A:$AS,14+M1567,FALSE),[1]怪物!$B:$L,11,FALSE)=0,"",VLOOKUP(VLOOKUP(J1567&amp;"_"&amp;K1567&amp;"_"&amp;L1567,[1]挑战模式!$A:$AS,14+M1567,FALSE),[1]怪物!$B:$L,11,FALSE))))</f>
        <v/>
      </c>
      <c r="G1567" t="str">
        <f t="shared" ca="1" si="73"/>
        <v>Unit_Monster_Season3_Challenge3_5_2</v>
      </c>
      <c r="H1567" t="str">
        <f t="shared" ca="1" si="74"/>
        <v>TowerDefense_Monster1</v>
      </c>
      <c r="I1567" t="str">
        <f ca="1">IF(B1567="","",IF(RIGHT(VLOOKUP(J1567&amp;"_"&amp;K1567&amp;"_"&amp;L1567,[1]挑战模式!$A:$AS,14+M1567,FALSE),1)="3","EffectCreate_BossEffect;EffectCreate_MonsterShow","EffectCreate_MonsterShow"))</f>
        <v>EffectCreate_MonsterShow</v>
      </c>
      <c r="J1567" s="2">
        <v>3</v>
      </c>
      <c r="K1567" s="2">
        <v>3</v>
      </c>
      <c r="L1567" s="2">
        <v>5</v>
      </c>
      <c r="M1567" s="2">
        <v>2</v>
      </c>
    </row>
    <row r="1568" spans="2:13" x14ac:dyDescent="0.2">
      <c r="B1568" t="str">
        <f ca="1">IF(ISNA(VLOOKUP(J1568&amp;"_"&amp;K1568&amp;"_"&amp;L1568,[1]挑战模式!$A:$AS,1,FALSE)),"",IF(VLOOKUP(J1568&amp;"_"&amp;K1568&amp;"_"&amp;L1568,[1]挑战模式!$A:$AS,14+M1568,FALSE)="","","Monster_Season"&amp;J1568&amp;"_Challenge"&amp;K1568&amp;"_"&amp;L1568&amp;"_"&amp;M1568))</f>
        <v>Monster_Season3_Challenge3_5_3</v>
      </c>
      <c r="C1568" t="str">
        <f t="shared" ca="1" si="72"/>
        <v>None</v>
      </c>
      <c r="F1568" t="str">
        <f ca="1">IF(ISNA(VLOOKUP(J1568&amp;"_"&amp;K1568&amp;"_"&amp;L1568,[1]挑战模式!$A:$AS,14+M1568,FALSE)),"",IF(VLOOKUP(J1568&amp;"_"&amp;K1568&amp;"_"&amp;L1568,[1]挑战模式!$A:$AS,14+M1568,FALSE)="","",IF(VLOOKUP(VLOOKUP(J1568&amp;"_"&amp;K1568&amp;"_"&amp;L1568,[1]挑战模式!$A:$AS,14+M1568,FALSE),[1]怪物!$B:$L,11,FALSE)=0,"",VLOOKUP(VLOOKUP(J1568&amp;"_"&amp;K1568&amp;"_"&amp;L1568,[1]挑战模式!$A:$AS,14+M1568,FALSE),[1]怪物!$B:$L,11,FALSE))))</f>
        <v/>
      </c>
      <c r="G1568" t="str">
        <f t="shared" ca="1" si="73"/>
        <v>Unit_Monster_Season3_Challenge3_5_3</v>
      </c>
      <c r="H1568" t="str">
        <f t="shared" ca="1" si="74"/>
        <v>TowerDefense_Monster1</v>
      </c>
      <c r="I1568" t="str">
        <f ca="1">IF(B1568="","",IF(RIGHT(VLOOKUP(J1568&amp;"_"&amp;K1568&amp;"_"&amp;L1568,[1]挑战模式!$A:$AS,14+M1568,FALSE),1)="3","EffectCreate_BossEffect;EffectCreate_MonsterShow","EffectCreate_MonsterShow"))</f>
        <v>EffectCreate_MonsterShow</v>
      </c>
      <c r="J1568" s="2">
        <v>3</v>
      </c>
      <c r="K1568" s="2">
        <v>3</v>
      </c>
      <c r="L1568" s="2">
        <v>5</v>
      </c>
      <c r="M1568" s="2">
        <v>3</v>
      </c>
    </row>
    <row r="1569" spans="2:13" x14ac:dyDescent="0.2">
      <c r="B1569" t="str">
        <f ca="1">IF(ISNA(VLOOKUP(J1569&amp;"_"&amp;K1569&amp;"_"&amp;L1569,[1]挑战模式!$A:$AS,1,FALSE)),"",IF(VLOOKUP(J1569&amp;"_"&amp;K1569&amp;"_"&amp;L1569,[1]挑战模式!$A:$AS,14+M1569,FALSE)="","","Monster_Season"&amp;J1569&amp;"_Challenge"&amp;K1569&amp;"_"&amp;L1569&amp;"_"&amp;M1569))</f>
        <v/>
      </c>
      <c r="C1569" t="str">
        <f t="shared" ca="1" si="72"/>
        <v/>
      </c>
      <c r="F1569" t="str">
        <f ca="1">IF(ISNA(VLOOKUP(J1569&amp;"_"&amp;K1569&amp;"_"&amp;L1569,[1]挑战模式!$A:$AS,14+M1569,FALSE)),"",IF(VLOOKUP(J1569&amp;"_"&amp;K1569&amp;"_"&amp;L1569,[1]挑战模式!$A:$AS,14+M1569,FALSE)="","",IF(VLOOKUP(VLOOKUP(J1569&amp;"_"&amp;K1569&amp;"_"&amp;L1569,[1]挑战模式!$A:$AS,14+M1569,FALSE),[1]怪物!$B:$L,11,FALSE)=0,"",VLOOKUP(VLOOKUP(J1569&amp;"_"&amp;K1569&amp;"_"&amp;L1569,[1]挑战模式!$A:$AS,14+M1569,FALSE),[1]怪物!$B:$L,11,FALSE))))</f>
        <v/>
      </c>
      <c r="G1569" t="str">
        <f t="shared" ca="1" si="73"/>
        <v/>
      </c>
      <c r="H1569" t="str">
        <f t="shared" ca="1" si="74"/>
        <v/>
      </c>
      <c r="I1569" t="str">
        <f ca="1">IF(B1569="","",IF(RIGHT(VLOOKUP(J1569&amp;"_"&amp;K1569&amp;"_"&amp;L1569,[1]挑战模式!$A:$AS,14+M1569,FALSE),1)="3","EffectCreate_BossEffect;EffectCreate_MonsterShow","EffectCreate_MonsterShow"))</f>
        <v/>
      </c>
      <c r="J1569" s="2">
        <v>3</v>
      </c>
      <c r="K1569" s="2">
        <v>3</v>
      </c>
      <c r="L1569" s="2">
        <v>5</v>
      </c>
      <c r="M1569" s="2">
        <v>4</v>
      </c>
    </row>
    <row r="1570" spans="2:13" x14ac:dyDescent="0.2">
      <c r="B1570" t="str">
        <f ca="1">IF(ISNA(VLOOKUP(J1570&amp;"_"&amp;K1570&amp;"_"&amp;L1570,[1]挑战模式!$A:$AS,1,FALSE)),"",IF(VLOOKUP(J1570&amp;"_"&amp;K1570&amp;"_"&amp;L1570,[1]挑战模式!$A:$AS,14+M1570,FALSE)="","","Monster_Season"&amp;J1570&amp;"_Challenge"&amp;K1570&amp;"_"&amp;L1570&amp;"_"&amp;M1570))</f>
        <v/>
      </c>
      <c r="C1570" t="str">
        <f t="shared" ca="1" si="72"/>
        <v/>
      </c>
      <c r="F1570" t="str">
        <f ca="1">IF(ISNA(VLOOKUP(J1570&amp;"_"&amp;K1570&amp;"_"&amp;L1570,[1]挑战模式!$A:$AS,14+M1570,FALSE)),"",IF(VLOOKUP(J1570&amp;"_"&amp;K1570&amp;"_"&amp;L1570,[1]挑战模式!$A:$AS,14+M1570,FALSE)="","",IF(VLOOKUP(VLOOKUP(J1570&amp;"_"&amp;K1570&amp;"_"&amp;L1570,[1]挑战模式!$A:$AS,14+M1570,FALSE),[1]怪物!$B:$L,11,FALSE)=0,"",VLOOKUP(VLOOKUP(J1570&amp;"_"&amp;K1570&amp;"_"&amp;L1570,[1]挑战模式!$A:$AS,14+M1570,FALSE),[1]怪物!$B:$L,11,FALSE))))</f>
        <v/>
      </c>
      <c r="G1570" t="str">
        <f t="shared" ca="1" si="73"/>
        <v/>
      </c>
      <c r="H1570" t="str">
        <f t="shared" ca="1" si="74"/>
        <v/>
      </c>
      <c r="I1570" t="str">
        <f ca="1">IF(B1570="","",IF(RIGHT(VLOOKUP(J1570&amp;"_"&amp;K1570&amp;"_"&amp;L1570,[1]挑战模式!$A:$AS,14+M1570,FALSE),1)="3","EffectCreate_BossEffect;EffectCreate_MonsterShow","EffectCreate_MonsterShow"))</f>
        <v/>
      </c>
      <c r="J1570" s="2">
        <v>3</v>
      </c>
      <c r="K1570" s="2">
        <v>3</v>
      </c>
      <c r="L1570" s="2">
        <v>5</v>
      </c>
      <c r="M1570" s="2">
        <v>5</v>
      </c>
    </row>
    <row r="1571" spans="2:13" x14ac:dyDescent="0.2">
      <c r="B1571" t="str">
        <f ca="1">IF(ISNA(VLOOKUP(J1571&amp;"_"&amp;K1571&amp;"_"&amp;L1571,[1]挑战模式!$A:$AS,1,FALSE)),"",IF(VLOOKUP(J1571&amp;"_"&amp;K1571&amp;"_"&amp;L1571,[1]挑战模式!$A:$AS,14+M1571,FALSE)="","","Monster_Season"&amp;J1571&amp;"_Challenge"&amp;K1571&amp;"_"&amp;L1571&amp;"_"&amp;M1571))</f>
        <v/>
      </c>
      <c r="C1571" t="str">
        <f t="shared" ca="1" si="72"/>
        <v/>
      </c>
      <c r="F1571" t="str">
        <f ca="1">IF(ISNA(VLOOKUP(J1571&amp;"_"&amp;K1571&amp;"_"&amp;L1571,[1]挑战模式!$A:$AS,14+M1571,FALSE)),"",IF(VLOOKUP(J1571&amp;"_"&amp;K1571&amp;"_"&amp;L1571,[1]挑战模式!$A:$AS,14+M1571,FALSE)="","",IF(VLOOKUP(VLOOKUP(J1571&amp;"_"&amp;K1571&amp;"_"&amp;L1571,[1]挑战模式!$A:$AS,14+M1571,FALSE),[1]怪物!$B:$L,11,FALSE)=0,"",VLOOKUP(VLOOKUP(J1571&amp;"_"&amp;K1571&amp;"_"&amp;L1571,[1]挑战模式!$A:$AS,14+M1571,FALSE),[1]怪物!$B:$L,11,FALSE))))</f>
        <v/>
      </c>
      <c r="G1571" t="str">
        <f t="shared" ca="1" si="73"/>
        <v/>
      </c>
      <c r="H1571" t="str">
        <f t="shared" ca="1" si="74"/>
        <v/>
      </c>
      <c r="I1571" t="str">
        <f ca="1">IF(B1571="","",IF(RIGHT(VLOOKUP(J1571&amp;"_"&amp;K1571&amp;"_"&amp;L1571,[1]挑战模式!$A:$AS,14+M1571,FALSE),1)="3","EffectCreate_BossEffect;EffectCreate_MonsterShow","EffectCreate_MonsterShow"))</f>
        <v/>
      </c>
      <c r="J1571" s="2">
        <v>3</v>
      </c>
      <c r="K1571" s="2">
        <v>3</v>
      </c>
      <c r="L1571" s="2">
        <v>5</v>
      </c>
      <c r="M1571" s="2">
        <v>6</v>
      </c>
    </row>
    <row r="1572" spans="2:13" x14ac:dyDescent="0.2">
      <c r="B1572" t="str">
        <f ca="1">IF(ISNA(VLOOKUP(J1572&amp;"_"&amp;K1572&amp;"_"&amp;L1572,[1]挑战模式!$A:$AS,1,FALSE)),"",IF(VLOOKUP(J1572&amp;"_"&amp;K1572&amp;"_"&amp;L1572,[1]挑战模式!$A:$AS,14+M1572,FALSE)="","","Monster_Season"&amp;J1572&amp;"_Challenge"&amp;K1572&amp;"_"&amp;L1572&amp;"_"&amp;M1572))</f>
        <v>Monster_Season3_Challenge3_6_1</v>
      </c>
      <c r="C1572" t="str">
        <f t="shared" ca="1" si="72"/>
        <v>None</v>
      </c>
      <c r="F1572" t="str">
        <f ca="1">IF(ISNA(VLOOKUP(J1572&amp;"_"&amp;K1572&amp;"_"&amp;L1572,[1]挑战模式!$A:$AS,14+M1572,FALSE)),"",IF(VLOOKUP(J1572&amp;"_"&amp;K1572&amp;"_"&amp;L1572,[1]挑战模式!$A:$AS,14+M1572,FALSE)="","",IF(VLOOKUP(VLOOKUP(J1572&amp;"_"&amp;K1572&amp;"_"&amp;L1572,[1]挑战模式!$A:$AS,14+M1572,FALSE),[1]怪物!$B:$L,11,FALSE)=0,"",VLOOKUP(VLOOKUP(J1572&amp;"_"&amp;K1572&amp;"_"&amp;L1572,[1]挑战模式!$A:$AS,14+M1572,FALSE),[1]怪物!$B:$L,11,FALSE))))</f>
        <v/>
      </c>
      <c r="G1572" t="str">
        <f t="shared" ca="1" si="73"/>
        <v>Unit_Monster_Season3_Challenge3_6_1</v>
      </c>
      <c r="H1572" t="str">
        <f t="shared" ca="1" si="74"/>
        <v>TowerDefense_Monster1</v>
      </c>
      <c r="I1572" t="str">
        <f ca="1">IF(B1572="","",IF(RIGHT(VLOOKUP(J1572&amp;"_"&amp;K1572&amp;"_"&amp;L1572,[1]挑战模式!$A:$AS,14+M1572,FALSE),1)="3","EffectCreate_BossEffect;EffectCreate_MonsterShow","EffectCreate_MonsterShow"))</f>
        <v>EffectCreate_MonsterShow</v>
      </c>
      <c r="J1572" s="2">
        <v>3</v>
      </c>
      <c r="K1572" s="2">
        <v>3</v>
      </c>
      <c r="L1572" s="2">
        <v>6</v>
      </c>
      <c r="M1572" s="2">
        <v>1</v>
      </c>
    </row>
    <row r="1573" spans="2:13" x14ac:dyDescent="0.2">
      <c r="B1573" t="str">
        <f ca="1">IF(ISNA(VLOOKUP(J1573&amp;"_"&amp;K1573&amp;"_"&amp;L1573,[1]挑战模式!$A:$AS,1,FALSE)),"",IF(VLOOKUP(J1573&amp;"_"&amp;K1573&amp;"_"&amp;L1573,[1]挑战模式!$A:$AS,14+M1573,FALSE)="","","Monster_Season"&amp;J1573&amp;"_Challenge"&amp;K1573&amp;"_"&amp;L1573&amp;"_"&amp;M1573))</f>
        <v>Monster_Season3_Challenge3_6_2</v>
      </c>
      <c r="C1573" t="str">
        <f t="shared" ca="1" si="72"/>
        <v>None</v>
      </c>
      <c r="F1573" t="str">
        <f ca="1">IF(ISNA(VLOOKUP(J1573&amp;"_"&amp;K1573&amp;"_"&amp;L1573,[1]挑战模式!$A:$AS,14+M1573,FALSE)),"",IF(VLOOKUP(J1573&amp;"_"&amp;K1573&amp;"_"&amp;L1573,[1]挑战模式!$A:$AS,14+M1573,FALSE)="","",IF(VLOOKUP(VLOOKUP(J1573&amp;"_"&amp;K1573&amp;"_"&amp;L1573,[1]挑战模式!$A:$AS,14+M1573,FALSE),[1]怪物!$B:$L,11,FALSE)=0,"",VLOOKUP(VLOOKUP(J1573&amp;"_"&amp;K1573&amp;"_"&amp;L1573,[1]挑战模式!$A:$AS,14+M1573,FALSE),[1]怪物!$B:$L,11,FALSE))))</f>
        <v/>
      </c>
      <c r="G1573" t="str">
        <f t="shared" ca="1" si="73"/>
        <v>Unit_Monster_Season3_Challenge3_6_2</v>
      </c>
      <c r="H1573" t="str">
        <f t="shared" ca="1" si="74"/>
        <v>TowerDefense_Monster1</v>
      </c>
      <c r="I1573" t="str">
        <f ca="1">IF(B1573="","",IF(RIGHT(VLOOKUP(J1573&amp;"_"&amp;K1573&amp;"_"&amp;L1573,[1]挑战模式!$A:$AS,14+M1573,FALSE),1)="3","EffectCreate_BossEffect;EffectCreate_MonsterShow","EffectCreate_MonsterShow"))</f>
        <v>EffectCreate_MonsterShow</v>
      </c>
      <c r="J1573" s="2">
        <v>3</v>
      </c>
      <c r="K1573" s="2">
        <v>3</v>
      </c>
      <c r="L1573" s="2">
        <v>6</v>
      </c>
      <c r="M1573" s="2">
        <v>2</v>
      </c>
    </row>
    <row r="1574" spans="2:13" x14ac:dyDescent="0.2">
      <c r="B1574" t="str">
        <f ca="1">IF(ISNA(VLOOKUP(J1574&amp;"_"&amp;K1574&amp;"_"&amp;L1574,[1]挑战模式!$A:$AS,1,FALSE)),"",IF(VLOOKUP(J1574&amp;"_"&amp;K1574&amp;"_"&amp;L1574,[1]挑战模式!$A:$AS,14+M1574,FALSE)="","","Monster_Season"&amp;J1574&amp;"_Challenge"&amp;K1574&amp;"_"&amp;L1574&amp;"_"&amp;M1574))</f>
        <v>Monster_Season3_Challenge3_6_3</v>
      </c>
      <c r="C1574" t="str">
        <f t="shared" ca="1" si="72"/>
        <v>None</v>
      </c>
      <c r="F1574" t="str">
        <f ca="1">IF(ISNA(VLOOKUP(J1574&amp;"_"&amp;K1574&amp;"_"&amp;L1574,[1]挑战模式!$A:$AS,14+M1574,FALSE)),"",IF(VLOOKUP(J1574&amp;"_"&amp;K1574&amp;"_"&amp;L1574,[1]挑战模式!$A:$AS,14+M1574,FALSE)="","",IF(VLOOKUP(VLOOKUP(J1574&amp;"_"&amp;K1574&amp;"_"&amp;L1574,[1]挑战模式!$A:$AS,14+M1574,FALSE),[1]怪物!$B:$L,11,FALSE)=0,"",VLOOKUP(VLOOKUP(J1574&amp;"_"&amp;K1574&amp;"_"&amp;L1574,[1]挑战模式!$A:$AS,14+M1574,FALSE),[1]怪物!$B:$L,11,FALSE))))</f>
        <v/>
      </c>
      <c r="G1574" t="str">
        <f t="shared" ca="1" si="73"/>
        <v>Unit_Monster_Season3_Challenge3_6_3</v>
      </c>
      <c r="H1574" t="str">
        <f t="shared" ca="1" si="74"/>
        <v>TowerDefense_Monster1</v>
      </c>
      <c r="I1574" t="str">
        <f ca="1">IF(B1574="","",IF(RIGHT(VLOOKUP(J1574&amp;"_"&amp;K1574&amp;"_"&amp;L1574,[1]挑战模式!$A:$AS,14+M1574,FALSE),1)="3","EffectCreate_BossEffect;EffectCreate_MonsterShow","EffectCreate_MonsterShow"))</f>
        <v>EffectCreate_MonsterShow</v>
      </c>
      <c r="J1574" s="2">
        <v>3</v>
      </c>
      <c r="K1574" s="2">
        <v>3</v>
      </c>
      <c r="L1574" s="2">
        <v>6</v>
      </c>
      <c r="M1574" s="2">
        <v>3</v>
      </c>
    </row>
    <row r="1575" spans="2:13" x14ac:dyDescent="0.2">
      <c r="B1575" t="str">
        <f ca="1">IF(ISNA(VLOOKUP(J1575&amp;"_"&amp;K1575&amp;"_"&amp;L1575,[1]挑战模式!$A:$AS,1,FALSE)),"",IF(VLOOKUP(J1575&amp;"_"&amp;K1575&amp;"_"&amp;L1575,[1]挑战模式!$A:$AS,14+M1575,FALSE)="","","Monster_Season"&amp;J1575&amp;"_Challenge"&amp;K1575&amp;"_"&amp;L1575&amp;"_"&amp;M1575))</f>
        <v>Monster_Season3_Challenge3_6_4</v>
      </c>
      <c r="C1575" t="str">
        <f t="shared" ref="C1575:C1638" ca="1" si="75">IF(B1575="","","None")</f>
        <v>None</v>
      </c>
      <c r="F1575" t="str">
        <f ca="1">IF(ISNA(VLOOKUP(J1575&amp;"_"&amp;K1575&amp;"_"&amp;L1575,[1]挑战模式!$A:$AS,14+M1575,FALSE)),"",IF(VLOOKUP(J1575&amp;"_"&amp;K1575&amp;"_"&amp;L1575,[1]挑战模式!$A:$AS,14+M1575,FALSE)="","",IF(VLOOKUP(VLOOKUP(J1575&amp;"_"&amp;K1575&amp;"_"&amp;L1575,[1]挑战模式!$A:$AS,14+M1575,FALSE),[1]怪物!$B:$L,11,FALSE)=0,"",VLOOKUP(VLOOKUP(J1575&amp;"_"&amp;K1575&amp;"_"&amp;L1575,[1]挑战模式!$A:$AS,14+M1575,FALSE),[1]怪物!$B:$L,11,FALSE))))</f>
        <v/>
      </c>
      <c r="G1575" t="str">
        <f t="shared" ref="G1575:G1638" ca="1" si="76">IF(B1575="","","Unit_Monster"&amp;RIGHT(B1575,LEN(B1575)-7))</f>
        <v>Unit_Monster_Season3_Challenge3_6_4</v>
      </c>
      <c r="H1575" t="str">
        <f t="shared" ref="H1575:H1638" ca="1" si="77">IF(B1575="","","TowerDefense_Monster1")</f>
        <v>TowerDefense_Monster1</v>
      </c>
      <c r="I1575" t="str">
        <f ca="1">IF(B1575="","",IF(RIGHT(VLOOKUP(J1575&amp;"_"&amp;K1575&amp;"_"&amp;L1575,[1]挑战模式!$A:$AS,14+M1575,FALSE),1)="3","EffectCreate_BossEffect;EffectCreate_MonsterShow","EffectCreate_MonsterShow"))</f>
        <v>EffectCreate_MonsterShow</v>
      </c>
      <c r="J1575" s="2">
        <v>3</v>
      </c>
      <c r="K1575" s="2">
        <v>3</v>
      </c>
      <c r="L1575" s="2">
        <v>6</v>
      </c>
      <c r="M1575" s="2">
        <v>4</v>
      </c>
    </row>
    <row r="1576" spans="2:13" x14ac:dyDescent="0.2">
      <c r="B1576" t="str">
        <f ca="1">IF(ISNA(VLOOKUP(J1576&amp;"_"&amp;K1576&amp;"_"&amp;L1576,[1]挑战模式!$A:$AS,1,FALSE)),"",IF(VLOOKUP(J1576&amp;"_"&amp;K1576&amp;"_"&amp;L1576,[1]挑战模式!$A:$AS,14+M1576,FALSE)="","","Monster_Season"&amp;J1576&amp;"_Challenge"&amp;K1576&amp;"_"&amp;L1576&amp;"_"&amp;M1576))</f>
        <v/>
      </c>
      <c r="C1576" t="str">
        <f t="shared" ca="1" si="75"/>
        <v/>
      </c>
      <c r="F1576" t="str">
        <f ca="1">IF(ISNA(VLOOKUP(J1576&amp;"_"&amp;K1576&amp;"_"&amp;L1576,[1]挑战模式!$A:$AS,14+M1576,FALSE)),"",IF(VLOOKUP(J1576&amp;"_"&amp;K1576&amp;"_"&amp;L1576,[1]挑战模式!$A:$AS,14+M1576,FALSE)="","",IF(VLOOKUP(VLOOKUP(J1576&amp;"_"&amp;K1576&amp;"_"&amp;L1576,[1]挑战模式!$A:$AS,14+M1576,FALSE),[1]怪物!$B:$L,11,FALSE)=0,"",VLOOKUP(VLOOKUP(J1576&amp;"_"&amp;K1576&amp;"_"&amp;L1576,[1]挑战模式!$A:$AS,14+M1576,FALSE),[1]怪物!$B:$L,11,FALSE))))</f>
        <v/>
      </c>
      <c r="G1576" t="str">
        <f t="shared" ca="1" si="76"/>
        <v/>
      </c>
      <c r="H1576" t="str">
        <f t="shared" ca="1" si="77"/>
        <v/>
      </c>
      <c r="I1576" t="str">
        <f ca="1">IF(B1576="","",IF(RIGHT(VLOOKUP(J1576&amp;"_"&amp;K1576&amp;"_"&amp;L1576,[1]挑战模式!$A:$AS,14+M1576,FALSE),1)="3","EffectCreate_BossEffect;EffectCreate_MonsterShow","EffectCreate_MonsterShow"))</f>
        <v/>
      </c>
      <c r="J1576" s="2">
        <v>3</v>
      </c>
      <c r="K1576" s="2">
        <v>3</v>
      </c>
      <c r="L1576" s="2">
        <v>6</v>
      </c>
      <c r="M1576" s="2">
        <v>5</v>
      </c>
    </row>
    <row r="1577" spans="2:13" x14ac:dyDescent="0.2">
      <c r="B1577" t="str">
        <f ca="1">IF(ISNA(VLOOKUP(J1577&amp;"_"&amp;K1577&amp;"_"&amp;L1577,[1]挑战模式!$A:$AS,1,FALSE)),"",IF(VLOOKUP(J1577&amp;"_"&amp;K1577&amp;"_"&amp;L1577,[1]挑战模式!$A:$AS,14+M1577,FALSE)="","","Monster_Season"&amp;J1577&amp;"_Challenge"&amp;K1577&amp;"_"&amp;L1577&amp;"_"&amp;M1577))</f>
        <v/>
      </c>
      <c r="C1577" t="str">
        <f t="shared" ca="1" si="75"/>
        <v/>
      </c>
      <c r="F1577" t="str">
        <f ca="1">IF(ISNA(VLOOKUP(J1577&amp;"_"&amp;K1577&amp;"_"&amp;L1577,[1]挑战模式!$A:$AS,14+M1577,FALSE)),"",IF(VLOOKUP(J1577&amp;"_"&amp;K1577&amp;"_"&amp;L1577,[1]挑战模式!$A:$AS,14+M1577,FALSE)="","",IF(VLOOKUP(VLOOKUP(J1577&amp;"_"&amp;K1577&amp;"_"&amp;L1577,[1]挑战模式!$A:$AS,14+M1577,FALSE),[1]怪物!$B:$L,11,FALSE)=0,"",VLOOKUP(VLOOKUP(J1577&amp;"_"&amp;K1577&amp;"_"&amp;L1577,[1]挑战模式!$A:$AS,14+M1577,FALSE),[1]怪物!$B:$L,11,FALSE))))</f>
        <v/>
      </c>
      <c r="G1577" t="str">
        <f t="shared" ca="1" si="76"/>
        <v/>
      </c>
      <c r="H1577" t="str">
        <f t="shared" ca="1" si="77"/>
        <v/>
      </c>
      <c r="I1577" t="str">
        <f ca="1">IF(B1577="","",IF(RIGHT(VLOOKUP(J1577&amp;"_"&amp;K1577&amp;"_"&amp;L1577,[1]挑战模式!$A:$AS,14+M1577,FALSE),1)="3","EffectCreate_BossEffect;EffectCreate_MonsterShow","EffectCreate_MonsterShow"))</f>
        <v/>
      </c>
      <c r="J1577" s="2">
        <v>3</v>
      </c>
      <c r="K1577" s="2">
        <v>3</v>
      </c>
      <c r="L1577" s="2">
        <v>6</v>
      </c>
      <c r="M1577" s="2">
        <v>6</v>
      </c>
    </row>
    <row r="1578" spans="2:13" x14ac:dyDescent="0.2">
      <c r="B1578" t="str">
        <f>IF(ISNA(VLOOKUP(J1578&amp;"_"&amp;K1578&amp;"_"&amp;L1578,[1]挑战模式!$A:$AS,1,FALSE)),"",IF(VLOOKUP(J1578&amp;"_"&amp;K1578&amp;"_"&amp;L1578,[1]挑战模式!$A:$AS,14+M1578,FALSE)="","","Monster_Season"&amp;J1578&amp;"_Challenge"&amp;K1578&amp;"_"&amp;L1578&amp;"_"&amp;M1578))</f>
        <v/>
      </c>
      <c r="C1578" t="str">
        <f t="shared" si="75"/>
        <v/>
      </c>
      <c r="F1578" t="str">
        <f>IF(ISNA(VLOOKUP(J1578&amp;"_"&amp;K1578&amp;"_"&amp;L1578,[1]挑战模式!$A:$AS,14+M1578,FALSE)),"",IF(VLOOKUP(J1578&amp;"_"&amp;K1578&amp;"_"&amp;L1578,[1]挑战模式!$A:$AS,14+M1578,FALSE)="","",IF(VLOOKUP(VLOOKUP(J1578&amp;"_"&amp;K1578&amp;"_"&amp;L1578,[1]挑战模式!$A:$AS,14+M1578,FALSE),[1]怪物!$B:$L,11,FALSE)=0,"",VLOOKUP(VLOOKUP(J1578&amp;"_"&amp;K1578&amp;"_"&amp;L1578,[1]挑战模式!$A:$AS,14+M1578,FALSE),[1]怪物!$B:$L,11,FALSE))))</f>
        <v/>
      </c>
      <c r="G1578" t="str">
        <f t="shared" si="76"/>
        <v/>
      </c>
      <c r="H1578" t="str">
        <f t="shared" si="77"/>
        <v/>
      </c>
      <c r="I1578" t="str">
        <f>IF(B1578="","",IF(RIGHT(VLOOKUP(J1578&amp;"_"&amp;K1578&amp;"_"&amp;L1578,[1]挑战模式!$A:$AS,14+M1578,FALSE),1)="3","EffectCreate_BossEffect;EffectCreate_MonsterShow","EffectCreate_MonsterShow"))</f>
        <v/>
      </c>
      <c r="J1578" s="2">
        <v>3</v>
      </c>
      <c r="K1578" s="2">
        <v>3</v>
      </c>
      <c r="L1578" s="2">
        <v>7</v>
      </c>
      <c r="M1578" s="2">
        <v>1</v>
      </c>
    </row>
    <row r="1579" spans="2:13" x14ac:dyDescent="0.2">
      <c r="B1579" t="str">
        <f>IF(ISNA(VLOOKUP(J1579&amp;"_"&amp;K1579&amp;"_"&amp;L1579,[1]挑战模式!$A:$AS,1,FALSE)),"",IF(VLOOKUP(J1579&amp;"_"&amp;K1579&amp;"_"&amp;L1579,[1]挑战模式!$A:$AS,14+M1579,FALSE)="","","Monster_Season"&amp;J1579&amp;"_Challenge"&amp;K1579&amp;"_"&amp;L1579&amp;"_"&amp;M1579))</f>
        <v/>
      </c>
      <c r="C1579" t="str">
        <f t="shared" si="75"/>
        <v/>
      </c>
      <c r="F1579" t="str">
        <f>IF(ISNA(VLOOKUP(J1579&amp;"_"&amp;K1579&amp;"_"&amp;L1579,[1]挑战模式!$A:$AS,14+M1579,FALSE)),"",IF(VLOOKUP(J1579&amp;"_"&amp;K1579&amp;"_"&amp;L1579,[1]挑战模式!$A:$AS,14+M1579,FALSE)="","",IF(VLOOKUP(VLOOKUP(J1579&amp;"_"&amp;K1579&amp;"_"&amp;L1579,[1]挑战模式!$A:$AS,14+M1579,FALSE),[1]怪物!$B:$L,11,FALSE)=0,"",VLOOKUP(VLOOKUP(J1579&amp;"_"&amp;K1579&amp;"_"&amp;L1579,[1]挑战模式!$A:$AS,14+M1579,FALSE),[1]怪物!$B:$L,11,FALSE))))</f>
        <v/>
      </c>
      <c r="G1579" t="str">
        <f t="shared" si="76"/>
        <v/>
      </c>
      <c r="H1579" t="str">
        <f t="shared" si="77"/>
        <v/>
      </c>
      <c r="I1579" t="str">
        <f>IF(B1579="","",IF(RIGHT(VLOOKUP(J1579&amp;"_"&amp;K1579&amp;"_"&amp;L1579,[1]挑战模式!$A:$AS,14+M1579,FALSE),1)="3","EffectCreate_BossEffect;EffectCreate_MonsterShow","EffectCreate_MonsterShow"))</f>
        <v/>
      </c>
      <c r="J1579" s="2">
        <v>3</v>
      </c>
      <c r="K1579" s="2">
        <v>3</v>
      </c>
      <c r="L1579" s="2">
        <v>7</v>
      </c>
      <c r="M1579" s="2">
        <v>2</v>
      </c>
    </row>
    <row r="1580" spans="2:13" x14ac:dyDescent="0.2">
      <c r="B1580" t="str">
        <f>IF(ISNA(VLOOKUP(J1580&amp;"_"&amp;K1580&amp;"_"&amp;L1580,[1]挑战模式!$A:$AS,1,FALSE)),"",IF(VLOOKUP(J1580&amp;"_"&amp;K1580&amp;"_"&amp;L1580,[1]挑战模式!$A:$AS,14+M1580,FALSE)="","","Monster_Season"&amp;J1580&amp;"_Challenge"&amp;K1580&amp;"_"&amp;L1580&amp;"_"&amp;M1580))</f>
        <v/>
      </c>
      <c r="C1580" t="str">
        <f t="shared" si="75"/>
        <v/>
      </c>
      <c r="F1580" t="str">
        <f>IF(ISNA(VLOOKUP(J1580&amp;"_"&amp;K1580&amp;"_"&amp;L1580,[1]挑战模式!$A:$AS,14+M1580,FALSE)),"",IF(VLOOKUP(J1580&amp;"_"&amp;K1580&amp;"_"&amp;L1580,[1]挑战模式!$A:$AS,14+M1580,FALSE)="","",IF(VLOOKUP(VLOOKUP(J1580&amp;"_"&amp;K1580&amp;"_"&amp;L1580,[1]挑战模式!$A:$AS,14+M1580,FALSE),[1]怪物!$B:$L,11,FALSE)=0,"",VLOOKUP(VLOOKUP(J1580&amp;"_"&amp;K1580&amp;"_"&amp;L1580,[1]挑战模式!$A:$AS,14+M1580,FALSE),[1]怪物!$B:$L,11,FALSE))))</f>
        <v/>
      </c>
      <c r="G1580" t="str">
        <f t="shared" si="76"/>
        <v/>
      </c>
      <c r="H1580" t="str">
        <f t="shared" si="77"/>
        <v/>
      </c>
      <c r="I1580" t="str">
        <f>IF(B1580="","",IF(RIGHT(VLOOKUP(J1580&amp;"_"&amp;K1580&amp;"_"&amp;L1580,[1]挑战模式!$A:$AS,14+M1580,FALSE),1)="3","EffectCreate_BossEffect;EffectCreate_MonsterShow","EffectCreate_MonsterShow"))</f>
        <v/>
      </c>
      <c r="J1580" s="2">
        <v>3</v>
      </c>
      <c r="K1580" s="2">
        <v>3</v>
      </c>
      <c r="L1580" s="2">
        <v>7</v>
      </c>
      <c r="M1580" s="2">
        <v>3</v>
      </c>
    </row>
    <row r="1581" spans="2:13" x14ac:dyDescent="0.2">
      <c r="B1581" t="str">
        <f>IF(ISNA(VLOOKUP(J1581&amp;"_"&amp;K1581&amp;"_"&amp;L1581,[1]挑战模式!$A:$AS,1,FALSE)),"",IF(VLOOKUP(J1581&amp;"_"&amp;K1581&amp;"_"&amp;L1581,[1]挑战模式!$A:$AS,14+M1581,FALSE)="","","Monster_Season"&amp;J1581&amp;"_Challenge"&amp;K1581&amp;"_"&amp;L1581&amp;"_"&amp;M1581))</f>
        <v/>
      </c>
      <c r="C1581" t="str">
        <f t="shared" si="75"/>
        <v/>
      </c>
      <c r="F1581" t="str">
        <f>IF(ISNA(VLOOKUP(J1581&amp;"_"&amp;K1581&amp;"_"&amp;L1581,[1]挑战模式!$A:$AS,14+M1581,FALSE)),"",IF(VLOOKUP(J1581&amp;"_"&amp;K1581&amp;"_"&amp;L1581,[1]挑战模式!$A:$AS,14+M1581,FALSE)="","",IF(VLOOKUP(VLOOKUP(J1581&amp;"_"&amp;K1581&amp;"_"&amp;L1581,[1]挑战模式!$A:$AS,14+M1581,FALSE),[1]怪物!$B:$L,11,FALSE)=0,"",VLOOKUP(VLOOKUP(J1581&amp;"_"&amp;K1581&amp;"_"&amp;L1581,[1]挑战模式!$A:$AS,14+M1581,FALSE),[1]怪物!$B:$L,11,FALSE))))</f>
        <v/>
      </c>
      <c r="G1581" t="str">
        <f t="shared" si="76"/>
        <v/>
      </c>
      <c r="H1581" t="str">
        <f t="shared" si="77"/>
        <v/>
      </c>
      <c r="I1581" t="str">
        <f>IF(B1581="","",IF(RIGHT(VLOOKUP(J1581&amp;"_"&amp;K1581&amp;"_"&amp;L1581,[1]挑战模式!$A:$AS,14+M1581,FALSE),1)="3","EffectCreate_BossEffect;EffectCreate_MonsterShow","EffectCreate_MonsterShow"))</f>
        <v/>
      </c>
      <c r="J1581" s="2">
        <v>3</v>
      </c>
      <c r="K1581" s="2">
        <v>3</v>
      </c>
      <c r="L1581" s="2">
        <v>7</v>
      </c>
      <c r="M1581" s="2">
        <v>4</v>
      </c>
    </row>
    <row r="1582" spans="2:13" x14ac:dyDescent="0.2">
      <c r="B1582" t="str">
        <f>IF(ISNA(VLOOKUP(J1582&amp;"_"&amp;K1582&amp;"_"&amp;L1582,[1]挑战模式!$A:$AS,1,FALSE)),"",IF(VLOOKUP(J1582&amp;"_"&amp;K1582&amp;"_"&amp;L1582,[1]挑战模式!$A:$AS,14+M1582,FALSE)="","","Monster_Season"&amp;J1582&amp;"_Challenge"&amp;K1582&amp;"_"&amp;L1582&amp;"_"&amp;M1582))</f>
        <v/>
      </c>
      <c r="C1582" t="str">
        <f t="shared" si="75"/>
        <v/>
      </c>
      <c r="F1582" t="str">
        <f>IF(ISNA(VLOOKUP(J1582&amp;"_"&amp;K1582&amp;"_"&amp;L1582,[1]挑战模式!$A:$AS,14+M1582,FALSE)),"",IF(VLOOKUP(J1582&amp;"_"&amp;K1582&amp;"_"&amp;L1582,[1]挑战模式!$A:$AS,14+M1582,FALSE)="","",IF(VLOOKUP(VLOOKUP(J1582&amp;"_"&amp;K1582&amp;"_"&amp;L1582,[1]挑战模式!$A:$AS,14+M1582,FALSE),[1]怪物!$B:$L,11,FALSE)=0,"",VLOOKUP(VLOOKUP(J1582&amp;"_"&amp;K1582&amp;"_"&amp;L1582,[1]挑战模式!$A:$AS,14+M1582,FALSE),[1]怪物!$B:$L,11,FALSE))))</f>
        <v/>
      </c>
      <c r="G1582" t="str">
        <f t="shared" si="76"/>
        <v/>
      </c>
      <c r="H1582" t="str">
        <f t="shared" si="77"/>
        <v/>
      </c>
      <c r="I1582" t="str">
        <f>IF(B1582="","",IF(RIGHT(VLOOKUP(J1582&amp;"_"&amp;K1582&amp;"_"&amp;L1582,[1]挑战模式!$A:$AS,14+M1582,FALSE),1)="3","EffectCreate_BossEffect;EffectCreate_MonsterShow","EffectCreate_MonsterShow"))</f>
        <v/>
      </c>
      <c r="J1582" s="2">
        <v>3</v>
      </c>
      <c r="K1582" s="2">
        <v>3</v>
      </c>
      <c r="L1582" s="2">
        <v>7</v>
      </c>
      <c r="M1582" s="2">
        <v>5</v>
      </c>
    </row>
    <row r="1583" spans="2:13" x14ac:dyDescent="0.2">
      <c r="B1583" t="str">
        <f>IF(ISNA(VLOOKUP(J1583&amp;"_"&amp;K1583&amp;"_"&amp;L1583,[1]挑战模式!$A:$AS,1,FALSE)),"",IF(VLOOKUP(J1583&amp;"_"&amp;K1583&amp;"_"&amp;L1583,[1]挑战模式!$A:$AS,14+M1583,FALSE)="","","Monster_Season"&amp;J1583&amp;"_Challenge"&amp;K1583&amp;"_"&amp;L1583&amp;"_"&amp;M1583))</f>
        <v/>
      </c>
      <c r="C1583" t="str">
        <f t="shared" si="75"/>
        <v/>
      </c>
      <c r="F1583" t="str">
        <f>IF(ISNA(VLOOKUP(J1583&amp;"_"&amp;K1583&amp;"_"&amp;L1583,[1]挑战模式!$A:$AS,14+M1583,FALSE)),"",IF(VLOOKUP(J1583&amp;"_"&amp;K1583&amp;"_"&amp;L1583,[1]挑战模式!$A:$AS,14+M1583,FALSE)="","",IF(VLOOKUP(VLOOKUP(J1583&amp;"_"&amp;K1583&amp;"_"&amp;L1583,[1]挑战模式!$A:$AS,14+M1583,FALSE),[1]怪物!$B:$L,11,FALSE)=0,"",VLOOKUP(VLOOKUP(J1583&amp;"_"&amp;K1583&amp;"_"&amp;L1583,[1]挑战模式!$A:$AS,14+M1583,FALSE),[1]怪物!$B:$L,11,FALSE))))</f>
        <v/>
      </c>
      <c r="G1583" t="str">
        <f t="shared" si="76"/>
        <v/>
      </c>
      <c r="H1583" t="str">
        <f t="shared" si="77"/>
        <v/>
      </c>
      <c r="I1583" t="str">
        <f>IF(B1583="","",IF(RIGHT(VLOOKUP(J1583&amp;"_"&amp;K1583&amp;"_"&amp;L1583,[1]挑战模式!$A:$AS,14+M1583,FALSE),1)="3","EffectCreate_BossEffect;EffectCreate_MonsterShow","EffectCreate_MonsterShow"))</f>
        <v/>
      </c>
      <c r="J1583" s="2">
        <v>3</v>
      </c>
      <c r="K1583" s="2">
        <v>3</v>
      </c>
      <c r="L1583" s="2">
        <v>7</v>
      </c>
      <c r="M1583" s="2">
        <v>6</v>
      </c>
    </row>
    <row r="1584" spans="2:13" x14ac:dyDescent="0.2">
      <c r="B1584" t="str">
        <f>IF(ISNA(VLOOKUP(J1584&amp;"_"&amp;K1584&amp;"_"&amp;L1584,[1]挑战模式!$A:$AS,1,FALSE)),"",IF(VLOOKUP(J1584&amp;"_"&amp;K1584&amp;"_"&amp;L1584,[1]挑战模式!$A:$AS,14+M1584,FALSE)="","","Monster_Season"&amp;J1584&amp;"_Challenge"&amp;K1584&amp;"_"&amp;L1584&amp;"_"&amp;M1584))</f>
        <v/>
      </c>
      <c r="C1584" t="str">
        <f t="shared" si="75"/>
        <v/>
      </c>
      <c r="F1584" t="str">
        <f>IF(ISNA(VLOOKUP(J1584&amp;"_"&amp;K1584&amp;"_"&amp;L1584,[1]挑战模式!$A:$AS,14+M1584,FALSE)),"",IF(VLOOKUP(J1584&amp;"_"&amp;K1584&amp;"_"&amp;L1584,[1]挑战模式!$A:$AS,14+M1584,FALSE)="","",IF(VLOOKUP(VLOOKUP(J1584&amp;"_"&amp;K1584&amp;"_"&amp;L1584,[1]挑战模式!$A:$AS,14+M1584,FALSE),[1]怪物!$B:$L,11,FALSE)=0,"",VLOOKUP(VLOOKUP(J1584&amp;"_"&amp;K1584&amp;"_"&amp;L1584,[1]挑战模式!$A:$AS,14+M1584,FALSE),[1]怪物!$B:$L,11,FALSE))))</f>
        <v/>
      </c>
      <c r="G1584" t="str">
        <f t="shared" si="76"/>
        <v/>
      </c>
      <c r="H1584" t="str">
        <f t="shared" si="77"/>
        <v/>
      </c>
      <c r="I1584" t="str">
        <f>IF(B1584="","",IF(RIGHT(VLOOKUP(J1584&amp;"_"&amp;K1584&amp;"_"&amp;L1584,[1]挑战模式!$A:$AS,14+M1584,FALSE),1)="3","EffectCreate_BossEffect;EffectCreate_MonsterShow","EffectCreate_MonsterShow"))</f>
        <v/>
      </c>
      <c r="J1584" s="2">
        <v>3</v>
      </c>
      <c r="K1584" s="2">
        <v>3</v>
      </c>
      <c r="L1584" s="2">
        <v>8</v>
      </c>
      <c r="M1584" s="2">
        <v>1</v>
      </c>
    </row>
    <row r="1585" spans="2:13" x14ac:dyDescent="0.2">
      <c r="B1585" t="str">
        <f>IF(ISNA(VLOOKUP(J1585&amp;"_"&amp;K1585&amp;"_"&amp;L1585,[1]挑战模式!$A:$AS,1,FALSE)),"",IF(VLOOKUP(J1585&amp;"_"&amp;K1585&amp;"_"&amp;L1585,[1]挑战模式!$A:$AS,14+M1585,FALSE)="","","Monster_Season"&amp;J1585&amp;"_Challenge"&amp;K1585&amp;"_"&amp;L1585&amp;"_"&amp;M1585))</f>
        <v/>
      </c>
      <c r="C1585" t="str">
        <f t="shared" si="75"/>
        <v/>
      </c>
      <c r="F1585" t="str">
        <f>IF(ISNA(VLOOKUP(J1585&amp;"_"&amp;K1585&amp;"_"&amp;L1585,[1]挑战模式!$A:$AS,14+M1585,FALSE)),"",IF(VLOOKUP(J1585&amp;"_"&amp;K1585&amp;"_"&amp;L1585,[1]挑战模式!$A:$AS,14+M1585,FALSE)="","",IF(VLOOKUP(VLOOKUP(J1585&amp;"_"&amp;K1585&amp;"_"&amp;L1585,[1]挑战模式!$A:$AS,14+M1585,FALSE),[1]怪物!$B:$L,11,FALSE)=0,"",VLOOKUP(VLOOKUP(J1585&amp;"_"&amp;K1585&amp;"_"&amp;L1585,[1]挑战模式!$A:$AS,14+M1585,FALSE),[1]怪物!$B:$L,11,FALSE))))</f>
        <v/>
      </c>
      <c r="G1585" t="str">
        <f t="shared" si="76"/>
        <v/>
      </c>
      <c r="H1585" t="str">
        <f t="shared" si="77"/>
        <v/>
      </c>
      <c r="I1585" t="str">
        <f>IF(B1585="","",IF(RIGHT(VLOOKUP(J1585&amp;"_"&amp;K1585&amp;"_"&amp;L1585,[1]挑战模式!$A:$AS,14+M1585,FALSE),1)="3","EffectCreate_BossEffect;EffectCreate_MonsterShow","EffectCreate_MonsterShow"))</f>
        <v/>
      </c>
      <c r="J1585" s="2">
        <v>3</v>
      </c>
      <c r="K1585" s="2">
        <v>3</v>
      </c>
      <c r="L1585" s="2">
        <v>8</v>
      </c>
      <c r="M1585" s="2">
        <v>2</v>
      </c>
    </row>
    <row r="1586" spans="2:13" x14ac:dyDescent="0.2">
      <c r="B1586" t="str">
        <f>IF(ISNA(VLOOKUP(J1586&amp;"_"&amp;K1586&amp;"_"&amp;L1586,[1]挑战模式!$A:$AS,1,FALSE)),"",IF(VLOOKUP(J1586&amp;"_"&amp;K1586&amp;"_"&amp;L1586,[1]挑战模式!$A:$AS,14+M1586,FALSE)="","","Monster_Season"&amp;J1586&amp;"_Challenge"&amp;K1586&amp;"_"&amp;L1586&amp;"_"&amp;M1586))</f>
        <v/>
      </c>
      <c r="C1586" t="str">
        <f t="shared" si="75"/>
        <v/>
      </c>
      <c r="F1586" t="str">
        <f>IF(ISNA(VLOOKUP(J1586&amp;"_"&amp;K1586&amp;"_"&amp;L1586,[1]挑战模式!$A:$AS,14+M1586,FALSE)),"",IF(VLOOKUP(J1586&amp;"_"&amp;K1586&amp;"_"&amp;L1586,[1]挑战模式!$A:$AS,14+M1586,FALSE)="","",IF(VLOOKUP(VLOOKUP(J1586&amp;"_"&amp;K1586&amp;"_"&amp;L1586,[1]挑战模式!$A:$AS,14+M1586,FALSE),[1]怪物!$B:$L,11,FALSE)=0,"",VLOOKUP(VLOOKUP(J1586&amp;"_"&amp;K1586&amp;"_"&amp;L1586,[1]挑战模式!$A:$AS,14+M1586,FALSE),[1]怪物!$B:$L,11,FALSE))))</f>
        <v/>
      </c>
      <c r="G1586" t="str">
        <f t="shared" si="76"/>
        <v/>
      </c>
      <c r="H1586" t="str">
        <f t="shared" si="77"/>
        <v/>
      </c>
      <c r="I1586" t="str">
        <f>IF(B1586="","",IF(RIGHT(VLOOKUP(J1586&amp;"_"&amp;K1586&amp;"_"&amp;L1586,[1]挑战模式!$A:$AS,14+M1586,FALSE),1)="3","EffectCreate_BossEffect;EffectCreate_MonsterShow","EffectCreate_MonsterShow"))</f>
        <v/>
      </c>
      <c r="J1586" s="2">
        <v>3</v>
      </c>
      <c r="K1586" s="2">
        <v>3</v>
      </c>
      <c r="L1586" s="2">
        <v>8</v>
      </c>
      <c r="M1586" s="2">
        <v>3</v>
      </c>
    </row>
    <row r="1587" spans="2:13" x14ac:dyDescent="0.2">
      <c r="B1587" t="str">
        <f>IF(ISNA(VLOOKUP(J1587&amp;"_"&amp;K1587&amp;"_"&amp;L1587,[1]挑战模式!$A:$AS,1,FALSE)),"",IF(VLOOKUP(J1587&amp;"_"&amp;K1587&amp;"_"&amp;L1587,[1]挑战模式!$A:$AS,14+M1587,FALSE)="","","Monster_Season"&amp;J1587&amp;"_Challenge"&amp;K1587&amp;"_"&amp;L1587&amp;"_"&amp;M1587))</f>
        <v/>
      </c>
      <c r="C1587" t="str">
        <f t="shared" si="75"/>
        <v/>
      </c>
      <c r="F1587" t="str">
        <f>IF(ISNA(VLOOKUP(J1587&amp;"_"&amp;K1587&amp;"_"&amp;L1587,[1]挑战模式!$A:$AS,14+M1587,FALSE)),"",IF(VLOOKUP(J1587&amp;"_"&amp;K1587&amp;"_"&amp;L1587,[1]挑战模式!$A:$AS,14+M1587,FALSE)="","",IF(VLOOKUP(VLOOKUP(J1587&amp;"_"&amp;K1587&amp;"_"&amp;L1587,[1]挑战模式!$A:$AS,14+M1587,FALSE),[1]怪物!$B:$L,11,FALSE)=0,"",VLOOKUP(VLOOKUP(J1587&amp;"_"&amp;K1587&amp;"_"&amp;L1587,[1]挑战模式!$A:$AS,14+M1587,FALSE),[1]怪物!$B:$L,11,FALSE))))</f>
        <v/>
      </c>
      <c r="G1587" t="str">
        <f t="shared" si="76"/>
        <v/>
      </c>
      <c r="H1587" t="str">
        <f t="shared" si="77"/>
        <v/>
      </c>
      <c r="I1587" t="str">
        <f>IF(B1587="","",IF(RIGHT(VLOOKUP(J1587&amp;"_"&amp;K1587&amp;"_"&amp;L1587,[1]挑战模式!$A:$AS,14+M1587,FALSE),1)="3","EffectCreate_BossEffect;EffectCreate_MonsterShow","EffectCreate_MonsterShow"))</f>
        <v/>
      </c>
      <c r="J1587" s="2">
        <v>3</v>
      </c>
      <c r="K1587" s="2">
        <v>3</v>
      </c>
      <c r="L1587" s="2">
        <v>8</v>
      </c>
      <c r="M1587" s="2">
        <v>4</v>
      </c>
    </row>
    <row r="1588" spans="2:13" x14ac:dyDescent="0.2">
      <c r="B1588" t="str">
        <f>IF(ISNA(VLOOKUP(J1588&amp;"_"&amp;K1588&amp;"_"&amp;L1588,[1]挑战模式!$A:$AS,1,FALSE)),"",IF(VLOOKUP(J1588&amp;"_"&amp;K1588&amp;"_"&amp;L1588,[1]挑战模式!$A:$AS,14+M1588,FALSE)="","","Monster_Season"&amp;J1588&amp;"_Challenge"&amp;K1588&amp;"_"&amp;L1588&amp;"_"&amp;M1588))</f>
        <v/>
      </c>
      <c r="C1588" t="str">
        <f t="shared" si="75"/>
        <v/>
      </c>
      <c r="F1588" t="str">
        <f>IF(ISNA(VLOOKUP(J1588&amp;"_"&amp;K1588&amp;"_"&amp;L1588,[1]挑战模式!$A:$AS,14+M1588,FALSE)),"",IF(VLOOKUP(J1588&amp;"_"&amp;K1588&amp;"_"&amp;L1588,[1]挑战模式!$A:$AS,14+M1588,FALSE)="","",IF(VLOOKUP(VLOOKUP(J1588&amp;"_"&amp;K1588&amp;"_"&amp;L1588,[1]挑战模式!$A:$AS,14+M1588,FALSE),[1]怪物!$B:$L,11,FALSE)=0,"",VLOOKUP(VLOOKUP(J1588&amp;"_"&amp;K1588&amp;"_"&amp;L1588,[1]挑战模式!$A:$AS,14+M1588,FALSE),[1]怪物!$B:$L,11,FALSE))))</f>
        <v/>
      </c>
      <c r="G1588" t="str">
        <f t="shared" si="76"/>
        <v/>
      </c>
      <c r="H1588" t="str">
        <f t="shared" si="77"/>
        <v/>
      </c>
      <c r="I1588" t="str">
        <f>IF(B1588="","",IF(RIGHT(VLOOKUP(J1588&amp;"_"&amp;K1588&amp;"_"&amp;L1588,[1]挑战模式!$A:$AS,14+M1588,FALSE),1)="3","EffectCreate_BossEffect;EffectCreate_MonsterShow","EffectCreate_MonsterShow"))</f>
        <v/>
      </c>
      <c r="J1588" s="2">
        <v>3</v>
      </c>
      <c r="K1588" s="2">
        <v>3</v>
      </c>
      <c r="L1588" s="2">
        <v>8</v>
      </c>
      <c r="M1588" s="2">
        <v>5</v>
      </c>
    </row>
    <row r="1589" spans="2:13" x14ac:dyDescent="0.2">
      <c r="B1589" t="str">
        <f>IF(ISNA(VLOOKUP(J1589&amp;"_"&amp;K1589&amp;"_"&amp;L1589,[1]挑战模式!$A:$AS,1,FALSE)),"",IF(VLOOKUP(J1589&amp;"_"&amp;K1589&amp;"_"&amp;L1589,[1]挑战模式!$A:$AS,14+M1589,FALSE)="","","Monster_Season"&amp;J1589&amp;"_Challenge"&amp;K1589&amp;"_"&amp;L1589&amp;"_"&amp;M1589))</f>
        <v/>
      </c>
      <c r="C1589" t="str">
        <f t="shared" si="75"/>
        <v/>
      </c>
      <c r="F1589" t="str">
        <f>IF(ISNA(VLOOKUP(J1589&amp;"_"&amp;K1589&amp;"_"&amp;L1589,[1]挑战模式!$A:$AS,14+M1589,FALSE)),"",IF(VLOOKUP(J1589&amp;"_"&amp;K1589&amp;"_"&amp;L1589,[1]挑战模式!$A:$AS,14+M1589,FALSE)="","",IF(VLOOKUP(VLOOKUP(J1589&amp;"_"&amp;K1589&amp;"_"&amp;L1589,[1]挑战模式!$A:$AS,14+M1589,FALSE),[1]怪物!$B:$L,11,FALSE)=0,"",VLOOKUP(VLOOKUP(J1589&amp;"_"&amp;K1589&amp;"_"&amp;L1589,[1]挑战模式!$A:$AS,14+M1589,FALSE),[1]怪物!$B:$L,11,FALSE))))</f>
        <v/>
      </c>
      <c r="G1589" t="str">
        <f t="shared" si="76"/>
        <v/>
      </c>
      <c r="H1589" t="str">
        <f t="shared" si="77"/>
        <v/>
      </c>
      <c r="I1589" t="str">
        <f>IF(B1589="","",IF(RIGHT(VLOOKUP(J1589&amp;"_"&amp;K1589&amp;"_"&amp;L1589,[1]挑战模式!$A:$AS,14+M1589,FALSE),1)="3","EffectCreate_BossEffect;EffectCreate_MonsterShow","EffectCreate_MonsterShow"))</f>
        <v/>
      </c>
      <c r="J1589" s="2">
        <v>3</v>
      </c>
      <c r="K1589" s="2">
        <v>3</v>
      </c>
      <c r="L1589" s="2">
        <v>8</v>
      </c>
      <c r="M1589" s="2">
        <v>6</v>
      </c>
    </row>
    <row r="1590" spans="2:13" x14ac:dyDescent="0.2">
      <c r="B1590" t="str">
        <f ca="1">IF(ISNA(VLOOKUP(J1590&amp;"_"&amp;K1590&amp;"_"&amp;L1590,[1]挑战模式!$A:$AS,1,FALSE)),"",IF(VLOOKUP(J1590&amp;"_"&amp;K1590&amp;"_"&amp;L1590,[1]挑战模式!$A:$AS,14+M1590,FALSE)="","","Monster_Season"&amp;J1590&amp;"_Challenge"&amp;K1590&amp;"_"&amp;L1590&amp;"_"&amp;M1590))</f>
        <v>Monster_Season3_Challenge4_1_1</v>
      </c>
      <c r="C1590" t="str">
        <f t="shared" ca="1" si="75"/>
        <v>None</v>
      </c>
      <c r="F1590" t="str">
        <f ca="1">IF(ISNA(VLOOKUP(J1590&amp;"_"&amp;K1590&amp;"_"&amp;L1590,[1]挑战模式!$A:$AS,14+M1590,FALSE)),"",IF(VLOOKUP(J1590&amp;"_"&amp;K1590&amp;"_"&amp;L1590,[1]挑战模式!$A:$AS,14+M1590,FALSE)="","",IF(VLOOKUP(VLOOKUP(J1590&amp;"_"&amp;K1590&amp;"_"&amp;L1590,[1]挑战模式!$A:$AS,14+M1590,FALSE),[1]怪物!$B:$L,11,FALSE)=0,"",VLOOKUP(VLOOKUP(J1590&amp;"_"&amp;K1590&amp;"_"&amp;L1590,[1]挑战模式!$A:$AS,14+M1590,FALSE),[1]怪物!$B:$L,11,FALSE))))</f>
        <v/>
      </c>
      <c r="G1590" t="str">
        <f t="shared" ca="1" si="76"/>
        <v>Unit_Monster_Season3_Challenge4_1_1</v>
      </c>
      <c r="H1590" t="str">
        <f t="shared" ca="1" si="77"/>
        <v>TowerDefense_Monster1</v>
      </c>
      <c r="I1590" t="str">
        <f ca="1">IF(B1590="","",IF(RIGHT(VLOOKUP(J1590&amp;"_"&amp;K1590&amp;"_"&amp;L1590,[1]挑战模式!$A:$AS,14+M1590,FALSE),1)="3","EffectCreate_BossEffect;EffectCreate_MonsterShow","EffectCreate_MonsterShow"))</f>
        <v>EffectCreate_MonsterShow</v>
      </c>
      <c r="J1590" s="2">
        <v>3</v>
      </c>
      <c r="K1590" s="2">
        <v>4</v>
      </c>
      <c r="L1590" s="2">
        <v>1</v>
      </c>
      <c r="M1590" s="2">
        <v>1</v>
      </c>
    </row>
    <row r="1591" spans="2:13" x14ac:dyDescent="0.2">
      <c r="B1591" t="str">
        <f ca="1">IF(ISNA(VLOOKUP(J1591&amp;"_"&amp;K1591&amp;"_"&amp;L1591,[1]挑战模式!$A:$AS,1,FALSE)),"",IF(VLOOKUP(J1591&amp;"_"&amp;K1591&amp;"_"&amp;L1591,[1]挑战模式!$A:$AS,14+M1591,FALSE)="","","Monster_Season"&amp;J1591&amp;"_Challenge"&amp;K1591&amp;"_"&amp;L1591&amp;"_"&amp;M1591))</f>
        <v/>
      </c>
      <c r="C1591" t="str">
        <f t="shared" ca="1" si="75"/>
        <v/>
      </c>
      <c r="F1591" t="str">
        <f ca="1">IF(ISNA(VLOOKUP(J1591&amp;"_"&amp;K1591&amp;"_"&amp;L1591,[1]挑战模式!$A:$AS,14+M1591,FALSE)),"",IF(VLOOKUP(J1591&amp;"_"&amp;K1591&amp;"_"&amp;L1591,[1]挑战模式!$A:$AS,14+M1591,FALSE)="","",IF(VLOOKUP(VLOOKUP(J1591&amp;"_"&amp;K1591&amp;"_"&amp;L1591,[1]挑战模式!$A:$AS,14+M1591,FALSE),[1]怪物!$B:$L,11,FALSE)=0,"",VLOOKUP(VLOOKUP(J1591&amp;"_"&amp;K1591&amp;"_"&amp;L1591,[1]挑战模式!$A:$AS,14+M1591,FALSE),[1]怪物!$B:$L,11,FALSE))))</f>
        <v/>
      </c>
      <c r="G1591" t="str">
        <f t="shared" ca="1" si="76"/>
        <v/>
      </c>
      <c r="H1591" t="str">
        <f t="shared" ca="1" si="77"/>
        <v/>
      </c>
      <c r="I1591" t="str">
        <f ca="1">IF(B1591="","",IF(RIGHT(VLOOKUP(J1591&amp;"_"&amp;K1591&amp;"_"&amp;L1591,[1]挑战模式!$A:$AS,14+M1591,FALSE),1)="3","EffectCreate_BossEffect;EffectCreate_MonsterShow","EffectCreate_MonsterShow"))</f>
        <v/>
      </c>
      <c r="J1591" s="2">
        <v>3</v>
      </c>
      <c r="K1591" s="2">
        <v>4</v>
      </c>
      <c r="L1591" s="2">
        <v>1</v>
      </c>
      <c r="M1591" s="2">
        <v>2</v>
      </c>
    </row>
    <row r="1592" spans="2:13" x14ac:dyDescent="0.2">
      <c r="B1592" t="str">
        <f ca="1">IF(ISNA(VLOOKUP(J1592&amp;"_"&amp;K1592&amp;"_"&amp;L1592,[1]挑战模式!$A:$AS,1,FALSE)),"",IF(VLOOKUP(J1592&amp;"_"&amp;K1592&amp;"_"&amp;L1592,[1]挑战模式!$A:$AS,14+M1592,FALSE)="","","Monster_Season"&amp;J1592&amp;"_Challenge"&amp;K1592&amp;"_"&amp;L1592&amp;"_"&amp;M1592))</f>
        <v/>
      </c>
      <c r="C1592" t="str">
        <f t="shared" ca="1" si="75"/>
        <v/>
      </c>
      <c r="F1592" t="str">
        <f ca="1">IF(ISNA(VLOOKUP(J1592&amp;"_"&amp;K1592&amp;"_"&amp;L1592,[1]挑战模式!$A:$AS,14+M1592,FALSE)),"",IF(VLOOKUP(J1592&amp;"_"&amp;K1592&amp;"_"&amp;L1592,[1]挑战模式!$A:$AS,14+M1592,FALSE)="","",IF(VLOOKUP(VLOOKUP(J1592&amp;"_"&amp;K1592&amp;"_"&amp;L1592,[1]挑战模式!$A:$AS,14+M1592,FALSE),[1]怪物!$B:$L,11,FALSE)=0,"",VLOOKUP(VLOOKUP(J1592&amp;"_"&amp;K1592&amp;"_"&amp;L1592,[1]挑战模式!$A:$AS,14+M1592,FALSE),[1]怪物!$B:$L,11,FALSE))))</f>
        <v/>
      </c>
      <c r="G1592" t="str">
        <f t="shared" ca="1" si="76"/>
        <v/>
      </c>
      <c r="H1592" t="str">
        <f t="shared" ca="1" si="77"/>
        <v/>
      </c>
      <c r="I1592" t="str">
        <f ca="1">IF(B1592="","",IF(RIGHT(VLOOKUP(J1592&amp;"_"&amp;K1592&amp;"_"&amp;L1592,[1]挑战模式!$A:$AS,14+M1592,FALSE),1)="3","EffectCreate_BossEffect;EffectCreate_MonsterShow","EffectCreate_MonsterShow"))</f>
        <v/>
      </c>
      <c r="J1592" s="2">
        <v>3</v>
      </c>
      <c r="K1592" s="2">
        <v>4</v>
      </c>
      <c r="L1592" s="2">
        <v>1</v>
      </c>
      <c r="M1592" s="2">
        <v>3</v>
      </c>
    </row>
    <row r="1593" spans="2:13" x14ac:dyDescent="0.2">
      <c r="B1593" t="str">
        <f ca="1">IF(ISNA(VLOOKUP(J1593&amp;"_"&amp;K1593&amp;"_"&amp;L1593,[1]挑战模式!$A:$AS,1,FALSE)),"",IF(VLOOKUP(J1593&amp;"_"&amp;K1593&amp;"_"&amp;L1593,[1]挑战模式!$A:$AS,14+M1593,FALSE)="","","Monster_Season"&amp;J1593&amp;"_Challenge"&amp;K1593&amp;"_"&amp;L1593&amp;"_"&amp;M1593))</f>
        <v/>
      </c>
      <c r="C1593" t="str">
        <f t="shared" ca="1" si="75"/>
        <v/>
      </c>
      <c r="F1593" t="str">
        <f ca="1">IF(ISNA(VLOOKUP(J1593&amp;"_"&amp;K1593&amp;"_"&amp;L1593,[1]挑战模式!$A:$AS,14+M1593,FALSE)),"",IF(VLOOKUP(J1593&amp;"_"&amp;K1593&amp;"_"&amp;L1593,[1]挑战模式!$A:$AS,14+M1593,FALSE)="","",IF(VLOOKUP(VLOOKUP(J1593&amp;"_"&amp;K1593&amp;"_"&amp;L1593,[1]挑战模式!$A:$AS,14+M1593,FALSE),[1]怪物!$B:$L,11,FALSE)=0,"",VLOOKUP(VLOOKUP(J1593&amp;"_"&amp;K1593&amp;"_"&amp;L1593,[1]挑战模式!$A:$AS,14+M1593,FALSE),[1]怪物!$B:$L,11,FALSE))))</f>
        <v/>
      </c>
      <c r="G1593" t="str">
        <f t="shared" ca="1" si="76"/>
        <v/>
      </c>
      <c r="H1593" t="str">
        <f t="shared" ca="1" si="77"/>
        <v/>
      </c>
      <c r="I1593" t="str">
        <f ca="1">IF(B1593="","",IF(RIGHT(VLOOKUP(J1593&amp;"_"&amp;K1593&amp;"_"&amp;L1593,[1]挑战模式!$A:$AS,14+M1593,FALSE),1)="3","EffectCreate_BossEffect;EffectCreate_MonsterShow","EffectCreate_MonsterShow"))</f>
        <v/>
      </c>
      <c r="J1593" s="2">
        <v>3</v>
      </c>
      <c r="K1593" s="2">
        <v>4</v>
      </c>
      <c r="L1593" s="2">
        <v>1</v>
      </c>
      <c r="M1593" s="2">
        <v>4</v>
      </c>
    </row>
    <row r="1594" spans="2:13" x14ac:dyDescent="0.2">
      <c r="B1594" t="str">
        <f ca="1">IF(ISNA(VLOOKUP(J1594&amp;"_"&amp;K1594&amp;"_"&amp;L1594,[1]挑战模式!$A:$AS,1,FALSE)),"",IF(VLOOKUP(J1594&amp;"_"&amp;K1594&amp;"_"&amp;L1594,[1]挑战模式!$A:$AS,14+M1594,FALSE)="","","Monster_Season"&amp;J1594&amp;"_Challenge"&amp;K1594&amp;"_"&amp;L1594&amp;"_"&amp;M1594))</f>
        <v/>
      </c>
      <c r="C1594" t="str">
        <f t="shared" ca="1" si="75"/>
        <v/>
      </c>
      <c r="F1594" t="str">
        <f ca="1">IF(ISNA(VLOOKUP(J1594&amp;"_"&amp;K1594&amp;"_"&amp;L1594,[1]挑战模式!$A:$AS,14+M1594,FALSE)),"",IF(VLOOKUP(J1594&amp;"_"&amp;K1594&amp;"_"&amp;L1594,[1]挑战模式!$A:$AS,14+M1594,FALSE)="","",IF(VLOOKUP(VLOOKUP(J1594&amp;"_"&amp;K1594&amp;"_"&amp;L1594,[1]挑战模式!$A:$AS,14+M1594,FALSE),[1]怪物!$B:$L,11,FALSE)=0,"",VLOOKUP(VLOOKUP(J1594&amp;"_"&amp;K1594&amp;"_"&amp;L1594,[1]挑战模式!$A:$AS,14+M1594,FALSE),[1]怪物!$B:$L,11,FALSE))))</f>
        <v/>
      </c>
      <c r="G1594" t="str">
        <f t="shared" ca="1" si="76"/>
        <v/>
      </c>
      <c r="H1594" t="str">
        <f t="shared" ca="1" si="77"/>
        <v/>
      </c>
      <c r="I1594" t="str">
        <f ca="1">IF(B1594="","",IF(RIGHT(VLOOKUP(J1594&amp;"_"&amp;K1594&amp;"_"&amp;L1594,[1]挑战模式!$A:$AS,14+M1594,FALSE),1)="3","EffectCreate_BossEffect;EffectCreate_MonsterShow","EffectCreate_MonsterShow"))</f>
        <v/>
      </c>
      <c r="J1594" s="2">
        <v>3</v>
      </c>
      <c r="K1594" s="2">
        <v>4</v>
      </c>
      <c r="L1594" s="2">
        <v>1</v>
      </c>
      <c r="M1594" s="2">
        <v>5</v>
      </c>
    </row>
    <row r="1595" spans="2:13" x14ac:dyDescent="0.2">
      <c r="B1595" t="str">
        <f ca="1">IF(ISNA(VLOOKUP(J1595&amp;"_"&amp;K1595&amp;"_"&amp;L1595,[1]挑战模式!$A:$AS,1,FALSE)),"",IF(VLOOKUP(J1595&amp;"_"&amp;K1595&amp;"_"&amp;L1595,[1]挑战模式!$A:$AS,14+M1595,FALSE)="","","Monster_Season"&amp;J1595&amp;"_Challenge"&amp;K1595&amp;"_"&amp;L1595&amp;"_"&amp;M1595))</f>
        <v/>
      </c>
      <c r="C1595" t="str">
        <f t="shared" ca="1" si="75"/>
        <v/>
      </c>
      <c r="F1595" t="str">
        <f ca="1">IF(ISNA(VLOOKUP(J1595&amp;"_"&amp;K1595&amp;"_"&amp;L1595,[1]挑战模式!$A:$AS,14+M1595,FALSE)),"",IF(VLOOKUP(J1595&amp;"_"&amp;K1595&amp;"_"&amp;L1595,[1]挑战模式!$A:$AS,14+M1595,FALSE)="","",IF(VLOOKUP(VLOOKUP(J1595&amp;"_"&amp;K1595&amp;"_"&amp;L1595,[1]挑战模式!$A:$AS,14+M1595,FALSE),[1]怪物!$B:$L,11,FALSE)=0,"",VLOOKUP(VLOOKUP(J1595&amp;"_"&amp;K1595&amp;"_"&amp;L1595,[1]挑战模式!$A:$AS,14+M1595,FALSE),[1]怪物!$B:$L,11,FALSE))))</f>
        <v/>
      </c>
      <c r="G1595" t="str">
        <f t="shared" ca="1" si="76"/>
        <v/>
      </c>
      <c r="H1595" t="str">
        <f t="shared" ca="1" si="77"/>
        <v/>
      </c>
      <c r="I1595" t="str">
        <f ca="1">IF(B1595="","",IF(RIGHT(VLOOKUP(J1595&amp;"_"&amp;K1595&amp;"_"&amp;L1595,[1]挑战模式!$A:$AS,14+M1595,FALSE),1)="3","EffectCreate_BossEffect;EffectCreate_MonsterShow","EffectCreate_MonsterShow"))</f>
        <v/>
      </c>
      <c r="J1595" s="2">
        <v>3</v>
      </c>
      <c r="K1595" s="2">
        <v>4</v>
      </c>
      <c r="L1595" s="2">
        <v>1</v>
      </c>
      <c r="M1595" s="2">
        <v>6</v>
      </c>
    </row>
    <row r="1596" spans="2:13" x14ac:dyDescent="0.2">
      <c r="B1596" t="str">
        <f ca="1">IF(ISNA(VLOOKUP(J1596&amp;"_"&amp;K1596&amp;"_"&amp;L1596,[1]挑战模式!$A:$AS,1,FALSE)),"",IF(VLOOKUP(J1596&amp;"_"&amp;K1596&amp;"_"&amp;L1596,[1]挑战模式!$A:$AS,14+M1596,FALSE)="","","Monster_Season"&amp;J1596&amp;"_Challenge"&amp;K1596&amp;"_"&amp;L1596&amp;"_"&amp;M1596))</f>
        <v>Monster_Season3_Challenge4_2_1</v>
      </c>
      <c r="C1596" t="str">
        <f t="shared" ca="1" si="75"/>
        <v>None</v>
      </c>
      <c r="F1596" t="str">
        <f ca="1">IF(ISNA(VLOOKUP(J1596&amp;"_"&amp;K1596&amp;"_"&amp;L1596,[1]挑战模式!$A:$AS,14+M1596,FALSE)),"",IF(VLOOKUP(J1596&amp;"_"&amp;K1596&amp;"_"&amp;L1596,[1]挑战模式!$A:$AS,14+M1596,FALSE)="","",IF(VLOOKUP(VLOOKUP(J1596&amp;"_"&amp;K1596&amp;"_"&amp;L1596,[1]挑战模式!$A:$AS,14+M1596,FALSE),[1]怪物!$B:$L,11,FALSE)=0,"",VLOOKUP(VLOOKUP(J1596&amp;"_"&amp;K1596&amp;"_"&amp;L1596,[1]挑战模式!$A:$AS,14+M1596,FALSE),[1]怪物!$B:$L,11,FALSE))))</f>
        <v/>
      </c>
      <c r="G1596" t="str">
        <f t="shared" ca="1" si="76"/>
        <v>Unit_Monster_Season3_Challenge4_2_1</v>
      </c>
      <c r="H1596" t="str">
        <f t="shared" ca="1" si="77"/>
        <v>TowerDefense_Monster1</v>
      </c>
      <c r="I1596" t="str">
        <f ca="1">IF(B1596="","",IF(RIGHT(VLOOKUP(J1596&amp;"_"&amp;K1596&amp;"_"&amp;L1596,[1]挑战模式!$A:$AS,14+M1596,FALSE),1)="3","EffectCreate_BossEffect;EffectCreate_MonsterShow","EffectCreate_MonsterShow"))</f>
        <v>EffectCreate_MonsterShow</v>
      </c>
      <c r="J1596" s="2">
        <v>3</v>
      </c>
      <c r="K1596" s="2">
        <v>4</v>
      </c>
      <c r="L1596" s="2">
        <v>2</v>
      </c>
      <c r="M1596" s="2">
        <v>1</v>
      </c>
    </row>
    <row r="1597" spans="2:13" x14ac:dyDescent="0.2">
      <c r="B1597" t="str">
        <f ca="1">IF(ISNA(VLOOKUP(J1597&amp;"_"&amp;K1597&amp;"_"&amp;L1597,[1]挑战模式!$A:$AS,1,FALSE)),"",IF(VLOOKUP(J1597&amp;"_"&amp;K1597&amp;"_"&amp;L1597,[1]挑战模式!$A:$AS,14+M1597,FALSE)="","","Monster_Season"&amp;J1597&amp;"_Challenge"&amp;K1597&amp;"_"&amp;L1597&amp;"_"&amp;M1597))</f>
        <v>Monster_Season3_Challenge4_2_2</v>
      </c>
      <c r="C1597" t="str">
        <f t="shared" ca="1" si="75"/>
        <v>None</v>
      </c>
      <c r="F1597" t="str">
        <f ca="1">IF(ISNA(VLOOKUP(J1597&amp;"_"&amp;K1597&amp;"_"&amp;L1597,[1]挑战模式!$A:$AS,14+M1597,FALSE)),"",IF(VLOOKUP(J1597&amp;"_"&amp;K1597&amp;"_"&amp;L1597,[1]挑战模式!$A:$AS,14+M1597,FALSE)="","",IF(VLOOKUP(VLOOKUP(J1597&amp;"_"&amp;K1597&amp;"_"&amp;L1597,[1]挑战模式!$A:$AS,14+M1597,FALSE),[1]怪物!$B:$L,11,FALSE)=0,"",VLOOKUP(VLOOKUP(J1597&amp;"_"&amp;K1597&amp;"_"&amp;L1597,[1]挑战模式!$A:$AS,14+M1597,FALSE),[1]怪物!$B:$L,11,FALSE))))</f>
        <v/>
      </c>
      <c r="G1597" t="str">
        <f t="shared" ca="1" si="76"/>
        <v>Unit_Monster_Season3_Challenge4_2_2</v>
      </c>
      <c r="H1597" t="str">
        <f t="shared" ca="1" si="77"/>
        <v>TowerDefense_Monster1</v>
      </c>
      <c r="I1597" t="str">
        <f ca="1">IF(B1597="","",IF(RIGHT(VLOOKUP(J1597&amp;"_"&amp;K1597&amp;"_"&amp;L1597,[1]挑战模式!$A:$AS,14+M1597,FALSE),1)="3","EffectCreate_BossEffect;EffectCreate_MonsterShow","EffectCreate_MonsterShow"))</f>
        <v>EffectCreate_MonsterShow</v>
      </c>
      <c r="J1597" s="2">
        <v>3</v>
      </c>
      <c r="K1597" s="2">
        <v>4</v>
      </c>
      <c r="L1597" s="2">
        <v>2</v>
      </c>
      <c r="M1597" s="2">
        <v>2</v>
      </c>
    </row>
    <row r="1598" spans="2:13" x14ac:dyDescent="0.2">
      <c r="B1598" t="str">
        <f ca="1">IF(ISNA(VLOOKUP(J1598&amp;"_"&amp;K1598&amp;"_"&amp;L1598,[1]挑战模式!$A:$AS,1,FALSE)),"",IF(VLOOKUP(J1598&amp;"_"&amp;K1598&amp;"_"&amp;L1598,[1]挑战模式!$A:$AS,14+M1598,FALSE)="","","Monster_Season"&amp;J1598&amp;"_Challenge"&amp;K1598&amp;"_"&amp;L1598&amp;"_"&amp;M1598))</f>
        <v/>
      </c>
      <c r="C1598" t="str">
        <f t="shared" ca="1" si="75"/>
        <v/>
      </c>
      <c r="F1598" t="str">
        <f ca="1">IF(ISNA(VLOOKUP(J1598&amp;"_"&amp;K1598&amp;"_"&amp;L1598,[1]挑战模式!$A:$AS,14+M1598,FALSE)),"",IF(VLOOKUP(J1598&amp;"_"&amp;K1598&amp;"_"&amp;L1598,[1]挑战模式!$A:$AS,14+M1598,FALSE)="","",IF(VLOOKUP(VLOOKUP(J1598&amp;"_"&amp;K1598&amp;"_"&amp;L1598,[1]挑战模式!$A:$AS,14+M1598,FALSE),[1]怪物!$B:$L,11,FALSE)=0,"",VLOOKUP(VLOOKUP(J1598&amp;"_"&amp;K1598&amp;"_"&amp;L1598,[1]挑战模式!$A:$AS,14+M1598,FALSE),[1]怪物!$B:$L,11,FALSE))))</f>
        <v/>
      </c>
      <c r="G1598" t="str">
        <f t="shared" ca="1" si="76"/>
        <v/>
      </c>
      <c r="H1598" t="str">
        <f t="shared" ca="1" si="77"/>
        <v/>
      </c>
      <c r="I1598" t="str">
        <f ca="1">IF(B1598="","",IF(RIGHT(VLOOKUP(J1598&amp;"_"&amp;K1598&amp;"_"&amp;L1598,[1]挑战模式!$A:$AS,14+M1598,FALSE),1)="3","EffectCreate_BossEffect;EffectCreate_MonsterShow","EffectCreate_MonsterShow"))</f>
        <v/>
      </c>
      <c r="J1598" s="2">
        <v>3</v>
      </c>
      <c r="K1598" s="2">
        <v>4</v>
      </c>
      <c r="L1598" s="2">
        <v>2</v>
      </c>
      <c r="M1598" s="2">
        <v>3</v>
      </c>
    </row>
    <row r="1599" spans="2:13" x14ac:dyDescent="0.2">
      <c r="B1599" t="str">
        <f ca="1">IF(ISNA(VLOOKUP(J1599&amp;"_"&amp;K1599&amp;"_"&amp;L1599,[1]挑战模式!$A:$AS,1,FALSE)),"",IF(VLOOKUP(J1599&amp;"_"&amp;K1599&amp;"_"&amp;L1599,[1]挑战模式!$A:$AS,14+M1599,FALSE)="","","Monster_Season"&amp;J1599&amp;"_Challenge"&amp;K1599&amp;"_"&amp;L1599&amp;"_"&amp;M1599))</f>
        <v/>
      </c>
      <c r="C1599" t="str">
        <f t="shared" ca="1" si="75"/>
        <v/>
      </c>
      <c r="F1599" t="str">
        <f ca="1">IF(ISNA(VLOOKUP(J1599&amp;"_"&amp;K1599&amp;"_"&amp;L1599,[1]挑战模式!$A:$AS,14+M1599,FALSE)),"",IF(VLOOKUP(J1599&amp;"_"&amp;K1599&amp;"_"&amp;L1599,[1]挑战模式!$A:$AS,14+M1599,FALSE)="","",IF(VLOOKUP(VLOOKUP(J1599&amp;"_"&amp;K1599&amp;"_"&amp;L1599,[1]挑战模式!$A:$AS,14+M1599,FALSE),[1]怪物!$B:$L,11,FALSE)=0,"",VLOOKUP(VLOOKUP(J1599&amp;"_"&amp;K1599&amp;"_"&amp;L1599,[1]挑战模式!$A:$AS,14+M1599,FALSE),[1]怪物!$B:$L,11,FALSE))))</f>
        <v/>
      </c>
      <c r="G1599" t="str">
        <f t="shared" ca="1" si="76"/>
        <v/>
      </c>
      <c r="H1599" t="str">
        <f t="shared" ca="1" si="77"/>
        <v/>
      </c>
      <c r="I1599" t="str">
        <f ca="1">IF(B1599="","",IF(RIGHT(VLOOKUP(J1599&amp;"_"&amp;K1599&amp;"_"&amp;L1599,[1]挑战模式!$A:$AS,14+M1599,FALSE),1)="3","EffectCreate_BossEffect;EffectCreate_MonsterShow","EffectCreate_MonsterShow"))</f>
        <v/>
      </c>
      <c r="J1599" s="2">
        <v>3</v>
      </c>
      <c r="K1599" s="2">
        <v>4</v>
      </c>
      <c r="L1599" s="2">
        <v>2</v>
      </c>
      <c r="M1599" s="2">
        <v>4</v>
      </c>
    </row>
    <row r="1600" spans="2:13" x14ac:dyDescent="0.2">
      <c r="B1600" t="str">
        <f ca="1">IF(ISNA(VLOOKUP(J1600&amp;"_"&amp;K1600&amp;"_"&amp;L1600,[1]挑战模式!$A:$AS,1,FALSE)),"",IF(VLOOKUP(J1600&amp;"_"&amp;K1600&amp;"_"&amp;L1600,[1]挑战模式!$A:$AS,14+M1600,FALSE)="","","Monster_Season"&amp;J1600&amp;"_Challenge"&amp;K1600&amp;"_"&amp;L1600&amp;"_"&amp;M1600))</f>
        <v/>
      </c>
      <c r="C1600" t="str">
        <f t="shared" ca="1" si="75"/>
        <v/>
      </c>
      <c r="F1600" t="str">
        <f ca="1">IF(ISNA(VLOOKUP(J1600&amp;"_"&amp;K1600&amp;"_"&amp;L1600,[1]挑战模式!$A:$AS,14+M1600,FALSE)),"",IF(VLOOKUP(J1600&amp;"_"&amp;K1600&amp;"_"&amp;L1600,[1]挑战模式!$A:$AS,14+M1600,FALSE)="","",IF(VLOOKUP(VLOOKUP(J1600&amp;"_"&amp;K1600&amp;"_"&amp;L1600,[1]挑战模式!$A:$AS,14+M1600,FALSE),[1]怪物!$B:$L,11,FALSE)=0,"",VLOOKUP(VLOOKUP(J1600&amp;"_"&amp;K1600&amp;"_"&amp;L1600,[1]挑战模式!$A:$AS,14+M1600,FALSE),[1]怪物!$B:$L,11,FALSE))))</f>
        <v/>
      </c>
      <c r="G1600" t="str">
        <f t="shared" ca="1" si="76"/>
        <v/>
      </c>
      <c r="H1600" t="str">
        <f t="shared" ca="1" si="77"/>
        <v/>
      </c>
      <c r="I1600" t="str">
        <f ca="1">IF(B1600="","",IF(RIGHT(VLOOKUP(J1600&amp;"_"&amp;K1600&amp;"_"&amp;L1600,[1]挑战模式!$A:$AS,14+M1600,FALSE),1)="3","EffectCreate_BossEffect;EffectCreate_MonsterShow","EffectCreate_MonsterShow"))</f>
        <v/>
      </c>
      <c r="J1600" s="2">
        <v>3</v>
      </c>
      <c r="K1600" s="2">
        <v>4</v>
      </c>
      <c r="L1600" s="2">
        <v>2</v>
      </c>
      <c r="M1600" s="2">
        <v>5</v>
      </c>
    </row>
    <row r="1601" spans="2:13" x14ac:dyDescent="0.2">
      <c r="B1601" t="str">
        <f ca="1">IF(ISNA(VLOOKUP(J1601&amp;"_"&amp;K1601&amp;"_"&amp;L1601,[1]挑战模式!$A:$AS,1,FALSE)),"",IF(VLOOKUP(J1601&amp;"_"&amp;K1601&amp;"_"&amp;L1601,[1]挑战模式!$A:$AS,14+M1601,FALSE)="","","Monster_Season"&amp;J1601&amp;"_Challenge"&amp;K1601&amp;"_"&amp;L1601&amp;"_"&amp;M1601))</f>
        <v/>
      </c>
      <c r="C1601" t="str">
        <f t="shared" ca="1" si="75"/>
        <v/>
      </c>
      <c r="F1601" t="str">
        <f ca="1">IF(ISNA(VLOOKUP(J1601&amp;"_"&amp;K1601&amp;"_"&amp;L1601,[1]挑战模式!$A:$AS,14+M1601,FALSE)),"",IF(VLOOKUP(J1601&amp;"_"&amp;K1601&amp;"_"&amp;L1601,[1]挑战模式!$A:$AS,14+M1601,FALSE)="","",IF(VLOOKUP(VLOOKUP(J1601&amp;"_"&amp;K1601&amp;"_"&amp;L1601,[1]挑战模式!$A:$AS,14+M1601,FALSE),[1]怪物!$B:$L,11,FALSE)=0,"",VLOOKUP(VLOOKUP(J1601&amp;"_"&amp;K1601&amp;"_"&amp;L1601,[1]挑战模式!$A:$AS,14+M1601,FALSE),[1]怪物!$B:$L,11,FALSE))))</f>
        <v/>
      </c>
      <c r="G1601" t="str">
        <f t="shared" ca="1" si="76"/>
        <v/>
      </c>
      <c r="H1601" t="str">
        <f t="shared" ca="1" si="77"/>
        <v/>
      </c>
      <c r="I1601" t="str">
        <f ca="1">IF(B1601="","",IF(RIGHT(VLOOKUP(J1601&amp;"_"&amp;K1601&amp;"_"&amp;L1601,[1]挑战模式!$A:$AS,14+M1601,FALSE),1)="3","EffectCreate_BossEffect;EffectCreate_MonsterShow","EffectCreate_MonsterShow"))</f>
        <v/>
      </c>
      <c r="J1601" s="2">
        <v>3</v>
      </c>
      <c r="K1601" s="2">
        <v>4</v>
      </c>
      <c r="L1601" s="2">
        <v>2</v>
      </c>
      <c r="M1601" s="2">
        <v>6</v>
      </c>
    </row>
    <row r="1602" spans="2:13" x14ac:dyDescent="0.2">
      <c r="B1602" t="str">
        <f ca="1">IF(ISNA(VLOOKUP(J1602&amp;"_"&amp;K1602&amp;"_"&amp;L1602,[1]挑战模式!$A:$AS,1,FALSE)),"",IF(VLOOKUP(J1602&amp;"_"&amp;K1602&amp;"_"&amp;L1602,[1]挑战模式!$A:$AS,14+M1602,FALSE)="","","Monster_Season"&amp;J1602&amp;"_Challenge"&amp;K1602&amp;"_"&amp;L1602&amp;"_"&amp;M1602))</f>
        <v>Monster_Season3_Challenge4_3_1</v>
      </c>
      <c r="C1602" t="str">
        <f t="shared" ca="1" si="75"/>
        <v>None</v>
      </c>
      <c r="F1602" t="str">
        <f ca="1">IF(ISNA(VLOOKUP(J1602&amp;"_"&amp;K1602&amp;"_"&amp;L1602,[1]挑战模式!$A:$AS,14+M1602,FALSE)),"",IF(VLOOKUP(J1602&amp;"_"&amp;K1602&amp;"_"&amp;L1602,[1]挑战模式!$A:$AS,14+M1602,FALSE)="","",IF(VLOOKUP(VLOOKUP(J1602&amp;"_"&amp;K1602&amp;"_"&amp;L1602,[1]挑战模式!$A:$AS,14+M1602,FALSE),[1]怪物!$B:$L,11,FALSE)=0,"",VLOOKUP(VLOOKUP(J1602&amp;"_"&amp;K1602&amp;"_"&amp;L1602,[1]挑战模式!$A:$AS,14+M1602,FALSE),[1]怪物!$B:$L,11,FALSE))))</f>
        <v/>
      </c>
      <c r="G1602" t="str">
        <f t="shared" ca="1" si="76"/>
        <v>Unit_Monster_Season3_Challenge4_3_1</v>
      </c>
      <c r="H1602" t="str">
        <f t="shared" ca="1" si="77"/>
        <v>TowerDefense_Monster1</v>
      </c>
      <c r="I1602" t="str">
        <f ca="1">IF(B1602="","",IF(RIGHT(VLOOKUP(J1602&amp;"_"&amp;K1602&amp;"_"&amp;L1602,[1]挑战模式!$A:$AS,14+M1602,FALSE),1)="3","EffectCreate_BossEffect;EffectCreate_MonsterShow","EffectCreate_MonsterShow"))</f>
        <v>EffectCreate_MonsterShow</v>
      </c>
      <c r="J1602" s="2">
        <v>3</v>
      </c>
      <c r="K1602" s="2">
        <v>4</v>
      </c>
      <c r="L1602" s="2">
        <v>3</v>
      </c>
      <c r="M1602" s="2">
        <v>1</v>
      </c>
    </row>
    <row r="1603" spans="2:13" x14ac:dyDescent="0.2">
      <c r="B1603" t="str">
        <f ca="1">IF(ISNA(VLOOKUP(J1603&amp;"_"&amp;K1603&amp;"_"&amp;L1603,[1]挑战模式!$A:$AS,1,FALSE)),"",IF(VLOOKUP(J1603&amp;"_"&amp;K1603&amp;"_"&amp;L1603,[1]挑战模式!$A:$AS,14+M1603,FALSE)="","","Monster_Season"&amp;J1603&amp;"_Challenge"&amp;K1603&amp;"_"&amp;L1603&amp;"_"&amp;M1603))</f>
        <v>Monster_Season3_Challenge4_3_2</v>
      </c>
      <c r="C1603" t="str">
        <f t="shared" ca="1" si="75"/>
        <v>None</v>
      </c>
      <c r="F1603" t="str">
        <f ca="1">IF(ISNA(VLOOKUP(J1603&amp;"_"&amp;K1603&amp;"_"&amp;L1603,[1]挑战模式!$A:$AS,14+M1603,FALSE)),"",IF(VLOOKUP(J1603&amp;"_"&amp;K1603&amp;"_"&amp;L1603,[1]挑战模式!$A:$AS,14+M1603,FALSE)="","",IF(VLOOKUP(VLOOKUP(J1603&amp;"_"&amp;K1603&amp;"_"&amp;L1603,[1]挑战模式!$A:$AS,14+M1603,FALSE),[1]怪物!$B:$L,11,FALSE)=0,"",VLOOKUP(VLOOKUP(J1603&amp;"_"&amp;K1603&amp;"_"&amp;L1603,[1]挑战模式!$A:$AS,14+M1603,FALSE),[1]怪物!$B:$L,11,FALSE))))</f>
        <v/>
      </c>
      <c r="G1603" t="str">
        <f t="shared" ca="1" si="76"/>
        <v>Unit_Monster_Season3_Challenge4_3_2</v>
      </c>
      <c r="H1603" t="str">
        <f t="shared" ca="1" si="77"/>
        <v>TowerDefense_Monster1</v>
      </c>
      <c r="I1603" t="str">
        <f ca="1">IF(B1603="","",IF(RIGHT(VLOOKUP(J1603&amp;"_"&amp;K1603&amp;"_"&amp;L1603,[1]挑战模式!$A:$AS,14+M1603,FALSE),1)="3","EffectCreate_BossEffect;EffectCreate_MonsterShow","EffectCreate_MonsterShow"))</f>
        <v>EffectCreate_MonsterShow</v>
      </c>
      <c r="J1603" s="2">
        <v>3</v>
      </c>
      <c r="K1603" s="2">
        <v>4</v>
      </c>
      <c r="L1603" s="2">
        <v>3</v>
      </c>
      <c r="M1603" s="2">
        <v>2</v>
      </c>
    </row>
    <row r="1604" spans="2:13" x14ac:dyDescent="0.2">
      <c r="B1604" t="str">
        <f ca="1">IF(ISNA(VLOOKUP(J1604&amp;"_"&amp;K1604&amp;"_"&amp;L1604,[1]挑战模式!$A:$AS,1,FALSE)),"",IF(VLOOKUP(J1604&amp;"_"&amp;K1604&amp;"_"&amp;L1604,[1]挑战模式!$A:$AS,14+M1604,FALSE)="","","Monster_Season"&amp;J1604&amp;"_Challenge"&amp;K1604&amp;"_"&amp;L1604&amp;"_"&amp;M1604))</f>
        <v/>
      </c>
      <c r="C1604" t="str">
        <f t="shared" ca="1" si="75"/>
        <v/>
      </c>
      <c r="F1604" t="str">
        <f ca="1">IF(ISNA(VLOOKUP(J1604&amp;"_"&amp;K1604&amp;"_"&amp;L1604,[1]挑战模式!$A:$AS,14+M1604,FALSE)),"",IF(VLOOKUP(J1604&amp;"_"&amp;K1604&amp;"_"&amp;L1604,[1]挑战模式!$A:$AS,14+M1604,FALSE)="","",IF(VLOOKUP(VLOOKUP(J1604&amp;"_"&amp;K1604&amp;"_"&amp;L1604,[1]挑战模式!$A:$AS,14+M1604,FALSE),[1]怪物!$B:$L,11,FALSE)=0,"",VLOOKUP(VLOOKUP(J1604&amp;"_"&amp;K1604&amp;"_"&amp;L1604,[1]挑战模式!$A:$AS,14+M1604,FALSE),[1]怪物!$B:$L,11,FALSE))))</f>
        <v/>
      </c>
      <c r="G1604" t="str">
        <f t="shared" ca="1" si="76"/>
        <v/>
      </c>
      <c r="H1604" t="str">
        <f t="shared" ca="1" si="77"/>
        <v/>
      </c>
      <c r="I1604" t="str">
        <f ca="1">IF(B1604="","",IF(RIGHT(VLOOKUP(J1604&amp;"_"&amp;K1604&amp;"_"&amp;L1604,[1]挑战模式!$A:$AS,14+M1604,FALSE),1)="3","EffectCreate_BossEffect;EffectCreate_MonsterShow","EffectCreate_MonsterShow"))</f>
        <v/>
      </c>
      <c r="J1604" s="2">
        <v>3</v>
      </c>
      <c r="K1604" s="2">
        <v>4</v>
      </c>
      <c r="L1604" s="2">
        <v>3</v>
      </c>
      <c r="M1604" s="2">
        <v>3</v>
      </c>
    </row>
    <row r="1605" spans="2:13" x14ac:dyDescent="0.2">
      <c r="B1605" t="str">
        <f ca="1">IF(ISNA(VLOOKUP(J1605&amp;"_"&amp;K1605&amp;"_"&amp;L1605,[1]挑战模式!$A:$AS,1,FALSE)),"",IF(VLOOKUP(J1605&amp;"_"&amp;K1605&amp;"_"&amp;L1605,[1]挑战模式!$A:$AS,14+M1605,FALSE)="","","Monster_Season"&amp;J1605&amp;"_Challenge"&amp;K1605&amp;"_"&amp;L1605&amp;"_"&amp;M1605))</f>
        <v/>
      </c>
      <c r="C1605" t="str">
        <f t="shared" ca="1" si="75"/>
        <v/>
      </c>
      <c r="F1605" t="str">
        <f ca="1">IF(ISNA(VLOOKUP(J1605&amp;"_"&amp;K1605&amp;"_"&amp;L1605,[1]挑战模式!$A:$AS,14+M1605,FALSE)),"",IF(VLOOKUP(J1605&amp;"_"&amp;K1605&amp;"_"&amp;L1605,[1]挑战模式!$A:$AS,14+M1605,FALSE)="","",IF(VLOOKUP(VLOOKUP(J1605&amp;"_"&amp;K1605&amp;"_"&amp;L1605,[1]挑战模式!$A:$AS,14+M1605,FALSE),[1]怪物!$B:$L,11,FALSE)=0,"",VLOOKUP(VLOOKUP(J1605&amp;"_"&amp;K1605&amp;"_"&amp;L1605,[1]挑战模式!$A:$AS,14+M1605,FALSE),[1]怪物!$B:$L,11,FALSE))))</f>
        <v/>
      </c>
      <c r="G1605" t="str">
        <f t="shared" ca="1" si="76"/>
        <v/>
      </c>
      <c r="H1605" t="str">
        <f t="shared" ca="1" si="77"/>
        <v/>
      </c>
      <c r="I1605" t="str">
        <f ca="1">IF(B1605="","",IF(RIGHT(VLOOKUP(J1605&amp;"_"&amp;K1605&amp;"_"&amp;L1605,[1]挑战模式!$A:$AS,14+M1605,FALSE),1)="3","EffectCreate_BossEffect;EffectCreate_MonsterShow","EffectCreate_MonsterShow"))</f>
        <v/>
      </c>
      <c r="J1605" s="2">
        <v>3</v>
      </c>
      <c r="K1605" s="2">
        <v>4</v>
      </c>
      <c r="L1605" s="2">
        <v>3</v>
      </c>
      <c r="M1605" s="2">
        <v>4</v>
      </c>
    </row>
    <row r="1606" spans="2:13" x14ac:dyDescent="0.2">
      <c r="B1606" t="str">
        <f ca="1">IF(ISNA(VLOOKUP(J1606&amp;"_"&amp;K1606&amp;"_"&amp;L1606,[1]挑战模式!$A:$AS,1,FALSE)),"",IF(VLOOKUP(J1606&amp;"_"&amp;K1606&amp;"_"&amp;L1606,[1]挑战模式!$A:$AS,14+M1606,FALSE)="","","Monster_Season"&amp;J1606&amp;"_Challenge"&amp;K1606&amp;"_"&amp;L1606&amp;"_"&amp;M1606))</f>
        <v/>
      </c>
      <c r="C1606" t="str">
        <f t="shared" ca="1" si="75"/>
        <v/>
      </c>
      <c r="F1606" t="str">
        <f ca="1">IF(ISNA(VLOOKUP(J1606&amp;"_"&amp;K1606&amp;"_"&amp;L1606,[1]挑战模式!$A:$AS,14+M1606,FALSE)),"",IF(VLOOKUP(J1606&amp;"_"&amp;K1606&amp;"_"&amp;L1606,[1]挑战模式!$A:$AS,14+M1606,FALSE)="","",IF(VLOOKUP(VLOOKUP(J1606&amp;"_"&amp;K1606&amp;"_"&amp;L1606,[1]挑战模式!$A:$AS,14+M1606,FALSE),[1]怪物!$B:$L,11,FALSE)=0,"",VLOOKUP(VLOOKUP(J1606&amp;"_"&amp;K1606&amp;"_"&amp;L1606,[1]挑战模式!$A:$AS,14+M1606,FALSE),[1]怪物!$B:$L,11,FALSE))))</f>
        <v/>
      </c>
      <c r="G1606" t="str">
        <f t="shared" ca="1" si="76"/>
        <v/>
      </c>
      <c r="H1606" t="str">
        <f t="shared" ca="1" si="77"/>
        <v/>
      </c>
      <c r="I1606" t="str">
        <f ca="1">IF(B1606="","",IF(RIGHT(VLOOKUP(J1606&amp;"_"&amp;K1606&amp;"_"&amp;L1606,[1]挑战模式!$A:$AS,14+M1606,FALSE),1)="3","EffectCreate_BossEffect;EffectCreate_MonsterShow","EffectCreate_MonsterShow"))</f>
        <v/>
      </c>
      <c r="J1606" s="2">
        <v>3</v>
      </c>
      <c r="K1606" s="2">
        <v>4</v>
      </c>
      <c r="L1606" s="2">
        <v>3</v>
      </c>
      <c r="M1606" s="2">
        <v>5</v>
      </c>
    </row>
    <row r="1607" spans="2:13" x14ac:dyDescent="0.2">
      <c r="B1607" t="str">
        <f ca="1">IF(ISNA(VLOOKUP(J1607&amp;"_"&amp;K1607&amp;"_"&amp;L1607,[1]挑战模式!$A:$AS,1,FALSE)),"",IF(VLOOKUP(J1607&amp;"_"&amp;K1607&amp;"_"&amp;L1607,[1]挑战模式!$A:$AS,14+M1607,FALSE)="","","Monster_Season"&amp;J1607&amp;"_Challenge"&amp;K1607&amp;"_"&amp;L1607&amp;"_"&amp;M1607))</f>
        <v/>
      </c>
      <c r="C1607" t="str">
        <f t="shared" ca="1" si="75"/>
        <v/>
      </c>
      <c r="F1607" t="str">
        <f ca="1">IF(ISNA(VLOOKUP(J1607&amp;"_"&amp;K1607&amp;"_"&amp;L1607,[1]挑战模式!$A:$AS,14+M1607,FALSE)),"",IF(VLOOKUP(J1607&amp;"_"&amp;K1607&amp;"_"&amp;L1607,[1]挑战模式!$A:$AS,14+M1607,FALSE)="","",IF(VLOOKUP(VLOOKUP(J1607&amp;"_"&amp;K1607&amp;"_"&amp;L1607,[1]挑战模式!$A:$AS,14+M1607,FALSE),[1]怪物!$B:$L,11,FALSE)=0,"",VLOOKUP(VLOOKUP(J1607&amp;"_"&amp;K1607&amp;"_"&amp;L1607,[1]挑战模式!$A:$AS,14+M1607,FALSE),[1]怪物!$B:$L,11,FALSE))))</f>
        <v/>
      </c>
      <c r="G1607" t="str">
        <f t="shared" ca="1" si="76"/>
        <v/>
      </c>
      <c r="H1607" t="str">
        <f t="shared" ca="1" si="77"/>
        <v/>
      </c>
      <c r="I1607" t="str">
        <f ca="1">IF(B1607="","",IF(RIGHT(VLOOKUP(J1607&amp;"_"&amp;K1607&amp;"_"&amp;L1607,[1]挑战模式!$A:$AS,14+M1607,FALSE),1)="3","EffectCreate_BossEffect;EffectCreate_MonsterShow","EffectCreate_MonsterShow"))</f>
        <v/>
      </c>
      <c r="J1607" s="2">
        <v>3</v>
      </c>
      <c r="K1607" s="2">
        <v>4</v>
      </c>
      <c r="L1607" s="2">
        <v>3</v>
      </c>
      <c r="M1607" s="2">
        <v>6</v>
      </c>
    </row>
    <row r="1608" spans="2:13" x14ac:dyDescent="0.2">
      <c r="B1608" t="str">
        <f ca="1">IF(ISNA(VLOOKUP(J1608&amp;"_"&amp;K1608&amp;"_"&amp;L1608,[1]挑战模式!$A:$AS,1,FALSE)),"",IF(VLOOKUP(J1608&amp;"_"&amp;K1608&amp;"_"&amp;L1608,[1]挑战模式!$A:$AS,14+M1608,FALSE)="","","Monster_Season"&amp;J1608&amp;"_Challenge"&amp;K1608&amp;"_"&amp;L1608&amp;"_"&amp;M1608))</f>
        <v>Monster_Season3_Challenge4_4_1</v>
      </c>
      <c r="C1608" t="str">
        <f t="shared" ca="1" si="75"/>
        <v>None</v>
      </c>
      <c r="F1608" t="str">
        <f ca="1">IF(ISNA(VLOOKUP(J1608&amp;"_"&amp;K1608&amp;"_"&amp;L1608,[1]挑战模式!$A:$AS,14+M1608,FALSE)),"",IF(VLOOKUP(J1608&amp;"_"&amp;K1608&amp;"_"&amp;L1608,[1]挑战模式!$A:$AS,14+M1608,FALSE)="","",IF(VLOOKUP(VLOOKUP(J1608&amp;"_"&amp;K1608&amp;"_"&amp;L1608,[1]挑战模式!$A:$AS,14+M1608,FALSE),[1]怪物!$B:$L,11,FALSE)=0,"",VLOOKUP(VLOOKUP(J1608&amp;"_"&amp;K1608&amp;"_"&amp;L1608,[1]挑战模式!$A:$AS,14+M1608,FALSE),[1]怪物!$B:$L,11,FALSE))))</f>
        <v/>
      </c>
      <c r="G1608" t="str">
        <f t="shared" ca="1" si="76"/>
        <v>Unit_Monster_Season3_Challenge4_4_1</v>
      </c>
      <c r="H1608" t="str">
        <f t="shared" ca="1" si="77"/>
        <v>TowerDefense_Monster1</v>
      </c>
      <c r="I1608" t="str">
        <f ca="1">IF(B1608="","",IF(RIGHT(VLOOKUP(J1608&amp;"_"&amp;K1608&amp;"_"&amp;L1608,[1]挑战模式!$A:$AS,14+M1608,FALSE),1)="3","EffectCreate_BossEffect;EffectCreate_MonsterShow","EffectCreate_MonsterShow"))</f>
        <v>EffectCreate_MonsterShow</v>
      </c>
      <c r="J1608" s="2">
        <v>3</v>
      </c>
      <c r="K1608" s="2">
        <v>4</v>
      </c>
      <c r="L1608" s="2">
        <v>4</v>
      </c>
      <c r="M1608" s="2">
        <v>1</v>
      </c>
    </row>
    <row r="1609" spans="2:13" x14ac:dyDescent="0.2">
      <c r="B1609" t="str">
        <f ca="1">IF(ISNA(VLOOKUP(J1609&amp;"_"&amp;K1609&amp;"_"&amp;L1609,[1]挑战模式!$A:$AS,1,FALSE)),"",IF(VLOOKUP(J1609&amp;"_"&amp;K1609&amp;"_"&amp;L1609,[1]挑战模式!$A:$AS,14+M1609,FALSE)="","","Monster_Season"&amp;J1609&amp;"_Challenge"&amp;K1609&amp;"_"&amp;L1609&amp;"_"&amp;M1609))</f>
        <v>Monster_Season3_Challenge4_4_2</v>
      </c>
      <c r="C1609" t="str">
        <f t="shared" ca="1" si="75"/>
        <v>None</v>
      </c>
      <c r="F1609" t="str">
        <f ca="1">IF(ISNA(VLOOKUP(J1609&amp;"_"&amp;K1609&amp;"_"&amp;L1609,[1]挑战模式!$A:$AS,14+M1609,FALSE)),"",IF(VLOOKUP(J1609&amp;"_"&amp;K1609&amp;"_"&amp;L1609,[1]挑战模式!$A:$AS,14+M1609,FALSE)="","",IF(VLOOKUP(VLOOKUP(J1609&amp;"_"&amp;K1609&amp;"_"&amp;L1609,[1]挑战模式!$A:$AS,14+M1609,FALSE),[1]怪物!$B:$L,11,FALSE)=0,"",VLOOKUP(VLOOKUP(J1609&amp;"_"&amp;K1609&amp;"_"&amp;L1609,[1]挑战模式!$A:$AS,14+M1609,FALSE),[1]怪物!$B:$L,11,FALSE))))</f>
        <v/>
      </c>
      <c r="G1609" t="str">
        <f t="shared" ca="1" si="76"/>
        <v>Unit_Monster_Season3_Challenge4_4_2</v>
      </c>
      <c r="H1609" t="str">
        <f t="shared" ca="1" si="77"/>
        <v>TowerDefense_Monster1</v>
      </c>
      <c r="I1609" t="str">
        <f ca="1">IF(B1609="","",IF(RIGHT(VLOOKUP(J1609&amp;"_"&amp;K1609&amp;"_"&amp;L1609,[1]挑战模式!$A:$AS,14+M1609,FALSE),1)="3","EffectCreate_BossEffect;EffectCreate_MonsterShow","EffectCreate_MonsterShow"))</f>
        <v>EffectCreate_MonsterShow</v>
      </c>
      <c r="J1609" s="2">
        <v>3</v>
      </c>
      <c r="K1609" s="2">
        <v>4</v>
      </c>
      <c r="L1609" s="2">
        <v>4</v>
      </c>
      <c r="M1609" s="2">
        <v>2</v>
      </c>
    </row>
    <row r="1610" spans="2:13" x14ac:dyDescent="0.2">
      <c r="B1610" t="str">
        <f ca="1">IF(ISNA(VLOOKUP(J1610&amp;"_"&amp;K1610&amp;"_"&amp;L1610,[1]挑战模式!$A:$AS,1,FALSE)),"",IF(VLOOKUP(J1610&amp;"_"&amp;K1610&amp;"_"&amp;L1610,[1]挑战模式!$A:$AS,14+M1610,FALSE)="","","Monster_Season"&amp;J1610&amp;"_Challenge"&amp;K1610&amp;"_"&amp;L1610&amp;"_"&amp;M1610))</f>
        <v>Monster_Season3_Challenge4_4_3</v>
      </c>
      <c r="C1610" t="str">
        <f t="shared" ca="1" si="75"/>
        <v>None</v>
      </c>
      <c r="F1610" t="str">
        <f ca="1">IF(ISNA(VLOOKUP(J1610&amp;"_"&amp;K1610&amp;"_"&amp;L1610,[1]挑战模式!$A:$AS,14+M1610,FALSE)),"",IF(VLOOKUP(J1610&amp;"_"&amp;K1610&amp;"_"&amp;L1610,[1]挑战模式!$A:$AS,14+M1610,FALSE)="","",IF(VLOOKUP(VLOOKUP(J1610&amp;"_"&amp;K1610&amp;"_"&amp;L1610,[1]挑战模式!$A:$AS,14+M1610,FALSE),[1]怪物!$B:$L,11,FALSE)=0,"",VLOOKUP(VLOOKUP(J1610&amp;"_"&amp;K1610&amp;"_"&amp;L1610,[1]挑战模式!$A:$AS,14+M1610,FALSE),[1]怪物!$B:$L,11,FALSE))))</f>
        <v/>
      </c>
      <c r="G1610" t="str">
        <f t="shared" ca="1" si="76"/>
        <v>Unit_Monster_Season3_Challenge4_4_3</v>
      </c>
      <c r="H1610" t="str">
        <f t="shared" ca="1" si="77"/>
        <v>TowerDefense_Monster1</v>
      </c>
      <c r="I1610" t="str">
        <f ca="1">IF(B1610="","",IF(RIGHT(VLOOKUP(J1610&amp;"_"&amp;K1610&amp;"_"&amp;L1610,[1]挑战模式!$A:$AS,14+M1610,FALSE),1)="3","EffectCreate_BossEffect;EffectCreate_MonsterShow","EffectCreate_MonsterShow"))</f>
        <v>EffectCreate_MonsterShow</v>
      </c>
      <c r="J1610" s="2">
        <v>3</v>
      </c>
      <c r="K1610" s="2">
        <v>4</v>
      </c>
      <c r="L1610" s="2">
        <v>4</v>
      </c>
      <c r="M1610" s="2">
        <v>3</v>
      </c>
    </row>
    <row r="1611" spans="2:13" x14ac:dyDescent="0.2">
      <c r="B1611" t="str">
        <f ca="1">IF(ISNA(VLOOKUP(J1611&amp;"_"&amp;K1611&amp;"_"&amp;L1611,[1]挑战模式!$A:$AS,1,FALSE)),"",IF(VLOOKUP(J1611&amp;"_"&amp;K1611&amp;"_"&amp;L1611,[1]挑战模式!$A:$AS,14+M1611,FALSE)="","","Monster_Season"&amp;J1611&amp;"_Challenge"&amp;K1611&amp;"_"&amp;L1611&amp;"_"&amp;M1611))</f>
        <v/>
      </c>
      <c r="C1611" t="str">
        <f t="shared" ca="1" si="75"/>
        <v/>
      </c>
      <c r="F1611" t="str">
        <f ca="1">IF(ISNA(VLOOKUP(J1611&amp;"_"&amp;K1611&amp;"_"&amp;L1611,[1]挑战模式!$A:$AS,14+M1611,FALSE)),"",IF(VLOOKUP(J1611&amp;"_"&amp;K1611&amp;"_"&amp;L1611,[1]挑战模式!$A:$AS,14+M1611,FALSE)="","",IF(VLOOKUP(VLOOKUP(J1611&amp;"_"&amp;K1611&amp;"_"&amp;L1611,[1]挑战模式!$A:$AS,14+M1611,FALSE),[1]怪物!$B:$L,11,FALSE)=0,"",VLOOKUP(VLOOKUP(J1611&amp;"_"&amp;K1611&amp;"_"&amp;L1611,[1]挑战模式!$A:$AS,14+M1611,FALSE),[1]怪物!$B:$L,11,FALSE))))</f>
        <v/>
      </c>
      <c r="G1611" t="str">
        <f t="shared" ca="1" si="76"/>
        <v/>
      </c>
      <c r="H1611" t="str">
        <f t="shared" ca="1" si="77"/>
        <v/>
      </c>
      <c r="I1611" t="str">
        <f ca="1">IF(B1611="","",IF(RIGHT(VLOOKUP(J1611&amp;"_"&amp;K1611&amp;"_"&amp;L1611,[1]挑战模式!$A:$AS,14+M1611,FALSE),1)="3","EffectCreate_BossEffect;EffectCreate_MonsterShow","EffectCreate_MonsterShow"))</f>
        <v/>
      </c>
      <c r="J1611" s="2">
        <v>3</v>
      </c>
      <c r="K1611" s="2">
        <v>4</v>
      </c>
      <c r="L1611" s="2">
        <v>4</v>
      </c>
      <c r="M1611" s="2">
        <v>4</v>
      </c>
    </row>
    <row r="1612" spans="2:13" x14ac:dyDescent="0.2">
      <c r="B1612" t="str">
        <f ca="1">IF(ISNA(VLOOKUP(J1612&amp;"_"&amp;K1612&amp;"_"&amp;L1612,[1]挑战模式!$A:$AS,1,FALSE)),"",IF(VLOOKUP(J1612&amp;"_"&amp;K1612&amp;"_"&amp;L1612,[1]挑战模式!$A:$AS,14+M1612,FALSE)="","","Monster_Season"&amp;J1612&amp;"_Challenge"&amp;K1612&amp;"_"&amp;L1612&amp;"_"&amp;M1612))</f>
        <v/>
      </c>
      <c r="C1612" t="str">
        <f t="shared" ca="1" si="75"/>
        <v/>
      </c>
      <c r="F1612" t="str">
        <f ca="1">IF(ISNA(VLOOKUP(J1612&amp;"_"&amp;K1612&amp;"_"&amp;L1612,[1]挑战模式!$A:$AS,14+M1612,FALSE)),"",IF(VLOOKUP(J1612&amp;"_"&amp;K1612&amp;"_"&amp;L1612,[1]挑战模式!$A:$AS,14+M1612,FALSE)="","",IF(VLOOKUP(VLOOKUP(J1612&amp;"_"&amp;K1612&amp;"_"&amp;L1612,[1]挑战模式!$A:$AS,14+M1612,FALSE),[1]怪物!$B:$L,11,FALSE)=0,"",VLOOKUP(VLOOKUP(J1612&amp;"_"&amp;K1612&amp;"_"&amp;L1612,[1]挑战模式!$A:$AS,14+M1612,FALSE),[1]怪物!$B:$L,11,FALSE))))</f>
        <v/>
      </c>
      <c r="G1612" t="str">
        <f t="shared" ca="1" si="76"/>
        <v/>
      </c>
      <c r="H1612" t="str">
        <f t="shared" ca="1" si="77"/>
        <v/>
      </c>
      <c r="I1612" t="str">
        <f ca="1">IF(B1612="","",IF(RIGHT(VLOOKUP(J1612&amp;"_"&amp;K1612&amp;"_"&amp;L1612,[1]挑战模式!$A:$AS,14+M1612,FALSE),1)="3","EffectCreate_BossEffect;EffectCreate_MonsterShow","EffectCreate_MonsterShow"))</f>
        <v/>
      </c>
      <c r="J1612" s="2">
        <v>3</v>
      </c>
      <c r="K1612" s="2">
        <v>4</v>
      </c>
      <c r="L1612" s="2">
        <v>4</v>
      </c>
      <c r="M1612" s="2">
        <v>5</v>
      </c>
    </row>
    <row r="1613" spans="2:13" x14ac:dyDescent="0.2">
      <c r="B1613" t="str">
        <f ca="1">IF(ISNA(VLOOKUP(J1613&amp;"_"&amp;K1613&amp;"_"&amp;L1613,[1]挑战模式!$A:$AS,1,FALSE)),"",IF(VLOOKUP(J1613&amp;"_"&amp;K1613&amp;"_"&amp;L1613,[1]挑战模式!$A:$AS,14+M1613,FALSE)="","","Monster_Season"&amp;J1613&amp;"_Challenge"&amp;K1613&amp;"_"&amp;L1613&amp;"_"&amp;M1613))</f>
        <v/>
      </c>
      <c r="C1613" t="str">
        <f t="shared" ca="1" si="75"/>
        <v/>
      </c>
      <c r="F1613" t="str">
        <f ca="1">IF(ISNA(VLOOKUP(J1613&amp;"_"&amp;K1613&amp;"_"&amp;L1613,[1]挑战模式!$A:$AS,14+M1613,FALSE)),"",IF(VLOOKUP(J1613&amp;"_"&amp;K1613&amp;"_"&amp;L1613,[1]挑战模式!$A:$AS,14+M1613,FALSE)="","",IF(VLOOKUP(VLOOKUP(J1613&amp;"_"&amp;K1613&amp;"_"&amp;L1613,[1]挑战模式!$A:$AS,14+M1613,FALSE),[1]怪物!$B:$L,11,FALSE)=0,"",VLOOKUP(VLOOKUP(J1613&amp;"_"&amp;K1613&amp;"_"&amp;L1613,[1]挑战模式!$A:$AS,14+M1613,FALSE),[1]怪物!$B:$L,11,FALSE))))</f>
        <v/>
      </c>
      <c r="G1613" t="str">
        <f t="shared" ca="1" si="76"/>
        <v/>
      </c>
      <c r="H1613" t="str">
        <f t="shared" ca="1" si="77"/>
        <v/>
      </c>
      <c r="I1613" t="str">
        <f ca="1">IF(B1613="","",IF(RIGHT(VLOOKUP(J1613&amp;"_"&amp;K1613&amp;"_"&amp;L1613,[1]挑战模式!$A:$AS,14+M1613,FALSE),1)="3","EffectCreate_BossEffect;EffectCreate_MonsterShow","EffectCreate_MonsterShow"))</f>
        <v/>
      </c>
      <c r="J1613" s="2">
        <v>3</v>
      </c>
      <c r="K1613" s="2">
        <v>4</v>
      </c>
      <c r="L1613" s="2">
        <v>4</v>
      </c>
      <c r="M1613" s="2">
        <v>6</v>
      </c>
    </row>
    <row r="1614" spans="2:13" x14ac:dyDescent="0.2">
      <c r="B1614" t="str">
        <f ca="1">IF(ISNA(VLOOKUP(J1614&amp;"_"&amp;K1614&amp;"_"&amp;L1614,[1]挑战模式!$A:$AS,1,FALSE)),"",IF(VLOOKUP(J1614&amp;"_"&amp;K1614&amp;"_"&amp;L1614,[1]挑战模式!$A:$AS,14+M1614,FALSE)="","","Monster_Season"&amp;J1614&amp;"_Challenge"&amp;K1614&amp;"_"&amp;L1614&amp;"_"&amp;M1614))</f>
        <v>Monster_Season3_Challenge4_5_1</v>
      </c>
      <c r="C1614" t="str">
        <f t="shared" ca="1" si="75"/>
        <v>None</v>
      </c>
      <c r="F1614" t="str">
        <f ca="1">IF(ISNA(VLOOKUP(J1614&amp;"_"&amp;K1614&amp;"_"&amp;L1614,[1]挑战模式!$A:$AS,14+M1614,FALSE)),"",IF(VLOOKUP(J1614&amp;"_"&amp;K1614&amp;"_"&amp;L1614,[1]挑战模式!$A:$AS,14+M1614,FALSE)="","",IF(VLOOKUP(VLOOKUP(J1614&amp;"_"&amp;K1614&amp;"_"&amp;L1614,[1]挑战模式!$A:$AS,14+M1614,FALSE),[1]怪物!$B:$L,11,FALSE)=0,"",VLOOKUP(VLOOKUP(J1614&amp;"_"&amp;K1614&amp;"_"&amp;L1614,[1]挑战模式!$A:$AS,14+M1614,FALSE),[1]怪物!$B:$L,11,FALSE))))</f>
        <v/>
      </c>
      <c r="G1614" t="str">
        <f t="shared" ca="1" si="76"/>
        <v>Unit_Monster_Season3_Challenge4_5_1</v>
      </c>
      <c r="H1614" t="str">
        <f t="shared" ca="1" si="77"/>
        <v>TowerDefense_Monster1</v>
      </c>
      <c r="I1614" t="str">
        <f ca="1">IF(B1614="","",IF(RIGHT(VLOOKUP(J1614&amp;"_"&amp;K1614&amp;"_"&amp;L1614,[1]挑战模式!$A:$AS,14+M1614,FALSE),1)="3","EffectCreate_BossEffect;EffectCreate_MonsterShow","EffectCreate_MonsterShow"))</f>
        <v>EffectCreate_MonsterShow</v>
      </c>
      <c r="J1614" s="2">
        <v>3</v>
      </c>
      <c r="K1614" s="2">
        <v>4</v>
      </c>
      <c r="L1614" s="2">
        <v>5</v>
      </c>
      <c r="M1614" s="2">
        <v>1</v>
      </c>
    </row>
    <row r="1615" spans="2:13" x14ac:dyDescent="0.2">
      <c r="B1615" t="str">
        <f ca="1">IF(ISNA(VLOOKUP(J1615&amp;"_"&amp;K1615&amp;"_"&amp;L1615,[1]挑战模式!$A:$AS,1,FALSE)),"",IF(VLOOKUP(J1615&amp;"_"&amp;K1615&amp;"_"&amp;L1615,[1]挑战模式!$A:$AS,14+M1615,FALSE)="","","Monster_Season"&amp;J1615&amp;"_Challenge"&amp;K1615&amp;"_"&amp;L1615&amp;"_"&amp;M1615))</f>
        <v>Monster_Season3_Challenge4_5_2</v>
      </c>
      <c r="C1615" t="str">
        <f t="shared" ca="1" si="75"/>
        <v>None</v>
      </c>
      <c r="F1615" t="str">
        <f ca="1">IF(ISNA(VLOOKUP(J1615&amp;"_"&amp;K1615&amp;"_"&amp;L1615,[1]挑战模式!$A:$AS,14+M1615,FALSE)),"",IF(VLOOKUP(J1615&amp;"_"&amp;K1615&amp;"_"&amp;L1615,[1]挑战模式!$A:$AS,14+M1615,FALSE)="","",IF(VLOOKUP(VLOOKUP(J1615&amp;"_"&amp;K1615&amp;"_"&amp;L1615,[1]挑战模式!$A:$AS,14+M1615,FALSE),[1]怪物!$B:$L,11,FALSE)=0,"",VLOOKUP(VLOOKUP(J1615&amp;"_"&amp;K1615&amp;"_"&amp;L1615,[1]挑战模式!$A:$AS,14+M1615,FALSE),[1]怪物!$B:$L,11,FALSE))))</f>
        <v/>
      </c>
      <c r="G1615" t="str">
        <f t="shared" ca="1" si="76"/>
        <v>Unit_Monster_Season3_Challenge4_5_2</v>
      </c>
      <c r="H1615" t="str">
        <f t="shared" ca="1" si="77"/>
        <v>TowerDefense_Monster1</v>
      </c>
      <c r="I1615" t="str">
        <f ca="1">IF(B1615="","",IF(RIGHT(VLOOKUP(J1615&amp;"_"&amp;K1615&amp;"_"&amp;L1615,[1]挑战模式!$A:$AS,14+M1615,FALSE),1)="3","EffectCreate_BossEffect;EffectCreate_MonsterShow","EffectCreate_MonsterShow"))</f>
        <v>EffectCreate_MonsterShow</v>
      </c>
      <c r="J1615" s="2">
        <v>3</v>
      </c>
      <c r="K1615" s="2">
        <v>4</v>
      </c>
      <c r="L1615" s="2">
        <v>5</v>
      </c>
      <c r="M1615" s="2">
        <v>2</v>
      </c>
    </row>
    <row r="1616" spans="2:13" x14ac:dyDescent="0.2">
      <c r="B1616" t="str">
        <f ca="1">IF(ISNA(VLOOKUP(J1616&amp;"_"&amp;K1616&amp;"_"&amp;L1616,[1]挑战模式!$A:$AS,1,FALSE)),"",IF(VLOOKUP(J1616&amp;"_"&amp;K1616&amp;"_"&amp;L1616,[1]挑战模式!$A:$AS,14+M1616,FALSE)="","","Monster_Season"&amp;J1616&amp;"_Challenge"&amp;K1616&amp;"_"&amp;L1616&amp;"_"&amp;M1616))</f>
        <v>Monster_Season3_Challenge4_5_3</v>
      </c>
      <c r="C1616" t="str">
        <f t="shared" ca="1" si="75"/>
        <v>None</v>
      </c>
      <c r="F1616" t="str">
        <f ca="1">IF(ISNA(VLOOKUP(J1616&amp;"_"&amp;K1616&amp;"_"&amp;L1616,[1]挑战模式!$A:$AS,14+M1616,FALSE)),"",IF(VLOOKUP(J1616&amp;"_"&amp;K1616&amp;"_"&amp;L1616,[1]挑战模式!$A:$AS,14+M1616,FALSE)="","",IF(VLOOKUP(VLOOKUP(J1616&amp;"_"&amp;K1616&amp;"_"&amp;L1616,[1]挑战模式!$A:$AS,14+M1616,FALSE),[1]怪物!$B:$L,11,FALSE)=0,"",VLOOKUP(VLOOKUP(J1616&amp;"_"&amp;K1616&amp;"_"&amp;L1616,[1]挑战模式!$A:$AS,14+M1616,FALSE),[1]怪物!$B:$L,11,FALSE))))</f>
        <v/>
      </c>
      <c r="G1616" t="str">
        <f t="shared" ca="1" si="76"/>
        <v>Unit_Monster_Season3_Challenge4_5_3</v>
      </c>
      <c r="H1616" t="str">
        <f t="shared" ca="1" si="77"/>
        <v>TowerDefense_Monster1</v>
      </c>
      <c r="I1616" t="str">
        <f ca="1">IF(B1616="","",IF(RIGHT(VLOOKUP(J1616&amp;"_"&amp;K1616&amp;"_"&amp;L1616,[1]挑战模式!$A:$AS,14+M1616,FALSE),1)="3","EffectCreate_BossEffect;EffectCreate_MonsterShow","EffectCreate_MonsterShow"))</f>
        <v>EffectCreate_MonsterShow</v>
      </c>
      <c r="J1616" s="2">
        <v>3</v>
      </c>
      <c r="K1616" s="2">
        <v>4</v>
      </c>
      <c r="L1616" s="2">
        <v>5</v>
      </c>
      <c r="M1616" s="2">
        <v>3</v>
      </c>
    </row>
    <row r="1617" spans="2:13" x14ac:dyDescent="0.2">
      <c r="B1617" t="str">
        <f ca="1">IF(ISNA(VLOOKUP(J1617&amp;"_"&amp;K1617&amp;"_"&amp;L1617,[1]挑战模式!$A:$AS,1,FALSE)),"",IF(VLOOKUP(J1617&amp;"_"&amp;K1617&amp;"_"&amp;L1617,[1]挑战模式!$A:$AS,14+M1617,FALSE)="","","Monster_Season"&amp;J1617&amp;"_Challenge"&amp;K1617&amp;"_"&amp;L1617&amp;"_"&amp;M1617))</f>
        <v/>
      </c>
      <c r="C1617" t="str">
        <f t="shared" ca="1" si="75"/>
        <v/>
      </c>
      <c r="F1617" t="str">
        <f ca="1">IF(ISNA(VLOOKUP(J1617&amp;"_"&amp;K1617&amp;"_"&amp;L1617,[1]挑战模式!$A:$AS,14+M1617,FALSE)),"",IF(VLOOKUP(J1617&amp;"_"&amp;K1617&amp;"_"&amp;L1617,[1]挑战模式!$A:$AS,14+M1617,FALSE)="","",IF(VLOOKUP(VLOOKUP(J1617&amp;"_"&amp;K1617&amp;"_"&amp;L1617,[1]挑战模式!$A:$AS,14+M1617,FALSE),[1]怪物!$B:$L,11,FALSE)=0,"",VLOOKUP(VLOOKUP(J1617&amp;"_"&amp;K1617&amp;"_"&amp;L1617,[1]挑战模式!$A:$AS,14+M1617,FALSE),[1]怪物!$B:$L,11,FALSE))))</f>
        <v/>
      </c>
      <c r="G1617" t="str">
        <f t="shared" ca="1" si="76"/>
        <v/>
      </c>
      <c r="H1617" t="str">
        <f t="shared" ca="1" si="77"/>
        <v/>
      </c>
      <c r="I1617" t="str">
        <f ca="1">IF(B1617="","",IF(RIGHT(VLOOKUP(J1617&amp;"_"&amp;K1617&amp;"_"&amp;L1617,[1]挑战模式!$A:$AS,14+M1617,FALSE),1)="3","EffectCreate_BossEffect;EffectCreate_MonsterShow","EffectCreate_MonsterShow"))</f>
        <v/>
      </c>
      <c r="J1617" s="2">
        <v>3</v>
      </c>
      <c r="K1617" s="2">
        <v>4</v>
      </c>
      <c r="L1617" s="2">
        <v>5</v>
      </c>
      <c r="M1617" s="2">
        <v>4</v>
      </c>
    </row>
    <row r="1618" spans="2:13" x14ac:dyDescent="0.2">
      <c r="B1618" t="str">
        <f ca="1">IF(ISNA(VLOOKUP(J1618&amp;"_"&amp;K1618&amp;"_"&amp;L1618,[1]挑战模式!$A:$AS,1,FALSE)),"",IF(VLOOKUP(J1618&amp;"_"&amp;K1618&amp;"_"&amp;L1618,[1]挑战模式!$A:$AS,14+M1618,FALSE)="","","Monster_Season"&amp;J1618&amp;"_Challenge"&amp;K1618&amp;"_"&amp;L1618&amp;"_"&amp;M1618))</f>
        <v/>
      </c>
      <c r="C1618" t="str">
        <f t="shared" ca="1" si="75"/>
        <v/>
      </c>
      <c r="F1618" t="str">
        <f ca="1">IF(ISNA(VLOOKUP(J1618&amp;"_"&amp;K1618&amp;"_"&amp;L1618,[1]挑战模式!$A:$AS,14+M1618,FALSE)),"",IF(VLOOKUP(J1618&amp;"_"&amp;K1618&amp;"_"&amp;L1618,[1]挑战模式!$A:$AS,14+M1618,FALSE)="","",IF(VLOOKUP(VLOOKUP(J1618&amp;"_"&amp;K1618&amp;"_"&amp;L1618,[1]挑战模式!$A:$AS,14+M1618,FALSE),[1]怪物!$B:$L,11,FALSE)=0,"",VLOOKUP(VLOOKUP(J1618&amp;"_"&amp;K1618&amp;"_"&amp;L1618,[1]挑战模式!$A:$AS,14+M1618,FALSE),[1]怪物!$B:$L,11,FALSE))))</f>
        <v/>
      </c>
      <c r="G1618" t="str">
        <f t="shared" ca="1" si="76"/>
        <v/>
      </c>
      <c r="H1618" t="str">
        <f t="shared" ca="1" si="77"/>
        <v/>
      </c>
      <c r="I1618" t="str">
        <f ca="1">IF(B1618="","",IF(RIGHT(VLOOKUP(J1618&amp;"_"&amp;K1618&amp;"_"&amp;L1618,[1]挑战模式!$A:$AS,14+M1618,FALSE),1)="3","EffectCreate_BossEffect;EffectCreate_MonsterShow","EffectCreate_MonsterShow"))</f>
        <v/>
      </c>
      <c r="J1618" s="2">
        <v>3</v>
      </c>
      <c r="K1618" s="2">
        <v>4</v>
      </c>
      <c r="L1618" s="2">
        <v>5</v>
      </c>
      <c r="M1618" s="2">
        <v>5</v>
      </c>
    </row>
    <row r="1619" spans="2:13" x14ac:dyDescent="0.2">
      <c r="B1619" t="str">
        <f ca="1">IF(ISNA(VLOOKUP(J1619&amp;"_"&amp;K1619&amp;"_"&amp;L1619,[1]挑战模式!$A:$AS,1,FALSE)),"",IF(VLOOKUP(J1619&amp;"_"&amp;K1619&amp;"_"&amp;L1619,[1]挑战模式!$A:$AS,14+M1619,FALSE)="","","Monster_Season"&amp;J1619&amp;"_Challenge"&amp;K1619&amp;"_"&amp;L1619&amp;"_"&amp;M1619))</f>
        <v/>
      </c>
      <c r="C1619" t="str">
        <f t="shared" ca="1" si="75"/>
        <v/>
      </c>
      <c r="F1619" t="str">
        <f ca="1">IF(ISNA(VLOOKUP(J1619&amp;"_"&amp;K1619&amp;"_"&amp;L1619,[1]挑战模式!$A:$AS,14+M1619,FALSE)),"",IF(VLOOKUP(J1619&amp;"_"&amp;K1619&amp;"_"&amp;L1619,[1]挑战模式!$A:$AS,14+M1619,FALSE)="","",IF(VLOOKUP(VLOOKUP(J1619&amp;"_"&amp;K1619&amp;"_"&amp;L1619,[1]挑战模式!$A:$AS,14+M1619,FALSE),[1]怪物!$B:$L,11,FALSE)=0,"",VLOOKUP(VLOOKUP(J1619&amp;"_"&amp;K1619&amp;"_"&amp;L1619,[1]挑战模式!$A:$AS,14+M1619,FALSE),[1]怪物!$B:$L,11,FALSE))))</f>
        <v/>
      </c>
      <c r="G1619" t="str">
        <f t="shared" ca="1" si="76"/>
        <v/>
      </c>
      <c r="H1619" t="str">
        <f t="shared" ca="1" si="77"/>
        <v/>
      </c>
      <c r="I1619" t="str">
        <f ca="1">IF(B1619="","",IF(RIGHT(VLOOKUP(J1619&amp;"_"&amp;K1619&amp;"_"&amp;L1619,[1]挑战模式!$A:$AS,14+M1619,FALSE),1)="3","EffectCreate_BossEffect;EffectCreate_MonsterShow","EffectCreate_MonsterShow"))</f>
        <v/>
      </c>
      <c r="J1619" s="2">
        <v>3</v>
      </c>
      <c r="K1619" s="2">
        <v>4</v>
      </c>
      <c r="L1619" s="2">
        <v>5</v>
      </c>
      <c r="M1619" s="2">
        <v>6</v>
      </c>
    </row>
    <row r="1620" spans="2:13" x14ac:dyDescent="0.2">
      <c r="B1620" t="str">
        <f ca="1">IF(ISNA(VLOOKUP(J1620&amp;"_"&amp;K1620&amp;"_"&amp;L1620,[1]挑战模式!$A:$AS,1,FALSE)),"",IF(VLOOKUP(J1620&amp;"_"&amp;K1620&amp;"_"&amp;L1620,[1]挑战模式!$A:$AS,14+M1620,FALSE)="","","Monster_Season"&amp;J1620&amp;"_Challenge"&amp;K1620&amp;"_"&amp;L1620&amp;"_"&amp;M1620))</f>
        <v>Monster_Season3_Challenge4_6_1</v>
      </c>
      <c r="C1620" t="str">
        <f t="shared" ca="1" si="75"/>
        <v>None</v>
      </c>
      <c r="F1620" t="str">
        <f ca="1">IF(ISNA(VLOOKUP(J1620&amp;"_"&amp;K1620&amp;"_"&amp;L1620,[1]挑战模式!$A:$AS,14+M1620,FALSE)),"",IF(VLOOKUP(J1620&amp;"_"&amp;K1620&amp;"_"&amp;L1620,[1]挑战模式!$A:$AS,14+M1620,FALSE)="","",IF(VLOOKUP(VLOOKUP(J1620&amp;"_"&amp;K1620&amp;"_"&amp;L1620,[1]挑战模式!$A:$AS,14+M1620,FALSE),[1]怪物!$B:$L,11,FALSE)=0,"",VLOOKUP(VLOOKUP(J1620&amp;"_"&amp;K1620&amp;"_"&amp;L1620,[1]挑战模式!$A:$AS,14+M1620,FALSE),[1]怪物!$B:$L,11,FALSE))))</f>
        <v/>
      </c>
      <c r="G1620" t="str">
        <f t="shared" ca="1" si="76"/>
        <v>Unit_Monster_Season3_Challenge4_6_1</v>
      </c>
      <c r="H1620" t="str">
        <f t="shared" ca="1" si="77"/>
        <v>TowerDefense_Monster1</v>
      </c>
      <c r="I1620" t="str">
        <f ca="1">IF(B1620="","",IF(RIGHT(VLOOKUP(J1620&amp;"_"&amp;K1620&amp;"_"&amp;L1620,[1]挑战模式!$A:$AS,14+M1620,FALSE),1)="3","EffectCreate_BossEffect;EffectCreate_MonsterShow","EffectCreate_MonsterShow"))</f>
        <v>EffectCreate_MonsterShow</v>
      </c>
      <c r="J1620" s="2">
        <v>3</v>
      </c>
      <c r="K1620" s="2">
        <v>4</v>
      </c>
      <c r="L1620" s="2">
        <v>6</v>
      </c>
      <c r="M1620" s="2">
        <v>1</v>
      </c>
    </row>
    <row r="1621" spans="2:13" x14ac:dyDescent="0.2">
      <c r="B1621" t="str">
        <f ca="1">IF(ISNA(VLOOKUP(J1621&amp;"_"&amp;K1621&amp;"_"&amp;L1621,[1]挑战模式!$A:$AS,1,FALSE)),"",IF(VLOOKUP(J1621&amp;"_"&amp;K1621&amp;"_"&amp;L1621,[1]挑战模式!$A:$AS,14+M1621,FALSE)="","","Monster_Season"&amp;J1621&amp;"_Challenge"&amp;K1621&amp;"_"&amp;L1621&amp;"_"&amp;M1621))</f>
        <v>Monster_Season3_Challenge4_6_2</v>
      </c>
      <c r="C1621" t="str">
        <f t="shared" ca="1" si="75"/>
        <v>None</v>
      </c>
      <c r="F1621" t="str">
        <f ca="1">IF(ISNA(VLOOKUP(J1621&amp;"_"&amp;K1621&amp;"_"&amp;L1621,[1]挑战模式!$A:$AS,14+M1621,FALSE)),"",IF(VLOOKUP(J1621&amp;"_"&amp;K1621&amp;"_"&amp;L1621,[1]挑战模式!$A:$AS,14+M1621,FALSE)="","",IF(VLOOKUP(VLOOKUP(J1621&amp;"_"&amp;K1621&amp;"_"&amp;L1621,[1]挑战模式!$A:$AS,14+M1621,FALSE),[1]怪物!$B:$L,11,FALSE)=0,"",VLOOKUP(VLOOKUP(J1621&amp;"_"&amp;K1621&amp;"_"&amp;L1621,[1]挑战模式!$A:$AS,14+M1621,FALSE),[1]怪物!$B:$L,11,FALSE))))</f>
        <v/>
      </c>
      <c r="G1621" t="str">
        <f t="shared" ca="1" si="76"/>
        <v>Unit_Monster_Season3_Challenge4_6_2</v>
      </c>
      <c r="H1621" t="str">
        <f t="shared" ca="1" si="77"/>
        <v>TowerDefense_Monster1</v>
      </c>
      <c r="I1621" t="str">
        <f ca="1">IF(B1621="","",IF(RIGHT(VLOOKUP(J1621&amp;"_"&amp;K1621&amp;"_"&amp;L1621,[1]挑战模式!$A:$AS,14+M1621,FALSE),1)="3","EffectCreate_BossEffect;EffectCreate_MonsterShow","EffectCreate_MonsterShow"))</f>
        <v>EffectCreate_MonsterShow</v>
      </c>
      <c r="J1621" s="2">
        <v>3</v>
      </c>
      <c r="K1621" s="2">
        <v>4</v>
      </c>
      <c r="L1621" s="2">
        <v>6</v>
      </c>
      <c r="M1621" s="2">
        <v>2</v>
      </c>
    </row>
    <row r="1622" spans="2:13" x14ac:dyDescent="0.2">
      <c r="B1622" t="str">
        <f ca="1">IF(ISNA(VLOOKUP(J1622&amp;"_"&amp;K1622&amp;"_"&amp;L1622,[1]挑战模式!$A:$AS,1,FALSE)),"",IF(VLOOKUP(J1622&amp;"_"&amp;K1622&amp;"_"&amp;L1622,[1]挑战模式!$A:$AS,14+M1622,FALSE)="","","Monster_Season"&amp;J1622&amp;"_Challenge"&amp;K1622&amp;"_"&amp;L1622&amp;"_"&amp;M1622))</f>
        <v>Monster_Season3_Challenge4_6_3</v>
      </c>
      <c r="C1622" t="str">
        <f t="shared" ca="1" si="75"/>
        <v>None</v>
      </c>
      <c r="F1622" t="str">
        <f ca="1">IF(ISNA(VLOOKUP(J1622&amp;"_"&amp;K1622&amp;"_"&amp;L1622,[1]挑战模式!$A:$AS,14+M1622,FALSE)),"",IF(VLOOKUP(J1622&amp;"_"&amp;K1622&amp;"_"&amp;L1622,[1]挑战模式!$A:$AS,14+M1622,FALSE)="","",IF(VLOOKUP(VLOOKUP(J1622&amp;"_"&amp;K1622&amp;"_"&amp;L1622,[1]挑战模式!$A:$AS,14+M1622,FALSE),[1]怪物!$B:$L,11,FALSE)=0,"",VLOOKUP(VLOOKUP(J1622&amp;"_"&amp;K1622&amp;"_"&amp;L1622,[1]挑战模式!$A:$AS,14+M1622,FALSE),[1]怪物!$B:$L,11,FALSE))))</f>
        <v/>
      </c>
      <c r="G1622" t="str">
        <f t="shared" ca="1" si="76"/>
        <v>Unit_Monster_Season3_Challenge4_6_3</v>
      </c>
      <c r="H1622" t="str">
        <f t="shared" ca="1" si="77"/>
        <v>TowerDefense_Monster1</v>
      </c>
      <c r="I1622" t="str">
        <f ca="1">IF(B1622="","",IF(RIGHT(VLOOKUP(J1622&amp;"_"&amp;K1622&amp;"_"&amp;L1622,[1]挑战模式!$A:$AS,14+M1622,FALSE),1)="3","EffectCreate_BossEffect;EffectCreate_MonsterShow","EffectCreate_MonsterShow"))</f>
        <v>EffectCreate_MonsterShow</v>
      </c>
      <c r="J1622" s="2">
        <v>3</v>
      </c>
      <c r="K1622" s="2">
        <v>4</v>
      </c>
      <c r="L1622" s="2">
        <v>6</v>
      </c>
      <c r="M1622" s="2">
        <v>3</v>
      </c>
    </row>
    <row r="1623" spans="2:13" x14ac:dyDescent="0.2">
      <c r="B1623" t="str">
        <f ca="1">IF(ISNA(VLOOKUP(J1623&amp;"_"&amp;K1623&amp;"_"&amp;L1623,[1]挑战模式!$A:$AS,1,FALSE)),"",IF(VLOOKUP(J1623&amp;"_"&amp;K1623&amp;"_"&amp;L1623,[1]挑战模式!$A:$AS,14+M1623,FALSE)="","","Monster_Season"&amp;J1623&amp;"_Challenge"&amp;K1623&amp;"_"&amp;L1623&amp;"_"&amp;M1623))</f>
        <v>Monster_Season3_Challenge4_6_4</v>
      </c>
      <c r="C1623" t="str">
        <f t="shared" ca="1" si="75"/>
        <v>None</v>
      </c>
      <c r="F1623" t="str">
        <f ca="1">IF(ISNA(VLOOKUP(J1623&amp;"_"&amp;K1623&amp;"_"&amp;L1623,[1]挑战模式!$A:$AS,14+M1623,FALSE)),"",IF(VLOOKUP(J1623&amp;"_"&amp;K1623&amp;"_"&amp;L1623,[1]挑战模式!$A:$AS,14+M1623,FALSE)="","",IF(VLOOKUP(VLOOKUP(J1623&amp;"_"&amp;K1623&amp;"_"&amp;L1623,[1]挑战模式!$A:$AS,14+M1623,FALSE),[1]怪物!$B:$L,11,FALSE)=0,"",VLOOKUP(VLOOKUP(J1623&amp;"_"&amp;K1623&amp;"_"&amp;L1623,[1]挑战模式!$A:$AS,14+M1623,FALSE),[1]怪物!$B:$L,11,FALSE))))</f>
        <v/>
      </c>
      <c r="G1623" t="str">
        <f t="shared" ca="1" si="76"/>
        <v>Unit_Monster_Season3_Challenge4_6_4</v>
      </c>
      <c r="H1623" t="str">
        <f t="shared" ca="1" si="77"/>
        <v>TowerDefense_Monster1</v>
      </c>
      <c r="I1623" t="str">
        <f ca="1">IF(B1623="","",IF(RIGHT(VLOOKUP(J1623&amp;"_"&amp;K1623&amp;"_"&amp;L1623,[1]挑战模式!$A:$AS,14+M1623,FALSE),1)="3","EffectCreate_BossEffect;EffectCreate_MonsterShow","EffectCreate_MonsterShow"))</f>
        <v>EffectCreate_MonsterShow</v>
      </c>
      <c r="J1623" s="2">
        <v>3</v>
      </c>
      <c r="K1623" s="2">
        <v>4</v>
      </c>
      <c r="L1623" s="2">
        <v>6</v>
      </c>
      <c r="M1623" s="2">
        <v>4</v>
      </c>
    </row>
    <row r="1624" spans="2:13" x14ac:dyDescent="0.2">
      <c r="B1624" t="str">
        <f ca="1">IF(ISNA(VLOOKUP(J1624&amp;"_"&amp;K1624&amp;"_"&amp;L1624,[1]挑战模式!$A:$AS,1,FALSE)),"",IF(VLOOKUP(J1624&amp;"_"&amp;K1624&amp;"_"&amp;L1624,[1]挑战模式!$A:$AS,14+M1624,FALSE)="","","Monster_Season"&amp;J1624&amp;"_Challenge"&amp;K1624&amp;"_"&amp;L1624&amp;"_"&amp;M1624))</f>
        <v/>
      </c>
      <c r="C1624" t="str">
        <f t="shared" ca="1" si="75"/>
        <v/>
      </c>
      <c r="F1624" t="str">
        <f ca="1">IF(ISNA(VLOOKUP(J1624&amp;"_"&amp;K1624&amp;"_"&amp;L1624,[1]挑战模式!$A:$AS,14+M1624,FALSE)),"",IF(VLOOKUP(J1624&amp;"_"&amp;K1624&amp;"_"&amp;L1624,[1]挑战模式!$A:$AS,14+M1624,FALSE)="","",IF(VLOOKUP(VLOOKUP(J1624&amp;"_"&amp;K1624&amp;"_"&amp;L1624,[1]挑战模式!$A:$AS,14+M1624,FALSE),[1]怪物!$B:$L,11,FALSE)=0,"",VLOOKUP(VLOOKUP(J1624&amp;"_"&amp;K1624&amp;"_"&amp;L1624,[1]挑战模式!$A:$AS,14+M1624,FALSE),[1]怪物!$B:$L,11,FALSE))))</f>
        <v/>
      </c>
      <c r="G1624" t="str">
        <f t="shared" ca="1" si="76"/>
        <v/>
      </c>
      <c r="H1624" t="str">
        <f t="shared" ca="1" si="77"/>
        <v/>
      </c>
      <c r="I1624" t="str">
        <f ca="1">IF(B1624="","",IF(RIGHT(VLOOKUP(J1624&amp;"_"&amp;K1624&amp;"_"&amp;L1624,[1]挑战模式!$A:$AS,14+M1624,FALSE),1)="3","EffectCreate_BossEffect;EffectCreate_MonsterShow","EffectCreate_MonsterShow"))</f>
        <v/>
      </c>
      <c r="J1624" s="2">
        <v>3</v>
      </c>
      <c r="K1624" s="2">
        <v>4</v>
      </c>
      <c r="L1624" s="2">
        <v>6</v>
      </c>
      <c r="M1624" s="2">
        <v>5</v>
      </c>
    </row>
    <row r="1625" spans="2:13" x14ac:dyDescent="0.2">
      <c r="B1625" t="str">
        <f ca="1">IF(ISNA(VLOOKUP(J1625&amp;"_"&amp;K1625&amp;"_"&amp;L1625,[1]挑战模式!$A:$AS,1,FALSE)),"",IF(VLOOKUP(J1625&amp;"_"&amp;K1625&amp;"_"&amp;L1625,[1]挑战模式!$A:$AS,14+M1625,FALSE)="","","Monster_Season"&amp;J1625&amp;"_Challenge"&amp;K1625&amp;"_"&amp;L1625&amp;"_"&amp;M1625))</f>
        <v/>
      </c>
      <c r="C1625" t="str">
        <f t="shared" ca="1" si="75"/>
        <v/>
      </c>
      <c r="F1625" t="str">
        <f ca="1">IF(ISNA(VLOOKUP(J1625&amp;"_"&amp;K1625&amp;"_"&amp;L1625,[1]挑战模式!$A:$AS,14+M1625,FALSE)),"",IF(VLOOKUP(J1625&amp;"_"&amp;K1625&amp;"_"&amp;L1625,[1]挑战模式!$A:$AS,14+M1625,FALSE)="","",IF(VLOOKUP(VLOOKUP(J1625&amp;"_"&amp;K1625&amp;"_"&amp;L1625,[1]挑战模式!$A:$AS,14+M1625,FALSE),[1]怪物!$B:$L,11,FALSE)=0,"",VLOOKUP(VLOOKUP(J1625&amp;"_"&amp;K1625&amp;"_"&amp;L1625,[1]挑战模式!$A:$AS,14+M1625,FALSE),[1]怪物!$B:$L,11,FALSE))))</f>
        <v/>
      </c>
      <c r="G1625" t="str">
        <f t="shared" ca="1" si="76"/>
        <v/>
      </c>
      <c r="H1625" t="str">
        <f t="shared" ca="1" si="77"/>
        <v/>
      </c>
      <c r="I1625" t="str">
        <f ca="1">IF(B1625="","",IF(RIGHT(VLOOKUP(J1625&amp;"_"&amp;K1625&amp;"_"&amp;L1625,[1]挑战模式!$A:$AS,14+M1625,FALSE),1)="3","EffectCreate_BossEffect;EffectCreate_MonsterShow","EffectCreate_MonsterShow"))</f>
        <v/>
      </c>
      <c r="J1625" s="2">
        <v>3</v>
      </c>
      <c r="K1625" s="2">
        <v>4</v>
      </c>
      <c r="L1625" s="2">
        <v>6</v>
      </c>
      <c r="M1625" s="2">
        <v>6</v>
      </c>
    </row>
    <row r="1626" spans="2:13" x14ac:dyDescent="0.2">
      <c r="B1626" t="str">
        <f>IF(ISNA(VLOOKUP(J1626&amp;"_"&amp;K1626&amp;"_"&amp;L1626,[1]挑战模式!$A:$AS,1,FALSE)),"",IF(VLOOKUP(J1626&amp;"_"&amp;K1626&amp;"_"&amp;L1626,[1]挑战模式!$A:$AS,14+M1626,FALSE)="","","Monster_Season"&amp;J1626&amp;"_Challenge"&amp;K1626&amp;"_"&amp;L1626&amp;"_"&amp;M1626))</f>
        <v/>
      </c>
      <c r="C1626" t="str">
        <f t="shared" si="75"/>
        <v/>
      </c>
      <c r="F1626" t="str">
        <f>IF(ISNA(VLOOKUP(J1626&amp;"_"&amp;K1626&amp;"_"&amp;L1626,[1]挑战模式!$A:$AS,14+M1626,FALSE)),"",IF(VLOOKUP(J1626&amp;"_"&amp;K1626&amp;"_"&amp;L1626,[1]挑战模式!$A:$AS,14+M1626,FALSE)="","",IF(VLOOKUP(VLOOKUP(J1626&amp;"_"&amp;K1626&amp;"_"&amp;L1626,[1]挑战模式!$A:$AS,14+M1626,FALSE),[1]怪物!$B:$L,11,FALSE)=0,"",VLOOKUP(VLOOKUP(J1626&amp;"_"&amp;K1626&amp;"_"&amp;L1626,[1]挑战模式!$A:$AS,14+M1626,FALSE),[1]怪物!$B:$L,11,FALSE))))</f>
        <v/>
      </c>
      <c r="G1626" t="str">
        <f t="shared" si="76"/>
        <v/>
      </c>
      <c r="H1626" t="str">
        <f t="shared" si="77"/>
        <v/>
      </c>
      <c r="I1626" t="str">
        <f>IF(B1626="","",IF(RIGHT(VLOOKUP(J1626&amp;"_"&amp;K1626&amp;"_"&amp;L1626,[1]挑战模式!$A:$AS,14+M1626,FALSE),1)="3","EffectCreate_BossEffect;EffectCreate_MonsterShow","EffectCreate_MonsterShow"))</f>
        <v/>
      </c>
      <c r="J1626" s="2">
        <v>3</v>
      </c>
      <c r="K1626" s="2">
        <v>4</v>
      </c>
      <c r="L1626" s="2">
        <v>7</v>
      </c>
      <c r="M1626" s="2">
        <v>1</v>
      </c>
    </row>
    <row r="1627" spans="2:13" x14ac:dyDescent="0.2">
      <c r="B1627" t="str">
        <f>IF(ISNA(VLOOKUP(J1627&amp;"_"&amp;K1627&amp;"_"&amp;L1627,[1]挑战模式!$A:$AS,1,FALSE)),"",IF(VLOOKUP(J1627&amp;"_"&amp;K1627&amp;"_"&amp;L1627,[1]挑战模式!$A:$AS,14+M1627,FALSE)="","","Monster_Season"&amp;J1627&amp;"_Challenge"&amp;K1627&amp;"_"&amp;L1627&amp;"_"&amp;M1627))</f>
        <v/>
      </c>
      <c r="C1627" t="str">
        <f t="shared" si="75"/>
        <v/>
      </c>
      <c r="F1627" t="str">
        <f>IF(ISNA(VLOOKUP(J1627&amp;"_"&amp;K1627&amp;"_"&amp;L1627,[1]挑战模式!$A:$AS,14+M1627,FALSE)),"",IF(VLOOKUP(J1627&amp;"_"&amp;K1627&amp;"_"&amp;L1627,[1]挑战模式!$A:$AS,14+M1627,FALSE)="","",IF(VLOOKUP(VLOOKUP(J1627&amp;"_"&amp;K1627&amp;"_"&amp;L1627,[1]挑战模式!$A:$AS,14+M1627,FALSE),[1]怪物!$B:$L,11,FALSE)=0,"",VLOOKUP(VLOOKUP(J1627&amp;"_"&amp;K1627&amp;"_"&amp;L1627,[1]挑战模式!$A:$AS,14+M1627,FALSE),[1]怪物!$B:$L,11,FALSE))))</f>
        <v/>
      </c>
      <c r="G1627" t="str">
        <f t="shared" si="76"/>
        <v/>
      </c>
      <c r="H1627" t="str">
        <f t="shared" si="77"/>
        <v/>
      </c>
      <c r="I1627" t="str">
        <f>IF(B1627="","",IF(RIGHT(VLOOKUP(J1627&amp;"_"&amp;K1627&amp;"_"&amp;L1627,[1]挑战模式!$A:$AS,14+M1627,FALSE),1)="3","EffectCreate_BossEffect;EffectCreate_MonsterShow","EffectCreate_MonsterShow"))</f>
        <v/>
      </c>
      <c r="J1627" s="2">
        <v>3</v>
      </c>
      <c r="K1627" s="2">
        <v>4</v>
      </c>
      <c r="L1627" s="2">
        <v>7</v>
      </c>
      <c r="M1627" s="2">
        <v>2</v>
      </c>
    </row>
    <row r="1628" spans="2:13" x14ac:dyDescent="0.2">
      <c r="B1628" t="str">
        <f>IF(ISNA(VLOOKUP(J1628&amp;"_"&amp;K1628&amp;"_"&amp;L1628,[1]挑战模式!$A:$AS,1,FALSE)),"",IF(VLOOKUP(J1628&amp;"_"&amp;K1628&amp;"_"&amp;L1628,[1]挑战模式!$A:$AS,14+M1628,FALSE)="","","Monster_Season"&amp;J1628&amp;"_Challenge"&amp;K1628&amp;"_"&amp;L1628&amp;"_"&amp;M1628))</f>
        <v/>
      </c>
      <c r="C1628" t="str">
        <f t="shared" si="75"/>
        <v/>
      </c>
      <c r="F1628" t="str">
        <f>IF(ISNA(VLOOKUP(J1628&amp;"_"&amp;K1628&amp;"_"&amp;L1628,[1]挑战模式!$A:$AS,14+M1628,FALSE)),"",IF(VLOOKUP(J1628&amp;"_"&amp;K1628&amp;"_"&amp;L1628,[1]挑战模式!$A:$AS,14+M1628,FALSE)="","",IF(VLOOKUP(VLOOKUP(J1628&amp;"_"&amp;K1628&amp;"_"&amp;L1628,[1]挑战模式!$A:$AS,14+M1628,FALSE),[1]怪物!$B:$L,11,FALSE)=0,"",VLOOKUP(VLOOKUP(J1628&amp;"_"&amp;K1628&amp;"_"&amp;L1628,[1]挑战模式!$A:$AS,14+M1628,FALSE),[1]怪物!$B:$L,11,FALSE))))</f>
        <v/>
      </c>
      <c r="G1628" t="str">
        <f t="shared" si="76"/>
        <v/>
      </c>
      <c r="H1628" t="str">
        <f t="shared" si="77"/>
        <v/>
      </c>
      <c r="I1628" t="str">
        <f>IF(B1628="","",IF(RIGHT(VLOOKUP(J1628&amp;"_"&amp;K1628&amp;"_"&amp;L1628,[1]挑战模式!$A:$AS,14+M1628,FALSE),1)="3","EffectCreate_BossEffect;EffectCreate_MonsterShow","EffectCreate_MonsterShow"))</f>
        <v/>
      </c>
      <c r="J1628" s="2">
        <v>3</v>
      </c>
      <c r="K1628" s="2">
        <v>4</v>
      </c>
      <c r="L1628" s="2">
        <v>7</v>
      </c>
      <c r="M1628" s="2">
        <v>3</v>
      </c>
    </row>
    <row r="1629" spans="2:13" x14ac:dyDescent="0.2">
      <c r="B1629" t="str">
        <f>IF(ISNA(VLOOKUP(J1629&amp;"_"&amp;K1629&amp;"_"&amp;L1629,[1]挑战模式!$A:$AS,1,FALSE)),"",IF(VLOOKUP(J1629&amp;"_"&amp;K1629&amp;"_"&amp;L1629,[1]挑战模式!$A:$AS,14+M1629,FALSE)="","","Monster_Season"&amp;J1629&amp;"_Challenge"&amp;K1629&amp;"_"&amp;L1629&amp;"_"&amp;M1629))</f>
        <v/>
      </c>
      <c r="C1629" t="str">
        <f t="shared" si="75"/>
        <v/>
      </c>
      <c r="F1629" t="str">
        <f>IF(ISNA(VLOOKUP(J1629&amp;"_"&amp;K1629&amp;"_"&amp;L1629,[1]挑战模式!$A:$AS,14+M1629,FALSE)),"",IF(VLOOKUP(J1629&amp;"_"&amp;K1629&amp;"_"&amp;L1629,[1]挑战模式!$A:$AS,14+M1629,FALSE)="","",IF(VLOOKUP(VLOOKUP(J1629&amp;"_"&amp;K1629&amp;"_"&amp;L1629,[1]挑战模式!$A:$AS,14+M1629,FALSE),[1]怪物!$B:$L,11,FALSE)=0,"",VLOOKUP(VLOOKUP(J1629&amp;"_"&amp;K1629&amp;"_"&amp;L1629,[1]挑战模式!$A:$AS,14+M1629,FALSE),[1]怪物!$B:$L,11,FALSE))))</f>
        <v/>
      </c>
      <c r="G1629" t="str">
        <f t="shared" si="76"/>
        <v/>
      </c>
      <c r="H1629" t="str">
        <f t="shared" si="77"/>
        <v/>
      </c>
      <c r="I1629" t="str">
        <f>IF(B1629="","",IF(RIGHT(VLOOKUP(J1629&amp;"_"&amp;K1629&amp;"_"&amp;L1629,[1]挑战模式!$A:$AS,14+M1629,FALSE),1)="3","EffectCreate_BossEffect;EffectCreate_MonsterShow","EffectCreate_MonsterShow"))</f>
        <v/>
      </c>
      <c r="J1629" s="2">
        <v>3</v>
      </c>
      <c r="K1629" s="2">
        <v>4</v>
      </c>
      <c r="L1629" s="2">
        <v>7</v>
      </c>
      <c r="M1629" s="2">
        <v>4</v>
      </c>
    </row>
    <row r="1630" spans="2:13" x14ac:dyDescent="0.2">
      <c r="B1630" t="str">
        <f>IF(ISNA(VLOOKUP(J1630&amp;"_"&amp;K1630&amp;"_"&amp;L1630,[1]挑战模式!$A:$AS,1,FALSE)),"",IF(VLOOKUP(J1630&amp;"_"&amp;K1630&amp;"_"&amp;L1630,[1]挑战模式!$A:$AS,14+M1630,FALSE)="","","Monster_Season"&amp;J1630&amp;"_Challenge"&amp;K1630&amp;"_"&amp;L1630&amp;"_"&amp;M1630))</f>
        <v/>
      </c>
      <c r="C1630" t="str">
        <f t="shared" si="75"/>
        <v/>
      </c>
      <c r="F1630" t="str">
        <f>IF(ISNA(VLOOKUP(J1630&amp;"_"&amp;K1630&amp;"_"&amp;L1630,[1]挑战模式!$A:$AS,14+M1630,FALSE)),"",IF(VLOOKUP(J1630&amp;"_"&amp;K1630&amp;"_"&amp;L1630,[1]挑战模式!$A:$AS,14+M1630,FALSE)="","",IF(VLOOKUP(VLOOKUP(J1630&amp;"_"&amp;K1630&amp;"_"&amp;L1630,[1]挑战模式!$A:$AS,14+M1630,FALSE),[1]怪物!$B:$L,11,FALSE)=0,"",VLOOKUP(VLOOKUP(J1630&amp;"_"&amp;K1630&amp;"_"&amp;L1630,[1]挑战模式!$A:$AS,14+M1630,FALSE),[1]怪物!$B:$L,11,FALSE))))</f>
        <v/>
      </c>
      <c r="G1630" t="str">
        <f t="shared" si="76"/>
        <v/>
      </c>
      <c r="H1630" t="str">
        <f t="shared" si="77"/>
        <v/>
      </c>
      <c r="I1630" t="str">
        <f>IF(B1630="","",IF(RIGHT(VLOOKUP(J1630&amp;"_"&amp;K1630&amp;"_"&amp;L1630,[1]挑战模式!$A:$AS,14+M1630,FALSE),1)="3","EffectCreate_BossEffect;EffectCreate_MonsterShow","EffectCreate_MonsterShow"))</f>
        <v/>
      </c>
      <c r="J1630" s="2">
        <v>3</v>
      </c>
      <c r="K1630" s="2">
        <v>4</v>
      </c>
      <c r="L1630" s="2">
        <v>7</v>
      </c>
      <c r="M1630" s="2">
        <v>5</v>
      </c>
    </row>
    <row r="1631" spans="2:13" x14ac:dyDescent="0.2">
      <c r="B1631" t="str">
        <f>IF(ISNA(VLOOKUP(J1631&amp;"_"&amp;K1631&amp;"_"&amp;L1631,[1]挑战模式!$A:$AS,1,FALSE)),"",IF(VLOOKUP(J1631&amp;"_"&amp;K1631&amp;"_"&amp;L1631,[1]挑战模式!$A:$AS,14+M1631,FALSE)="","","Monster_Season"&amp;J1631&amp;"_Challenge"&amp;K1631&amp;"_"&amp;L1631&amp;"_"&amp;M1631))</f>
        <v/>
      </c>
      <c r="C1631" t="str">
        <f t="shared" si="75"/>
        <v/>
      </c>
      <c r="F1631" t="str">
        <f>IF(ISNA(VLOOKUP(J1631&amp;"_"&amp;K1631&amp;"_"&amp;L1631,[1]挑战模式!$A:$AS,14+M1631,FALSE)),"",IF(VLOOKUP(J1631&amp;"_"&amp;K1631&amp;"_"&amp;L1631,[1]挑战模式!$A:$AS,14+M1631,FALSE)="","",IF(VLOOKUP(VLOOKUP(J1631&amp;"_"&amp;K1631&amp;"_"&amp;L1631,[1]挑战模式!$A:$AS,14+M1631,FALSE),[1]怪物!$B:$L,11,FALSE)=0,"",VLOOKUP(VLOOKUP(J1631&amp;"_"&amp;K1631&amp;"_"&amp;L1631,[1]挑战模式!$A:$AS,14+M1631,FALSE),[1]怪物!$B:$L,11,FALSE))))</f>
        <v/>
      </c>
      <c r="G1631" t="str">
        <f t="shared" si="76"/>
        <v/>
      </c>
      <c r="H1631" t="str">
        <f t="shared" si="77"/>
        <v/>
      </c>
      <c r="I1631" t="str">
        <f>IF(B1631="","",IF(RIGHT(VLOOKUP(J1631&amp;"_"&amp;K1631&amp;"_"&amp;L1631,[1]挑战模式!$A:$AS,14+M1631,FALSE),1)="3","EffectCreate_BossEffect;EffectCreate_MonsterShow","EffectCreate_MonsterShow"))</f>
        <v/>
      </c>
      <c r="J1631" s="2">
        <v>3</v>
      </c>
      <c r="K1631" s="2">
        <v>4</v>
      </c>
      <c r="L1631" s="2">
        <v>7</v>
      </c>
      <c r="M1631" s="2">
        <v>6</v>
      </c>
    </row>
    <row r="1632" spans="2:13" x14ac:dyDescent="0.2">
      <c r="B1632" t="str">
        <f>IF(ISNA(VLOOKUP(J1632&amp;"_"&amp;K1632&amp;"_"&amp;L1632,[1]挑战模式!$A:$AS,1,FALSE)),"",IF(VLOOKUP(J1632&amp;"_"&amp;K1632&amp;"_"&amp;L1632,[1]挑战模式!$A:$AS,14+M1632,FALSE)="","","Monster_Season"&amp;J1632&amp;"_Challenge"&amp;K1632&amp;"_"&amp;L1632&amp;"_"&amp;M1632))</f>
        <v/>
      </c>
      <c r="C1632" t="str">
        <f t="shared" si="75"/>
        <v/>
      </c>
      <c r="F1632" t="str">
        <f>IF(ISNA(VLOOKUP(J1632&amp;"_"&amp;K1632&amp;"_"&amp;L1632,[1]挑战模式!$A:$AS,14+M1632,FALSE)),"",IF(VLOOKUP(J1632&amp;"_"&amp;K1632&amp;"_"&amp;L1632,[1]挑战模式!$A:$AS,14+M1632,FALSE)="","",IF(VLOOKUP(VLOOKUP(J1632&amp;"_"&amp;K1632&amp;"_"&amp;L1632,[1]挑战模式!$A:$AS,14+M1632,FALSE),[1]怪物!$B:$L,11,FALSE)=0,"",VLOOKUP(VLOOKUP(J1632&amp;"_"&amp;K1632&amp;"_"&amp;L1632,[1]挑战模式!$A:$AS,14+M1632,FALSE),[1]怪物!$B:$L,11,FALSE))))</f>
        <v/>
      </c>
      <c r="G1632" t="str">
        <f t="shared" si="76"/>
        <v/>
      </c>
      <c r="H1632" t="str">
        <f t="shared" si="77"/>
        <v/>
      </c>
      <c r="I1632" t="str">
        <f>IF(B1632="","",IF(RIGHT(VLOOKUP(J1632&amp;"_"&amp;K1632&amp;"_"&amp;L1632,[1]挑战模式!$A:$AS,14+M1632,FALSE),1)="3","EffectCreate_BossEffect;EffectCreate_MonsterShow","EffectCreate_MonsterShow"))</f>
        <v/>
      </c>
      <c r="J1632" s="2">
        <v>3</v>
      </c>
      <c r="K1632" s="2">
        <v>4</v>
      </c>
      <c r="L1632" s="2">
        <v>8</v>
      </c>
      <c r="M1632" s="2">
        <v>1</v>
      </c>
    </row>
    <row r="1633" spans="2:13" x14ac:dyDescent="0.2">
      <c r="B1633" t="str">
        <f>IF(ISNA(VLOOKUP(J1633&amp;"_"&amp;K1633&amp;"_"&amp;L1633,[1]挑战模式!$A:$AS,1,FALSE)),"",IF(VLOOKUP(J1633&amp;"_"&amp;K1633&amp;"_"&amp;L1633,[1]挑战模式!$A:$AS,14+M1633,FALSE)="","","Monster_Season"&amp;J1633&amp;"_Challenge"&amp;K1633&amp;"_"&amp;L1633&amp;"_"&amp;M1633))</f>
        <v/>
      </c>
      <c r="C1633" t="str">
        <f t="shared" si="75"/>
        <v/>
      </c>
      <c r="F1633" t="str">
        <f>IF(ISNA(VLOOKUP(J1633&amp;"_"&amp;K1633&amp;"_"&amp;L1633,[1]挑战模式!$A:$AS,14+M1633,FALSE)),"",IF(VLOOKUP(J1633&amp;"_"&amp;K1633&amp;"_"&amp;L1633,[1]挑战模式!$A:$AS,14+M1633,FALSE)="","",IF(VLOOKUP(VLOOKUP(J1633&amp;"_"&amp;K1633&amp;"_"&amp;L1633,[1]挑战模式!$A:$AS,14+M1633,FALSE),[1]怪物!$B:$L,11,FALSE)=0,"",VLOOKUP(VLOOKUP(J1633&amp;"_"&amp;K1633&amp;"_"&amp;L1633,[1]挑战模式!$A:$AS,14+M1633,FALSE),[1]怪物!$B:$L,11,FALSE))))</f>
        <v/>
      </c>
      <c r="G1633" t="str">
        <f t="shared" si="76"/>
        <v/>
      </c>
      <c r="H1633" t="str">
        <f t="shared" si="77"/>
        <v/>
      </c>
      <c r="I1633" t="str">
        <f>IF(B1633="","",IF(RIGHT(VLOOKUP(J1633&amp;"_"&amp;K1633&amp;"_"&amp;L1633,[1]挑战模式!$A:$AS,14+M1633,FALSE),1)="3","EffectCreate_BossEffect;EffectCreate_MonsterShow","EffectCreate_MonsterShow"))</f>
        <v/>
      </c>
      <c r="J1633" s="2">
        <v>3</v>
      </c>
      <c r="K1633" s="2">
        <v>4</v>
      </c>
      <c r="L1633" s="2">
        <v>8</v>
      </c>
      <c r="M1633" s="2">
        <v>2</v>
      </c>
    </row>
    <row r="1634" spans="2:13" x14ac:dyDescent="0.2">
      <c r="B1634" t="str">
        <f>IF(ISNA(VLOOKUP(J1634&amp;"_"&amp;K1634&amp;"_"&amp;L1634,[1]挑战模式!$A:$AS,1,FALSE)),"",IF(VLOOKUP(J1634&amp;"_"&amp;K1634&amp;"_"&amp;L1634,[1]挑战模式!$A:$AS,14+M1634,FALSE)="","","Monster_Season"&amp;J1634&amp;"_Challenge"&amp;K1634&amp;"_"&amp;L1634&amp;"_"&amp;M1634))</f>
        <v/>
      </c>
      <c r="C1634" t="str">
        <f t="shared" si="75"/>
        <v/>
      </c>
      <c r="F1634" t="str">
        <f>IF(ISNA(VLOOKUP(J1634&amp;"_"&amp;K1634&amp;"_"&amp;L1634,[1]挑战模式!$A:$AS,14+M1634,FALSE)),"",IF(VLOOKUP(J1634&amp;"_"&amp;K1634&amp;"_"&amp;L1634,[1]挑战模式!$A:$AS,14+M1634,FALSE)="","",IF(VLOOKUP(VLOOKUP(J1634&amp;"_"&amp;K1634&amp;"_"&amp;L1634,[1]挑战模式!$A:$AS,14+M1634,FALSE),[1]怪物!$B:$L,11,FALSE)=0,"",VLOOKUP(VLOOKUP(J1634&amp;"_"&amp;K1634&amp;"_"&amp;L1634,[1]挑战模式!$A:$AS,14+M1634,FALSE),[1]怪物!$B:$L,11,FALSE))))</f>
        <v/>
      </c>
      <c r="G1634" t="str">
        <f t="shared" si="76"/>
        <v/>
      </c>
      <c r="H1634" t="str">
        <f t="shared" si="77"/>
        <v/>
      </c>
      <c r="I1634" t="str">
        <f>IF(B1634="","",IF(RIGHT(VLOOKUP(J1634&amp;"_"&amp;K1634&amp;"_"&amp;L1634,[1]挑战模式!$A:$AS,14+M1634,FALSE),1)="3","EffectCreate_BossEffect;EffectCreate_MonsterShow","EffectCreate_MonsterShow"))</f>
        <v/>
      </c>
      <c r="J1634" s="2">
        <v>3</v>
      </c>
      <c r="K1634" s="2">
        <v>4</v>
      </c>
      <c r="L1634" s="2">
        <v>8</v>
      </c>
      <c r="M1634" s="2">
        <v>3</v>
      </c>
    </row>
    <row r="1635" spans="2:13" x14ac:dyDescent="0.2">
      <c r="B1635" t="str">
        <f>IF(ISNA(VLOOKUP(J1635&amp;"_"&amp;K1635&amp;"_"&amp;L1635,[1]挑战模式!$A:$AS,1,FALSE)),"",IF(VLOOKUP(J1635&amp;"_"&amp;K1635&amp;"_"&amp;L1635,[1]挑战模式!$A:$AS,14+M1635,FALSE)="","","Monster_Season"&amp;J1635&amp;"_Challenge"&amp;K1635&amp;"_"&amp;L1635&amp;"_"&amp;M1635))</f>
        <v/>
      </c>
      <c r="C1635" t="str">
        <f t="shared" si="75"/>
        <v/>
      </c>
      <c r="F1635" t="str">
        <f>IF(ISNA(VLOOKUP(J1635&amp;"_"&amp;K1635&amp;"_"&amp;L1635,[1]挑战模式!$A:$AS,14+M1635,FALSE)),"",IF(VLOOKUP(J1635&amp;"_"&amp;K1635&amp;"_"&amp;L1635,[1]挑战模式!$A:$AS,14+M1635,FALSE)="","",IF(VLOOKUP(VLOOKUP(J1635&amp;"_"&amp;K1635&amp;"_"&amp;L1635,[1]挑战模式!$A:$AS,14+M1635,FALSE),[1]怪物!$B:$L,11,FALSE)=0,"",VLOOKUP(VLOOKUP(J1635&amp;"_"&amp;K1635&amp;"_"&amp;L1635,[1]挑战模式!$A:$AS,14+M1635,FALSE),[1]怪物!$B:$L,11,FALSE))))</f>
        <v/>
      </c>
      <c r="G1635" t="str">
        <f t="shared" si="76"/>
        <v/>
      </c>
      <c r="H1635" t="str">
        <f t="shared" si="77"/>
        <v/>
      </c>
      <c r="I1635" t="str">
        <f>IF(B1635="","",IF(RIGHT(VLOOKUP(J1635&amp;"_"&amp;K1635&amp;"_"&amp;L1635,[1]挑战模式!$A:$AS,14+M1635,FALSE),1)="3","EffectCreate_BossEffect;EffectCreate_MonsterShow","EffectCreate_MonsterShow"))</f>
        <v/>
      </c>
      <c r="J1635" s="2">
        <v>3</v>
      </c>
      <c r="K1635" s="2">
        <v>4</v>
      </c>
      <c r="L1635" s="2">
        <v>8</v>
      </c>
      <c r="M1635" s="2">
        <v>4</v>
      </c>
    </row>
    <row r="1636" spans="2:13" x14ac:dyDescent="0.2">
      <c r="B1636" t="str">
        <f>IF(ISNA(VLOOKUP(J1636&amp;"_"&amp;K1636&amp;"_"&amp;L1636,[1]挑战模式!$A:$AS,1,FALSE)),"",IF(VLOOKUP(J1636&amp;"_"&amp;K1636&amp;"_"&amp;L1636,[1]挑战模式!$A:$AS,14+M1636,FALSE)="","","Monster_Season"&amp;J1636&amp;"_Challenge"&amp;K1636&amp;"_"&amp;L1636&amp;"_"&amp;M1636))</f>
        <v/>
      </c>
      <c r="C1636" t="str">
        <f t="shared" si="75"/>
        <v/>
      </c>
      <c r="F1636" t="str">
        <f>IF(ISNA(VLOOKUP(J1636&amp;"_"&amp;K1636&amp;"_"&amp;L1636,[1]挑战模式!$A:$AS,14+M1636,FALSE)),"",IF(VLOOKUP(J1636&amp;"_"&amp;K1636&amp;"_"&amp;L1636,[1]挑战模式!$A:$AS,14+M1636,FALSE)="","",IF(VLOOKUP(VLOOKUP(J1636&amp;"_"&amp;K1636&amp;"_"&amp;L1636,[1]挑战模式!$A:$AS,14+M1636,FALSE),[1]怪物!$B:$L,11,FALSE)=0,"",VLOOKUP(VLOOKUP(J1636&amp;"_"&amp;K1636&amp;"_"&amp;L1636,[1]挑战模式!$A:$AS,14+M1636,FALSE),[1]怪物!$B:$L,11,FALSE))))</f>
        <v/>
      </c>
      <c r="G1636" t="str">
        <f t="shared" si="76"/>
        <v/>
      </c>
      <c r="H1636" t="str">
        <f t="shared" si="77"/>
        <v/>
      </c>
      <c r="I1636" t="str">
        <f>IF(B1636="","",IF(RIGHT(VLOOKUP(J1636&amp;"_"&amp;K1636&amp;"_"&amp;L1636,[1]挑战模式!$A:$AS,14+M1636,FALSE),1)="3","EffectCreate_BossEffect;EffectCreate_MonsterShow","EffectCreate_MonsterShow"))</f>
        <v/>
      </c>
      <c r="J1636" s="2">
        <v>3</v>
      </c>
      <c r="K1636" s="2">
        <v>4</v>
      </c>
      <c r="L1636" s="2">
        <v>8</v>
      </c>
      <c r="M1636" s="2">
        <v>5</v>
      </c>
    </row>
    <row r="1637" spans="2:13" x14ac:dyDescent="0.2">
      <c r="B1637" t="str">
        <f>IF(ISNA(VLOOKUP(J1637&amp;"_"&amp;K1637&amp;"_"&amp;L1637,[1]挑战模式!$A:$AS,1,FALSE)),"",IF(VLOOKUP(J1637&amp;"_"&amp;K1637&amp;"_"&amp;L1637,[1]挑战模式!$A:$AS,14+M1637,FALSE)="","","Monster_Season"&amp;J1637&amp;"_Challenge"&amp;K1637&amp;"_"&amp;L1637&amp;"_"&amp;M1637))</f>
        <v/>
      </c>
      <c r="C1637" t="str">
        <f t="shared" si="75"/>
        <v/>
      </c>
      <c r="F1637" t="str">
        <f>IF(ISNA(VLOOKUP(J1637&amp;"_"&amp;K1637&amp;"_"&amp;L1637,[1]挑战模式!$A:$AS,14+M1637,FALSE)),"",IF(VLOOKUP(J1637&amp;"_"&amp;K1637&amp;"_"&amp;L1637,[1]挑战模式!$A:$AS,14+M1637,FALSE)="","",IF(VLOOKUP(VLOOKUP(J1637&amp;"_"&amp;K1637&amp;"_"&amp;L1637,[1]挑战模式!$A:$AS,14+M1637,FALSE),[1]怪物!$B:$L,11,FALSE)=0,"",VLOOKUP(VLOOKUP(J1637&amp;"_"&amp;K1637&amp;"_"&amp;L1637,[1]挑战模式!$A:$AS,14+M1637,FALSE),[1]怪物!$B:$L,11,FALSE))))</f>
        <v/>
      </c>
      <c r="G1637" t="str">
        <f t="shared" si="76"/>
        <v/>
      </c>
      <c r="H1637" t="str">
        <f t="shared" si="77"/>
        <v/>
      </c>
      <c r="I1637" t="str">
        <f>IF(B1637="","",IF(RIGHT(VLOOKUP(J1637&amp;"_"&amp;K1637&amp;"_"&amp;L1637,[1]挑战模式!$A:$AS,14+M1637,FALSE),1)="3","EffectCreate_BossEffect;EffectCreate_MonsterShow","EffectCreate_MonsterShow"))</f>
        <v/>
      </c>
      <c r="J1637" s="2">
        <v>3</v>
      </c>
      <c r="K1637" s="2">
        <v>4</v>
      </c>
      <c r="L1637" s="2">
        <v>8</v>
      </c>
      <c r="M1637" s="2">
        <v>6</v>
      </c>
    </row>
    <row r="1638" spans="2:13" x14ac:dyDescent="0.2">
      <c r="B1638" t="str">
        <f ca="1">IF(ISNA(VLOOKUP(J1638&amp;"_"&amp;K1638&amp;"_"&amp;L1638,[1]挑战模式!$A:$AS,1,FALSE)),"",IF(VLOOKUP(J1638&amp;"_"&amp;K1638&amp;"_"&amp;L1638,[1]挑战模式!$A:$AS,14+M1638,FALSE)="","","Monster_Season"&amp;J1638&amp;"_Challenge"&amp;K1638&amp;"_"&amp;L1638&amp;"_"&amp;M1638))</f>
        <v>Monster_Season3_Challenge5_1_1</v>
      </c>
      <c r="C1638" t="str">
        <f t="shared" ca="1" si="75"/>
        <v>None</v>
      </c>
      <c r="F1638" t="str">
        <f ca="1">IF(ISNA(VLOOKUP(J1638&amp;"_"&amp;K1638&amp;"_"&amp;L1638,[1]挑战模式!$A:$AS,14+M1638,FALSE)),"",IF(VLOOKUP(J1638&amp;"_"&amp;K1638&amp;"_"&amp;L1638,[1]挑战模式!$A:$AS,14+M1638,FALSE)="","",IF(VLOOKUP(VLOOKUP(J1638&amp;"_"&amp;K1638&amp;"_"&amp;L1638,[1]挑战模式!$A:$AS,14+M1638,FALSE),[1]怪物!$B:$L,11,FALSE)=0,"",VLOOKUP(VLOOKUP(J1638&amp;"_"&amp;K1638&amp;"_"&amp;L1638,[1]挑战模式!$A:$AS,14+M1638,FALSE),[1]怪物!$B:$L,11,FALSE))))</f>
        <v/>
      </c>
      <c r="G1638" t="str">
        <f t="shared" ca="1" si="76"/>
        <v>Unit_Monster_Season3_Challenge5_1_1</v>
      </c>
      <c r="H1638" t="str">
        <f t="shared" ca="1" si="77"/>
        <v>TowerDefense_Monster1</v>
      </c>
      <c r="I1638" t="str">
        <f ca="1">IF(B1638="","",IF(RIGHT(VLOOKUP(J1638&amp;"_"&amp;K1638&amp;"_"&amp;L1638,[1]挑战模式!$A:$AS,14+M1638,FALSE),1)="3","EffectCreate_BossEffect;EffectCreate_MonsterShow","EffectCreate_MonsterShow"))</f>
        <v>EffectCreate_MonsterShow</v>
      </c>
      <c r="J1638" s="2">
        <v>3</v>
      </c>
      <c r="K1638" s="2">
        <v>5</v>
      </c>
      <c r="L1638" s="2">
        <v>1</v>
      </c>
      <c r="M1638" s="2">
        <v>1</v>
      </c>
    </row>
    <row r="1639" spans="2:13" x14ac:dyDescent="0.2">
      <c r="B1639" t="str">
        <f ca="1">IF(ISNA(VLOOKUP(J1639&amp;"_"&amp;K1639&amp;"_"&amp;L1639,[1]挑战模式!$A:$AS,1,FALSE)),"",IF(VLOOKUP(J1639&amp;"_"&amp;K1639&amp;"_"&amp;L1639,[1]挑战模式!$A:$AS,14+M1639,FALSE)="","","Monster_Season"&amp;J1639&amp;"_Challenge"&amp;K1639&amp;"_"&amp;L1639&amp;"_"&amp;M1639))</f>
        <v/>
      </c>
      <c r="C1639" t="str">
        <f t="shared" ref="C1639:C1702" ca="1" si="78">IF(B1639="","","None")</f>
        <v/>
      </c>
      <c r="F1639" t="str">
        <f ca="1">IF(ISNA(VLOOKUP(J1639&amp;"_"&amp;K1639&amp;"_"&amp;L1639,[1]挑战模式!$A:$AS,14+M1639,FALSE)),"",IF(VLOOKUP(J1639&amp;"_"&amp;K1639&amp;"_"&amp;L1639,[1]挑战模式!$A:$AS,14+M1639,FALSE)="","",IF(VLOOKUP(VLOOKUP(J1639&amp;"_"&amp;K1639&amp;"_"&amp;L1639,[1]挑战模式!$A:$AS,14+M1639,FALSE),[1]怪物!$B:$L,11,FALSE)=0,"",VLOOKUP(VLOOKUP(J1639&amp;"_"&amp;K1639&amp;"_"&amp;L1639,[1]挑战模式!$A:$AS,14+M1639,FALSE),[1]怪物!$B:$L,11,FALSE))))</f>
        <v/>
      </c>
      <c r="G1639" t="str">
        <f t="shared" ref="G1639:G1702" ca="1" si="79">IF(B1639="","","Unit_Monster"&amp;RIGHT(B1639,LEN(B1639)-7))</f>
        <v/>
      </c>
      <c r="H1639" t="str">
        <f t="shared" ref="H1639:H1702" ca="1" si="80">IF(B1639="","","TowerDefense_Monster1")</f>
        <v/>
      </c>
      <c r="I1639" t="str">
        <f ca="1">IF(B1639="","",IF(RIGHT(VLOOKUP(J1639&amp;"_"&amp;K1639&amp;"_"&amp;L1639,[1]挑战模式!$A:$AS,14+M1639,FALSE),1)="3","EffectCreate_BossEffect;EffectCreate_MonsterShow","EffectCreate_MonsterShow"))</f>
        <v/>
      </c>
      <c r="J1639" s="2">
        <v>3</v>
      </c>
      <c r="K1639" s="2">
        <v>5</v>
      </c>
      <c r="L1639" s="2">
        <v>1</v>
      </c>
      <c r="M1639" s="2">
        <v>2</v>
      </c>
    </row>
    <row r="1640" spans="2:13" x14ac:dyDescent="0.2">
      <c r="B1640" t="str">
        <f ca="1">IF(ISNA(VLOOKUP(J1640&amp;"_"&amp;K1640&amp;"_"&amp;L1640,[1]挑战模式!$A:$AS,1,FALSE)),"",IF(VLOOKUP(J1640&amp;"_"&amp;K1640&amp;"_"&amp;L1640,[1]挑战模式!$A:$AS,14+M1640,FALSE)="","","Monster_Season"&amp;J1640&amp;"_Challenge"&amp;K1640&amp;"_"&amp;L1640&amp;"_"&amp;M1640))</f>
        <v/>
      </c>
      <c r="C1640" t="str">
        <f t="shared" ca="1" si="78"/>
        <v/>
      </c>
      <c r="F1640" t="str">
        <f ca="1">IF(ISNA(VLOOKUP(J1640&amp;"_"&amp;K1640&amp;"_"&amp;L1640,[1]挑战模式!$A:$AS,14+M1640,FALSE)),"",IF(VLOOKUP(J1640&amp;"_"&amp;K1640&amp;"_"&amp;L1640,[1]挑战模式!$A:$AS,14+M1640,FALSE)="","",IF(VLOOKUP(VLOOKUP(J1640&amp;"_"&amp;K1640&amp;"_"&amp;L1640,[1]挑战模式!$A:$AS,14+M1640,FALSE),[1]怪物!$B:$L,11,FALSE)=0,"",VLOOKUP(VLOOKUP(J1640&amp;"_"&amp;K1640&amp;"_"&amp;L1640,[1]挑战模式!$A:$AS,14+M1640,FALSE),[1]怪物!$B:$L,11,FALSE))))</f>
        <v/>
      </c>
      <c r="G1640" t="str">
        <f t="shared" ca="1" si="79"/>
        <v/>
      </c>
      <c r="H1640" t="str">
        <f t="shared" ca="1" si="80"/>
        <v/>
      </c>
      <c r="I1640" t="str">
        <f ca="1">IF(B1640="","",IF(RIGHT(VLOOKUP(J1640&amp;"_"&amp;K1640&amp;"_"&amp;L1640,[1]挑战模式!$A:$AS,14+M1640,FALSE),1)="3","EffectCreate_BossEffect;EffectCreate_MonsterShow","EffectCreate_MonsterShow"))</f>
        <v/>
      </c>
      <c r="J1640" s="2">
        <v>3</v>
      </c>
      <c r="K1640" s="2">
        <v>5</v>
      </c>
      <c r="L1640" s="2">
        <v>1</v>
      </c>
      <c r="M1640" s="2">
        <v>3</v>
      </c>
    </row>
    <row r="1641" spans="2:13" x14ac:dyDescent="0.2">
      <c r="B1641" t="str">
        <f ca="1">IF(ISNA(VLOOKUP(J1641&amp;"_"&amp;K1641&amp;"_"&amp;L1641,[1]挑战模式!$A:$AS,1,FALSE)),"",IF(VLOOKUP(J1641&amp;"_"&amp;K1641&amp;"_"&amp;L1641,[1]挑战模式!$A:$AS,14+M1641,FALSE)="","","Monster_Season"&amp;J1641&amp;"_Challenge"&amp;K1641&amp;"_"&amp;L1641&amp;"_"&amp;M1641))</f>
        <v/>
      </c>
      <c r="C1641" t="str">
        <f t="shared" ca="1" si="78"/>
        <v/>
      </c>
      <c r="F1641" t="str">
        <f ca="1">IF(ISNA(VLOOKUP(J1641&amp;"_"&amp;K1641&amp;"_"&amp;L1641,[1]挑战模式!$A:$AS,14+M1641,FALSE)),"",IF(VLOOKUP(J1641&amp;"_"&amp;K1641&amp;"_"&amp;L1641,[1]挑战模式!$A:$AS,14+M1641,FALSE)="","",IF(VLOOKUP(VLOOKUP(J1641&amp;"_"&amp;K1641&amp;"_"&amp;L1641,[1]挑战模式!$A:$AS,14+M1641,FALSE),[1]怪物!$B:$L,11,FALSE)=0,"",VLOOKUP(VLOOKUP(J1641&amp;"_"&amp;K1641&amp;"_"&amp;L1641,[1]挑战模式!$A:$AS,14+M1641,FALSE),[1]怪物!$B:$L,11,FALSE))))</f>
        <v/>
      </c>
      <c r="G1641" t="str">
        <f t="shared" ca="1" si="79"/>
        <v/>
      </c>
      <c r="H1641" t="str">
        <f t="shared" ca="1" si="80"/>
        <v/>
      </c>
      <c r="I1641" t="str">
        <f ca="1">IF(B1641="","",IF(RIGHT(VLOOKUP(J1641&amp;"_"&amp;K1641&amp;"_"&amp;L1641,[1]挑战模式!$A:$AS,14+M1641,FALSE),1)="3","EffectCreate_BossEffect;EffectCreate_MonsterShow","EffectCreate_MonsterShow"))</f>
        <v/>
      </c>
      <c r="J1641" s="2">
        <v>3</v>
      </c>
      <c r="K1641" s="2">
        <v>5</v>
      </c>
      <c r="L1641" s="2">
        <v>1</v>
      </c>
      <c r="M1641" s="2">
        <v>4</v>
      </c>
    </row>
    <row r="1642" spans="2:13" x14ac:dyDescent="0.2">
      <c r="B1642" t="str">
        <f ca="1">IF(ISNA(VLOOKUP(J1642&amp;"_"&amp;K1642&amp;"_"&amp;L1642,[1]挑战模式!$A:$AS,1,FALSE)),"",IF(VLOOKUP(J1642&amp;"_"&amp;K1642&amp;"_"&amp;L1642,[1]挑战模式!$A:$AS,14+M1642,FALSE)="","","Monster_Season"&amp;J1642&amp;"_Challenge"&amp;K1642&amp;"_"&amp;L1642&amp;"_"&amp;M1642))</f>
        <v/>
      </c>
      <c r="C1642" t="str">
        <f t="shared" ca="1" si="78"/>
        <v/>
      </c>
      <c r="F1642" t="str">
        <f ca="1">IF(ISNA(VLOOKUP(J1642&amp;"_"&amp;K1642&amp;"_"&amp;L1642,[1]挑战模式!$A:$AS,14+M1642,FALSE)),"",IF(VLOOKUP(J1642&amp;"_"&amp;K1642&amp;"_"&amp;L1642,[1]挑战模式!$A:$AS,14+M1642,FALSE)="","",IF(VLOOKUP(VLOOKUP(J1642&amp;"_"&amp;K1642&amp;"_"&amp;L1642,[1]挑战模式!$A:$AS,14+M1642,FALSE),[1]怪物!$B:$L,11,FALSE)=0,"",VLOOKUP(VLOOKUP(J1642&amp;"_"&amp;K1642&amp;"_"&amp;L1642,[1]挑战模式!$A:$AS,14+M1642,FALSE),[1]怪物!$B:$L,11,FALSE))))</f>
        <v/>
      </c>
      <c r="G1642" t="str">
        <f t="shared" ca="1" si="79"/>
        <v/>
      </c>
      <c r="H1642" t="str">
        <f t="shared" ca="1" si="80"/>
        <v/>
      </c>
      <c r="I1642" t="str">
        <f ca="1">IF(B1642="","",IF(RIGHT(VLOOKUP(J1642&amp;"_"&amp;K1642&amp;"_"&amp;L1642,[1]挑战模式!$A:$AS,14+M1642,FALSE),1)="3","EffectCreate_BossEffect;EffectCreate_MonsterShow","EffectCreate_MonsterShow"))</f>
        <v/>
      </c>
      <c r="J1642" s="2">
        <v>3</v>
      </c>
      <c r="K1642" s="2">
        <v>5</v>
      </c>
      <c r="L1642" s="2">
        <v>1</v>
      </c>
      <c r="M1642" s="2">
        <v>5</v>
      </c>
    </row>
    <row r="1643" spans="2:13" x14ac:dyDescent="0.2">
      <c r="B1643" t="str">
        <f ca="1">IF(ISNA(VLOOKUP(J1643&amp;"_"&amp;K1643&amp;"_"&amp;L1643,[1]挑战模式!$A:$AS,1,FALSE)),"",IF(VLOOKUP(J1643&amp;"_"&amp;K1643&amp;"_"&amp;L1643,[1]挑战模式!$A:$AS,14+M1643,FALSE)="","","Monster_Season"&amp;J1643&amp;"_Challenge"&amp;K1643&amp;"_"&amp;L1643&amp;"_"&amp;M1643))</f>
        <v/>
      </c>
      <c r="C1643" t="str">
        <f t="shared" ca="1" si="78"/>
        <v/>
      </c>
      <c r="F1643" t="str">
        <f ca="1">IF(ISNA(VLOOKUP(J1643&amp;"_"&amp;K1643&amp;"_"&amp;L1643,[1]挑战模式!$A:$AS,14+M1643,FALSE)),"",IF(VLOOKUP(J1643&amp;"_"&amp;K1643&amp;"_"&amp;L1643,[1]挑战模式!$A:$AS,14+M1643,FALSE)="","",IF(VLOOKUP(VLOOKUP(J1643&amp;"_"&amp;K1643&amp;"_"&amp;L1643,[1]挑战模式!$A:$AS,14+M1643,FALSE),[1]怪物!$B:$L,11,FALSE)=0,"",VLOOKUP(VLOOKUP(J1643&amp;"_"&amp;K1643&amp;"_"&amp;L1643,[1]挑战模式!$A:$AS,14+M1643,FALSE),[1]怪物!$B:$L,11,FALSE))))</f>
        <v/>
      </c>
      <c r="G1643" t="str">
        <f t="shared" ca="1" si="79"/>
        <v/>
      </c>
      <c r="H1643" t="str">
        <f t="shared" ca="1" si="80"/>
        <v/>
      </c>
      <c r="I1643" t="str">
        <f ca="1">IF(B1643="","",IF(RIGHT(VLOOKUP(J1643&amp;"_"&amp;K1643&amp;"_"&amp;L1643,[1]挑战模式!$A:$AS,14+M1643,FALSE),1)="3","EffectCreate_BossEffect;EffectCreate_MonsterShow","EffectCreate_MonsterShow"))</f>
        <v/>
      </c>
      <c r="J1643" s="2">
        <v>3</v>
      </c>
      <c r="K1643" s="2">
        <v>5</v>
      </c>
      <c r="L1643" s="2">
        <v>1</v>
      </c>
      <c r="M1643" s="2">
        <v>6</v>
      </c>
    </row>
    <row r="1644" spans="2:13" x14ac:dyDescent="0.2">
      <c r="B1644" t="str">
        <f ca="1">IF(ISNA(VLOOKUP(J1644&amp;"_"&amp;K1644&amp;"_"&amp;L1644,[1]挑战模式!$A:$AS,1,FALSE)),"",IF(VLOOKUP(J1644&amp;"_"&amp;K1644&amp;"_"&amp;L1644,[1]挑战模式!$A:$AS,14+M1644,FALSE)="","","Monster_Season"&amp;J1644&amp;"_Challenge"&amp;K1644&amp;"_"&amp;L1644&amp;"_"&amp;M1644))</f>
        <v>Monster_Season3_Challenge5_2_1</v>
      </c>
      <c r="C1644" t="str">
        <f t="shared" ca="1" si="78"/>
        <v>None</v>
      </c>
      <c r="F1644" t="str">
        <f ca="1">IF(ISNA(VLOOKUP(J1644&amp;"_"&amp;K1644&amp;"_"&amp;L1644,[1]挑战模式!$A:$AS,14+M1644,FALSE)),"",IF(VLOOKUP(J1644&amp;"_"&amp;K1644&amp;"_"&amp;L1644,[1]挑战模式!$A:$AS,14+M1644,FALSE)="","",IF(VLOOKUP(VLOOKUP(J1644&amp;"_"&amp;K1644&amp;"_"&amp;L1644,[1]挑战模式!$A:$AS,14+M1644,FALSE),[1]怪物!$B:$L,11,FALSE)=0,"",VLOOKUP(VLOOKUP(J1644&amp;"_"&amp;K1644&amp;"_"&amp;L1644,[1]挑战模式!$A:$AS,14+M1644,FALSE),[1]怪物!$B:$L,11,FALSE))))</f>
        <v/>
      </c>
      <c r="G1644" t="str">
        <f t="shared" ca="1" si="79"/>
        <v>Unit_Monster_Season3_Challenge5_2_1</v>
      </c>
      <c r="H1644" t="str">
        <f t="shared" ca="1" si="80"/>
        <v>TowerDefense_Monster1</v>
      </c>
      <c r="I1644" t="str">
        <f ca="1">IF(B1644="","",IF(RIGHT(VLOOKUP(J1644&amp;"_"&amp;K1644&amp;"_"&amp;L1644,[1]挑战模式!$A:$AS,14+M1644,FALSE),1)="3","EffectCreate_BossEffect;EffectCreate_MonsterShow","EffectCreate_MonsterShow"))</f>
        <v>EffectCreate_MonsterShow</v>
      </c>
      <c r="J1644" s="2">
        <v>3</v>
      </c>
      <c r="K1644" s="2">
        <v>5</v>
      </c>
      <c r="L1644" s="2">
        <v>2</v>
      </c>
      <c r="M1644" s="2">
        <v>1</v>
      </c>
    </row>
    <row r="1645" spans="2:13" x14ac:dyDescent="0.2">
      <c r="B1645" t="str">
        <f ca="1">IF(ISNA(VLOOKUP(J1645&amp;"_"&amp;K1645&amp;"_"&amp;L1645,[1]挑战模式!$A:$AS,1,FALSE)),"",IF(VLOOKUP(J1645&amp;"_"&amp;K1645&amp;"_"&amp;L1645,[1]挑战模式!$A:$AS,14+M1645,FALSE)="","","Monster_Season"&amp;J1645&amp;"_Challenge"&amp;K1645&amp;"_"&amp;L1645&amp;"_"&amp;M1645))</f>
        <v>Monster_Season3_Challenge5_2_2</v>
      </c>
      <c r="C1645" t="str">
        <f t="shared" ca="1" si="78"/>
        <v>None</v>
      </c>
      <c r="F1645" t="str">
        <f ca="1">IF(ISNA(VLOOKUP(J1645&amp;"_"&amp;K1645&amp;"_"&amp;L1645,[1]挑战模式!$A:$AS,14+M1645,FALSE)),"",IF(VLOOKUP(J1645&amp;"_"&amp;K1645&amp;"_"&amp;L1645,[1]挑战模式!$A:$AS,14+M1645,FALSE)="","",IF(VLOOKUP(VLOOKUP(J1645&amp;"_"&amp;K1645&amp;"_"&amp;L1645,[1]挑战模式!$A:$AS,14+M1645,FALSE),[1]怪物!$B:$L,11,FALSE)=0,"",VLOOKUP(VLOOKUP(J1645&amp;"_"&amp;K1645&amp;"_"&amp;L1645,[1]挑战模式!$A:$AS,14+M1645,FALSE),[1]怪物!$B:$L,11,FALSE))))</f>
        <v/>
      </c>
      <c r="G1645" t="str">
        <f t="shared" ca="1" si="79"/>
        <v>Unit_Monster_Season3_Challenge5_2_2</v>
      </c>
      <c r="H1645" t="str">
        <f t="shared" ca="1" si="80"/>
        <v>TowerDefense_Monster1</v>
      </c>
      <c r="I1645" t="str">
        <f ca="1">IF(B1645="","",IF(RIGHT(VLOOKUP(J1645&amp;"_"&amp;K1645&amp;"_"&amp;L1645,[1]挑战模式!$A:$AS,14+M1645,FALSE),1)="3","EffectCreate_BossEffect;EffectCreate_MonsterShow","EffectCreate_MonsterShow"))</f>
        <v>EffectCreate_MonsterShow</v>
      </c>
      <c r="J1645" s="2">
        <v>3</v>
      </c>
      <c r="K1645" s="2">
        <v>5</v>
      </c>
      <c r="L1645" s="2">
        <v>2</v>
      </c>
      <c r="M1645" s="2">
        <v>2</v>
      </c>
    </row>
    <row r="1646" spans="2:13" x14ac:dyDescent="0.2">
      <c r="B1646" t="str">
        <f ca="1">IF(ISNA(VLOOKUP(J1646&amp;"_"&amp;K1646&amp;"_"&amp;L1646,[1]挑战模式!$A:$AS,1,FALSE)),"",IF(VLOOKUP(J1646&amp;"_"&amp;K1646&amp;"_"&amp;L1646,[1]挑战模式!$A:$AS,14+M1646,FALSE)="","","Monster_Season"&amp;J1646&amp;"_Challenge"&amp;K1646&amp;"_"&amp;L1646&amp;"_"&amp;M1646))</f>
        <v/>
      </c>
      <c r="C1646" t="str">
        <f t="shared" ca="1" si="78"/>
        <v/>
      </c>
      <c r="F1646" t="str">
        <f ca="1">IF(ISNA(VLOOKUP(J1646&amp;"_"&amp;K1646&amp;"_"&amp;L1646,[1]挑战模式!$A:$AS,14+M1646,FALSE)),"",IF(VLOOKUP(J1646&amp;"_"&amp;K1646&amp;"_"&amp;L1646,[1]挑战模式!$A:$AS,14+M1646,FALSE)="","",IF(VLOOKUP(VLOOKUP(J1646&amp;"_"&amp;K1646&amp;"_"&amp;L1646,[1]挑战模式!$A:$AS,14+M1646,FALSE),[1]怪物!$B:$L,11,FALSE)=0,"",VLOOKUP(VLOOKUP(J1646&amp;"_"&amp;K1646&amp;"_"&amp;L1646,[1]挑战模式!$A:$AS,14+M1646,FALSE),[1]怪物!$B:$L,11,FALSE))))</f>
        <v/>
      </c>
      <c r="G1646" t="str">
        <f t="shared" ca="1" si="79"/>
        <v/>
      </c>
      <c r="H1646" t="str">
        <f t="shared" ca="1" si="80"/>
        <v/>
      </c>
      <c r="I1646" t="str">
        <f ca="1">IF(B1646="","",IF(RIGHT(VLOOKUP(J1646&amp;"_"&amp;K1646&amp;"_"&amp;L1646,[1]挑战模式!$A:$AS,14+M1646,FALSE),1)="3","EffectCreate_BossEffect;EffectCreate_MonsterShow","EffectCreate_MonsterShow"))</f>
        <v/>
      </c>
      <c r="J1646" s="2">
        <v>3</v>
      </c>
      <c r="K1646" s="2">
        <v>5</v>
      </c>
      <c r="L1646" s="2">
        <v>2</v>
      </c>
      <c r="M1646" s="2">
        <v>3</v>
      </c>
    </row>
    <row r="1647" spans="2:13" x14ac:dyDescent="0.2">
      <c r="B1647" t="str">
        <f ca="1">IF(ISNA(VLOOKUP(J1647&amp;"_"&amp;K1647&amp;"_"&amp;L1647,[1]挑战模式!$A:$AS,1,FALSE)),"",IF(VLOOKUP(J1647&amp;"_"&amp;K1647&amp;"_"&amp;L1647,[1]挑战模式!$A:$AS,14+M1647,FALSE)="","","Monster_Season"&amp;J1647&amp;"_Challenge"&amp;K1647&amp;"_"&amp;L1647&amp;"_"&amp;M1647))</f>
        <v/>
      </c>
      <c r="C1647" t="str">
        <f t="shared" ca="1" si="78"/>
        <v/>
      </c>
      <c r="F1647" t="str">
        <f ca="1">IF(ISNA(VLOOKUP(J1647&amp;"_"&amp;K1647&amp;"_"&amp;L1647,[1]挑战模式!$A:$AS,14+M1647,FALSE)),"",IF(VLOOKUP(J1647&amp;"_"&amp;K1647&amp;"_"&amp;L1647,[1]挑战模式!$A:$AS,14+M1647,FALSE)="","",IF(VLOOKUP(VLOOKUP(J1647&amp;"_"&amp;K1647&amp;"_"&amp;L1647,[1]挑战模式!$A:$AS,14+M1647,FALSE),[1]怪物!$B:$L,11,FALSE)=0,"",VLOOKUP(VLOOKUP(J1647&amp;"_"&amp;K1647&amp;"_"&amp;L1647,[1]挑战模式!$A:$AS,14+M1647,FALSE),[1]怪物!$B:$L,11,FALSE))))</f>
        <v/>
      </c>
      <c r="G1647" t="str">
        <f t="shared" ca="1" si="79"/>
        <v/>
      </c>
      <c r="H1647" t="str">
        <f t="shared" ca="1" si="80"/>
        <v/>
      </c>
      <c r="I1647" t="str">
        <f ca="1">IF(B1647="","",IF(RIGHT(VLOOKUP(J1647&amp;"_"&amp;K1647&amp;"_"&amp;L1647,[1]挑战模式!$A:$AS,14+M1647,FALSE),1)="3","EffectCreate_BossEffect;EffectCreate_MonsterShow","EffectCreate_MonsterShow"))</f>
        <v/>
      </c>
      <c r="J1647" s="2">
        <v>3</v>
      </c>
      <c r="K1647" s="2">
        <v>5</v>
      </c>
      <c r="L1647" s="2">
        <v>2</v>
      </c>
      <c r="M1647" s="2">
        <v>4</v>
      </c>
    </row>
    <row r="1648" spans="2:13" x14ac:dyDescent="0.2">
      <c r="B1648" t="str">
        <f ca="1">IF(ISNA(VLOOKUP(J1648&amp;"_"&amp;K1648&amp;"_"&amp;L1648,[1]挑战模式!$A:$AS,1,FALSE)),"",IF(VLOOKUP(J1648&amp;"_"&amp;K1648&amp;"_"&amp;L1648,[1]挑战模式!$A:$AS,14+M1648,FALSE)="","","Monster_Season"&amp;J1648&amp;"_Challenge"&amp;K1648&amp;"_"&amp;L1648&amp;"_"&amp;M1648))</f>
        <v/>
      </c>
      <c r="C1648" t="str">
        <f t="shared" ca="1" si="78"/>
        <v/>
      </c>
      <c r="F1648" t="str">
        <f ca="1">IF(ISNA(VLOOKUP(J1648&amp;"_"&amp;K1648&amp;"_"&amp;L1648,[1]挑战模式!$A:$AS,14+M1648,FALSE)),"",IF(VLOOKUP(J1648&amp;"_"&amp;K1648&amp;"_"&amp;L1648,[1]挑战模式!$A:$AS,14+M1648,FALSE)="","",IF(VLOOKUP(VLOOKUP(J1648&amp;"_"&amp;K1648&amp;"_"&amp;L1648,[1]挑战模式!$A:$AS,14+M1648,FALSE),[1]怪物!$B:$L,11,FALSE)=0,"",VLOOKUP(VLOOKUP(J1648&amp;"_"&amp;K1648&amp;"_"&amp;L1648,[1]挑战模式!$A:$AS,14+M1648,FALSE),[1]怪物!$B:$L,11,FALSE))))</f>
        <v/>
      </c>
      <c r="G1648" t="str">
        <f t="shared" ca="1" si="79"/>
        <v/>
      </c>
      <c r="H1648" t="str">
        <f t="shared" ca="1" si="80"/>
        <v/>
      </c>
      <c r="I1648" t="str">
        <f ca="1">IF(B1648="","",IF(RIGHT(VLOOKUP(J1648&amp;"_"&amp;K1648&amp;"_"&amp;L1648,[1]挑战模式!$A:$AS,14+M1648,FALSE),1)="3","EffectCreate_BossEffect;EffectCreate_MonsterShow","EffectCreate_MonsterShow"))</f>
        <v/>
      </c>
      <c r="J1648" s="2">
        <v>3</v>
      </c>
      <c r="K1648" s="2">
        <v>5</v>
      </c>
      <c r="L1648" s="2">
        <v>2</v>
      </c>
      <c r="M1648" s="2">
        <v>5</v>
      </c>
    </row>
    <row r="1649" spans="2:13" x14ac:dyDescent="0.2">
      <c r="B1649" t="str">
        <f ca="1">IF(ISNA(VLOOKUP(J1649&amp;"_"&amp;K1649&amp;"_"&amp;L1649,[1]挑战模式!$A:$AS,1,FALSE)),"",IF(VLOOKUP(J1649&amp;"_"&amp;K1649&amp;"_"&amp;L1649,[1]挑战模式!$A:$AS,14+M1649,FALSE)="","","Monster_Season"&amp;J1649&amp;"_Challenge"&amp;K1649&amp;"_"&amp;L1649&amp;"_"&amp;M1649))</f>
        <v/>
      </c>
      <c r="C1649" t="str">
        <f t="shared" ca="1" si="78"/>
        <v/>
      </c>
      <c r="F1649" t="str">
        <f ca="1">IF(ISNA(VLOOKUP(J1649&amp;"_"&amp;K1649&amp;"_"&amp;L1649,[1]挑战模式!$A:$AS,14+M1649,FALSE)),"",IF(VLOOKUP(J1649&amp;"_"&amp;K1649&amp;"_"&amp;L1649,[1]挑战模式!$A:$AS,14+M1649,FALSE)="","",IF(VLOOKUP(VLOOKUP(J1649&amp;"_"&amp;K1649&amp;"_"&amp;L1649,[1]挑战模式!$A:$AS,14+M1649,FALSE),[1]怪物!$B:$L,11,FALSE)=0,"",VLOOKUP(VLOOKUP(J1649&amp;"_"&amp;K1649&amp;"_"&amp;L1649,[1]挑战模式!$A:$AS,14+M1649,FALSE),[1]怪物!$B:$L,11,FALSE))))</f>
        <v/>
      </c>
      <c r="G1649" t="str">
        <f t="shared" ca="1" si="79"/>
        <v/>
      </c>
      <c r="H1649" t="str">
        <f t="shared" ca="1" si="80"/>
        <v/>
      </c>
      <c r="I1649" t="str">
        <f ca="1">IF(B1649="","",IF(RIGHT(VLOOKUP(J1649&amp;"_"&amp;K1649&amp;"_"&amp;L1649,[1]挑战模式!$A:$AS,14+M1649,FALSE),1)="3","EffectCreate_BossEffect;EffectCreate_MonsterShow","EffectCreate_MonsterShow"))</f>
        <v/>
      </c>
      <c r="J1649" s="2">
        <v>3</v>
      </c>
      <c r="K1649" s="2">
        <v>5</v>
      </c>
      <c r="L1649" s="2">
        <v>2</v>
      </c>
      <c r="M1649" s="2">
        <v>6</v>
      </c>
    </row>
    <row r="1650" spans="2:13" x14ac:dyDescent="0.2">
      <c r="B1650" t="str">
        <f ca="1">IF(ISNA(VLOOKUP(J1650&amp;"_"&amp;K1650&amp;"_"&amp;L1650,[1]挑战模式!$A:$AS,1,FALSE)),"",IF(VLOOKUP(J1650&amp;"_"&amp;K1650&amp;"_"&amp;L1650,[1]挑战模式!$A:$AS,14+M1650,FALSE)="","","Monster_Season"&amp;J1650&amp;"_Challenge"&amp;K1650&amp;"_"&amp;L1650&amp;"_"&amp;M1650))</f>
        <v>Monster_Season3_Challenge5_3_1</v>
      </c>
      <c r="C1650" t="str">
        <f t="shared" ca="1" si="78"/>
        <v>None</v>
      </c>
      <c r="F1650" t="str">
        <f ca="1">IF(ISNA(VLOOKUP(J1650&amp;"_"&amp;K1650&amp;"_"&amp;L1650,[1]挑战模式!$A:$AS,14+M1650,FALSE)),"",IF(VLOOKUP(J1650&amp;"_"&amp;K1650&amp;"_"&amp;L1650,[1]挑战模式!$A:$AS,14+M1650,FALSE)="","",IF(VLOOKUP(VLOOKUP(J1650&amp;"_"&amp;K1650&amp;"_"&amp;L1650,[1]挑战模式!$A:$AS,14+M1650,FALSE),[1]怪物!$B:$L,11,FALSE)=0,"",VLOOKUP(VLOOKUP(J1650&amp;"_"&amp;K1650&amp;"_"&amp;L1650,[1]挑战模式!$A:$AS,14+M1650,FALSE),[1]怪物!$B:$L,11,FALSE))))</f>
        <v/>
      </c>
      <c r="G1650" t="str">
        <f t="shared" ca="1" si="79"/>
        <v>Unit_Monster_Season3_Challenge5_3_1</v>
      </c>
      <c r="H1650" t="str">
        <f t="shared" ca="1" si="80"/>
        <v>TowerDefense_Monster1</v>
      </c>
      <c r="I1650" t="str">
        <f ca="1">IF(B1650="","",IF(RIGHT(VLOOKUP(J1650&amp;"_"&amp;K1650&amp;"_"&amp;L1650,[1]挑战模式!$A:$AS,14+M1650,FALSE),1)="3","EffectCreate_BossEffect;EffectCreate_MonsterShow","EffectCreate_MonsterShow"))</f>
        <v>EffectCreate_MonsterShow</v>
      </c>
      <c r="J1650" s="2">
        <v>3</v>
      </c>
      <c r="K1650" s="2">
        <v>5</v>
      </c>
      <c r="L1650" s="2">
        <v>3</v>
      </c>
      <c r="M1650" s="2">
        <v>1</v>
      </c>
    </row>
    <row r="1651" spans="2:13" x14ac:dyDescent="0.2">
      <c r="B1651" t="str">
        <f ca="1">IF(ISNA(VLOOKUP(J1651&amp;"_"&amp;K1651&amp;"_"&amp;L1651,[1]挑战模式!$A:$AS,1,FALSE)),"",IF(VLOOKUP(J1651&amp;"_"&amp;K1651&amp;"_"&amp;L1651,[1]挑战模式!$A:$AS,14+M1651,FALSE)="","","Monster_Season"&amp;J1651&amp;"_Challenge"&amp;K1651&amp;"_"&amp;L1651&amp;"_"&amp;M1651))</f>
        <v>Monster_Season3_Challenge5_3_2</v>
      </c>
      <c r="C1651" t="str">
        <f t="shared" ca="1" si="78"/>
        <v>None</v>
      </c>
      <c r="F1651" t="str">
        <f ca="1">IF(ISNA(VLOOKUP(J1651&amp;"_"&amp;K1651&amp;"_"&amp;L1651,[1]挑战模式!$A:$AS,14+M1651,FALSE)),"",IF(VLOOKUP(J1651&amp;"_"&amp;K1651&amp;"_"&amp;L1651,[1]挑战模式!$A:$AS,14+M1651,FALSE)="","",IF(VLOOKUP(VLOOKUP(J1651&amp;"_"&amp;K1651&amp;"_"&amp;L1651,[1]挑战模式!$A:$AS,14+M1651,FALSE),[1]怪物!$B:$L,11,FALSE)=0,"",VLOOKUP(VLOOKUP(J1651&amp;"_"&amp;K1651&amp;"_"&amp;L1651,[1]挑战模式!$A:$AS,14+M1651,FALSE),[1]怪物!$B:$L,11,FALSE))))</f>
        <v/>
      </c>
      <c r="G1651" t="str">
        <f t="shared" ca="1" si="79"/>
        <v>Unit_Monster_Season3_Challenge5_3_2</v>
      </c>
      <c r="H1651" t="str">
        <f t="shared" ca="1" si="80"/>
        <v>TowerDefense_Monster1</v>
      </c>
      <c r="I1651" t="str">
        <f ca="1">IF(B1651="","",IF(RIGHT(VLOOKUP(J1651&amp;"_"&amp;K1651&amp;"_"&amp;L1651,[1]挑战模式!$A:$AS,14+M1651,FALSE),1)="3","EffectCreate_BossEffect;EffectCreate_MonsterShow","EffectCreate_MonsterShow"))</f>
        <v>EffectCreate_MonsterShow</v>
      </c>
      <c r="J1651" s="2">
        <v>3</v>
      </c>
      <c r="K1651" s="2">
        <v>5</v>
      </c>
      <c r="L1651" s="2">
        <v>3</v>
      </c>
      <c r="M1651" s="2">
        <v>2</v>
      </c>
    </row>
    <row r="1652" spans="2:13" x14ac:dyDescent="0.2">
      <c r="B1652" t="str">
        <f ca="1">IF(ISNA(VLOOKUP(J1652&amp;"_"&amp;K1652&amp;"_"&amp;L1652,[1]挑战模式!$A:$AS,1,FALSE)),"",IF(VLOOKUP(J1652&amp;"_"&amp;K1652&amp;"_"&amp;L1652,[1]挑战模式!$A:$AS,14+M1652,FALSE)="","","Monster_Season"&amp;J1652&amp;"_Challenge"&amp;K1652&amp;"_"&amp;L1652&amp;"_"&amp;M1652))</f>
        <v/>
      </c>
      <c r="C1652" t="str">
        <f t="shared" ca="1" si="78"/>
        <v/>
      </c>
      <c r="F1652" t="str">
        <f ca="1">IF(ISNA(VLOOKUP(J1652&amp;"_"&amp;K1652&amp;"_"&amp;L1652,[1]挑战模式!$A:$AS,14+M1652,FALSE)),"",IF(VLOOKUP(J1652&amp;"_"&amp;K1652&amp;"_"&amp;L1652,[1]挑战模式!$A:$AS,14+M1652,FALSE)="","",IF(VLOOKUP(VLOOKUP(J1652&amp;"_"&amp;K1652&amp;"_"&amp;L1652,[1]挑战模式!$A:$AS,14+M1652,FALSE),[1]怪物!$B:$L,11,FALSE)=0,"",VLOOKUP(VLOOKUP(J1652&amp;"_"&amp;K1652&amp;"_"&amp;L1652,[1]挑战模式!$A:$AS,14+M1652,FALSE),[1]怪物!$B:$L,11,FALSE))))</f>
        <v/>
      </c>
      <c r="G1652" t="str">
        <f t="shared" ca="1" si="79"/>
        <v/>
      </c>
      <c r="H1652" t="str">
        <f t="shared" ca="1" si="80"/>
        <v/>
      </c>
      <c r="I1652" t="str">
        <f ca="1">IF(B1652="","",IF(RIGHT(VLOOKUP(J1652&amp;"_"&amp;K1652&amp;"_"&amp;L1652,[1]挑战模式!$A:$AS,14+M1652,FALSE),1)="3","EffectCreate_BossEffect;EffectCreate_MonsterShow","EffectCreate_MonsterShow"))</f>
        <v/>
      </c>
      <c r="J1652" s="2">
        <v>3</v>
      </c>
      <c r="K1652" s="2">
        <v>5</v>
      </c>
      <c r="L1652" s="2">
        <v>3</v>
      </c>
      <c r="M1652" s="2">
        <v>3</v>
      </c>
    </row>
    <row r="1653" spans="2:13" x14ac:dyDescent="0.2">
      <c r="B1653" t="str">
        <f ca="1">IF(ISNA(VLOOKUP(J1653&amp;"_"&amp;K1653&amp;"_"&amp;L1653,[1]挑战模式!$A:$AS,1,FALSE)),"",IF(VLOOKUP(J1653&amp;"_"&amp;K1653&amp;"_"&amp;L1653,[1]挑战模式!$A:$AS,14+M1653,FALSE)="","","Monster_Season"&amp;J1653&amp;"_Challenge"&amp;K1653&amp;"_"&amp;L1653&amp;"_"&amp;M1653))</f>
        <v/>
      </c>
      <c r="C1653" t="str">
        <f t="shared" ca="1" si="78"/>
        <v/>
      </c>
      <c r="F1653" t="str">
        <f ca="1">IF(ISNA(VLOOKUP(J1653&amp;"_"&amp;K1653&amp;"_"&amp;L1653,[1]挑战模式!$A:$AS,14+M1653,FALSE)),"",IF(VLOOKUP(J1653&amp;"_"&amp;K1653&amp;"_"&amp;L1653,[1]挑战模式!$A:$AS,14+M1653,FALSE)="","",IF(VLOOKUP(VLOOKUP(J1653&amp;"_"&amp;K1653&amp;"_"&amp;L1653,[1]挑战模式!$A:$AS,14+M1653,FALSE),[1]怪物!$B:$L,11,FALSE)=0,"",VLOOKUP(VLOOKUP(J1653&amp;"_"&amp;K1653&amp;"_"&amp;L1653,[1]挑战模式!$A:$AS,14+M1653,FALSE),[1]怪物!$B:$L,11,FALSE))))</f>
        <v/>
      </c>
      <c r="G1653" t="str">
        <f t="shared" ca="1" si="79"/>
        <v/>
      </c>
      <c r="H1653" t="str">
        <f t="shared" ca="1" si="80"/>
        <v/>
      </c>
      <c r="I1653" t="str">
        <f ca="1">IF(B1653="","",IF(RIGHT(VLOOKUP(J1653&amp;"_"&amp;K1653&amp;"_"&amp;L1653,[1]挑战模式!$A:$AS,14+M1653,FALSE),1)="3","EffectCreate_BossEffect;EffectCreate_MonsterShow","EffectCreate_MonsterShow"))</f>
        <v/>
      </c>
      <c r="J1653" s="2">
        <v>3</v>
      </c>
      <c r="K1653" s="2">
        <v>5</v>
      </c>
      <c r="L1653" s="2">
        <v>3</v>
      </c>
      <c r="M1653" s="2">
        <v>4</v>
      </c>
    </row>
    <row r="1654" spans="2:13" x14ac:dyDescent="0.2">
      <c r="B1654" t="str">
        <f ca="1">IF(ISNA(VLOOKUP(J1654&amp;"_"&amp;K1654&amp;"_"&amp;L1654,[1]挑战模式!$A:$AS,1,FALSE)),"",IF(VLOOKUP(J1654&amp;"_"&amp;K1654&amp;"_"&amp;L1654,[1]挑战模式!$A:$AS,14+M1654,FALSE)="","","Monster_Season"&amp;J1654&amp;"_Challenge"&amp;K1654&amp;"_"&amp;L1654&amp;"_"&amp;M1654))</f>
        <v/>
      </c>
      <c r="C1654" t="str">
        <f t="shared" ca="1" si="78"/>
        <v/>
      </c>
      <c r="F1654" t="str">
        <f ca="1">IF(ISNA(VLOOKUP(J1654&amp;"_"&amp;K1654&amp;"_"&amp;L1654,[1]挑战模式!$A:$AS,14+M1654,FALSE)),"",IF(VLOOKUP(J1654&amp;"_"&amp;K1654&amp;"_"&amp;L1654,[1]挑战模式!$A:$AS,14+M1654,FALSE)="","",IF(VLOOKUP(VLOOKUP(J1654&amp;"_"&amp;K1654&amp;"_"&amp;L1654,[1]挑战模式!$A:$AS,14+M1654,FALSE),[1]怪物!$B:$L,11,FALSE)=0,"",VLOOKUP(VLOOKUP(J1654&amp;"_"&amp;K1654&amp;"_"&amp;L1654,[1]挑战模式!$A:$AS,14+M1654,FALSE),[1]怪物!$B:$L,11,FALSE))))</f>
        <v/>
      </c>
      <c r="G1654" t="str">
        <f t="shared" ca="1" si="79"/>
        <v/>
      </c>
      <c r="H1654" t="str">
        <f t="shared" ca="1" si="80"/>
        <v/>
      </c>
      <c r="I1654" t="str">
        <f ca="1">IF(B1654="","",IF(RIGHT(VLOOKUP(J1654&amp;"_"&amp;K1654&amp;"_"&amp;L1654,[1]挑战模式!$A:$AS,14+M1654,FALSE),1)="3","EffectCreate_BossEffect;EffectCreate_MonsterShow","EffectCreate_MonsterShow"))</f>
        <v/>
      </c>
      <c r="J1654" s="2">
        <v>3</v>
      </c>
      <c r="K1654" s="2">
        <v>5</v>
      </c>
      <c r="L1654" s="2">
        <v>3</v>
      </c>
      <c r="M1654" s="2">
        <v>5</v>
      </c>
    </row>
    <row r="1655" spans="2:13" x14ac:dyDescent="0.2">
      <c r="B1655" t="str">
        <f ca="1">IF(ISNA(VLOOKUP(J1655&amp;"_"&amp;K1655&amp;"_"&amp;L1655,[1]挑战模式!$A:$AS,1,FALSE)),"",IF(VLOOKUP(J1655&amp;"_"&amp;K1655&amp;"_"&amp;L1655,[1]挑战模式!$A:$AS,14+M1655,FALSE)="","","Monster_Season"&amp;J1655&amp;"_Challenge"&amp;K1655&amp;"_"&amp;L1655&amp;"_"&amp;M1655))</f>
        <v/>
      </c>
      <c r="C1655" t="str">
        <f t="shared" ca="1" si="78"/>
        <v/>
      </c>
      <c r="F1655" t="str">
        <f ca="1">IF(ISNA(VLOOKUP(J1655&amp;"_"&amp;K1655&amp;"_"&amp;L1655,[1]挑战模式!$A:$AS,14+M1655,FALSE)),"",IF(VLOOKUP(J1655&amp;"_"&amp;K1655&amp;"_"&amp;L1655,[1]挑战模式!$A:$AS,14+M1655,FALSE)="","",IF(VLOOKUP(VLOOKUP(J1655&amp;"_"&amp;K1655&amp;"_"&amp;L1655,[1]挑战模式!$A:$AS,14+M1655,FALSE),[1]怪物!$B:$L,11,FALSE)=0,"",VLOOKUP(VLOOKUP(J1655&amp;"_"&amp;K1655&amp;"_"&amp;L1655,[1]挑战模式!$A:$AS,14+M1655,FALSE),[1]怪物!$B:$L,11,FALSE))))</f>
        <v/>
      </c>
      <c r="G1655" t="str">
        <f t="shared" ca="1" si="79"/>
        <v/>
      </c>
      <c r="H1655" t="str">
        <f t="shared" ca="1" si="80"/>
        <v/>
      </c>
      <c r="I1655" t="str">
        <f ca="1">IF(B1655="","",IF(RIGHT(VLOOKUP(J1655&amp;"_"&amp;K1655&amp;"_"&amp;L1655,[1]挑战模式!$A:$AS,14+M1655,FALSE),1)="3","EffectCreate_BossEffect;EffectCreate_MonsterShow","EffectCreate_MonsterShow"))</f>
        <v/>
      </c>
      <c r="J1655" s="2">
        <v>3</v>
      </c>
      <c r="K1655" s="2">
        <v>5</v>
      </c>
      <c r="L1655" s="2">
        <v>3</v>
      </c>
      <c r="M1655" s="2">
        <v>6</v>
      </c>
    </row>
    <row r="1656" spans="2:13" x14ac:dyDescent="0.2">
      <c r="B1656" t="str">
        <f ca="1">IF(ISNA(VLOOKUP(J1656&amp;"_"&amp;K1656&amp;"_"&amp;L1656,[1]挑战模式!$A:$AS,1,FALSE)),"",IF(VLOOKUP(J1656&amp;"_"&amp;K1656&amp;"_"&amp;L1656,[1]挑战模式!$A:$AS,14+M1656,FALSE)="","","Monster_Season"&amp;J1656&amp;"_Challenge"&amp;K1656&amp;"_"&amp;L1656&amp;"_"&amp;M1656))</f>
        <v>Monster_Season3_Challenge5_4_1</v>
      </c>
      <c r="C1656" t="str">
        <f t="shared" ca="1" si="78"/>
        <v>None</v>
      </c>
      <c r="F1656" t="str">
        <f ca="1">IF(ISNA(VLOOKUP(J1656&amp;"_"&amp;K1656&amp;"_"&amp;L1656,[1]挑战模式!$A:$AS,14+M1656,FALSE)),"",IF(VLOOKUP(J1656&amp;"_"&amp;K1656&amp;"_"&amp;L1656,[1]挑战模式!$A:$AS,14+M1656,FALSE)="","",IF(VLOOKUP(VLOOKUP(J1656&amp;"_"&amp;K1656&amp;"_"&amp;L1656,[1]挑战模式!$A:$AS,14+M1656,FALSE),[1]怪物!$B:$L,11,FALSE)=0,"",VLOOKUP(VLOOKUP(J1656&amp;"_"&amp;K1656&amp;"_"&amp;L1656,[1]挑战模式!$A:$AS,14+M1656,FALSE),[1]怪物!$B:$L,11,FALSE))))</f>
        <v/>
      </c>
      <c r="G1656" t="str">
        <f t="shared" ca="1" si="79"/>
        <v>Unit_Monster_Season3_Challenge5_4_1</v>
      </c>
      <c r="H1656" t="str">
        <f t="shared" ca="1" si="80"/>
        <v>TowerDefense_Monster1</v>
      </c>
      <c r="I1656" t="str">
        <f ca="1">IF(B1656="","",IF(RIGHT(VLOOKUP(J1656&amp;"_"&amp;K1656&amp;"_"&amp;L1656,[1]挑战模式!$A:$AS,14+M1656,FALSE),1)="3","EffectCreate_BossEffect;EffectCreate_MonsterShow","EffectCreate_MonsterShow"))</f>
        <v>EffectCreate_MonsterShow</v>
      </c>
      <c r="J1656" s="2">
        <v>3</v>
      </c>
      <c r="K1656" s="2">
        <v>5</v>
      </c>
      <c r="L1656" s="2">
        <v>4</v>
      </c>
      <c r="M1656" s="2">
        <v>1</v>
      </c>
    </row>
    <row r="1657" spans="2:13" x14ac:dyDescent="0.2">
      <c r="B1657" t="str">
        <f ca="1">IF(ISNA(VLOOKUP(J1657&amp;"_"&amp;K1657&amp;"_"&amp;L1657,[1]挑战模式!$A:$AS,1,FALSE)),"",IF(VLOOKUP(J1657&amp;"_"&amp;K1657&amp;"_"&amp;L1657,[1]挑战模式!$A:$AS,14+M1657,FALSE)="","","Monster_Season"&amp;J1657&amp;"_Challenge"&amp;K1657&amp;"_"&amp;L1657&amp;"_"&amp;M1657))</f>
        <v>Monster_Season3_Challenge5_4_2</v>
      </c>
      <c r="C1657" t="str">
        <f t="shared" ca="1" si="78"/>
        <v>None</v>
      </c>
      <c r="F1657" t="str">
        <f ca="1">IF(ISNA(VLOOKUP(J1657&amp;"_"&amp;K1657&amp;"_"&amp;L1657,[1]挑战模式!$A:$AS,14+M1657,FALSE)),"",IF(VLOOKUP(J1657&amp;"_"&amp;K1657&amp;"_"&amp;L1657,[1]挑战模式!$A:$AS,14+M1657,FALSE)="","",IF(VLOOKUP(VLOOKUP(J1657&amp;"_"&amp;K1657&amp;"_"&amp;L1657,[1]挑战模式!$A:$AS,14+M1657,FALSE),[1]怪物!$B:$L,11,FALSE)=0,"",VLOOKUP(VLOOKUP(J1657&amp;"_"&amp;K1657&amp;"_"&amp;L1657,[1]挑战模式!$A:$AS,14+M1657,FALSE),[1]怪物!$B:$L,11,FALSE))))</f>
        <v/>
      </c>
      <c r="G1657" t="str">
        <f t="shared" ca="1" si="79"/>
        <v>Unit_Monster_Season3_Challenge5_4_2</v>
      </c>
      <c r="H1657" t="str">
        <f t="shared" ca="1" si="80"/>
        <v>TowerDefense_Monster1</v>
      </c>
      <c r="I1657" t="str">
        <f ca="1">IF(B1657="","",IF(RIGHT(VLOOKUP(J1657&amp;"_"&amp;K1657&amp;"_"&amp;L1657,[1]挑战模式!$A:$AS,14+M1657,FALSE),1)="3","EffectCreate_BossEffect;EffectCreate_MonsterShow","EffectCreate_MonsterShow"))</f>
        <v>EffectCreate_MonsterShow</v>
      </c>
      <c r="J1657" s="2">
        <v>3</v>
      </c>
      <c r="K1657" s="2">
        <v>5</v>
      </c>
      <c r="L1657" s="2">
        <v>4</v>
      </c>
      <c r="M1657" s="2">
        <v>2</v>
      </c>
    </row>
    <row r="1658" spans="2:13" x14ac:dyDescent="0.2">
      <c r="B1658" t="str">
        <f ca="1">IF(ISNA(VLOOKUP(J1658&amp;"_"&amp;K1658&amp;"_"&amp;L1658,[1]挑战模式!$A:$AS,1,FALSE)),"",IF(VLOOKUP(J1658&amp;"_"&amp;K1658&amp;"_"&amp;L1658,[1]挑战模式!$A:$AS,14+M1658,FALSE)="","","Monster_Season"&amp;J1658&amp;"_Challenge"&amp;K1658&amp;"_"&amp;L1658&amp;"_"&amp;M1658))</f>
        <v>Monster_Season3_Challenge5_4_3</v>
      </c>
      <c r="C1658" t="str">
        <f t="shared" ca="1" si="78"/>
        <v>None</v>
      </c>
      <c r="F1658" t="str">
        <f ca="1">IF(ISNA(VLOOKUP(J1658&amp;"_"&amp;K1658&amp;"_"&amp;L1658,[1]挑战模式!$A:$AS,14+M1658,FALSE)),"",IF(VLOOKUP(J1658&amp;"_"&amp;K1658&amp;"_"&amp;L1658,[1]挑战模式!$A:$AS,14+M1658,FALSE)="","",IF(VLOOKUP(VLOOKUP(J1658&amp;"_"&amp;K1658&amp;"_"&amp;L1658,[1]挑战模式!$A:$AS,14+M1658,FALSE),[1]怪物!$B:$L,11,FALSE)=0,"",VLOOKUP(VLOOKUP(J1658&amp;"_"&amp;K1658&amp;"_"&amp;L1658,[1]挑战模式!$A:$AS,14+M1658,FALSE),[1]怪物!$B:$L,11,FALSE))))</f>
        <v/>
      </c>
      <c r="G1658" t="str">
        <f t="shared" ca="1" si="79"/>
        <v>Unit_Monster_Season3_Challenge5_4_3</v>
      </c>
      <c r="H1658" t="str">
        <f t="shared" ca="1" si="80"/>
        <v>TowerDefense_Monster1</v>
      </c>
      <c r="I1658" t="str">
        <f ca="1">IF(B1658="","",IF(RIGHT(VLOOKUP(J1658&amp;"_"&amp;K1658&amp;"_"&amp;L1658,[1]挑战模式!$A:$AS,14+M1658,FALSE),1)="3","EffectCreate_BossEffect;EffectCreate_MonsterShow","EffectCreate_MonsterShow"))</f>
        <v>EffectCreate_MonsterShow</v>
      </c>
      <c r="J1658" s="2">
        <v>3</v>
      </c>
      <c r="K1658" s="2">
        <v>5</v>
      </c>
      <c r="L1658" s="2">
        <v>4</v>
      </c>
      <c r="M1658" s="2">
        <v>3</v>
      </c>
    </row>
    <row r="1659" spans="2:13" x14ac:dyDescent="0.2">
      <c r="B1659" t="str">
        <f ca="1">IF(ISNA(VLOOKUP(J1659&amp;"_"&amp;K1659&amp;"_"&amp;L1659,[1]挑战模式!$A:$AS,1,FALSE)),"",IF(VLOOKUP(J1659&amp;"_"&amp;K1659&amp;"_"&amp;L1659,[1]挑战模式!$A:$AS,14+M1659,FALSE)="","","Monster_Season"&amp;J1659&amp;"_Challenge"&amp;K1659&amp;"_"&amp;L1659&amp;"_"&amp;M1659))</f>
        <v/>
      </c>
      <c r="C1659" t="str">
        <f t="shared" ca="1" si="78"/>
        <v/>
      </c>
      <c r="F1659" t="str">
        <f ca="1">IF(ISNA(VLOOKUP(J1659&amp;"_"&amp;K1659&amp;"_"&amp;L1659,[1]挑战模式!$A:$AS,14+M1659,FALSE)),"",IF(VLOOKUP(J1659&amp;"_"&amp;K1659&amp;"_"&amp;L1659,[1]挑战模式!$A:$AS,14+M1659,FALSE)="","",IF(VLOOKUP(VLOOKUP(J1659&amp;"_"&amp;K1659&amp;"_"&amp;L1659,[1]挑战模式!$A:$AS,14+M1659,FALSE),[1]怪物!$B:$L,11,FALSE)=0,"",VLOOKUP(VLOOKUP(J1659&amp;"_"&amp;K1659&amp;"_"&amp;L1659,[1]挑战模式!$A:$AS,14+M1659,FALSE),[1]怪物!$B:$L,11,FALSE))))</f>
        <v/>
      </c>
      <c r="G1659" t="str">
        <f t="shared" ca="1" si="79"/>
        <v/>
      </c>
      <c r="H1659" t="str">
        <f t="shared" ca="1" si="80"/>
        <v/>
      </c>
      <c r="I1659" t="str">
        <f ca="1">IF(B1659="","",IF(RIGHT(VLOOKUP(J1659&amp;"_"&amp;K1659&amp;"_"&amp;L1659,[1]挑战模式!$A:$AS,14+M1659,FALSE),1)="3","EffectCreate_BossEffect;EffectCreate_MonsterShow","EffectCreate_MonsterShow"))</f>
        <v/>
      </c>
      <c r="J1659" s="2">
        <v>3</v>
      </c>
      <c r="K1659" s="2">
        <v>5</v>
      </c>
      <c r="L1659" s="2">
        <v>4</v>
      </c>
      <c r="M1659" s="2">
        <v>4</v>
      </c>
    </row>
    <row r="1660" spans="2:13" x14ac:dyDescent="0.2">
      <c r="B1660" t="str">
        <f ca="1">IF(ISNA(VLOOKUP(J1660&amp;"_"&amp;K1660&amp;"_"&amp;L1660,[1]挑战模式!$A:$AS,1,FALSE)),"",IF(VLOOKUP(J1660&amp;"_"&amp;K1660&amp;"_"&amp;L1660,[1]挑战模式!$A:$AS,14+M1660,FALSE)="","","Monster_Season"&amp;J1660&amp;"_Challenge"&amp;K1660&amp;"_"&amp;L1660&amp;"_"&amp;M1660))</f>
        <v/>
      </c>
      <c r="C1660" t="str">
        <f t="shared" ca="1" si="78"/>
        <v/>
      </c>
      <c r="F1660" t="str">
        <f ca="1">IF(ISNA(VLOOKUP(J1660&amp;"_"&amp;K1660&amp;"_"&amp;L1660,[1]挑战模式!$A:$AS,14+M1660,FALSE)),"",IF(VLOOKUP(J1660&amp;"_"&amp;K1660&amp;"_"&amp;L1660,[1]挑战模式!$A:$AS,14+M1660,FALSE)="","",IF(VLOOKUP(VLOOKUP(J1660&amp;"_"&amp;K1660&amp;"_"&amp;L1660,[1]挑战模式!$A:$AS,14+M1660,FALSE),[1]怪物!$B:$L,11,FALSE)=0,"",VLOOKUP(VLOOKUP(J1660&amp;"_"&amp;K1660&amp;"_"&amp;L1660,[1]挑战模式!$A:$AS,14+M1660,FALSE),[1]怪物!$B:$L,11,FALSE))))</f>
        <v/>
      </c>
      <c r="G1660" t="str">
        <f t="shared" ca="1" si="79"/>
        <v/>
      </c>
      <c r="H1660" t="str">
        <f t="shared" ca="1" si="80"/>
        <v/>
      </c>
      <c r="I1660" t="str">
        <f ca="1">IF(B1660="","",IF(RIGHT(VLOOKUP(J1660&amp;"_"&amp;K1660&amp;"_"&amp;L1660,[1]挑战模式!$A:$AS,14+M1660,FALSE),1)="3","EffectCreate_BossEffect;EffectCreate_MonsterShow","EffectCreate_MonsterShow"))</f>
        <v/>
      </c>
      <c r="J1660" s="2">
        <v>3</v>
      </c>
      <c r="K1660" s="2">
        <v>5</v>
      </c>
      <c r="L1660" s="2">
        <v>4</v>
      </c>
      <c r="M1660" s="2">
        <v>5</v>
      </c>
    </row>
    <row r="1661" spans="2:13" x14ac:dyDescent="0.2">
      <c r="B1661" t="str">
        <f ca="1">IF(ISNA(VLOOKUP(J1661&amp;"_"&amp;K1661&amp;"_"&amp;L1661,[1]挑战模式!$A:$AS,1,FALSE)),"",IF(VLOOKUP(J1661&amp;"_"&amp;K1661&amp;"_"&amp;L1661,[1]挑战模式!$A:$AS,14+M1661,FALSE)="","","Monster_Season"&amp;J1661&amp;"_Challenge"&amp;K1661&amp;"_"&amp;L1661&amp;"_"&amp;M1661))</f>
        <v/>
      </c>
      <c r="C1661" t="str">
        <f t="shared" ca="1" si="78"/>
        <v/>
      </c>
      <c r="F1661" t="str">
        <f ca="1">IF(ISNA(VLOOKUP(J1661&amp;"_"&amp;K1661&amp;"_"&amp;L1661,[1]挑战模式!$A:$AS,14+M1661,FALSE)),"",IF(VLOOKUP(J1661&amp;"_"&amp;K1661&amp;"_"&amp;L1661,[1]挑战模式!$A:$AS,14+M1661,FALSE)="","",IF(VLOOKUP(VLOOKUP(J1661&amp;"_"&amp;K1661&amp;"_"&amp;L1661,[1]挑战模式!$A:$AS,14+M1661,FALSE),[1]怪物!$B:$L,11,FALSE)=0,"",VLOOKUP(VLOOKUP(J1661&amp;"_"&amp;K1661&amp;"_"&amp;L1661,[1]挑战模式!$A:$AS,14+M1661,FALSE),[1]怪物!$B:$L,11,FALSE))))</f>
        <v/>
      </c>
      <c r="G1661" t="str">
        <f t="shared" ca="1" si="79"/>
        <v/>
      </c>
      <c r="H1661" t="str">
        <f t="shared" ca="1" si="80"/>
        <v/>
      </c>
      <c r="I1661" t="str">
        <f ca="1">IF(B1661="","",IF(RIGHT(VLOOKUP(J1661&amp;"_"&amp;K1661&amp;"_"&amp;L1661,[1]挑战模式!$A:$AS,14+M1661,FALSE),1)="3","EffectCreate_BossEffect;EffectCreate_MonsterShow","EffectCreate_MonsterShow"))</f>
        <v/>
      </c>
      <c r="J1661" s="2">
        <v>3</v>
      </c>
      <c r="K1661" s="2">
        <v>5</v>
      </c>
      <c r="L1661" s="2">
        <v>4</v>
      </c>
      <c r="M1661" s="2">
        <v>6</v>
      </c>
    </row>
    <row r="1662" spans="2:13" x14ac:dyDescent="0.2">
      <c r="B1662" t="str">
        <f ca="1">IF(ISNA(VLOOKUP(J1662&amp;"_"&amp;K1662&amp;"_"&amp;L1662,[1]挑战模式!$A:$AS,1,FALSE)),"",IF(VLOOKUP(J1662&amp;"_"&amp;K1662&amp;"_"&amp;L1662,[1]挑战模式!$A:$AS,14+M1662,FALSE)="","","Monster_Season"&amp;J1662&amp;"_Challenge"&amp;K1662&amp;"_"&amp;L1662&amp;"_"&amp;M1662))</f>
        <v>Monster_Season3_Challenge5_5_1</v>
      </c>
      <c r="C1662" t="str">
        <f t="shared" ca="1" si="78"/>
        <v>None</v>
      </c>
      <c r="F1662" t="str">
        <f ca="1">IF(ISNA(VLOOKUP(J1662&amp;"_"&amp;K1662&amp;"_"&amp;L1662,[1]挑战模式!$A:$AS,14+M1662,FALSE)),"",IF(VLOOKUP(J1662&amp;"_"&amp;K1662&amp;"_"&amp;L1662,[1]挑战模式!$A:$AS,14+M1662,FALSE)="","",IF(VLOOKUP(VLOOKUP(J1662&amp;"_"&amp;K1662&amp;"_"&amp;L1662,[1]挑战模式!$A:$AS,14+M1662,FALSE),[1]怪物!$B:$L,11,FALSE)=0,"",VLOOKUP(VLOOKUP(J1662&amp;"_"&amp;K1662&amp;"_"&amp;L1662,[1]挑战模式!$A:$AS,14+M1662,FALSE),[1]怪物!$B:$L,11,FALSE))))</f>
        <v/>
      </c>
      <c r="G1662" t="str">
        <f t="shared" ca="1" si="79"/>
        <v>Unit_Monster_Season3_Challenge5_5_1</v>
      </c>
      <c r="H1662" t="str">
        <f t="shared" ca="1" si="80"/>
        <v>TowerDefense_Monster1</v>
      </c>
      <c r="I1662" t="str">
        <f ca="1">IF(B1662="","",IF(RIGHT(VLOOKUP(J1662&amp;"_"&amp;K1662&amp;"_"&amp;L1662,[1]挑战模式!$A:$AS,14+M1662,FALSE),1)="3","EffectCreate_BossEffect;EffectCreate_MonsterShow","EffectCreate_MonsterShow"))</f>
        <v>EffectCreate_MonsterShow</v>
      </c>
      <c r="J1662" s="2">
        <v>3</v>
      </c>
      <c r="K1662" s="2">
        <v>5</v>
      </c>
      <c r="L1662" s="2">
        <v>5</v>
      </c>
      <c r="M1662" s="2">
        <v>1</v>
      </c>
    </row>
    <row r="1663" spans="2:13" x14ac:dyDescent="0.2">
      <c r="B1663" t="str">
        <f ca="1">IF(ISNA(VLOOKUP(J1663&amp;"_"&amp;K1663&amp;"_"&amp;L1663,[1]挑战模式!$A:$AS,1,FALSE)),"",IF(VLOOKUP(J1663&amp;"_"&amp;K1663&amp;"_"&amp;L1663,[1]挑战模式!$A:$AS,14+M1663,FALSE)="","","Monster_Season"&amp;J1663&amp;"_Challenge"&amp;K1663&amp;"_"&amp;L1663&amp;"_"&amp;M1663))</f>
        <v>Monster_Season3_Challenge5_5_2</v>
      </c>
      <c r="C1663" t="str">
        <f t="shared" ca="1" si="78"/>
        <v>None</v>
      </c>
      <c r="F1663" t="str">
        <f ca="1">IF(ISNA(VLOOKUP(J1663&amp;"_"&amp;K1663&amp;"_"&amp;L1663,[1]挑战模式!$A:$AS,14+M1663,FALSE)),"",IF(VLOOKUP(J1663&amp;"_"&amp;K1663&amp;"_"&amp;L1663,[1]挑战模式!$A:$AS,14+M1663,FALSE)="","",IF(VLOOKUP(VLOOKUP(J1663&amp;"_"&amp;K1663&amp;"_"&amp;L1663,[1]挑战模式!$A:$AS,14+M1663,FALSE),[1]怪物!$B:$L,11,FALSE)=0,"",VLOOKUP(VLOOKUP(J1663&amp;"_"&amp;K1663&amp;"_"&amp;L1663,[1]挑战模式!$A:$AS,14+M1663,FALSE),[1]怪物!$B:$L,11,FALSE))))</f>
        <v/>
      </c>
      <c r="G1663" t="str">
        <f t="shared" ca="1" si="79"/>
        <v>Unit_Monster_Season3_Challenge5_5_2</v>
      </c>
      <c r="H1663" t="str">
        <f t="shared" ca="1" si="80"/>
        <v>TowerDefense_Monster1</v>
      </c>
      <c r="I1663" t="str">
        <f ca="1">IF(B1663="","",IF(RIGHT(VLOOKUP(J1663&amp;"_"&amp;K1663&amp;"_"&amp;L1663,[1]挑战模式!$A:$AS,14+M1663,FALSE),1)="3","EffectCreate_BossEffect;EffectCreate_MonsterShow","EffectCreate_MonsterShow"))</f>
        <v>EffectCreate_MonsterShow</v>
      </c>
      <c r="J1663" s="2">
        <v>3</v>
      </c>
      <c r="K1663" s="2">
        <v>5</v>
      </c>
      <c r="L1663" s="2">
        <v>5</v>
      </c>
      <c r="M1663" s="2">
        <v>2</v>
      </c>
    </row>
    <row r="1664" spans="2:13" x14ac:dyDescent="0.2">
      <c r="B1664" t="str">
        <f ca="1">IF(ISNA(VLOOKUP(J1664&amp;"_"&amp;K1664&amp;"_"&amp;L1664,[1]挑战模式!$A:$AS,1,FALSE)),"",IF(VLOOKUP(J1664&amp;"_"&amp;K1664&amp;"_"&amp;L1664,[1]挑战模式!$A:$AS,14+M1664,FALSE)="","","Monster_Season"&amp;J1664&amp;"_Challenge"&amp;K1664&amp;"_"&amp;L1664&amp;"_"&amp;M1664))</f>
        <v>Monster_Season3_Challenge5_5_3</v>
      </c>
      <c r="C1664" t="str">
        <f t="shared" ca="1" si="78"/>
        <v>None</v>
      </c>
      <c r="F1664" t="str">
        <f ca="1">IF(ISNA(VLOOKUP(J1664&amp;"_"&amp;K1664&amp;"_"&amp;L1664,[1]挑战模式!$A:$AS,14+M1664,FALSE)),"",IF(VLOOKUP(J1664&amp;"_"&amp;K1664&amp;"_"&amp;L1664,[1]挑战模式!$A:$AS,14+M1664,FALSE)="","",IF(VLOOKUP(VLOOKUP(J1664&amp;"_"&amp;K1664&amp;"_"&amp;L1664,[1]挑战模式!$A:$AS,14+M1664,FALSE),[1]怪物!$B:$L,11,FALSE)=0,"",VLOOKUP(VLOOKUP(J1664&amp;"_"&amp;K1664&amp;"_"&amp;L1664,[1]挑战模式!$A:$AS,14+M1664,FALSE),[1]怪物!$B:$L,11,FALSE))))</f>
        <v/>
      </c>
      <c r="G1664" t="str">
        <f t="shared" ca="1" si="79"/>
        <v>Unit_Monster_Season3_Challenge5_5_3</v>
      </c>
      <c r="H1664" t="str">
        <f t="shared" ca="1" si="80"/>
        <v>TowerDefense_Monster1</v>
      </c>
      <c r="I1664" t="str">
        <f ca="1">IF(B1664="","",IF(RIGHT(VLOOKUP(J1664&amp;"_"&amp;K1664&amp;"_"&amp;L1664,[1]挑战模式!$A:$AS,14+M1664,FALSE),1)="3","EffectCreate_BossEffect;EffectCreate_MonsterShow","EffectCreate_MonsterShow"))</f>
        <v>EffectCreate_MonsterShow</v>
      </c>
      <c r="J1664" s="2">
        <v>3</v>
      </c>
      <c r="K1664" s="2">
        <v>5</v>
      </c>
      <c r="L1664" s="2">
        <v>5</v>
      </c>
      <c r="M1664" s="2">
        <v>3</v>
      </c>
    </row>
    <row r="1665" spans="2:13" x14ac:dyDescent="0.2">
      <c r="B1665" t="str">
        <f ca="1">IF(ISNA(VLOOKUP(J1665&amp;"_"&amp;K1665&amp;"_"&amp;L1665,[1]挑战模式!$A:$AS,1,FALSE)),"",IF(VLOOKUP(J1665&amp;"_"&amp;K1665&amp;"_"&amp;L1665,[1]挑战模式!$A:$AS,14+M1665,FALSE)="","","Monster_Season"&amp;J1665&amp;"_Challenge"&amp;K1665&amp;"_"&amp;L1665&amp;"_"&amp;M1665))</f>
        <v/>
      </c>
      <c r="C1665" t="str">
        <f t="shared" ca="1" si="78"/>
        <v/>
      </c>
      <c r="F1665" t="str">
        <f ca="1">IF(ISNA(VLOOKUP(J1665&amp;"_"&amp;K1665&amp;"_"&amp;L1665,[1]挑战模式!$A:$AS,14+M1665,FALSE)),"",IF(VLOOKUP(J1665&amp;"_"&amp;K1665&amp;"_"&amp;L1665,[1]挑战模式!$A:$AS,14+M1665,FALSE)="","",IF(VLOOKUP(VLOOKUP(J1665&amp;"_"&amp;K1665&amp;"_"&amp;L1665,[1]挑战模式!$A:$AS,14+M1665,FALSE),[1]怪物!$B:$L,11,FALSE)=0,"",VLOOKUP(VLOOKUP(J1665&amp;"_"&amp;K1665&amp;"_"&amp;L1665,[1]挑战模式!$A:$AS,14+M1665,FALSE),[1]怪物!$B:$L,11,FALSE))))</f>
        <v/>
      </c>
      <c r="G1665" t="str">
        <f t="shared" ca="1" si="79"/>
        <v/>
      </c>
      <c r="H1665" t="str">
        <f t="shared" ca="1" si="80"/>
        <v/>
      </c>
      <c r="I1665" t="str">
        <f ca="1">IF(B1665="","",IF(RIGHT(VLOOKUP(J1665&amp;"_"&amp;K1665&amp;"_"&amp;L1665,[1]挑战模式!$A:$AS,14+M1665,FALSE),1)="3","EffectCreate_BossEffect;EffectCreate_MonsterShow","EffectCreate_MonsterShow"))</f>
        <v/>
      </c>
      <c r="J1665" s="2">
        <v>3</v>
      </c>
      <c r="K1665" s="2">
        <v>5</v>
      </c>
      <c r="L1665" s="2">
        <v>5</v>
      </c>
      <c r="M1665" s="2">
        <v>4</v>
      </c>
    </row>
    <row r="1666" spans="2:13" x14ac:dyDescent="0.2">
      <c r="B1666" t="str">
        <f ca="1">IF(ISNA(VLOOKUP(J1666&amp;"_"&amp;K1666&amp;"_"&amp;L1666,[1]挑战模式!$A:$AS,1,FALSE)),"",IF(VLOOKUP(J1666&amp;"_"&amp;K1666&amp;"_"&amp;L1666,[1]挑战模式!$A:$AS,14+M1666,FALSE)="","","Monster_Season"&amp;J1666&amp;"_Challenge"&amp;K1666&amp;"_"&amp;L1666&amp;"_"&amp;M1666))</f>
        <v/>
      </c>
      <c r="C1666" t="str">
        <f t="shared" ca="1" si="78"/>
        <v/>
      </c>
      <c r="F1666" t="str">
        <f ca="1">IF(ISNA(VLOOKUP(J1666&amp;"_"&amp;K1666&amp;"_"&amp;L1666,[1]挑战模式!$A:$AS,14+M1666,FALSE)),"",IF(VLOOKUP(J1666&amp;"_"&amp;K1666&amp;"_"&amp;L1666,[1]挑战模式!$A:$AS,14+M1666,FALSE)="","",IF(VLOOKUP(VLOOKUP(J1666&amp;"_"&amp;K1666&amp;"_"&amp;L1666,[1]挑战模式!$A:$AS,14+M1666,FALSE),[1]怪物!$B:$L,11,FALSE)=0,"",VLOOKUP(VLOOKUP(J1666&amp;"_"&amp;K1666&amp;"_"&amp;L1666,[1]挑战模式!$A:$AS,14+M1666,FALSE),[1]怪物!$B:$L,11,FALSE))))</f>
        <v/>
      </c>
      <c r="G1666" t="str">
        <f t="shared" ca="1" si="79"/>
        <v/>
      </c>
      <c r="H1666" t="str">
        <f t="shared" ca="1" si="80"/>
        <v/>
      </c>
      <c r="I1666" t="str">
        <f ca="1">IF(B1666="","",IF(RIGHT(VLOOKUP(J1666&amp;"_"&amp;K1666&amp;"_"&amp;L1666,[1]挑战模式!$A:$AS,14+M1666,FALSE),1)="3","EffectCreate_BossEffect;EffectCreate_MonsterShow","EffectCreate_MonsterShow"))</f>
        <v/>
      </c>
      <c r="J1666" s="2">
        <v>3</v>
      </c>
      <c r="K1666" s="2">
        <v>5</v>
      </c>
      <c r="L1666" s="2">
        <v>5</v>
      </c>
      <c r="M1666" s="2">
        <v>5</v>
      </c>
    </row>
    <row r="1667" spans="2:13" x14ac:dyDescent="0.2">
      <c r="B1667" t="str">
        <f ca="1">IF(ISNA(VLOOKUP(J1667&amp;"_"&amp;K1667&amp;"_"&amp;L1667,[1]挑战模式!$A:$AS,1,FALSE)),"",IF(VLOOKUP(J1667&amp;"_"&amp;K1667&amp;"_"&amp;L1667,[1]挑战模式!$A:$AS,14+M1667,FALSE)="","","Monster_Season"&amp;J1667&amp;"_Challenge"&amp;K1667&amp;"_"&amp;L1667&amp;"_"&amp;M1667))</f>
        <v/>
      </c>
      <c r="C1667" t="str">
        <f t="shared" ca="1" si="78"/>
        <v/>
      </c>
      <c r="F1667" t="str">
        <f ca="1">IF(ISNA(VLOOKUP(J1667&amp;"_"&amp;K1667&amp;"_"&amp;L1667,[1]挑战模式!$A:$AS,14+M1667,FALSE)),"",IF(VLOOKUP(J1667&amp;"_"&amp;K1667&amp;"_"&amp;L1667,[1]挑战模式!$A:$AS,14+M1667,FALSE)="","",IF(VLOOKUP(VLOOKUP(J1667&amp;"_"&amp;K1667&amp;"_"&amp;L1667,[1]挑战模式!$A:$AS,14+M1667,FALSE),[1]怪物!$B:$L,11,FALSE)=0,"",VLOOKUP(VLOOKUP(J1667&amp;"_"&amp;K1667&amp;"_"&amp;L1667,[1]挑战模式!$A:$AS,14+M1667,FALSE),[1]怪物!$B:$L,11,FALSE))))</f>
        <v/>
      </c>
      <c r="G1667" t="str">
        <f t="shared" ca="1" si="79"/>
        <v/>
      </c>
      <c r="H1667" t="str">
        <f t="shared" ca="1" si="80"/>
        <v/>
      </c>
      <c r="I1667" t="str">
        <f ca="1">IF(B1667="","",IF(RIGHT(VLOOKUP(J1667&amp;"_"&amp;K1667&amp;"_"&amp;L1667,[1]挑战模式!$A:$AS,14+M1667,FALSE),1)="3","EffectCreate_BossEffect;EffectCreate_MonsterShow","EffectCreate_MonsterShow"))</f>
        <v/>
      </c>
      <c r="J1667" s="2">
        <v>3</v>
      </c>
      <c r="K1667" s="2">
        <v>5</v>
      </c>
      <c r="L1667" s="2">
        <v>5</v>
      </c>
      <c r="M1667" s="2">
        <v>6</v>
      </c>
    </row>
    <row r="1668" spans="2:13" x14ac:dyDescent="0.2">
      <c r="B1668" t="str">
        <f ca="1">IF(ISNA(VLOOKUP(J1668&amp;"_"&amp;K1668&amp;"_"&amp;L1668,[1]挑战模式!$A:$AS,1,FALSE)),"",IF(VLOOKUP(J1668&amp;"_"&amp;K1668&amp;"_"&amp;L1668,[1]挑战模式!$A:$AS,14+M1668,FALSE)="","","Monster_Season"&amp;J1668&amp;"_Challenge"&amp;K1668&amp;"_"&amp;L1668&amp;"_"&amp;M1668))</f>
        <v>Monster_Season3_Challenge5_6_1</v>
      </c>
      <c r="C1668" t="str">
        <f t="shared" ca="1" si="78"/>
        <v>None</v>
      </c>
      <c r="F1668" t="str">
        <f ca="1">IF(ISNA(VLOOKUP(J1668&amp;"_"&amp;K1668&amp;"_"&amp;L1668,[1]挑战模式!$A:$AS,14+M1668,FALSE)),"",IF(VLOOKUP(J1668&amp;"_"&amp;K1668&amp;"_"&amp;L1668,[1]挑战模式!$A:$AS,14+M1668,FALSE)="","",IF(VLOOKUP(VLOOKUP(J1668&amp;"_"&amp;K1668&amp;"_"&amp;L1668,[1]挑战模式!$A:$AS,14+M1668,FALSE),[1]怪物!$B:$L,11,FALSE)=0,"",VLOOKUP(VLOOKUP(J1668&amp;"_"&amp;K1668&amp;"_"&amp;L1668,[1]挑战模式!$A:$AS,14+M1668,FALSE),[1]怪物!$B:$L,11,FALSE))))</f>
        <v/>
      </c>
      <c r="G1668" t="str">
        <f t="shared" ca="1" si="79"/>
        <v>Unit_Monster_Season3_Challenge5_6_1</v>
      </c>
      <c r="H1668" t="str">
        <f t="shared" ca="1" si="80"/>
        <v>TowerDefense_Monster1</v>
      </c>
      <c r="I1668" t="str">
        <f ca="1">IF(B1668="","",IF(RIGHT(VLOOKUP(J1668&amp;"_"&amp;K1668&amp;"_"&amp;L1668,[1]挑战模式!$A:$AS,14+M1668,FALSE),1)="3","EffectCreate_BossEffect;EffectCreate_MonsterShow","EffectCreate_MonsterShow"))</f>
        <v>EffectCreate_MonsterShow</v>
      </c>
      <c r="J1668" s="2">
        <v>3</v>
      </c>
      <c r="K1668" s="2">
        <v>5</v>
      </c>
      <c r="L1668" s="2">
        <v>6</v>
      </c>
      <c r="M1668" s="2">
        <v>1</v>
      </c>
    </row>
    <row r="1669" spans="2:13" x14ac:dyDescent="0.2">
      <c r="B1669" t="str">
        <f ca="1">IF(ISNA(VLOOKUP(J1669&amp;"_"&amp;K1669&amp;"_"&amp;L1669,[1]挑战模式!$A:$AS,1,FALSE)),"",IF(VLOOKUP(J1669&amp;"_"&amp;K1669&amp;"_"&amp;L1669,[1]挑战模式!$A:$AS,14+M1669,FALSE)="","","Monster_Season"&amp;J1669&amp;"_Challenge"&amp;K1669&amp;"_"&amp;L1669&amp;"_"&amp;M1669))</f>
        <v>Monster_Season3_Challenge5_6_2</v>
      </c>
      <c r="C1669" t="str">
        <f t="shared" ca="1" si="78"/>
        <v>None</v>
      </c>
      <c r="F1669" t="str">
        <f ca="1">IF(ISNA(VLOOKUP(J1669&amp;"_"&amp;K1669&amp;"_"&amp;L1669,[1]挑战模式!$A:$AS,14+M1669,FALSE)),"",IF(VLOOKUP(J1669&amp;"_"&amp;K1669&amp;"_"&amp;L1669,[1]挑战模式!$A:$AS,14+M1669,FALSE)="","",IF(VLOOKUP(VLOOKUP(J1669&amp;"_"&amp;K1669&amp;"_"&amp;L1669,[1]挑战模式!$A:$AS,14+M1669,FALSE),[1]怪物!$B:$L,11,FALSE)=0,"",VLOOKUP(VLOOKUP(J1669&amp;"_"&amp;K1669&amp;"_"&amp;L1669,[1]挑战模式!$A:$AS,14+M1669,FALSE),[1]怪物!$B:$L,11,FALSE))))</f>
        <v/>
      </c>
      <c r="G1669" t="str">
        <f t="shared" ca="1" si="79"/>
        <v>Unit_Monster_Season3_Challenge5_6_2</v>
      </c>
      <c r="H1669" t="str">
        <f t="shared" ca="1" si="80"/>
        <v>TowerDefense_Monster1</v>
      </c>
      <c r="I1669" t="str">
        <f ca="1">IF(B1669="","",IF(RIGHT(VLOOKUP(J1669&amp;"_"&amp;K1669&amp;"_"&amp;L1669,[1]挑战模式!$A:$AS,14+M1669,FALSE),1)="3","EffectCreate_BossEffect;EffectCreate_MonsterShow","EffectCreate_MonsterShow"))</f>
        <v>EffectCreate_MonsterShow</v>
      </c>
      <c r="J1669" s="2">
        <v>3</v>
      </c>
      <c r="K1669" s="2">
        <v>5</v>
      </c>
      <c r="L1669" s="2">
        <v>6</v>
      </c>
      <c r="M1669" s="2">
        <v>2</v>
      </c>
    </row>
    <row r="1670" spans="2:13" x14ac:dyDescent="0.2">
      <c r="B1670" t="str">
        <f ca="1">IF(ISNA(VLOOKUP(J1670&amp;"_"&amp;K1670&amp;"_"&amp;L1670,[1]挑战模式!$A:$AS,1,FALSE)),"",IF(VLOOKUP(J1670&amp;"_"&amp;K1670&amp;"_"&amp;L1670,[1]挑战模式!$A:$AS,14+M1670,FALSE)="","","Monster_Season"&amp;J1670&amp;"_Challenge"&amp;K1670&amp;"_"&amp;L1670&amp;"_"&amp;M1670))</f>
        <v>Monster_Season3_Challenge5_6_3</v>
      </c>
      <c r="C1670" t="str">
        <f t="shared" ca="1" si="78"/>
        <v>None</v>
      </c>
      <c r="F1670" t="str">
        <f ca="1">IF(ISNA(VLOOKUP(J1670&amp;"_"&amp;K1670&amp;"_"&amp;L1670,[1]挑战模式!$A:$AS,14+M1670,FALSE)),"",IF(VLOOKUP(J1670&amp;"_"&amp;K1670&amp;"_"&amp;L1670,[1]挑战模式!$A:$AS,14+M1670,FALSE)="","",IF(VLOOKUP(VLOOKUP(J1670&amp;"_"&amp;K1670&amp;"_"&amp;L1670,[1]挑战模式!$A:$AS,14+M1670,FALSE),[1]怪物!$B:$L,11,FALSE)=0,"",VLOOKUP(VLOOKUP(J1670&amp;"_"&amp;K1670&amp;"_"&amp;L1670,[1]挑战模式!$A:$AS,14+M1670,FALSE),[1]怪物!$B:$L,11,FALSE))))</f>
        <v/>
      </c>
      <c r="G1670" t="str">
        <f t="shared" ca="1" si="79"/>
        <v>Unit_Monster_Season3_Challenge5_6_3</v>
      </c>
      <c r="H1670" t="str">
        <f t="shared" ca="1" si="80"/>
        <v>TowerDefense_Monster1</v>
      </c>
      <c r="I1670" t="str">
        <f ca="1">IF(B1670="","",IF(RIGHT(VLOOKUP(J1670&amp;"_"&amp;K1670&amp;"_"&amp;L1670,[1]挑战模式!$A:$AS,14+M1670,FALSE),1)="3","EffectCreate_BossEffect;EffectCreate_MonsterShow","EffectCreate_MonsterShow"))</f>
        <v>EffectCreate_MonsterShow</v>
      </c>
      <c r="J1670" s="2">
        <v>3</v>
      </c>
      <c r="K1670" s="2">
        <v>5</v>
      </c>
      <c r="L1670" s="2">
        <v>6</v>
      </c>
      <c r="M1670" s="2">
        <v>3</v>
      </c>
    </row>
    <row r="1671" spans="2:13" x14ac:dyDescent="0.2">
      <c r="B1671" t="str">
        <f ca="1">IF(ISNA(VLOOKUP(J1671&amp;"_"&amp;K1671&amp;"_"&amp;L1671,[1]挑战模式!$A:$AS,1,FALSE)),"",IF(VLOOKUP(J1671&amp;"_"&amp;K1671&amp;"_"&amp;L1671,[1]挑战模式!$A:$AS,14+M1671,FALSE)="","","Monster_Season"&amp;J1671&amp;"_Challenge"&amp;K1671&amp;"_"&amp;L1671&amp;"_"&amp;M1671))</f>
        <v>Monster_Season3_Challenge5_6_4</v>
      </c>
      <c r="C1671" t="str">
        <f t="shared" ca="1" si="78"/>
        <v>None</v>
      </c>
      <c r="F1671" t="str">
        <f ca="1">IF(ISNA(VLOOKUP(J1671&amp;"_"&amp;K1671&amp;"_"&amp;L1671,[1]挑战模式!$A:$AS,14+M1671,FALSE)),"",IF(VLOOKUP(J1671&amp;"_"&amp;K1671&amp;"_"&amp;L1671,[1]挑战模式!$A:$AS,14+M1671,FALSE)="","",IF(VLOOKUP(VLOOKUP(J1671&amp;"_"&amp;K1671&amp;"_"&amp;L1671,[1]挑战模式!$A:$AS,14+M1671,FALSE),[1]怪物!$B:$L,11,FALSE)=0,"",VLOOKUP(VLOOKUP(J1671&amp;"_"&amp;K1671&amp;"_"&amp;L1671,[1]挑战模式!$A:$AS,14+M1671,FALSE),[1]怪物!$B:$L,11,FALSE))))</f>
        <v/>
      </c>
      <c r="G1671" t="str">
        <f t="shared" ca="1" si="79"/>
        <v>Unit_Monster_Season3_Challenge5_6_4</v>
      </c>
      <c r="H1671" t="str">
        <f t="shared" ca="1" si="80"/>
        <v>TowerDefense_Monster1</v>
      </c>
      <c r="I1671" t="str">
        <f ca="1">IF(B1671="","",IF(RIGHT(VLOOKUP(J1671&amp;"_"&amp;K1671&amp;"_"&amp;L1671,[1]挑战模式!$A:$AS,14+M1671,FALSE),1)="3","EffectCreate_BossEffect;EffectCreate_MonsterShow","EffectCreate_MonsterShow"))</f>
        <v>EffectCreate_MonsterShow</v>
      </c>
      <c r="J1671" s="2">
        <v>3</v>
      </c>
      <c r="K1671" s="2">
        <v>5</v>
      </c>
      <c r="L1671" s="2">
        <v>6</v>
      </c>
      <c r="M1671" s="2">
        <v>4</v>
      </c>
    </row>
    <row r="1672" spans="2:13" x14ac:dyDescent="0.2">
      <c r="B1672" t="str">
        <f ca="1">IF(ISNA(VLOOKUP(J1672&amp;"_"&amp;K1672&amp;"_"&amp;L1672,[1]挑战模式!$A:$AS,1,FALSE)),"",IF(VLOOKUP(J1672&amp;"_"&amp;K1672&amp;"_"&amp;L1672,[1]挑战模式!$A:$AS,14+M1672,FALSE)="","","Monster_Season"&amp;J1672&amp;"_Challenge"&amp;K1672&amp;"_"&amp;L1672&amp;"_"&amp;M1672))</f>
        <v/>
      </c>
      <c r="C1672" t="str">
        <f t="shared" ca="1" si="78"/>
        <v/>
      </c>
      <c r="F1672" t="str">
        <f ca="1">IF(ISNA(VLOOKUP(J1672&amp;"_"&amp;K1672&amp;"_"&amp;L1672,[1]挑战模式!$A:$AS,14+M1672,FALSE)),"",IF(VLOOKUP(J1672&amp;"_"&amp;K1672&amp;"_"&amp;L1672,[1]挑战模式!$A:$AS,14+M1672,FALSE)="","",IF(VLOOKUP(VLOOKUP(J1672&amp;"_"&amp;K1672&amp;"_"&amp;L1672,[1]挑战模式!$A:$AS,14+M1672,FALSE),[1]怪物!$B:$L,11,FALSE)=0,"",VLOOKUP(VLOOKUP(J1672&amp;"_"&amp;K1672&amp;"_"&amp;L1672,[1]挑战模式!$A:$AS,14+M1672,FALSE),[1]怪物!$B:$L,11,FALSE))))</f>
        <v/>
      </c>
      <c r="G1672" t="str">
        <f t="shared" ca="1" si="79"/>
        <v/>
      </c>
      <c r="H1672" t="str">
        <f t="shared" ca="1" si="80"/>
        <v/>
      </c>
      <c r="I1672" t="str">
        <f ca="1">IF(B1672="","",IF(RIGHT(VLOOKUP(J1672&amp;"_"&amp;K1672&amp;"_"&amp;L1672,[1]挑战模式!$A:$AS,14+M1672,FALSE),1)="3","EffectCreate_BossEffect;EffectCreate_MonsterShow","EffectCreate_MonsterShow"))</f>
        <v/>
      </c>
      <c r="J1672" s="2">
        <v>3</v>
      </c>
      <c r="K1672" s="2">
        <v>5</v>
      </c>
      <c r="L1672" s="2">
        <v>6</v>
      </c>
      <c r="M1672" s="2">
        <v>5</v>
      </c>
    </row>
    <row r="1673" spans="2:13" x14ac:dyDescent="0.2">
      <c r="B1673" t="str">
        <f ca="1">IF(ISNA(VLOOKUP(J1673&amp;"_"&amp;K1673&amp;"_"&amp;L1673,[1]挑战模式!$A:$AS,1,FALSE)),"",IF(VLOOKUP(J1673&amp;"_"&amp;K1673&amp;"_"&amp;L1673,[1]挑战模式!$A:$AS,14+M1673,FALSE)="","","Monster_Season"&amp;J1673&amp;"_Challenge"&amp;K1673&amp;"_"&amp;L1673&amp;"_"&amp;M1673))</f>
        <v/>
      </c>
      <c r="C1673" t="str">
        <f t="shared" ca="1" si="78"/>
        <v/>
      </c>
      <c r="F1673" t="str">
        <f ca="1">IF(ISNA(VLOOKUP(J1673&amp;"_"&amp;K1673&amp;"_"&amp;L1673,[1]挑战模式!$A:$AS,14+M1673,FALSE)),"",IF(VLOOKUP(J1673&amp;"_"&amp;K1673&amp;"_"&amp;L1673,[1]挑战模式!$A:$AS,14+M1673,FALSE)="","",IF(VLOOKUP(VLOOKUP(J1673&amp;"_"&amp;K1673&amp;"_"&amp;L1673,[1]挑战模式!$A:$AS,14+M1673,FALSE),[1]怪物!$B:$L,11,FALSE)=0,"",VLOOKUP(VLOOKUP(J1673&amp;"_"&amp;K1673&amp;"_"&amp;L1673,[1]挑战模式!$A:$AS,14+M1673,FALSE),[1]怪物!$B:$L,11,FALSE))))</f>
        <v/>
      </c>
      <c r="G1673" t="str">
        <f t="shared" ca="1" si="79"/>
        <v/>
      </c>
      <c r="H1673" t="str">
        <f t="shared" ca="1" si="80"/>
        <v/>
      </c>
      <c r="I1673" t="str">
        <f ca="1">IF(B1673="","",IF(RIGHT(VLOOKUP(J1673&amp;"_"&amp;K1673&amp;"_"&amp;L1673,[1]挑战模式!$A:$AS,14+M1673,FALSE),1)="3","EffectCreate_BossEffect;EffectCreate_MonsterShow","EffectCreate_MonsterShow"))</f>
        <v/>
      </c>
      <c r="J1673" s="2">
        <v>3</v>
      </c>
      <c r="K1673" s="2">
        <v>5</v>
      </c>
      <c r="L1673" s="2">
        <v>6</v>
      </c>
      <c r="M1673" s="2">
        <v>6</v>
      </c>
    </row>
    <row r="1674" spans="2:13" x14ac:dyDescent="0.2">
      <c r="B1674" t="str">
        <f ca="1">IF(ISNA(VLOOKUP(J1674&amp;"_"&amp;K1674&amp;"_"&amp;L1674,[1]挑战模式!$A:$AS,1,FALSE)),"",IF(VLOOKUP(J1674&amp;"_"&amp;K1674&amp;"_"&amp;L1674,[1]挑战模式!$A:$AS,14+M1674,FALSE)="","","Monster_Season"&amp;J1674&amp;"_Challenge"&amp;K1674&amp;"_"&amp;L1674&amp;"_"&amp;M1674))</f>
        <v>Monster_Season3_Challenge5_7_1</v>
      </c>
      <c r="C1674" t="str">
        <f t="shared" ca="1" si="78"/>
        <v>None</v>
      </c>
      <c r="F1674" t="str">
        <f ca="1">IF(ISNA(VLOOKUP(J1674&amp;"_"&amp;K1674&amp;"_"&amp;L1674,[1]挑战模式!$A:$AS,14+M1674,FALSE)),"",IF(VLOOKUP(J1674&amp;"_"&amp;K1674&amp;"_"&amp;L1674,[1]挑战模式!$A:$AS,14+M1674,FALSE)="","",IF(VLOOKUP(VLOOKUP(J1674&amp;"_"&amp;K1674&amp;"_"&amp;L1674,[1]挑战模式!$A:$AS,14+M1674,FALSE),[1]怪物!$B:$L,11,FALSE)=0,"",VLOOKUP(VLOOKUP(J1674&amp;"_"&amp;K1674&amp;"_"&amp;L1674,[1]挑战模式!$A:$AS,14+M1674,FALSE),[1]怪物!$B:$L,11,FALSE))))</f>
        <v/>
      </c>
      <c r="G1674" t="str">
        <f t="shared" ca="1" si="79"/>
        <v>Unit_Monster_Season3_Challenge5_7_1</v>
      </c>
      <c r="H1674" t="str">
        <f t="shared" ca="1" si="80"/>
        <v>TowerDefense_Monster1</v>
      </c>
      <c r="I1674" t="str">
        <f ca="1">IF(B1674="","",IF(RIGHT(VLOOKUP(J1674&amp;"_"&amp;K1674&amp;"_"&amp;L1674,[1]挑战模式!$A:$AS,14+M1674,FALSE),1)="3","EffectCreate_BossEffect;EffectCreate_MonsterShow","EffectCreate_MonsterShow"))</f>
        <v>EffectCreate_MonsterShow</v>
      </c>
      <c r="J1674" s="2">
        <v>3</v>
      </c>
      <c r="K1674" s="2">
        <v>5</v>
      </c>
      <c r="L1674" s="2">
        <v>7</v>
      </c>
      <c r="M1674" s="2">
        <v>1</v>
      </c>
    </row>
    <row r="1675" spans="2:13" x14ac:dyDescent="0.2">
      <c r="B1675" t="str">
        <f ca="1">IF(ISNA(VLOOKUP(J1675&amp;"_"&amp;K1675&amp;"_"&amp;L1675,[1]挑战模式!$A:$AS,1,FALSE)),"",IF(VLOOKUP(J1675&amp;"_"&amp;K1675&amp;"_"&amp;L1675,[1]挑战模式!$A:$AS,14+M1675,FALSE)="","","Monster_Season"&amp;J1675&amp;"_Challenge"&amp;K1675&amp;"_"&amp;L1675&amp;"_"&amp;M1675))</f>
        <v>Monster_Season3_Challenge5_7_2</v>
      </c>
      <c r="C1675" t="str">
        <f t="shared" ca="1" si="78"/>
        <v>None</v>
      </c>
      <c r="F1675" t="str">
        <f ca="1">IF(ISNA(VLOOKUP(J1675&amp;"_"&amp;K1675&amp;"_"&amp;L1675,[1]挑战模式!$A:$AS,14+M1675,FALSE)),"",IF(VLOOKUP(J1675&amp;"_"&amp;K1675&amp;"_"&amp;L1675,[1]挑战模式!$A:$AS,14+M1675,FALSE)="","",IF(VLOOKUP(VLOOKUP(J1675&amp;"_"&amp;K1675&amp;"_"&amp;L1675,[1]挑战模式!$A:$AS,14+M1675,FALSE),[1]怪物!$B:$L,11,FALSE)=0,"",VLOOKUP(VLOOKUP(J1675&amp;"_"&amp;K1675&amp;"_"&amp;L1675,[1]挑战模式!$A:$AS,14+M1675,FALSE),[1]怪物!$B:$L,11,FALSE))))</f>
        <v/>
      </c>
      <c r="G1675" t="str">
        <f t="shared" ca="1" si="79"/>
        <v>Unit_Monster_Season3_Challenge5_7_2</v>
      </c>
      <c r="H1675" t="str">
        <f t="shared" ca="1" si="80"/>
        <v>TowerDefense_Monster1</v>
      </c>
      <c r="I1675" t="str">
        <f ca="1">IF(B1675="","",IF(RIGHT(VLOOKUP(J1675&amp;"_"&amp;K1675&amp;"_"&amp;L1675,[1]挑战模式!$A:$AS,14+M1675,FALSE),1)="3","EffectCreate_BossEffect;EffectCreate_MonsterShow","EffectCreate_MonsterShow"))</f>
        <v>EffectCreate_MonsterShow</v>
      </c>
      <c r="J1675" s="2">
        <v>3</v>
      </c>
      <c r="K1675" s="2">
        <v>5</v>
      </c>
      <c r="L1675" s="2">
        <v>7</v>
      </c>
      <c r="M1675" s="2">
        <v>2</v>
      </c>
    </row>
    <row r="1676" spans="2:13" x14ac:dyDescent="0.2">
      <c r="B1676" t="str">
        <f ca="1">IF(ISNA(VLOOKUP(J1676&amp;"_"&amp;K1676&amp;"_"&amp;L1676,[1]挑战模式!$A:$AS,1,FALSE)),"",IF(VLOOKUP(J1676&amp;"_"&amp;K1676&amp;"_"&amp;L1676,[1]挑战模式!$A:$AS,14+M1676,FALSE)="","","Monster_Season"&amp;J1676&amp;"_Challenge"&amp;K1676&amp;"_"&amp;L1676&amp;"_"&amp;M1676))</f>
        <v>Monster_Season3_Challenge5_7_3</v>
      </c>
      <c r="C1676" t="str">
        <f t="shared" ca="1" si="78"/>
        <v>None</v>
      </c>
      <c r="F1676" t="str">
        <f ca="1">IF(ISNA(VLOOKUP(J1676&amp;"_"&amp;K1676&amp;"_"&amp;L1676,[1]挑战模式!$A:$AS,14+M1676,FALSE)),"",IF(VLOOKUP(J1676&amp;"_"&amp;K1676&amp;"_"&amp;L1676,[1]挑战模式!$A:$AS,14+M1676,FALSE)="","",IF(VLOOKUP(VLOOKUP(J1676&amp;"_"&amp;K1676&amp;"_"&amp;L1676,[1]挑战模式!$A:$AS,14+M1676,FALSE),[1]怪物!$B:$L,11,FALSE)=0,"",VLOOKUP(VLOOKUP(J1676&amp;"_"&amp;K1676&amp;"_"&amp;L1676,[1]挑战模式!$A:$AS,14+M1676,FALSE),[1]怪物!$B:$L,11,FALSE))))</f>
        <v/>
      </c>
      <c r="G1676" t="str">
        <f t="shared" ca="1" si="79"/>
        <v>Unit_Monster_Season3_Challenge5_7_3</v>
      </c>
      <c r="H1676" t="str">
        <f t="shared" ca="1" si="80"/>
        <v>TowerDefense_Monster1</v>
      </c>
      <c r="I1676" t="str">
        <f ca="1">IF(B1676="","",IF(RIGHT(VLOOKUP(J1676&amp;"_"&amp;K1676&amp;"_"&amp;L1676,[1]挑战模式!$A:$AS,14+M1676,FALSE),1)="3","EffectCreate_BossEffect;EffectCreate_MonsterShow","EffectCreate_MonsterShow"))</f>
        <v>EffectCreate_MonsterShow</v>
      </c>
      <c r="J1676" s="2">
        <v>3</v>
      </c>
      <c r="K1676" s="2">
        <v>5</v>
      </c>
      <c r="L1676" s="2">
        <v>7</v>
      </c>
      <c r="M1676" s="2">
        <v>3</v>
      </c>
    </row>
    <row r="1677" spans="2:13" x14ac:dyDescent="0.2">
      <c r="B1677" t="str">
        <f ca="1">IF(ISNA(VLOOKUP(J1677&amp;"_"&amp;K1677&amp;"_"&amp;L1677,[1]挑战模式!$A:$AS,1,FALSE)),"",IF(VLOOKUP(J1677&amp;"_"&amp;K1677&amp;"_"&amp;L1677,[1]挑战模式!$A:$AS,14+M1677,FALSE)="","","Monster_Season"&amp;J1677&amp;"_Challenge"&amp;K1677&amp;"_"&amp;L1677&amp;"_"&amp;M1677))</f>
        <v>Monster_Season3_Challenge5_7_4</v>
      </c>
      <c r="C1677" t="str">
        <f t="shared" ca="1" si="78"/>
        <v>None</v>
      </c>
      <c r="F1677" t="str">
        <f ca="1">IF(ISNA(VLOOKUP(J1677&amp;"_"&amp;K1677&amp;"_"&amp;L1677,[1]挑战模式!$A:$AS,14+M1677,FALSE)),"",IF(VLOOKUP(J1677&amp;"_"&amp;K1677&amp;"_"&amp;L1677,[1]挑战模式!$A:$AS,14+M1677,FALSE)="","",IF(VLOOKUP(VLOOKUP(J1677&amp;"_"&amp;K1677&amp;"_"&amp;L1677,[1]挑战模式!$A:$AS,14+M1677,FALSE),[1]怪物!$B:$L,11,FALSE)=0,"",VLOOKUP(VLOOKUP(J1677&amp;"_"&amp;K1677&amp;"_"&amp;L1677,[1]挑战模式!$A:$AS,14+M1677,FALSE),[1]怪物!$B:$L,11,FALSE))))</f>
        <v/>
      </c>
      <c r="G1677" t="str">
        <f t="shared" ca="1" si="79"/>
        <v>Unit_Monster_Season3_Challenge5_7_4</v>
      </c>
      <c r="H1677" t="str">
        <f t="shared" ca="1" si="80"/>
        <v>TowerDefense_Monster1</v>
      </c>
      <c r="I1677" t="str">
        <f ca="1">IF(B1677="","",IF(RIGHT(VLOOKUP(J1677&amp;"_"&amp;K1677&amp;"_"&amp;L1677,[1]挑战模式!$A:$AS,14+M1677,FALSE),1)="3","EffectCreate_BossEffect;EffectCreate_MonsterShow","EffectCreate_MonsterShow"))</f>
        <v>EffectCreate_MonsterShow</v>
      </c>
      <c r="J1677" s="2">
        <v>3</v>
      </c>
      <c r="K1677" s="2">
        <v>5</v>
      </c>
      <c r="L1677" s="2">
        <v>7</v>
      </c>
      <c r="M1677" s="2">
        <v>4</v>
      </c>
    </row>
    <row r="1678" spans="2:13" x14ac:dyDescent="0.2">
      <c r="B1678" t="str">
        <f ca="1">IF(ISNA(VLOOKUP(J1678&amp;"_"&amp;K1678&amp;"_"&amp;L1678,[1]挑战模式!$A:$AS,1,FALSE)),"",IF(VLOOKUP(J1678&amp;"_"&amp;K1678&amp;"_"&amp;L1678,[1]挑战模式!$A:$AS,14+M1678,FALSE)="","","Monster_Season"&amp;J1678&amp;"_Challenge"&amp;K1678&amp;"_"&amp;L1678&amp;"_"&amp;M1678))</f>
        <v/>
      </c>
      <c r="C1678" t="str">
        <f t="shared" ca="1" si="78"/>
        <v/>
      </c>
      <c r="F1678" t="str">
        <f ca="1">IF(ISNA(VLOOKUP(J1678&amp;"_"&amp;K1678&amp;"_"&amp;L1678,[1]挑战模式!$A:$AS,14+M1678,FALSE)),"",IF(VLOOKUP(J1678&amp;"_"&amp;K1678&amp;"_"&amp;L1678,[1]挑战模式!$A:$AS,14+M1678,FALSE)="","",IF(VLOOKUP(VLOOKUP(J1678&amp;"_"&amp;K1678&amp;"_"&amp;L1678,[1]挑战模式!$A:$AS,14+M1678,FALSE),[1]怪物!$B:$L,11,FALSE)=0,"",VLOOKUP(VLOOKUP(J1678&amp;"_"&amp;K1678&amp;"_"&amp;L1678,[1]挑战模式!$A:$AS,14+M1678,FALSE),[1]怪物!$B:$L,11,FALSE))))</f>
        <v/>
      </c>
      <c r="G1678" t="str">
        <f t="shared" ca="1" si="79"/>
        <v/>
      </c>
      <c r="H1678" t="str">
        <f t="shared" ca="1" si="80"/>
        <v/>
      </c>
      <c r="I1678" t="str">
        <f ca="1">IF(B1678="","",IF(RIGHT(VLOOKUP(J1678&amp;"_"&amp;K1678&amp;"_"&amp;L1678,[1]挑战模式!$A:$AS,14+M1678,FALSE),1)="3","EffectCreate_BossEffect;EffectCreate_MonsterShow","EffectCreate_MonsterShow"))</f>
        <v/>
      </c>
      <c r="J1678" s="2">
        <v>3</v>
      </c>
      <c r="K1678" s="2">
        <v>5</v>
      </c>
      <c r="L1678" s="2">
        <v>7</v>
      </c>
      <c r="M1678" s="2">
        <v>5</v>
      </c>
    </row>
    <row r="1679" spans="2:13" x14ac:dyDescent="0.2">
      <c r="B1679" t="str">
        <f ca="1">IF(ISNA(VLOOKUP(J1679&amp;"_"&amp;K1679&amp;"_"&amp;L1679,[1]挑战模式!$A:$AS,1,FALSE)),"",IF(VLOOKUP(J1679&amp;"_"&amp;K1679&amp;"_"&amp;L1679,[1]挑战模式!$A:$AS,14+M1679,FALSE)="","","Monster_Season"&amp;J1679&amp;"_Challenge"&amp;K1679&amp;"_"&amp;L1679&amp;"_"&amp;M1679))</f>
        <v/>
      </c>
      <c r="C1679" t="str">
        <f t="shared" ca="1" si="78"/>
        <v/>
      </c>
      <c r="F1679" t="str">
        <f ca="1">IF(ISNA(VLOOKUP(J1679&amp;"_"&amp;K1679&amp;"_"&amp;L1679,[1]挑战模式!$A:$AS,14+M1679,FALSE)),"",IF(VLOOKUP(J1679&amp;"_"&amp;K1679&amp;"_"&amp;L1679,[1]挑战模式!$A:$AS,14+M1679,FALSE)="","",IF(VLOOKUP(VLOOKUP(J1679&amp;"_"&amp;K1679&amp;"_"&amp;L1679,[1]挑战模式!$A:$AS,14+M1679,FALSE),[1]怪物!$B:$L,11,FALSE)=0,"",VLOOKUP(VLOOKUP(J1679&amp;"_"&amp;K1679&amp;"_"&amp;L1679,[1]挑战模式!$A:$AS,14+M1679,FALSE),[1]怪物!$B:$L,11,FALSE))))</f>
        <v/>
      </c>
      <c r="G1679" t="str">
        <f t="shared" ca="1" si="79"/>
        <v/>
      </c>
      <c r="H1679" t="str">
        <f t="shared" ca="1" si="80"/>
        <v/>
      </c>
      <c r="I1679" t="str">
        <f ca="1">IF(B1679="","",IF(RIGHT(VLOOKUP(J1679&amp;"_"&amp;K1679&amp;"_"&amp;L1679,[1]挑战模式!$A:$AS,14+M1679,FALSE),1)="3","EffectCreate_BossEffect;EffectCreate_MonsterShow","EffectCreate_MonsterShow"))</f>
        <v/>
      </c>
      <c r="J1679" s="2">
        <v>3</v>
      </c>
      <c r="K1679" s="2">
        <v>5</v>
      </c>
      <c r="L1679" s="2">
        <v>7</v>
      </c>
      <c r="M1679" s="2">
        <v>6</v>
      </c>
    </row>
    <row r="1680" spans="2:13" x14ac:dyDescent="0.2">
      <c r="B1680" t="str">
        <f ca="1">IF(ISNA(VLOOKUP(J1680&amp;"_"&amp;K1680&amp;"_"&amp;L1680,[1]挑战模式!$A:$AS,1,FALSE)),"",IF(VLOOKUP(J1680&amp;"_"&amp;K1680&amp;"_"&amp;L1680,[1]挑战模式!$A:$AS,14+M1680,FALSE)="","","Monster_Season"&amp;J1680&amp;"_Challenge"&amp;K1680&amp;"_"&amp;L1680&amp;"_"&amp;M1680))</f>
        <v>Monster_Season3_Challenge5_8_1</v>
      </c>
      <c r="C1680" t="str">
        <f t="shared" ca="1" si="78"/>
        <v>None</v>
      </c>
      <c r="F1680" t="str">
        <f ca="1">IF(ISNA(VLOOKUP(J1680&amp;"_"&amp;K1680&amp;"_"&amp;L1680,[1]挑战模式!$A:$AS,14+M1680,FALSE)),"",IF(VLOOKUP(J1680&amp;"_"&amp;K1680&amp;"_"&amp;L1680,[1]挑战模式!$A:$AS,14+M1680,FALSE)="","",IF(VLOOKUP(VLOOKUP(J1680&amp;"_"&amp;K1680&amp;"_"&amp;L1680,[1]挑战模式!$A:$AS,14+M1680,FALSE),[1]怪物!$B:$L,11,FALSE)=0,"",VLOOKUP(VLOOKUP(J1680&amp;"_"&amp;K1680&amp;"_"&amp;L1680,[1]挑战模式!$A:$AS,14+M1680,FALSE),[1]怪物!$B:$L,11,FALSE))))</f>
        <v/>
      </c>
      <c r="G1680" t="str">
        <f t="shared" ca="1" si="79"/>
        <v>Unit_Monster_Season3_Challenge5_8_1</v>
      </c>
      <c r="H1680" t="str">
        <f t="shared" ca="1" si="80"/>
        <v>TowerDefense_Monster1</v>
      </c>
      <c r="I1680" t="str">
        <f ca="1">IF(B1680="","",IF(RIGHT(VLOOKUP(J1680&amp;"_"&amp;K1680&amp;"_"&amp;L1680,[1]挑战模式!$A:$AS,14+M1680,FALSE),1)="3","EffectCreate_BossEffect;EffectCreate_MonsterShow","EffectCreate_MonsterShow"))</f>
        <v>EffectCreate_MonsterShow</v>
      </c>
      <c r="J1680" s="2">
        <v>3</v>
      </c>
      <c r="K1680" s="2">
        <v>5</v>
      </c>
      <c r="L1680" s="2">
        <v>8</v>
      </c>
      <c r="M1680" s="2">
        <v>1</v>
      </c>
    </row>
    <row r="1681" spans="2:13" x14ac:dyDescent="0.2">
      <c r="B1681" t="str">
        <f ca="1">IF(ISNA(VLOOKUP(J1681&amp;"_"&amp;K1681&amp;"_"&amp;L1681,[1]挑战模式!$A:$AS,1,FALSE)),"",IF(VLOOKUP(J1681&amp;"_"&amp;K1681&amp;"_"&amp;L1681,[1]挑战模式!$A:$AS,14+M1681,FALSE)="","","Monster_Season"&amp;J1681&amp;"_Challenge"&amp;K1681&amp;"_"&amp;L1681&amp;"_"&amp;M1681))</f>
        <v>Monster_Season3_Challenge5_8_2</v>
      </c>
      <c r="C1681" t="str">
        <f t="shared" ca="1" si="78"/>
        <v>None</v>
      </c>
      <c r="F1681" t="str">
        <f ca="1">IF(ISNA(VLOOKUP(J1681&amp;"_"&amp;K1681&amp;"_"&amp;L1681,[1]挑战模式!$A:$AS,14+M1681,FALSE)),"",IF(VLOOKUP(J1681&amp;"_"&amp;K1681&amp;"_"&amp;L1681,[1]挑战模式!$A:$AS,14+M1681,FALSE)="","",IF(VLOOKUP(VLOOKUP(J1681&amp;"_"&amp;K1681&amp;"_"&amp;L1681,[1]挑战模式!$A:$AS,14+M1681,FALSE),[1]怪物!$B:$L,11,FALSE)=0,"",VLOOKUP(VLOOKUP(J1681&amp;"_"&amp;K1681&amp;"_"&amp;L1681,[1]挑战模式!$A:$AS,14+M1681,FALSE),[1]怪物!$B:$L,11,FALSE))))</f>
        <v/>
      </c>
      <c r="G1681" t="str">
        <f t="shared" ca="1" si="79"/>
        <v>Unit_Monster_Season3_Challenge5_8_2</v>
      </c>
      <c r="H1681" t="str">
        <f t="shared" ca="1" si="80"/>
        <v>TowerDefense_Monster1</v>
      </c>
      <c r="I1681" t="str">
        <f ca="1">IF(B1681="","",IF(RIGHT(VLOOKUP(J1681&amp;"_"&amp;K1681&amp;"_"&amp;L1681,[1]挑战模式!$A:$AS,14+M1681,FALSE),1)="3","EffectCreate_BossEffect;EffectCreate_MonsterShow","EffectCreate_MonsterShow"))</f>
        <v>EffectCreate_MonsterShow</v>
      </c>
      <c r="J1681" s="2">
        <v>3</v>
      </c>
      <c r="K1681" s="2">
        <v>5</v>
      </c>
      <c r="L1681" s="2">
        <v>8</v>
      </c>
      <c r="M1681" s="2">
        <v>2</v>
      </c>
    </row>
    <row r="1682" spans="2:13" x14ac:dyDescent="0.2">
      <c r="B1682" t="str">
        <f ca="1">IF(ISNA(VLOOKUP(J1682&amp;"_"&amp;K1682&amp;"_"&amp;L1682,[1]挑战模式!$A:$AS,1,FALSE)),"",IF(VLOOKUP(J1682&amp;"_"&amp;K1682&amp;"_"&amp;L1682,[1]挑战模式!$A:$AS,14+M1682,FALSE)="","","Monster_Season"&amp;J1682&amp;"_Challenge"&amp;K1682&amp;"_"&amp;L1682&amp;"_"&amp;M1682))</f>
        <v>Monster_Season3_Challenge5_8_3</v>
      </c>
      <c r="C1682" t="str">
        <f t="shared" ca="1" si="78"/>
        <v>None</v>
      </c>
      <c r="F1682" t="str">
        <f ca="1">IF(ISNA(VLOOKUP(J1682&amp;"_"&amp;K1682&amp;"_"&amp;L1682,[1]挑战模式!$A:$AS,14+M1682,FALSE)),"",IF(VLOOKUP(J1682&amp;"_"&amp;K1682&amp;"_"&amp;L1682,[1]挑战模式!$A:$AS,14+M1682,FALSE)="","",IF(VLOOKUP(VLOOKUP(J1682&amp;"_"&amp;K1682&amp;"_"&amp;L1682,[1]挑战模式!$A:$AS,14+M1682,FALSE),[1]怪物!$B:$L,11,FALSE)=0,"",VLOOKUP(VLOOKUP(J1682&amp;"_"&amp;K1682&amp;"_"&amp;L1682,[1]挑战模式!$A:$AS,14+M1682,FALSE),[1]怪物!$B:$L,11,FALSE))))</f>
        <v/>
      </c>
      <c r="G1682" t="str">
        <f t="shared" ca="1" si="79"/>
        <v>Unit_Monster_Season3_Challenge5_8_3</v>
      </c>
      <c r="H1682" t="str">
        <f t="shared" ca="1" si="80"/>
        <v>TowerDefense_Monster1</v>
      </c>
      <c r="I1682" t="str">
        <f ca="1">IF(B1682="","",IF(RIGHT(VLOOKUP(J1682&amp;"_"&amp;K1682&amp;"_"&amp;L1682,[1]挑战模式!$A:$AS,14+M1682,FALSE),1)="3","EffectCreate_BossEffect;EffectCreate_MonsterShow","EffectCreate_MonsterShow"))</f>
        <v>EffectCreate_MonsterShow</v>
      </c>
      <c r="J1682" s="2">
        <v>3</v>
      </c>
      <c r="K1682" s="2">
        <v>5</v>
      </c>
      <c r="L1682" s="2">
        <v>8</v>
      </c>
      <c r="M1682" s="2">
        <v>3</v>
      </c>
    </row>
    <row r="1683" spans="2:13" x14ac:dyDescent="0.2">
      <c r="B1683" t="str">
        <f ca="1">IF(ISNA(VLOOKUP(J1683&amp;"_"&amp;K1683&amp;"_"&amp;L1683,[1]挑战模式!$A:$AS,1,FALSE)),"",IF(VLOOKUP(J1683&amp;"_"&amp;K1683&amp;"_"&amp;L1683,[1]挑战模式!$A:$AS,14+M1683,FALSE)="","","Monster_Season"&amp;J1683&amp;"_Challenge"&amp;K1683&amp;"_"&amp;L1683&amp;"_"&amp;M1683))</f>
        <v>Monster_Season3_Challenge5_8_4</v>
      </c>
      <c r="C1683" t="str">
        <f t="shared" ca="1" si="78"/>
        <v>None</v>
      </c>
      <c r="F1683" t="str">
        <f ca="1">IF(ISNA(VLOOKUP(J1683&amp;"_"&amp;K1683&amp;"_"&amp;L1683,[1]挑战模式!$A:$AS,14+M1683,FALSE)),"",IF(VLOOKUP(J1683&amp;"_"&amp;K1683&amp;"_"&amp;L1683,[1]挑战模式!$A:$AS,14+M1683,FALSE)="","",IF(VLOOKUP(VLOOKUP(J1683&amp;"_"&amp;K1683&amp;"_"&amp;L1683,[1]挑战模式!$A:$AS,14+M1683,FALSE),[1]怪物!$B:$L,11,FALSE)=0,"",VLOOKUP(VLOOKUP(J1683&amp;"_"&amp;K1683&amp;"_"&amp;L1683,[1]挑战模式!$A:$AS,14+M1683,FALSE),[1]怪物!$B:$L,11,FALSE))))</f>
        <v/>
      </c>
      <c r="G1683" t="str">
        <f t="shared" ca="1" si="79"/>
        <v>Unit_Monster_Season3_Challenge5_8_4</v>
      </c>
      <c r="H1683" t="str">
        <f t="shared" ca="1" si="80"/>
        <v>TowerDefense_Monster1</v>
      </c>
      <c r="I1683" t="str">
        <f ca="1">IF(B1683="","",IF(RIGHT(VLOOKUP(J1683&amp;"_"&amp;K1683&amp;"_"&amp;L1683,[1]挑战模式!$A:$AS,14+M1683,FALSE),1)="3","EffectCreate_BossEffect;EffectCreate_MonsterShow","EffectCreate_MonsterShow"))</f>
        <v>EffectCreate_MonsterShow</v>
      </c>
      <c r="J1683" s="2">
        <v>3</v>
      </c>
      <c r="K1683" s="2">
        <v>5</v>
      </c>
      <c r="L1683" s="2">
        <v>8</v>
      </c>
      <c r="M1683" s="2">
        <v>4</v>
      </c>
    </row>
    <row r="1684" spans="2:13" x14ac:dyDescent="0.2">
      <c r="B1684" t="str">
        <f ca="1">IF(ISNA(VLOOKUP(J1684&amp;"_"&amp;K1684&amp;"_"&amp;L1684,[1]挑战模式!$A:$AS,1,FALSE)),"",IF(VLOOKUP(J1684&amp;"_"&amp;K1684&amp;"_"&amp;L1684,[1]挑战模式!$A:$AS,14+M1684,FALSE)="","","Monster_Season"&amp;J1684&amp;"_Challenge"&amp;K1684&amp;"_"&amp;L1684&amp;"_"&amp;M1684))</f>
        <v>Monster_Season3_Challenge5_8_5</v>
      </c>
      <c r="C1684" t="str">
        <f t="shared" ca="1" si="78"/>
        <v>None</v>
      </c>
      <c r="F1684" t="str">
        <f ca="1">IF(ISNA(VLOOKUP(J1684&amp;"_"&amp;K1684&amp;"_"&amp;L1684,[1]挑战模式!$A:$AS,14+M1684,FALSE)),"",IF(VLOOKUP(J1684&amp;"_"&amp;K1684&amp;"_"&amp;L1684,[1]挑战模式!$A:$AS,14+M1684,FALSE)="","",IF(VLOOKUP(VLOOKUP(J1684&amp;"_"&amp;K1684&amp;"_"&amp;L1684,[1]挑战模式!$A:$AS,14+M1684,FALSE),[1]怪物!$B:$L,11,FALSE)=0,"",VLOOKUP(VLOOKUP(J1684&amp;"_"&amp;K1684&amp;"_"&amp;L1684,[1]挑战模式!$A:$AS,14+M1684,FALSE),[1]怪物!$B:$L,11,FALSE))))</f>
        <v/>
      </c>
      <c r="G1684" t="str">
        <f t="shared" ca="1" si="79"/>
        <v>Unit_Monster_Season3_Challenge5_8_5</v>
      </c>
      <c r="H1684" t="str">
        <f t="shared" ca="1" si="80"/>
        <v>TowerDefense_Monster1</v>
      </c>
      <c r="I1684" t="str">
        <f ca="1">IF(B1684="","",IF(RIGHT(VLOOKUP(J1684&amp;"_"&amp;K1684&amp;"_"&amp;L1684,[1]挑战模式!$A:$AS,14+M1684,FALSE),1)="3","EffectCreate_BossEffect;EffectCreate_MonsterShow","EffectCreate_MonsterShow"))</f>
        <v>EffectCreate_BossEffect;EffectCreate_MonsterShow</v>
      </c>
      <c r="J1684" s="2">
        <v>3</v>
      </c>
      <c r="K1684" s="2">
        <v>5</v>
      </c>
      <c r="L1684" s="2">
        <v>8</v>
      </c>
      <c r="M1684" s="2">
        <v>5</v>
      </c>
    </row>
    <row r="1685" spans="2:13" x14ac:dyDescent="0.2">
      <c r="B1685" t="str">
        <f ca="1">IF(ISNA(VLOOKUP(J1685&amp;"_"&amp;K1685&amp;"_"&amp;L1685,[1]挑战模式!$A:$AS,1,FALSE)),"",IF(VLOOKUP(J1685&amp;"_"&amp;K1685&amp;"_"&amp;L1685,[1]挑战模式!$A:$AS,14+M1685,FALSE)="","","Monster_Season"&amp;J1685&amp;"_Challenge"&amp;K1685&amp;"_"&amp;L1685&amp;"_"&amp;M1685))</f>
        <v/>
      </c>
      <c r="C1685" t="str">
        <f t="shared" ca="1" si="78"/>
        <v/>
      </c>
      <c r="F1685" t="str">
        <f ca="1">IF(ISNA(VLOOKUP(J1685&amp;"_"&amp;K1685&amp;"_"&amp;L1685,[1]挑战模式!$A:$AS,14+M1685,FALSE)),"",IF(VLOOKUP(J1685&amp;"_"&amp;K1685&amp;"_"&amp;L1685,[1]挑战模式!$A:$AS,14+M1685,FALSE)="","",IF(VLOOKUP(VLOOKUP(J1685&amp;"_"&amp;K1685&amp;"_"&amp;L1685,[1]挑战模式!$A:$AS,14+M1685,FALSE),[1]怪物!$B:$L,11,FALSE)=0,"",VLOOKUP(VLOOKUP(J1685&amp;"_"&amp;K1685&amp;"_"&amp;L1685,[1]挑战模式!$A:$AS,14+M1685,FALSE),[1]怪物!$B:$L,11,FALSE))))</f>
        <v/>
      </c>
      <c r="G1685" t="str">
        <f t="shared" ca="1" si="79"/>
        <v/>
      </c>
      <c r="H1685" t="str">
        <f t="shared" ca="1" si="80"/>
        <v/>
      </c>
      <c r="I1685" t="str">
        <f ca="1">IF(B1685="","",IF(RIGHT(VLOOKUP(J1685&amp;"_"&amp;K1685&amp;"_"&amp;L1685,[1]挑战模式!$A:$AS,14+M1685,FALSE),1)="3","EffectCreate_BossEffect;EffectCreate_MonsterShow","EffectCreate_MonsterShow"))</f>
        <v/>
      </c>
      <c r="J1685" s="2">
        <v>3</v>
      </c>
      <c r="K1685" s="2">
        <v>5</v>
      </c>
      <c r="L1685" s="2">
        <v>8</v>
      </c>
      <c r="M1685" s="2">
        <v>6</v>
      </c>
    </row>
    <row r="1686" spans="2:13" x14ac:dyDescent="0.2">
      <c r="B1686" t="str">
        <f ca="1">IF(ISNA(VLOOKUP(J1686&amp;"_"&amp;K1686&amp;"_"&amp;L1686,[1]挑战模式!$A:$AS,1,FALSE)),"",IF(VLOOKUP(J1686&amp;"_"&amp;K1686&amp;"_"&amp;L1686,[1]挑战模式!$A:$AS,14+M1686,FALSE)="","","Monster_Season"&amp;J1686&amp;"_Challenge"&amp;K1686&amp;"_"&amp;L1686&amp;"_"&amp;M1686))</f>
        <v>Monster_Season4_Challenge1_1_1</v>
      </c>
      <c r="C1686" t="str">
        <f t="shared" ca="1" si="78"/>
        <v>None</v>
      </c>
      <c r="F1686" t="str">
        <f ca="1">IF(ISNA(VLOOKUP(J1686&amp;"_"&amp;K1686&amp;"_"&amp;L1686,[1]挑战模式!$A:$AS,14+M1686,FALSE)),"",IF(VLOOKUP(J1686&amp;"_"&amp;K1686&amp;"_"&amp;L1686,[1]挑战模式!$A:$AS,14+M1686,FALSE)="","",IF(VLOOKUP(VLOOKUP(J1686&amp;"_"&amp;K1686&amp;"_"&amp;L1686,[1]挑战模式!$A:$AS,14+M1686,FALSE),[1]怪物!$B:$L,11,FALSE)=0,"",VLOOKUP(VLOOKUP(J1686&amp;"_"&amp;K1686&amp;"_"&amp;L1686,[1]挑战模式!$A:$AS,14+M1686,FALSE),[1]怪物!$B:$L,11,FALSE))))</f>
        <v/>
      </c>
      <c r="G1686" t="str">
        <f t="shared" ca="1" si="79"/>
        <v>Unit_Monster_Season4_Challenge1_1_1</v>
      </c>
      <c r="H1686" t="str">
        <f t="shared" ca="1" si="80"/>
        <v>TowerDefense_Monster1</v>
      </c>
      <c r="I1686" t="str">
        <f ca="1">IF(B1686="","",IF(RIGHT(VLOOKUP(J1686&amp;"_"&amp;K1686&amp;"_"&amp;L1686,[1]挑战模式!$A:$AS,14+M1686,FALSE),1)="3","EffectCreate_BossEffect;EffectCreate_MonsterShow","EffectCreate_MonsterShow"))</f>
        <v>EffectCreate_MonsterShow</v>
      </c>
      <c r="J1686" s="2">
        <v>4</v>
      </c>
      <c r="K1686" s="2">
        <v>1</v>
      </c>
      <c r="L1686" s="2">
        <v>1</v>
      </c>
      <c r="M1686" s="2">
        <v>1</v>
      </c>
    </row>
    <row r="1687" spans="2:13" x14ac:dyDescent="0.2">
      <c r="B1687" t="str">
        <f ca="1">IF(ISNA(VLOOKUP(J1687&amp;"_"&amp;K1687&amp;"_"&amp;L1687,[1]挑战模式!$A:$AS,1,FALSE)),"",IF(VLOOKUP(J1687&amp;"_"&amp;K1687&amp;"_"&amp;L1687,[1]挑战模式!$A:$AS,14+M1687,FALSE)="","","Monster_Season"&amp;J1687&amp;"_Challenge"&amp;K1687&amp;"_"&amp;L1687&amp;"_"&amp;M1687))</f>
        <v/>
      </c>
      <c r="C1687" t="str">
        <f t="shared" ca="1" si="78"/>
        <v/>
      </c>
      <c r="F1687" t="str">
        <f ca="1">IF(ISNA(VLOOKUP(J1687&amp;"_"&amp;K1687&amp;"_"&amp;L1687,[1]挑战模式!$A:$AS,14+M1687,FALSE)),"",IF(VLOOKUP(J1687&amp;"_"&amp;K1687&amp;"_"&amp;L1687,[1]挑战模式!$A:$AS,14+M1687,FALSE)="","",IF(VLOOKUP(VLOOKUP(J1687&amp;"_"&amp;K1687&amp;"_"&amp;L1687,[1]挑战模式!$A:$AS,14+M1687,FALSE),[1]怪物!$B:$L,11,FALSE)=0,"",VLOOKUP(VLOOKUP(J1687&amp;"_"&amp;K1687&amp;"_"&amp;L1687,[1]挑战模式!$A:$AS,14+M1687,FALSE),[1]怪物!$B:$L,11,FALSE))))</f>
        <v/>
      </c>
      <c r="G1687" t="str">
        <f t="shared" ca="1" si="79"/>
        <v/>
      </c>
      <c r="H1687" t="str">
        <f t="shared" ca="1" si="80"/>
        <v/>
      </c>
      <c r="I1687" t="str">
        <f ca="1">IF(B1687="","",IF(RIGHT(VLOOKUP(J1687&amp;"_"&amp;K1687&amp;"_"&amp;L1687,[1]挑战模式!$A:$AS,14+M1687,FALSE),1)="3","EffectCreate_BossEffect;EffectCreate_MonsterShow","EffectCreate_MonsterShow"))</f>
        <v/>
      </c>
      <c r="J1687" s="2">
        <v>4</v>
      </c>
      <c r="K1687" s="2">
        <v>1</v>
      </c>
      <c r="L1687" s="2">
        <v>1</v>
      </c>
      <c r="M1687" s="2">
        <v>2</v>
      </c>
    </row>
    <row r="1688" spans="2:13" x14ac:dyDescent="0.2">
      <c r="B1688" t="str">
        <f ca="1">IF(ISNA(VLOOKUP(J1688&amp;"_"&amp;K1688&amp;"_"&amp;L1688,[1]挑战模式!$A:$AS,1,FALSE)),"",IF(VLOOKUP(J1688&amp;"_"&amp;K1688&amp;"_"&amp;L1688,[1]挑战模式!$A:$AS,14+M1688,FALSE)="","","Monster_Season"&amp;J1688&amp;"_Challenge"&amp;K1688&amp;"_"&amp;L1688&amp;"_"&amp;M1688))</f>
        <v/>
      </c>
      <c r="C1688" t="str">
        <f t="shared" ca="1" si="78"/>
        <v/>
      </c>
      <c r="F1688" t="str">
        <f ca="1">IF(ISNA(VLOOKUP(J1688&amp;"_"&amp;K1688&amp;"_"&amp;L1688,[1]挑战模式!$A:$AS,14+M1688,FALSE)),"",IF(VLOOKUP(J1688&amp;"_"&amp;K1688&amp;"_"&amp;L1688,[1]挑战模式!$A:$AS,14+M1688,FALSE)="","",IF(VLOOKUP(VLOOKUP(J1688&amp;"_"&amp;K1688&amp;"_"&amp;L1688,[1]挑战模式!$A:$AS,14+M1688,FALSE),[1]怪物!$B:$L,11,FALSE)=0,"",VLOOKUP(VLOOKUP(J1688&amp;"_"&amp;K1688&amp;"_"&amp;L1688,[1]挑战模式!$A:$AS,14+M1688,FALSE),[1]怪物!$B:$L,11,FALSE))))</f>
        <v/>
      </c>
      <c r="G1688" t="str">
        <f t="shared" ca="1" si="79"/>
        <v/>
      </c>
      <c r="H1688" t="str">
        <f t="shared" ca="1" si="80"/>
        <v/>
      </c>
      <c r="I1688" t="str">
        <f ca="1">IF(B1688="","",IF(RIGHT(VLOOKUP(J1688&amp;"_"&amp;K1688&amp;"_"&amp;L1688,[1]挑战模式!$A:$AS,14+M1688,FALSE),1)="3","EffectCreate_BossEffect;EffectCreate_MonsterShow","EffectCreate_MonsterShow"))</f>
        <v/>
      </c>
      <c r="J1688" s="2">
        <v>4</v>
      </c>
      <c r="K1688" s="2">
        <v>1</v>
      </c>
      <c r="L1688" s="2">
        <v>1</v>
      </c>
      <c r="M1688" s="2">
        <v>3</v>
      </c>
    </row>
    <row r="1689" spans="2:13" x14ac:dyDescent="0.2">
      <c r="B1689" t="str">
        <f ca="1">IF(ISNA(VLOOKUP(J1689&amp;"_"&amp;K1689&amp;"_"&amp;L1689,[1]挑战模式!$A:$AS,1,FALSE)),"",IF(VLOOKUP(J1689&amp;"_"&amp;K1689&amp;"_"&amp;L1689,[1]挑战模式!$A:$AS,14+M1689,FALSE)="","","Monster_Season"&amp;J1689&amp;"_Challenge"&amp;K1689&amp;"_"&amp;L1689&amp;"_"&amp;M1689))</f>
        <v/>
      </c>
      <c r="C1689" t="str">
        <f t="shared" ca="1" si="78"/>
        <v/>
      </c>
      <c r="F1689" t="str">
        <f ca="1">IF(ISNA(VLOOKUP(J1689&amp;"_"&amp;K1689&amp;"_"&amp;L1689,[1]挑战模式!$A:$AS,14+M1689,FALSE)),"",IF(VLOOKUP(J1689&amp;"_"&amp;K1689&amp;"_"&amp;L1689,[1]挑战模式!$A:$AS,14+M1689,FALSE)="","",IF(VLOOKUP(VLOOKUP(J1689&amp;"_"&amp;K1689&amp;"_"&amp;L1689,[1]挑战模式!$A:$AS,14+M1689,FALSE),[1]怪物!$B:$L,11,FALSE)=0,"",VLOOKUP(VLOOKUP(J1689&amp;"_"&amp;K1689&amp;"_"&amp;L1689,[1]挑战模式!$A:$AS,14+M1689,FALSE),[1]怪物!$B:$L,11,FALSE))))</f>
        <v/>
      </c>
      <c r="G1689" t="str">
        <f t="shared" ca="1" si="79"/>
        <v/>
      </c>
      <c r="H1689" t="str">
        <f t="shared" ca="1" si="80"/>
        <v/>
      </c>
      <c r="I1689" t="str">
        <f ca="1">IF(B1689="","",IF(RIGHT(VLOOKUP(J1689&amp;"_"&amp;K1689&amp;"_"&amp;L1689,[1]挑战模式!$A:$AS,14+M1689,FALSE),1)="3","EffectCreate_BossEffect;EffectCreate_MonsterShow","EffectCreate_MonsterShow"))</f>
        <v/>
      </c>
      <c r="J1689" s="2">
        <v>4</v>
      </c>
      <c r="K1689" s="2">
        <v>1</v>
      </c>
      <c r="L1689" s="2">
        <v>1</v>
      </c>
      <c r="M1689" s="2">
        <v>4</v>
      </c>
    </row>
    <row r="1690" spans="2:13" x14ac:dyDescent="0.2">
      <c r="B1690" t="str">
        <f ca="1">IF(ISNA(VLOOKUP(J1690&amp;"_"&amp;K1690&amp;"_"&amp;L1690,[1]挑战模式!$A:$AS,1,FALSE)),"",IF(VLOOKUP(J1690&amp;"_"&amp;K1690&amp;"_"&amp;L1690,[1]挑战模式!$A:$AS,14+M1690,FALSE)="","","Monster_Season"&amp;J1690&amp;"_Challenge"&amp;K1690&amp;"_"&amp;L1690&amp;"_"&amp;M1690))</f>
        <v/>
      </c>
      <c r="C1690" t="str">
        <f t="shared" ca="1" si="78"/>
        <v/>
      </c>
      <c r="F1690" t="str">
        <f ca="1">IF(ISNA(VLOOKUP(J1690&amp;"_"&amp;K1690&amp;"_"&amp;L1690,[1]挑战模式!$A:$AS,14+M1690,FALSE)),"",IF(VLOOKUP(J1690&amp;"_"&amp;K1690&amp;"_"&amp;L1690,[1]挑战模式!$A:$AS,14+M1690,FALSE)="","",IF(VLOOKUP(VLOOKUP(J1690&amp;"_"&amp;K1690&amp;"_"&amp;L1690,[1]挑战模式!$A:$AS,14+M1690,FALSE),[1]怪物!$B:$L,11,FALSE)=0,"",VLOOKUP(VLOOKUP(J1690&amp;"_"&amp;K1690&amp;"_"&amp;L1690,[1]挑战模式!$A:$AS,14+M1690,FALSE),[1]怪物!$B:$L,11,FALSE))))</f>
        <v/>
      </c>
      <c r="G1690" t="str">
        <f t="shared" ca="1" si="79"/>
        <v/>
      </c>
      <c r="H1690" t="str">
        <f t="shared" ca="1" si="80"/>
        <v/>
      </c>
      <c r="I1690" t="str">
        <f ca="1">IF(B1690="","",IF(RIGHT(VLOOKUP(J1690&amp;"_"&amp;K1690&amp;"_"&amp;L1690,[1]挑战模式!$A:$AS,14+M1690,FALSE),1)="3","EffectCreate_BossEffect;EffectCreate_MonsterShow","EffectCreate_MonsterShow"))</f>
        <v/>
      </c>
      <c r="J1690" s="2">
        <v>4</v>
      </c>
      <c r="K1690" s="2">
        <v>1</v>
      </c>
      <c r="L1690" s="2">
        <v>1</v>
      </c>
      <c r="M1690" s="2">
        <v>5</v>
      </c>
    </row>
    <row r="1691" spans="2:13" x14ac:dyDescent="0.2">
      <c r="B1691" t="str">
        <f ca="1">IF(ISNA(VLOOKUP(J1691&amp;"_"&amp;K1691&amp;"_"&amp;L1691,[1]挑战模式!$A:$AS,1,FALSE)),"",IF(VLOOKUP(J1691&amp;"_"&amp;K1691&amp;"_"&amp;L1691,[1]挑战模式!$A:$AS,14+M1691,FALSE)="","","Monster_Season"&amp;J1691&amp;"_Challenge"&amp;K1691&amp;"_"&amp;L1691&amp;"_"&amp;M1691))</f>
        <v/>
      </c>
      <c r="C1691" t="str">
        <f t="shared" ca="1" si="78"/>
        <v/>
      </c>
      <c r="F1691" t="str">
        <f ca="1">IF(ISNA(VLOOKUP(J1691&amp;"_"&amp;K1691&amp;"_"&amp;L1691,[1]挑战模式!$A:$AS,14+M1691,FALSE)),"",IF(VLOOKUP(J1691&amp;"_"&amp;K1691&amp;"_"&amp;L1691,[1]挑战模式!$A:$AS,14+M1691,FALSE)="","",IF(VLOOKUP(VLOOKUP(J1691&amp;"_"&amp;K1691&amp;"_"&amp;L1691,[1]挑战模式!$A:$AS,14+M1691,FALSE),[1]怪物!$B:$L,11,FALSE)=0,"",VLOOKUP(VLOOKUP(J1691&amp;"_"&amp;K1691&amp;"_"&amp;L1691,[1]挑战模式!$A:$AS,14+M1691,FALSE),[1]怪物!$B:$L,11,FALSE))))</f>
        <v/>
      </c>
      <c r="G1691" t="str">
        <f t="shared" ca="1" si="79"/>
        <v/>
      </c>
      <c r="H1691" t="str">
        <f t="shared" ca="1" si="80"/>
        <v/>
      </c>
      <c r="I1691" t="str">
        <f ca="1">IF(B1691="","",IF(RIGHT(VLOOKUP(J1691&amp;"_"&amp;K1691&amp;"_"&amp;L1691,[1]挑战模式!$A:$AS,14+M1691,FALSE),1)="3","EffectCreate_BossEffect;EffectCreate_MonsterShow","EffectCreate_MonsterShow"))</f>
        <v/>
      </c>
      <c r="J1691" s="2">
        <v>4</v>
      </c>
      <c r="K1691" s="2">
        <v>1</v>
      </c>
      <c r="L1691" s="2">
        <v>1</v>
      </c>
      <c r="M1691" s="2">
        <v>6</v>
      </c>
    </row>
    <row r="1692" spans="2:13" x14ac:dyDescent="0.2">
      <c r="B1692" t="str">
        <f ca="1">IF(ISNA(VLOOKUP(J1692&amp;"_"&amp;K1692&amp;"_"&amp;L1692,[1]挑战模式!$A:$AS,1,FALSE)),"",IF(VLOOKUP(J1692&amp;"_"&amp;K1692&amp;"_"&amp;L1692,[1]挑战模式!$A:$AS,14+M1692,FALSE)="","","Monster_Season"&amp;J1692&amp;"_Challenge"&amp;K1692&amp;"_"&amp;L1692&amp;"_"&amp;M1692))</f>
        <v>Monster_Season4_Challenge1_2_1</v>
      </c>
      <c r="C1692" t="str">
        <f t="shared" ca="1" si="78"/>
        <v>None</v>
      </c>
      <c r="F1692" t="str">
        <f ca="1">IF(ISNA(VLOOKUP(J1692&amp;"_"&amp;K1692&amp;"_"&amp;L1692,[1]挑战模式!$A:$AS,14+M1692,FALSE)),"",IF(VLOOKUP(J1692&amp;"_"&amp;K1692&amp;"_"&amp;L1692,[1]挑战模式!$A:$AS,14+M1692,FALSE)="","",IF(VLOOKUP(VLOOKUP(J1692&amp;"_"&amp;K1692&amp;"_"&amp;L1692,[1]挑战模式!$A:$AS,14+M1692,FALSE),[1]怪物!$B:$L,11,FALSE)=0,"",VLOOKUP(VLOOKUP(J1692&amp;"_"&amp;K1692&amp;"_"&amp;L1692,[1]挑战模式!$A:$AS,14+M1692,FALSE),[1]怪物!$B:$L,11,FALSE))))</f>
        <v/>
      </c>
      <c r="G1692" t="str">
        <f t="shared" ca="1" si="79"/>
        <v>Unit_Monster_Season4_Challenge1_2_1</v>
      </c>
      <c r="H1692" t="str">
        <f t="shared" ca="1" si="80"/>
        <v>TowerDefense_Monster1</v>
      </c>
      <c r="I1692" t="str">
        <f ca="1">IF(B1692="","",IF(RIGHT(VLOOKUP(J1692&amp;"_"&amp;K1692&amp;"_"&amp;L1692,[1]挑战模式!$A:$AS,14+M1692,FALSE),1)="3","EffectCreate_BossEffect;EffectCreate_MonsterShow","EffectCreate_MonsterShow"))</f>
        <v>EffectCreate_MonsterShow</v>
      </c>
      <c r="J1692" s="2">
        <v>4</v>
      </c>
      <c r="K1692" s="2">
        <v>1</v>
      </c>
      <c r="L1692" s="2">
        <v>2</v>
      </c>
      <c r="M1692" s="2">
        <v>1</v>
      </c>
    </row>
    <row r="1693" spans="2:13" x14ac:dyDescent="0.2">
      <c r="B1693" t="str">
        <f ca="1">IF(ISNA(VLOOKUP(J1693&amp;"_"&amp;K1693&amp;"_"&amp;L1693,[1]挑战模式!$A:$AS,1,FALSE)),"",IF(VLOOKUP(J1693&amp;"_"&amp;K1693&amp;"_"&amp;L1693,[1]挑战模式!$A:$AS,14+M1693,FALSE)="","","Monster_Season"&amp;J1693&amp;"_Challenge"&amp;K1693&amp;"_"&amp;L1693&amp;"_"&amp;M1693))</f>
        <v>Monster_Season4_Challenge1_2_2</v>
      </c>
      <c r="C1693" t="str">
        <f t="shared" ca="1" si="78"/>
        <v>None</v>
      </c>
      <c r="F1693" t="str">
        <f ca="1">IF(ISNA(VLOOKUP(J1693&amp;"_"&amp;K1693&amp;"_"&amp;L1693,[1]挑战模式!$A:$AS,14+M1693,FALSE)),"",IF(VLOOKUP(J1693&amp;"_"&amp;K1693&amp;"_"&amp;L1693,[1]挑战模式!$A:$AS,14+M1693,FALSE)="","",IF(VLOOKUP(VLOOKUP(J1693&amp;"_"&amp;K1693&amp;"_"&amp;L1693,[1]挑战模式!$A:$AS,14+M1693,FALSE),[1]怪物!$B:$L,11,FALSE)=0,"",VLOOKUP(VLOOKUP(J1693&amp;"_"&amp;K1693&amp;"_"&amp;L1693,[1]挑战模式!$A:$AS,14+M1693,FALSE),[1]怪物!$B:$L,11,FALSE))))</f>
        <v/>
      </c>
      <c r="G1693" t="str">
        <f t="shared" ca="1" si="79"/>
        <v>Unit_Monster_Season4_Challenge1_2_2</v>
      </c>
      <c r="H1693" t="str">
        <f t="shared" ca="1" si="80"/>
        <v>TowerDefense_Monster1</v>
      </c>
      <c r="I1693" t="str">
        <f ca="1">IF(B1693="","",IF(RIGHT(VLOOKUP(J1693&amp;"_"&amp;K1693&amp;"_"&amp;L1693,[1]挑战模式!$A:$AS,14+M1693,FALSE),1)="3","EffectCreate_BossEffect;EffectCreate_MonsterShow","EffectCreate_MonsterShow"))</f>
        <v>EffectCreate_MonsterShow</v>
      </c>
      <c r="J1693" s="2">
        <v>4</v>
      </c>
      <c r="K1693" s="2">
        <v>1</v>
      </c>
      <c r="L1693" s="2">
        <v>2</v>
      </c>
      <c r="M1693" s="2">
        <v>2</v>
      </c>
    </row>
    <row r="1694" spans="2:13" x14ac:dyDescent="0.2">
      <c r="B1694" t="str">
        <f ca="1">IF(ISNA(VLOOKUP(J1694&amp;"_"&amp;K1694&amp;"_"&amp;L1694,[1]挑战模式!$A:$AS,1,FALSE)),"",IF(VLOOKUP(J1694&amp;"_"&amp;K1694&amp;"_"&amp;L1694,[1]挑战模式!$A:$AS,14+M1694,FALSE)="","","Monster_Season"&amp;J1694&amp;"_Challenge"&amp;K1694&amp;"_"&amp;L1694&amp;"_"&amp;M1694))</f>
        <v/>
      </c>
      <c r="C1694" t="str">
        <f t="shared" ca="1" si="78"/>
        <v/>
      </c>
      <c r="F1694" t="str">
        <f ca="1">IF(ISNA(VLOOKUP(J1694&amp;"_"&amp;K1694&amp;"_"&amp;L1694,[1]挑战模式!$A:$AS,14+M1694,FALSE)),"",IF(VLOOKUP(J1694&amp;"_"&amp;K1694&amp;"_"&amp;L1694,[1]挑战模式!$A:$AS,14+M1694,FALSE)="","",IF(VLOOKUP(VLOOKUP(J1694&amp;"_"&amp;K1694&amp;"_"&amp;L1694,[1]挑战模式!$A:$AS,14+M1694,FALSE),[1]怪物!$B:$L,11,FALSE)=0,"",VLOOKUP(VLOOKUP(J1694&amp;"_"&amp;K1694&amp;"_"&amp;L1694,[1]挑战模式!$A:$AS,14+M1694,FALSE),[1]怪物!$B:$L,11,FALSE))))</f>
        <v/>
      </c>
      <c r="G1694" t="str">
        <f t="shared" ca="1" si="79"/>
        <v/>
      </c>
      <c r="H1694" t="str">
        <f t="shared" ca="1" si="80"/>
        <v/>
      </c>
      <c r="I1694" t="str">
        <f ca="1">IF(B1694="","",IF(RIGHT(VLOOKUP(J1694&amp;"_"&amp;K1694&amp;"_"&amp;L1694,[1]挑战模式!$A:$AS,14+M1694,FALSE),1)="3","EffectCreate_BossEffect;EffectCreate_MonsterShow","EffectCreate_MonsterShow"))</f>
        <v/>
      </c>
      <c r="J1694" s="2">
        <v>4</v>
      </c>
      <c r="K1694" s="2">
        <v>1</v>
      </c>
      <c r="L1694" s="2">
        <v>2</v>
      </c>
      <c r="M1694" s="2">
        <v>3</v>
      </c>
    </row>
    <row r="1695" spans="2:13" x14ac:dyDescent="0.2">
      <c r="B1695" t="str">
        <f ca="1">IF(ISNA(VLOOKUP(J1695&amp;"_"&amp;K1695&amp;"_"&amp;L1695,[1]挑战模式!$A:$AS,1,FALSE)),"",IF(VLOOKUP(J1695&amp;"_"&amp;K1695&amp;"_"&amp;L1695,[1]挑战模式!$A:$AS,14+M1695,FALSE)="","","Monster_Season"&amp;J1695&amp;"_Challenge"&amp;K1695&amp;"_"&amp;L1695&amp;"_"&amp;M1695))</f>
        <v/>
      </c>
      <c r="C1695" t="str">
        <f t="shared" ca="1" si="78"/>
        <v/>
      </c>
      <c r="F1695" t="str">
        <f ca="1">IF(ISNA(VLOOKUP(J1695&amp;"_"&amp;K1695&amp;"_"&amp;L1695,[1]挑战模式!$A:$AS,14+M1695,FALSE)),"",IF(VLOOKUP(J1695&amp;"_"&amp;K1695&amp;"_"&amp;L1695,[1]挑战模式!$A:$AS,14+M1695,FALSE)="","",IF(VLOOKUP(VLOOKUP(J1695&amp;"_"&amp;K1695&amp;"_"&amp;L1695,[1]挑战模式!$A:$AS,14+M1695,FALSE),[1]怪物!$B:$L,11,FALSE)=0,"",VLOOKUP(VLOOKUP(J1695&amp;"_"&amp;K1695&amp;"_"&amp;L1695,[1]挑战模式!$A:$AS,14+M1695,FALSE),[1]怪物!$B:$L,11,FALSE))))</f>
        <v/>
      </c>
      <c r="G1695" t="str">
        <f t="shared" ca="1" si="79"/>
        <v/>
      </c>
      <c r="H1695" t="str">
        <f t="shared" ca="1" si="80"/>
        <v/>
      </c>
      <c r="I1695" t="str">
        <f ca="1">IF(B1695="","",IF(RIGHT(VLOOKUP(J1695&amp;"_"&amp;K1695&amp;"_"&amp;L1695,[1]挑战模式!$A:$AS,14+M1695,FALSE),1)="3","EffectCreate_BossEffect;EffectCreate_MonsterShow","EffectCreate_MonsterShow"))</f>
        <v/>
      </c>
      <c r="J1695" s="2">
        <v>4</v>
      </c>
      <c r="K1695" s="2">
        <v>1</v>
      </c>
      <c r="L1695" s="2">
        <v>2</v>
      </c>
      <c r="M1695" s="2">
        <v>4</v>
      </c>
    </row>
    <row r="1696" spans="2:13" x14ac:dyDescent="0.2">
      <c r="B1696" t="str">
        <f ca="1">IF(ISNA(VLOOKUP(J1696&amp;"_"&amp;K1696&amp;"_"&amp;L1696,[1]挑战模式!$A:$AS,1,FALSE)),"",IF(VLOOKUP(J1696&amp;"_"&amp;K1696&amp;"_"&amp;L1696,[1]挑战模式!$A:$AS,14+M1696,FALSE)="","","Monster_Season"&amp;J1696&amp;"_Challenge"&amp;K1696&amp;"_"&amp;L1696&amp;"_"&amp;M1696))</f>
        <v/>
      </c>
      <c r="C1696" t="str">
        <f t="shared" ca="1" si="78"/>
        <v/>
      </c>
      <c r="F1696" t="str">
        <f ca="1">IF(ISNA(VLOOKUP(J1696&amp;"_"&amp;K1696&amp;"_"&amp;L1696,[1]挑战模式!$A:$AS,14+M1696,FALSE)),"",IF(VLOOKUP(J1696&amp;"_"&amp;K1696&amp;"_"&amp;L1696,[1]挑战模式!$A:$AS,14+M1696,FALSE)="","",IF(VLOOKUP(VLOOKUP(J1696&amp;"_"&amp;K1696&amp;"_"&amp;L1696,[1]挑战模式!$A:$AS,14+M1696,FALSE),[1]怪物!$B:$L,11,FALSE)=0,"",VLOOKUP(VLOOKUP(J1696&amp;"_"&amp;K1696&amp;"_"&amp;L1696,[1]挑战模式!$A:$AS,14+M1696,FALSE),[1]怪物!$B:$L,11,FALSE))))</f>
        <v/>
      </c>
      <c r="G1696" t="str">
        <f t="shared" ca="1" si="79"/>
        <v/>
      </c>
      <c r="H1696" t="str">
        <f t="shared" ca="1" si="80"/>
        <v/>
      </c>
      <c r="I1696" t="str">
        <f ca="1">IF(B1696="","",IF(RIGHT(VLOOKUP(J1696&amp;"_"&amp;K1696&amp;"_"&amp;L1696,[1]挑战模式!$A:$AS,14+M1696,FALSE),1)="3","EffectCreate_BossEffect;EffectCreate_MonsterShow","EffectCreate_MonsterShow"))</f>
        <v/>
      </c>
      <c r="J1696" s="2">
        <v>4</v>
      </c>
      <c r="K1696" s="2">
        <v>1</v>
      </c>
      <c r="L1696" s="2">
        <v>2</v>
      </c>
      <c r="M1696" s="2">
        <v>5</v>
      </c>
    </row>
    <row r="1697" spans="2:13" x14ac:dyDescent="0.2">
      <c r="B1697" t="str">
        <f ca="1">IF(ISNA(VLOOKUP(J1697&amp;"_"&amp;K1697&amp;"_"&amp;L1697,[1]挑战模式!$A:$AS,1,FALSE)),"",IF(VLOOKUP(J1697&amp;"_"&amp;K1697&amp;"_"&amp;L1697,[1]挑战模式!$A:$AS,14+M1697,FALSE)="","","Monster_Season"&amp;J1697&amp;"_Challenge"&amp;K1697&amp;"_"&amp;L1697&amp;"_"&amp;M1697))</f>
        <v/>
      </c>
      <c r="C1697" t="str">
        <f t="shared" ca="1" si="78"/>
        <v/>
      </c>
      <c r="F1697" t="str">
        <f ca="1">IF(ISNA(VLOOKUP(J1697&amp;"_"&amp;K1697&amp;"_"&amp;L1697,[1]挑战模式!$A:$AS,14+M1697,FALSE)),"",IF(VLOOKUP(J1697&amp;"_"&amp;K1697&amp;"_"&amp;L1697,[1]挑战模式!$A:$AS,14+M1697,FALSE)="","",IF(VLOOKUP(VLOOKUP(J1697&amp;"_"&amp;K1697&amp;"_"&amp;L1697,[1]挑战模式!$A:$AS,14+M1697,FALSE),[1]怪物!$B:$L,11,FALSE)=0,"",VLOOKUP(VLOOKUP(J1697&amp;"_"&amp;K1697&amp;"_"&amp;L1697,[1]挑战模式!$A:$AS,14+M1697,FALSE),[1]怪物!$B:$L,11,FALSE))))</f>
        <v/>
      </c>
      <c r="G1697" t="str">
        <f t="shared" ca="1" si="79"/>
        <v/>
      </c>
      <c r="H1697" t="str">
        <f t="shared" ca="1" si="80"/>
        <v/>
      </c>
      <c r="I1697" t="str">
        <f ca="1">IF(B1697="","",IF(RIGHT(VLOOKUP(J1697&amp;"_"&amp;K1697&amp;"_"&amp;L1697,[1]挑战模式!$A:$AS,14+M1697,FALSE),1)="3","EffectCreate_BossEffect;EffectCreate_MonsterShow","EffectCreate_MonsterShow"))</f>
        <v/>
      </c>
      <c r="J1697" s="2">
        <v>4</v>
      </c>
      <c r="K1697" s="2">
        <v>1</v>
      </c>
      <c r="L1697" s="2">
        <v>2</v>
      </c>
      <c r="M1697" s="2">
        <v>6</v>
      </c>
    </row>
    <row r="1698" spans="2:13" x14ac:dyDescent="0.2">
      <c r="B1698" t="str">
        <f ca="1">IF(ISNA(VLOOKUP(J1698&amp;"_"&amp;K1698&amp;"_"&amp;L1698,[1]挑战模式!$A:$AS,1,FALSE)),"",IF(VLOOKUP(J1698&amp;"_"&amp;K1698&amp;"_"&amp;L1698,[1]挑战模式!$A:$AS,14+M1698,FALSE)="","","Monster_Season"&amp;J1698&amp;"_Challenge"&amp;K1698&amp;"_"&amp;L1698&amp;"_"&amp;M1698))</f>
        <v>Monster_Season4_Challenge1_3_1</v>
      </c>
      <c r="C1698" t="str">
        <f t="shared" ca="1" si="78"/>
        <v>None</v>
      </c>
      <c r="F1698" t="str">
        <f ca="1">IF(ISNA(VLOOKUP(J1698&amp;"_"&amp;K1698&amp;"_"&amp;L1698,[1]挑战模式!$A:$AS,14+M1698,FALSE)),"",IF(VLOOKUP(J1698&amp;"_"&amp;K1698&amp;"_"&amp;L1698,[1]挑战模式!$A:$AS,14+M1698,FALSE)="","",IF(VLOOKUP(VLOOKUP(J1698&amp;"_"&amp;K1698&amp;"_"&amp;L1698,[1]挑战模式!$A:$AS,14+M1698,FALSE),[1]怪物!$B:$L,11,FALSE)=0,"",VLOOKUP(VLOOKUP(J1698&amp;"_"&amp;K1698&amp;"_"&amp;L1698,[1]挑战模式!$A:$AS,14+M1698,FALSE),[1]怪物!$B:$L,11,FALSE))))</f>
        <v/>
      </c>
      <c r="G1698" t="str">
        <f t="shared" ca="1" si="79"/>
        <v>Unit_Monster_Season4_Challenge1_3_1</v>
      </c>
      <c r="H1698" t="str">
        <f t="shared" ca="1" si="80"/>
        <v>TowerDefense_Monster1</v>
      </c>
      <c r="I1698" t="str">
        <f ca="1">IF(B1698="","",IF(RIGHT(VLOOKUP(J1698&amp;"_"&amp;K1698&amp;"_"&amp;L1698,[1]挑战模式!$A:$AS,14+M1698,FALSE),1)="3","EffectCreate_BossEffect;EffectCreate_MonsterShow","EffectCreate_MonsterShow"))</f>
        <v>EffectCreate_MonsterShow</v>
      </c>
      <c r="J1698" s="2">
        <v>4</v>
      </c>
      <c r="K1698" s="2">
        <v>1</v>
      </c>
      <c r="L1698" s="2">
        <v>3</v>
      </c>
      <c r="M1698" s="2">
        <v>1</v>
      </c>
    </row>
    <row r="1699" spans="2:13" x14ac:dyDescent="0.2">
      <c r="B1699" t="str">
        <f ca="1">IF(ISNA(VLOOKUP(J1699&amp;"_"&amp;K1699&amp;"_"&amp;L1699,[1]挑战模式!$A:$AS,1,FALSE)),"",IF(VLOOKUP(J1699&amp;"_"&amp;K1699&amp;"_"&amp;L1699,[1]挑战模式!$A:$AS,14+M1699,FALSE)="","","Monster_Season"&amp;J1699&amp;"_Challenge"&amp;K1699&amp;"_"&amp;L1699&amp;"_"&amp;M1699))</f>
        <v>Monster_Season4_Challenge1_3_2</v>
      </c>
      <c r="C1699" t="str">
        <f t="shared" ca="1" si="78"/>
        <v>None</v>
      </c>
      <c r="F1699" t="str">
        <f ca="1">IF(ISNA(VLOOKUP(J1699&amp;"_"&amp;K1699&amp;"_"&amp;L1699,[1]挑战模式!$A:$AS,14+M1699,FALSE)),"",IF(VLOOKUP(J1699&amp;"_"&amp;K1699&amp;"_"&amp;L1699,[1]挑战模式!$A:$AS,14+M1699,FALSE)="","",IF(VLOOKUP(VLOOKUP(J1699&amp;"_"&amp;K1699&amp;"_"&amp;L1699,[1]挑战模式!$A:$AS,14+M1699,FALSE),[1]怪物!$B:$L,11,FALSE)=0,"",VLOOKUP(VLOOKUP(J1699&amp;"_"&amp;K1699&amp;"_"&amp;L1699,[1]挑战模式!$A:$AS,14+M1699,FALSE),[1]怪物!$B:$L,11,FALSE))))</f>
        <v/>
      </c>
      <c r="G1699" t="str">
        <f t="shared" ca="1" si="79"/>
        <v>Unit_Monster_Season4_Challenge1_3_2</v>
      </c>
      <c r="H1699" t="str">
        <f t="shared" ca="1" si="80"/>
        <v>TowerDefense_Monster1</v>
      </c>
      <c r="I1699" t="str">
        <f ca="1">IF(B1699="","",IF(RIGHT(VLOOKUP(J1699&amp;"_"&amp;K1699&amp;"_"&amp;L1699,[1]挑战模式!$A:$AS,14+M1699,FALSE),1)="3","EffectCreate_BossEffect;EffectCreate_MonsterShow","EffectCreate_MonsterShow"))</f>
        <v>EffectCreate_MonsterShow</v>
      </c>
      <c r="J1699" s="2">
        <v>4</v>
      </c>
      <c r="K1699" s="2">
        <v>1</v>
      </c>
      <c r="L1699" s="2">
        <v>3</v>
      </c>
      <c r="M1699" s="2">
        <v>2</v>
      </c>
    </row>
    <row r="1700" spans="2:13" x14ac:dyDescent="0.2">
      <c r="B1700" t="str">
        <f ca="1">IF(ISNA(VLOOKUP(J1700&amp;"_"&amp;K1700&amp;"_"&amp;L1700,[1]挑战模式!$A:$AS,1,FALSE)),"",IF(VLOOKUP(J1700&amp;"_"&amp;K1700&amp;"_"&amp;L1700,[1]挑战模式!$A:$AS,14+M1700,FALSE)="","","Monster_Season"&amp;J1700&amp;"_Challenge"&amp;K1700&amp;"_"&amp;L1700&amp;"_"&amp;M1700))</f>
        <v/>
      </c>
      <c r="C1700" t="str">
        <f t="shared" ca="1" si="78"/>
        <v/>
      </c>
      <c r="F1700" t="str">
        <f ca="1">IF(ISNA(VLOOKUP(J1700&amp;"_"&amp;K1700&amp;"_"&amp;L1700,[1]挑战模式!$A:$AS,14+M1700,FALSE)),"",IF(VLOOKUP(J1700&amp;"_"&amp;K1700&amp;"_"&amp;L1700,[1]挑战模式!$A:$AS,14+M1700,FALSE)="","",IF(VLOOKUP(VLOOKUP(J1700&amp;"_"&amp;K1700&amp;"_"&amp;L1700,[1]挑战模式!$A:$AS,14+M1700,FALSE),[1]怪物!$B:$L,11,FALSE)=0,"",VLOOKUP(VLOOKUP(J1700&amp;"_"&amp;K1700&amp;"_"&amp;L1700,[1]挑战模式!$A:$AS,14+M1700,FALSE),[1]怪物!$B:$L,11,FALSE))))</f>
        <v/>
      </c>
      <c r="G1700" t="str">
        <f t="shared" ca="1" si="79"/>
        <v/>
      </c>
      <c r="H1700" t="str">
        <f t="shared" ca="1" si="80"/>
        <v/>
      </c>
      <c r="I1700" t="str">
        <f ca="1">IF(B1700="","",IF(RIGHT(VLOOKUP(J1700&amp;"_"&amp;K1700&amp;"_"&amp;L1700,[1]挑战模式!$A:$AS,14+M1700,FALSE),1)="3","EffectCreate_BossEffect;EffectCreate_MonsterShow","EffectCreate_MonsterShow"))</f>
        <v/>
      </c>
      <c r="J1700" s="2">
        <v>4</v>
      </c>
      <c r="K1700" s="2">
        <v>1</v>
      </c>
      <c r="L1700" s="2">
        <v>3</v>
      </c>
      <c r="M1700" s="2">
        <v>3</v>
      </c>
    </row>
    <row r="1701" spans="2:13" x14ac:dyDescent="0.2">
      <c r="B1701" t="str">
        <f ca="1">IF(ISNA(VLOOKUP(J1701&amp;"_"&amp;K1701&amp;"_"&amp;L1701,[1]挑战模式!$A:$AS,1,FALSE)),"",IF(VLOOKUP(J1701&amp;"_"&amp;K1701&amp;"_"&amp;L1701,[1]挑战模式!$A:$AS,14+M1701,FALSE)="","","Monster_Season"&amp;J1701&amp;"_Challenge"&amp;K1701&amp;"_"&amp;L1701&amp;"_"&amp;M1701))</f>
        <v/>
      </c>
      <c r="C1701" t="str">
        <f t="shared" ca="1" si="78"/>
        <v/>
      </c>
      <c r="F1701" t="str">
        <f ca="1">IF(ISNA(VLOOKUP(J1701&amp;"_"&amp;K1701&amp;"_"&amp;L1701,[1]挑战模式!$A:$AS,14+M1701,FALSE)),"",IF(VLOOKUP(J1701&amp;"_"&amp;K1701&amp;"_"&amp;L1701,[1]挑战模式!$A:$AS,14+M1701,FALSE)="","",IF(VLOOKUP(VLOOKUP(J1701&amp;"_"&amp;K1701&amp;"_"&amp;L1701,[1]挑战模式!$A:$AS,14+M1701,FALSE),[1]怪物!$B:$L,11,FALSE)=0,"",VLOOKUP(VLOOKUP(J1701&amp;"_"&amp;K1701&amp;"_"&amp;L1701,[1]挑战模式!$A:$AS,14+M1701,FALSE),[1]怪物!$B:$L,11,FALSE))))</f>
        <v/>
      </c>
      <c r="G1701" t="str">
        <f t="shared" ca="1" si="79"/>
        <v/>
      </c>
      <c r="H1701" t="str">
        <f t="shared" ca="1" si="80"/>
        <v/>
      </c>
      <c r="I1701" t="str">
        <f ca="1">IF(B1701="","",IF(RIGHT(VLOOKUP(J1701&amp;"_"&amp;K1701&amp;"_"&amp;L1701,[1]挑战模式!$A:$AS,14+M1701,FALSE),1)="3","EffectCreate_BossEffect;EffectCreate_MonsterShow","EffectCreate_MonsterShow"))</f>
        <v/>
      </c>
      <c r="J1701" s="2">
        <v>4</v>
      </c>
      <c r="K1701" s="2">
        <v>1</v>
      </c>
      <c r="L1701" s="2">
        <v>3</v>
      </c>
      <c r="M1701" s="2">
        <v>4</v>
      </c>
    </row>
    <row r="1702" spans="2:13" x14ac:dyDescent="0.2">
      <c r="B1702" t="str">
        <f ca="1">IF(ISNA(VLOOKUP(J1702&amp;"_"&amp;K1702&amp;"_"&amp;L1702,[1]挑战模式!$A:$AS,1,FALSE)),"",IF(VLOOKUP(J1702&amp;"_"&amp;K1702&amp;"_"&amp;L1702,[1]挑战模式!$A:$AS,14+M1702,FALSE)="","","Monster_Season"&amp;J1702&amp;"_Challenge"&amp;K1702&amp;"_"&amp;L1702&amp;"_"&amp;M1702))</f>
        <v/>
      </c>
      <c r="C1702" t="str">
        <f t="shared" ca="1" si="78"/>
        <v/>
      </c>
      <c r="F1702" t="str">
        <f ca="1">IF(ISNA(VLOOKUP(J1702&amp;"_"&amp;K1702&amp;"_"&amp;L1702,[1]挑战模式!$A:$AS,14+M1702,FALSE)),"",IF(VLOOKUP(J1702&amp;"_"&amp;K1702&amp;"_"&amp;L1702,[1]挑战模式!$A:$AS,14+M1702,FALSE)="","",IF(VLOOKUP(VLOOKUP(J1702&amp;"_"&amp;K1702&amp;"_"&amp;L1702,[1]挑战模式!$A:$AS,14+M1702,FALSE),[1]怪物!$B:$L,11,FALSE)=0,"",VLOOKUP(VLOOKUP(J1702&amp;"_"&amp;K1702&amp;"_"&amp;L1702,[1]挑战模式!$A:$AS,14+M1702,FALSE),[1]怪物!$B:$L,11,FALSE))))</f>
        <v/>
      </c>
      <c r="G1702" t="str">
        <f t="shared" ca="1" si="79"/>
        <v/>
      </c>
      <c r="H1702" t="str">
        <f t="shared" ca="1" si="80"/>
        <v/>
      </c>
      <c r="I1702" t="str">
        <f ca="1">IF(B1702="","",IF(RIGHT(VLOOKUP(J1702&amp;"_"&amp;K1702&amp;"_"&amp;L1702,[1]挑战模式!$A:$AS,14+M1702,FALSE),1)="3","EffectCreate_BossEffect;EffectCreate_MonsterShow","EffectCreate_MonsterShow"))</f>
        <v/>
      </c>
      <c r="J1702" s="2">
        <v>4</v>
      </c>
      <c r="K1702" s="2">
        <v>1</v>
      </c>
      <c r="L1702" s="2">
        <v>3</v>
      </c>
      <c r="M1702" s="2">
        <v>5</v>
      </c>
    </row>
    <row r="1703" spans="2:13" x14ac:dyDescent="0.2">
      <c r="B1703" t="str">
        <f ca="1">IF(ISNA(VLOOKUP(J1703&amp;"_"&amp;K1703&amp;"_"&amp;L1703,[1]挑战模式!$A:$AS,1,FALSE)),"",IF(VLOOKUP(J1703&amp;"_"&amp;K1703&amp;"_"&amp;L1703,[1]挑战模式!$A:$AS,14+M1703,FALSE)="","","Monster_Season"&amp;J1703&amp;"_Challenge"&amp;K1703&amp;"_"&amp;L1703&amp;"_"&amp;M1703))</f>
        <v/>
      </c>
      <c r="C1703" t="str">
        <f t="shared" ref="C1703:C1766" ca="1" si="81">IF(B1703="","","None")</f>
        <v/>
      </c>
      <c r="F1703" t="str">
        <f ca="1">IF(ISNA(VLOOKUP(J1703&amp;"_"&amp;K1703&amp;"_"&amp;L1703,[1]挑战模式!$A:$AS,14+M1703,FALSE)),"",IF(VLOOKUP(J1703&amp;"_"&amp;K1703&amp;"_"&amp;L1703,[1]挑战模式!$A:$AS,14+M1703,FALSE)="","",IF(VLOOKUP(VLOOKUP(J1703&amp;"_"&amp;K1703&amp;"_"&amp;L1703,[1]挑战模式!$A:$AS,14+M1703,FALSE),[1]怪物!$B:$L,11,FALSE)=0,"",VLOOKUP(VLOOKUP(J1703&amp;"_"&amp;K1703&amp;"_"&amp;L1703,[1]挑战模式!$A:$AS,14+M1703,FALSE),[1]怪物!$B:$L,11,FALSE))))</f>
        <v/>
      </c>
      <c r="G1703" t="str">
        <f t="shared" ref="G1703:G1766" ca="1" si="82">IF(B1703="","","Unit_Monster"&amp;RIGHT(B1703,LEN(B1703)-7))</f>
        <v/>
      </c>
      <c r="H1703" t="str">
        <f t="shared" ref="H1703:H1766" ca="1" si="83">IF(B1703="","","TowerDefense_Monster1")</f>
        <v/>
      </c>
      <c r="I1703" t="str">
        <f ca="1">IF(B1703="","",IF(RIGHT(VLOOKUP(J1703&amp;"_"&amp;K1703&amp;"_"&amp;L1703,[1]挑战模式!$A:$AS,14+M1703,FALSE),1)="3","EffectCreate_BossEffect;EffectCreate_MonsterShow","EffectCreate_MonsterShow"))</f>
        <v/>
      </c>
      <c r="J1703" s="2">
        <v>4</v>
      </c>
      <c r="K1703" s="2">
        <v>1</v>
      </c>
      <c r="L1703" s="2">
        <v>3</v>
      </c>
      <c r="M1703" s="2">
        <v>6</v>
      </c>
    </row>
    <row r="1704" spans="2:13" x14ac:dyDescent="0.2">
      <c r="B1704" t="str">
        <f ca="1">IF(ISNA(VLOOKUP(J1704&amp;"_"&amp;K1704&amp;"_"&amp;L1704,[1]挑战模式!$A:$AS,1,FALSE)),"",IF(VLOOKUP(J1704&amp;"_"&amp;K1704&amp;"_"&amp;L1704,[1]挑战模式!$A:$AS,14+M1704,FALSE)="","","Monster_Season"&amp;J1704&amp;"_Challenge"&amp;K1704&amp;"_"&amp;L1704&amp;"_"&amp;M1704))</f>
        <v>Monster_Season4_Challenge1_4_1</v>
      </c>
      <c r="C1704" t="str">
        <f t="shared" ca="1" si="81"/>
        <v>None</v>
      </c>
      <c r="F1704" t="str">
        <f ca="1">IF(ISNA(VLOOKUP(J1704&amp;"_"&amp;K1704&amp;"_"&amp;L1704,[1]挑战模式!$A:$AS,14+M1704,FALSE)),"",IF(VLOOKUP(J1704&amp;"_"&amp;K1704&amp;"_"&amp;L1704,[1]挑战模式!$A:$AS,14+M1704,FALSE)="","",IF(VLOOKUP(VLOOKUP(J1704&amp;"_"&amp;K1704&amp;"_"&amp;L1704,[1]挑战模式!$A:$AS,14+M1704,FALSE),[1]怪物!$B:$L,11,FALSE)=0,"",VLOOKUP(VLOOKUP(J1704&amp;"_"&amp;K1704&amp;"_"&amp;L1704,[1]挑战模式!$A:$AS,14+M1704,FALSE),[1]怪物!$B:$L,11,FALSE))))</f>
        <v/>
      </c>
      <c r="G1704" t="str">
        <f t="shared" ca="1" si="82"/>
        <v>Unit_Monster_Season4_Challenge1_4_1</v>
      </c>
      <c r="H1704" t="str">
        <f t="shared" ca="1" si="83"/>
        <v>TowerDefense_Monster1</v>
      </c>
      <c r="I1704" t="str">
        <f ca="1">IF(B1704="","",IF(RIGHT(VLOOKUP(J1704&amp;"_"&amp;K1704&amp;"_"&amp;L1704,[1]挑战模式!$A:$AS,14+M1704,FALSE),1)="3","EffectCreate_BossEffect;EffectCreate_MonsterShow","EffectCreate_MonsterShow"))</f>
        <v>EffectCreate_MonsterShow</v>
      </c>
      <c r="J1704" s="2">
        <v>4</v>
      </c>
      <c r="K1704" s="2">
        <v>1</v>
      </c>
      <c r="L1704" s="2">
        <v>4</v>
      </c>
      <c r="M1704" s="2">
        <v>1</v>
      </c>
    </row>
    <row r="1705" spans="2:13" x14ac:dyDescent="0.2">
      <c r="B1705" t="str">
        <f ca="1">IF(ISNA(VLOOKUP(J1705&amp;"_"&amp;K1705&amp;"_"&amp;L1705,[1]挑战模式!$A:$AS,1,FALSE)),"",IF(VLOOKUP(J1705&amp;"_"&amp;K1705&amp;"_"&amp;L1705,[1]挑战模式!$A:$AS,14+M1705,FALSE)="","","Monster_Season"&amp;J1705&amp;"_Challenge"&amp;K1705&amp;"_"&amp;L1705&amp;"_"&amp;M1705))</f>
        <v>Monster_Season4_Challenge1_4_2</v>
      </c>
      <c r="C1705" t="str">
        <f t="shared" ca="1" si="81"/>
        <v>None</v>
      </c>
      <c r="F1705" t="str">
        <f ca="1">IF(ISNA(VLOOKUP(J1705&amp;"_"&amp;K1705&amp;"_"&amp;L1705,[1]挑战模式!$A:$AS,14+M1705,FALSE)),"",IF(VLOOKUP(J1705&amp;"_"&amp;K1705&amp;"_"&amp;L1705,[1]挑战模式!$A:$AS,14+M1705,FALSE)="","",IF(VLOOKUP(VLOOKUP(J1705&amp;"_"&amp;K1705&amp;"_"&amp;L1705,[1]挑战模式!$A:$AS,14+M1705,FALSE),[1]怪物!$B:$L,11,FALSE)=0,"",VLOOKUP(VLOOKUP(J1705&amp;"_"&amp;K1705&amp;"_"&amp;L1705,[1]挑战模式!$A:$AS,14+M1705,FALSE),[1]怪物!$B:$L,11,FALSE))))</f>
        <v/>
      </c>
      <c r="G1705" t="str">
        <f t="shared" ca="1" si="82"/>
        <v>Unit_Monster_Season4_Challenge1_4_2</v>
      </c>
      <c r="H1705" t="str">
        <f t="shared" ca="1" si="83"/>
        <v>TowerDefense_Monster1</v>
      </c>
      <c r="I1705" t="str">
        <f ca="1">IF(B1705="","",IF(RIGHT(VLOOKUP(J1705&amp;"_"&amp;K1705&amp;"_"&amp;L1705,[1]挑战模式!$A:$AS,14+M1705,FALSE),1)="3","EffectCreate_BossEffect;EffectCreate_MonsterShow","EffectCreate_MonsterShow"))</f>
        <v>EffectCreate_MonsterShow</v>
      </c>
      <c r="J1705" s="2">
        <v>4</v>
      </c>
      <c r="K1705" s="2">
        <v>1</v>
      </c>
      <c r="L1705" s="2">
        <v>4</v>
      </c>
      <c r="M1705" s="2">
        <v>2</v>
      </c>
    </row>
    <row r="1706" spans="2:13" x14ac:dyDescent="0.2">
      <c r="B1706" t="str">
        <f ca="1">IF(ISNA(VLOOKUP(J1706&amp;"_"&amp;K1706&amp;"_"&amp;L1706,[1]挑战模式!$A:$AS,1,FALSE)),"",IF(VLOOKUP(J1706&amp;"_"&amp;K1706&amp;"_"&amp;L1706,[1]挑战模式!$A:$AS,14+M1706,FALSE)="","","Monster_Season"&amp;J1706&amp;"_Challenge"&amp;K1706&amp;"_"&amp;L1706&amp;"_"&amp;M1706))</f>
        <v>Monster_Season4_Challenge1_4_3</v>
      </c>
      <c r="C1706" t="str">
        <f t="shared" ca="1" si="81"/>
        <v>None</v>
      </c>
      <c r="F1706" t="str">
        <f ca="1">IF(ISNA(VLOOKUP(J1706&amp;"_"&amp;K1706&amp;"_"&amp;L1706,[1]挑战模式!$A:$AS,14+M1706,FALSE)),"",IF(VLOOKUP(J1706&amp;"_"&amp;K1706&amp;"_"&amp;L1706,[1]挑战模式!$A:$AS,14+M1706,FALSE)="","",IF(VLOOKUP(VLOOKUP(J1706&amp;"_"&amp;K1706&amp;"_"&amp;L1706,[1]挑战模式!$A:$AS,14+M1706,FALSE),[1]怪物!$B:$L,11,FALSE)=0,"",VLOOKUP(VLOOKUP(J1706&amp;"_"&amp;K1706&amp;"_"&amp;L1706,[1]挑战模式!$A:$AS,14+M1706,FALSE),[1]怪物!$B:$L,11,FALSE))))</f>
        <v>Video_Invisible</v>
      </c>
      <c r="G1706" t="str">
        <f t="shared" ca="1" si="82"/>
        <v>Unit_Monster_Season4_Challenge1_4_3</v>
      </c>
      <c r="H1706" t="str">
        <f t="shared" ca="1" si="83"/>
        <v>TowerDefense_Monster1</v>
      </c>
      <c r="I1706" t="str">
        <f ca="1">IF(B1706="","",IF(RIGHT(VLOOKUP(J1706&amp;"_"&amp;K1706&amp;"_"&amp;L1706,[1]挑战模式!$A:$AS,14+M1706,FALSE),1)="3","EffectCreate_BossEffect;EffectCreate_MonsterShow","EffectCreate_MonsterShow"))</f>
        <v>EffectCreate_MonsterShow</v>
      </c>
      <c r="J1706" s="2">
        <v>4</v>
      </c>
      <c r="K1706" s="2">
        <v>1</v>
      </c>
      <c r="L1706" s="2">
        <v>4</v>
      </c>
      <c r="M1706" s="2">
        <v>3</v>
      </c>
    </row>
    <row r="1707" spans="2:13" x14ac:dyDescent="0.2">
      <c r="B1707" t="str">
        <f ca="1">IF(ISNA(VLOOKUP(J1707&amp;"_"&amp;K1707&amp;"_"&amp;L1707,[1]挑战模式!$A:$AS,1,FALSE)),"",IF(VLOOKUP(J1707&amp;"_"&amp;K1707&amp;"_"&amp;L1707,[1]挑战模式!$A:$AS,14+M1707,FALSE)="","","Monster_Season"&amp;J1707&amp;"_Challenge"&amp;K1707&amp;"_"&amp;L1707&amp;"_"&amp;M1707))</f>
        <v/>
      </c>
      <c r="C1707" t="str">
        <f t="shared" ca="1" si="81"/>
        <v/>
      </c>
      <c r="F1707" t="str">
        <f ca="1">IF(ISNA(VLOOKUP(J1707&amp;"_"&amp;K1707&amp;"_"&amp;L1707,[1]挑战模式!$A:$AS,14+M1707,FALSE)),"",IF(VLOOKUP(J1707&amp;"_"&amp;K1707&amp;"_"&amp;L1707,[1]挑战模式!$A:$AS,14+M1707,FALSE)="","",IF(VLOOKUP(VLOOKUP(J1707&amp;"_"&amp;K1707&amp;"_"&amp;L1707,[1]挑战模式!$A:$AS,14+M1707,FALSE),[1]怪物!$B:$L,11,FALSE)=0,"",VLOOKUP(VLOOKUP(J1707&amp;"_"&amp;K1707&amp;"_"&amp;L1707,[1]挑战模式!$A:$AS,14+M1707,FALSE),[1]怪物!$B:$L,11,FALSE))))</f>
        <v/>
      </c>
      <c r="G1707" t="str">
        <f t="shared" ca="1" si="82"/>
        <v/>
      </c>
      <c r="H1707" t="str">
        <f t="shared" ca="1" si="83"/>
        <v/>
      </c>
      <c r="I1707" t="str">
        <f ca="1">IF(B1707="","",IF(RIGHT(VLOOKUP(J1707&amp;"_"&amp;K1707&amp;"_"&amp;L1707,[1]挑战模式!$A:$AS,14+M1707,FALSE),1)="3","EffectCreate_BossEffect;EffectCreate_MonsterShow","EffectCreate_MonsterShow"))</f>
        <v/>
      </c>
      <c r="J1707" s="2">
        <v>4</v>
      </c>
      <c r="K1707" s="2">
        <v>1</v>
      </c>
      <c r="L1707" s="2">
        <v>4</v>
      </c>
      <c r="M1707" s="2">
        <v>4</v>
      </c>
    </row>
    <row r="1708" spans="2:13" x14ac:dyDescent="0.2">
      <c r="B1708" t="str">
        <f ca="1">IF(ISNA(VLOOKUP(J1708&amp;"_"&amp;K1708&amp;"_"&amp;L1708,[1]挑战模式!$A:$AS,1,FALSE)),"",IF(VLOOKUP(J1708&amp;"_"&amp;K1708&amp;"_"&amp;L1708,[1]挑战模式!$A:$AS,14+M1708,FALSE)="","","Monster_Season"&amp;J1708&amp;"_Challenge"&amp;K1708&amp;"_"&amp;L1708&amp;"_"&amp;M1708))</f>
        <v/>
      </c>
      <c r="C1708" t="str">
        <f t="shared" ca="1" si="81"/>
        <v/>
      </c>
      <c r="F1708" t="str">
        <f ca="1">IF(ISNA(VLOOKUP(J1708&amp;"_"&amp;K1708&amp;"_"&amp;L1708,[1]挑战模式!$A:$AS,14+M1708,FALSE)),"",IF(VLOOKUP(J1708&amp;"_"&amp;K1708&amp;"_"&amp;L1708,[1]挑战模式!$A:$AS,14+M1708,FALSE)="","",IF(VLOOKUP(VLOOKUP(J1708&amp;"_"&amp;K1708&amp;"_"&amp;L1708,[1]挑战模式!$A:$AS,14+M1708,FALSE),[1]怪物!$B:$L,11,FALSE)=0,"",VLOOKUP(VLOOKUP(J1708&amp;"_"&amp;K1708&amp;"_"&amp;L1708,[1]挑战模式!$A:$AS,14+M1708,FALSE),[1]怪物!$B:$L,11,FALSE))))</f>
        <v/>
      </c>
      <c r="G1708" t="str">
        <f t="shared" ca="1" si="82"/>
        <v/>
      </c>
      <c r="H1708" t="str">
        <f t="shared" ca="1" si="83"/>
        <v/>
      </c>
      <c r="I1708" t="str">
        <f ca="1">IF(B1708="","",IF(RIGHT(VLOOKUP(J1708&amp;"_"&amp;K1708&amp;"_"&amp;L1708,[1]挑战模式!$A:$AS,14+M1708,FALSE),1)="3","EffectCreate_BossEffect;EffectCreate_MonsterShow","EffectCreate_MonsterShow"))</f>
        <v/>
      </c>
      <c r="J1708" s="2">
        <v>4</v>
      </c>
      <c r="K1708" s="2">
        <v>1</v>
      </c>
      <c r="L1708" s="2">
        <v>4</v>
      </c>
      <c r="M1708" s="2">
        <v>5</v>
      </c>
    </row>
    <row r="1709" spans="2:13" x14ac:dyDescent="0.2">
      <c r="B1709" t="str">
        <f ca="1">IF(ISNA(VLOOKUP(J1709&amp;"_"&amp;K1709&amp;"_"&amp;L1709,[1]挑战模式!$A:$AS,1,FALSE)),"",IF(VLOOKUP(J1709&amp;"_"&amp;K1709&amp;"_"&amp;L1709,[1]挑战模式!$A:$AS,14+M1709,FALSE)="","","Monster_Season"&amp;J1709&amp;"_Challenge"&amp;K1709&amp;"_"&amp;L1709&amp;"_"&amp;M1709))</f>
        <v/>
      </c>
      <c r="C1709" t="str">
        <f t="shared" ca="1" si="81"/>
        <v/>
      </c>
      <c r="F1709" t="str">
        <f ca="1">IF(ISNA(VLOOKUP(J1709&amp;"_"&amp;K1709&amp;"_"&amp;L1709,[1]挑战模式!$A:$AS,14+M1709,FALSE)),"",IF(VLOOKUP(J1709&amp;"_"&amp;K1709&amp;"_"&amp;L1709,[1]挑战模式!$A:$AS,14+M1709,FALSE)="","",IF(VLOOKUP(VLOOKUP(J1709&amp;"_"&amp;K1709&amp;"_"&amp;L1709,[1]挑战模式!$A:$AS,14+M1709,FALSE),[1]怪物!$B:$L,11,FALSE)=0,"",VLOOKUP(VLOOKUP(J1709&amp;"_"&amp;K1709&amp;"_"&amp;L1709,[1]挑战模式!$A:$AS,14+M1709,FALSE),[1]怪物!$B:$L,11,FALSE))))</f>
        <v/>
      </c>
      <c r="G1709" t="str">
        <f t="shared" ca="1" si="82"/>
        <v/>
      </c>
      <c r="H1709" t="str">
        <f t="shared" ca="1" si="83"/>
        <v/>
      </c>
      <c r="I1709" t="str">
        <f ca="1">IF(B1709="","",IF(RIGHT(VLOOKUP(J1709&amp;"_"&amp;K1709&amp;"_"&amp;L1709,[1]挑战模式!$A:$AS,14+M1709,FALSE),1)="3","EffectCreate_BossEffect;EffectCreate_MonsterShow","EffectCreate_MonsterShow"))</f>
        <v/>
      </c>
      <c r="J1709" s="2">
        <v>4</v>
      </c>
      <c r="K1709" s="2">
        <v>1</v>
      </c>
      <c r="L1709" s="2">
        <v>4</v>
      </c>
      <c r="M1709" s="2">
        <v>6</v>
      </c>
    </row>
    <row r="1710" spans="2:13" x14ac:dyDescent="0.2">
      <c r="B1710" t="str">
        <f ca="1">IF(ISNA(VLOOKUP(J1710&amp;"_"&amp;K1710&amp;"_"&amp;L1710,[1]挑战模式!$A:$AS,1,FALSE)),"",IF(VLOOKUP(J1710&amp;"_"&amp;K1710&amp;"_"&amp;L1710,[1]挑战模式!$A:$AS,14+M1710,FALSE)="","","Monster_Season"&amp;J1710&amp;"_Challenge"&amp;K1710&amp;"_"&amp;L1710&amp;"_"&amp;M1710))</f>
        <v>Monster_Season4_Challenge1_5_1</v>
      </c>
      <c r="C1710" t="str">
        <f t="shared" ca="1" si="81"/>
        <v>None</v>
      </c>
      <c r="F1710" t="str">
        <f ca="1">IF(ISNA(VLOOKUP(J1710&amp;"_"&amp;K1710&amp;"_"&amp;L1710,[1]挑战模式!$A:$AS,14+M1710,FALSE)),"",IF(VLOOKUP(J1710&amp;"_"&amp;K1710&amp;"_"&amp;L1710,[1]挑战模式!$A:$AS,14+M1710,FALSE)="","",IF(VLOOKUP(VLOOKUP(J1710&amp;"_"&amp;K1710&amp;"_"&amp;L1710,[1]挑战模式!$A:$AS,14+M1710,FALSE),[1]怪物!$B:$L,11,FALSE)=0,"",VLOOKUP(VLOOKUP(J1710&amp;"_"&amp;K1710&amp;"_"&amp;L1710,[1]挑战模式!$A:$AS,14+M1710,FALSE),[1]怪物!$B:$L,11,FALSE))))</f>
        <v/>
      </c>
      <c r="G1710" t="str">
        <f t="shared" ca="1" si="82"/>
        <v>Unit_Monster_Season4_Challenge1_5_1</v>
      </c>
      <c r="H1710" t="str">
        <f t="shared" ca="1" si="83"/>
        <v>TowerDefense_Monster1</v>
      </c>
      <c r="I1710" t="str">
        <f ca="1">IF(B1710="","",IF(RIGHT(VLOOKUP(J1710&amp;"_"&amp;K1710&amp;"_"&amp;L1710,[1]挑战模式!$A:$AS,14+M1710,FALSE),1)="3","EffectCreate_BossEffect;EffectCreate_MonsterShow","EffectCreate_MonsterShow"))</f>
        <v>EffectCreate_MonsterShow</v>
      </c>
      <c r="J1710" s="2">
        <v>4</v>
      </c>
      <c r="K1710" s="2">
        <v>1</v>
      </c>
      <c r="L1710" s="2">
        <v>5</v>
      </c>
      <c r="M1710" s="2">
        <v>1</v>
      </c>
    </row>
    <row r="1711" spans="2:13" x14ac:dyDescent="0.2">
      <c r="B1711" t="str">
        <f ca="1">IF(ISNA(VLOOKUP(J1711&amp;"_"&amp;K1711&amp;"_"&amp;L1711,[1]挑战模式!$A:$AS,1,FALSE)),"",IF(VLOOKUP(J1711&amp;"_"&amp;K1711&amp;"_"&amp;L1711,[1]挑战模式!$A:$AS,14+M1711,FALSE)="","","Monster_Season"&amp;J1711&amp;"_Challenge"&amp;K1711&amp;"_"&amp;L1711&amp;"_"&amp;M1711))</f>
        <v>Monster_Season4_Challenge1_5_2</v>
      </c>
      <c r="C1711" t="str">
        <f t="shared" ca="1" si="81"/>
        <v>None</v>
      </c>
      <c r="F1711" t="str">
        <f ca="1">IF(ISNA(VLOOKUP(J1711&amp;"_"&amp;K1711&amp;"_"&amp;L1711,[1]挑战模式!$A:$AS,14+M1711,FALSE)),"",IF(VLOOKUP(J1711&amp;"_"&amp;K1711&amp;"_"&amp;L1711,[1]挑战模式!$A:$AS,14+M1711,FALSE)="","",IF(VLOOKUP(VLOOKUP(J1711&amp;"_"&amp;K1711&amp;"_"&amp;L1711,[1]挑战模式!$A:$AS,14+M1711,FALSE),[1]怪物!$B:$L,11,FALSE)=0,"",VLOOKUP(VLOOKUP(J1711&amp;"_"&amp;K1711&amp;"_"&amp;L1711,[1]挑战模式!$A:$AS,14+M1711,FALSE),[1]怪物!$B:$L,11,FALSE))))</f>
        <v>Video_Invisible</v>
      </c>
      <c r="G1711" t="str">
        <f t="shared" ca="1" si="82"/>
        <v>Unit_Monster_Season4_Challenge1_5_2</v>
      </c>
      <c r="H1711" t="str">
        <f t="shared" ca="1" si="83"/>
        <v>TowerDefense_Monster1</v>
      </c>
      <c r="I1711" t="str">
        <f ca="1">IF(B1711="","",IF(RIGHT(VLOOKUP(J1711&amp;"_"&amp;K1711&amp;"_"&amp;L1711,[1]挑战模式!$A:$AS,14+M1711,FALSE),1)="3","EffectCreate_BossEffect;EffectCreate_MonsterShow","EffectCreate_MonsterShow"))</f>
        <v>EffectCreate_MonsterShow</v>
      </c>
      <c r="J1711" s="2">
        <v>4</v>
      </c>
      <c r="K1711" s="2">
        <v>1</v>
      </c>
      <c r="L1711" s="2">
        <v>5</v>
      </c>
      <c r="M1711" s="2">
        <v>2</v>
      </c>
    </row>
    <row r="1712" spans="2:13" x14ac:dyDescent="0.2">
      <c r="B1712" t="str">
        <f ca="1">IF(ISNA(VLOOKUP(J1712&amp;"_"&amp;K1712&amp;"_"&amp;L1712,[1]挑战模式!$A:$AS,1,FALSE)),"",IF(VLOOKUP(J1712&amp;"_"&amp;K1712&amp;"_"&amp;L1712,[1]挑战模式!$A:$AS,14+M1712,FALSE)="","","Monster_Season"&amp;J1712&amp;"_Challenge"&amp;K1712&amp;"_"&amp;L1712&amp;"_"&amp;M1712))</f>
        <v>Monster_Season4_Challenge1_5_3</v>
      </c>
      <c r="C1712" t="str">
        <f t="shared" ca="1" si="81"/>
        <v>None</v>
      </c>
      <c r="F1712" t="str">
        <f ca="1">IF(ISNA(VLOOKUP(J1712&amp;"_"&amp;K1712&amp;"_"&amp;L1712,[1]挑战模式!$A:$AS,14+M1712,FALSE)),"",IF(VLOOKUP(J1712&amp;"_"&amp;K1712&amp;"_"&amp;L1712,[1]挑战模式!$A:$AS,14+M1712,FALSE)="","",IF(VLOOKUP(VLOOKUP(J1712&amp;"_"&amp;K1712&amp;"_"&amp;L1712,[1]挑战模式!$A:$AS,14+M1712,FALSE),[1]怪物!$B:$L,11,FALSE)=0,"",VLOOKUP(VLOOKUP(J1712&amp;"_"&amp;K1712&amp;"_"&amp;L1712,[1]挑战模式!$A:$AS,14+M1712,FALSE),[1]怪物!$B:$L,11,FALSE))))</f>
        <v/>
      </c>
      <c r="G1712" t="str">
        <f t="shared" ca="1" si="82"/>
        <v>Unit_Monster_Season4_Challenge1_5_3</v>
      </c>
      <c r="H1712" t="str">
        <f t="shared" ca="1" si="83"/>
        <v>TowerDefense_Monster1</v>
      </c>
      <c r="I1712" t="str">
        <f ca="1">IF(B1712="","",IF(RIGHT(VLOOKUP(J1712&amp;"_"&amp;K1712&amp;"_"&amp;L1712,[1]挑战模式!$A:$AS,14+M1712,FALSE),1)="3","EffectCreate_BossEffect;EffectCreate_MonsterShow","EffectCreate_MonsterShow"))</f>
        <v>EffectCreate_MonsterShow</v>
      </c>
      <c r="J1712" s="2">
        <v>4</v>
      </c>
      <c r="K1712" s="2">
        <v>1</v>
      </c>
      <c r="L1712" s="2">
        <v>5</v>
      </c>
      <c r="M1712" s="2">
        <v>3</v>
      </c>
    </row>
    <row r="1713" spans="2:13" x14ac:dyDescent="0.2">
      <c r="B1713" t="str">
        <f ca="1">IF(ISNA(VLOOKUP(J1713&amp;"_"&amp;K1713&amp;"_"&amp;L1713,[1]挑战模式!$A:$AS,1,FALSE)),"",IF(VLOOKUP(J1713&amp;"_"&amp;K1713&amp;"_"&amp;L1713,[1]挑战模式!$A:$AS,14+M1713,FALSE)="","","Monster_Season"&amp;J1713&amp;"_Challenge"&amp;K1713&amp;"_"&amp;L1713&amp;"_"&amp;M1713))</f>
        <v/>
      </c>
      <c r="C1713" t="str">
        <f t="shared" ca="1" si="81"/>
        <v/>
      </c>
      <c r="F1713" t="str">
        <f ca="1">IF(ISNA(VLOOKUP(J1713&amp;"_"&amp;K1713&amp;"_"&amp;L1713,[1]挑战模式!$A:$AS,14+M1713,FALSE)),"",IF(VLOOKUP(J1713&amp;"_"&amp;K1713&amp;"_"&amp;L1713,[1]挑战模式!$A:$AS,14+M1713,FALSE)="","",IF(VLOOKUP(VLOOKUP(J1713&amp;"_"&amp;K1713&amp;"_"&amp;L1713,[1]挑战模式!$A:$AS,14+M1713,FALSE),[1]怪物!$B:$L,11,FALSE)=0,"",VLOOKUP(VLOOKUP(J1713&amp;"_"&amp;K1713&amp;"_"&amp;L1713,[1]挑战模式!$A:$AS,14+M1713,FALSE),[1]怪物!$B:$L,11,FALSE))))</f>
        <v/>
      </c>
      <c r="G1713" t="str">
        <f t="shared" ca="1" si="82"/>
        <v/>
      </c>
      <c r="H1713" t="str">
        <f t="shared" ca="1" si="83"/>
        <v/>
      </c>
      <c r="I1713" t="str">
        <f ca="1">IF(B1713="","",IF(RIGHT(VLOOKUP(J1713&amp;"_"&amp;K1713&amp;"_"&amp;L1713,[1]挑战模式!$A:$AS,14+M1713,FALSE),1)="3","EffectCreate_BossEffect;EffectCreate_MonsterShow","EffectCreate_MonsterShow"))</f>
        <v/>
      </c>
      <c r="J1713" s="2">
        <v>4</v>
      </c>
      <c r="K1713" s="2">
        <v>1</v>
      </c>
      <c r="L1713" s="2">
        <v>5</v>
      </c>
      <c r="M1713" s="2">
        <v>4</v>
      </c>
    </row>
    <row r="1714" spans="2:13" x14ac:dyDescent="0.2">
      <c r="B1714" t="str">
        <f ca="1">IF(ISNA(VLOOKUP(J1714&amp;"_"&amp;K1714&amp;"_"&amp;L1714,[1]挑战模式!$A:$AS,1,FALSE)),"",IF(VLOOKUP(J1714&amp;"_"&amp;K1714&amp;"_"&amp;L1714,[1]挑战模式!$A:$AS,14+M1714,FALSE)="","","Monster_Season"&amp;J1714&amp;"_Challenge"&amp;K1714&amp;"_"&amp;L1714&amp;"_"&amp;M1714))</f>
        <v/>
      </c>
      <c r="C1714" t="str">
        <f t="shared" ca="1" si="81"/>
        <v/>
      </c>
      <c r="F1714" t="str">
        <f ca="1">IF(ISNA(VLOOKUP(J1714&amp;"_"&amp;K1714&amp;"_"&amp;L1714,[1]挑战模式!$A:$AS,14+M1714,FALSE)),"",IF(VLOOKUP(J1714&amp;"_"&amp;K1714&amp;"_"&amp;L1714,[1]挑战模式!$A:$AS,14+M1714,FALSE)="","",IF(VLOOKUP(VLOOKUP(J1714&amp;"_"&amp;K1714&amp;"_"&amp;L1714,[1]挑战模式!$A:$AS,14+M1714,FALSE),[1]怪物!$B:$L,11,FALSE)=0,"",VLOOKUP(VLOOKUP(J1714&amp;"_"&amp;K1714&amp;"_"&amp;L1714,[1]挑战模式!$A:$AS,14+M1714,FALSE),[1]怪物!$B:$L,11,FALSE))))</f>
        <v/>
      </c>
      <c r="G1714" t="str">
        <f t="shared" ca="1" si="82"/>
        <v/>
      </c>
      <c r="H1714" t="str">
        <f t="shared" ca="1" si="83"/>
        <v/>
      </c>
      <c r="I1714" t="str">
        <f ca="1">IF(B1714="","",IF(RIGHT(VLOOKUP(J1714&amp;"_"&amp;K1714&amp;"_"&amp;L1714,[1]挑战模式!$A:$AS,14+M1714,FALSE),1)="3","EffectCreate_BossEffect;EffectCreate_MonsterShow","EffectCreate_MonsterShow"))</f>
        <v/>
      </c>
      <c r="J1714" s="2">
        <v>4</v>
      </c>
      <c r="K1714" s="2">
        <v>1</v>
      </c>
      <c r="L1714" s="2">
        <v>5</v>
      </c>
      <c r="M1714" s="2">
        <v>5</v>
      </c>
    </row>
    <row r="1715" spans="2:13" x14ac:dyDescent="0.2">
      <c r="B1715" t="str">
        <f ca="1">IF(ISNA(VLOOKUP(J1715&amp;"_"&amp;K1715&amp;"_"&amp;L1715,[1]挑战模式!$A:$AS,1,FALSE)),"",IF(VLOOKUP(J1715&amp;"_"&amp;K1715&amp;"_"&amp;L1715,[1]挑战模式!$A:$AS,14+M1715,FALSE)="","","Monster_Season"&amp;J1715&amp;"_Challenge"&amp;K1715&amp;"_"&amp;L1715&amp;"_"&amp;M1715))</f>
        <v/>
      </c>
      <c r="C1715" t="str">
        <f t="shared" ca="1" si="81"/>
        <v/>
      </c>
      <c r="F1715" t="str">
        <f ca="1">IF(ISNA(VLOOKUP(J1715&amp;"_"&amp;K1715&amp;"_"&amp;L1715,[1]挑战模式!$A:$AS,14+M1715,FALSE)),"",IF(VLOOKUP(J1715&amp;"_"&amp;K1715&amp;"_"&amp;L1715,[1]挑战模式!$A:$AS,14+M1715,FALSE)="","",IF(VLOOKUP(VLOOKUP(J1715&amp;"_"&amp;K1715&amp;"_"&amp;L1715,[1]挑战模式!$A:$AS,14+M1715,FALSE),[1]怪物!$B:$L,11,FALSE)=0,"",VLOOKUP(VLOOKUP(J1715&amp;"_"&amp;K1715&amp;"_"&amp;L1715,[1]挑战模式!$A:$AS,14+M1715,FALSE),[1]怪物!$B:$L,11,FALSE))))</f>
        <v/>
      </c>
      <c r="G1715" t="str">
        <f t="shared" ca="1" si="82"/>
        <v/>
      </c>
      <c r="H1715" t="str">
        <f t="shared" ca="1" si="83"/>
        <v/>
      </c>
      <c r="I1715" t="str">
        <f ca="1">IF(B1715="","",IF(RIGHT(VLOOKUP(J1715&amp;"_"&amp;K1715&amp;"_"&amp;L1715,[1]挑战模式!$A:$AS,14+M1715,FALSE),1)="3","EffectCreate_BossEffect;EffectCreate_MonsterShow","EffectCreate_MonsterShow"))</f>
        <v/>
      </c>
      <c r="J1715" s="2">
        <v>4</v>
      </c>
      <c r="K1715" s="2">
        <v>1</v>
      </c>
      <c r="L1715" s="2">
        <v>5</v>
      </c>
      <c r="M1715" s="2">
        <v>6</v>
      </c>
    </row>
    <row r="1716" spans="2:13" x14ac:dyDescent="0.2">
      <c r="B1716" t="str">
        <f ca="1">IF(ISNA(VLOOKUP(J1716&amp;"_"&amp;K1716&amp;"_"&amp;L1716,[1]挑战模式!$A:$AS,1,FALSE)),"",IF(VLOOKUP(J1716&amp;"_"&amp;K1716&amp;"_"&amp;L1716,[1]挑战模式!$A:$AS,14+M1716,FALSE)="","","Monster_Season"&amp;J1716&amp;"_Challenge"&amp;K1716&amp;"_"&amp;L1716&amp;"_"&amp;M1716))</f>
        <v>Monster_Season4_Challenge1_6_1</v>
      </c>
      <c r="C1716" t="str">
        <f t="shared" ca="1" si="81"/>
        <v>None</v>
      </c>
      <c r="F1716" t="str">
        <f ca="1">IF(ISNA(VLOOKUP(J1716&amp;"_"&amp;K1716&amp;"_"&amp;L1716,[1]挑战模式!$A:$AS,14+M1716,FALSE)),"",IF(VLOOKUP(J1716&amp;"_"&amp;K1716&amp;"_"&amp;L1716,[1]挑战模式!$A:$AS,14+M1716,FALSE)="","",IF(VLOOKUP(VLOOKUP(J1716&amp;"_"&amp;K1716&amp;"_"&amp;L1716,[1]挑战模式!$A:$AS,14+M1716,FALSE),[1]怪物!$B:$L,11,FALSE)=0,"",VLOOKUP(VLOOKUP(J1716&amp;"_"&amp;K1716&amp;"_"&amp;L1716,[1]挑战模式!$A:$AS,14+M1716,FALSE),[1]怪物!$B:$L,11,FALSE))))</f>
        <v/>
      </c>
      <c r="G1716" t="str">
        <f t="shared" ca="1" si="82"/>
        <v>Unit_Monster_Season4_Challenge1_6_1</v>
      </c>
      <c r="H1716" t="str">
        <f t="shared" ca="1" si="83"/>
        <v>TowerDefense_Monster1</v>
      </c>
      <c r="I1716" t="str">
        <f ca="1">IF(B1716="","",IF(RIGHT(VLOOKUP(J1716&amp;"_"&amp;K1716&amp;"_"&amp;L1716,[1]挑战模式!$A:$AS,14+M1716,FALSE),1)="3","EffectCreate_BossEffect;EffectCreate_MonsterShow","EffectCreate_MonsterShow"))</f>
        <v>EffectCreate_MonsterShow</v>
      </c>
      <c r="J1716" s="2">
        <v>4</v>
      </c>
      <c r="K1716" s="2">
        <v>1</v>
      </c>
      <c r="L1716" s="2">
        <v>6</v>
      </c>
      <c r="M1716" s="2">
        <v>1</v>
      </c>
    </row>
    <row r="1717" spans="2:13" x14ac:dyDescent="0.2">
      <c r="B1717" t="str">
        <f ca="1">IF(ISNA(VLOOKUP(J1717&amp;"_"&amp;K1717&amp;"_"&amp;L1717,[1]挑战模式!$A:$AS,1,FALSE)),"",IF(VLOOKUP(J1717&amp;"_"&amp;K1717&amp;"_"&amp;L1717,[1]挑战模式!$A:$AS,14+M1717,FALSE)="","","Monster_Season"&amp;J1717&amp;"_Challenge"&amp;K1717&amp;"_"&amp;L1717&amp;"_"&amp;M1717))</f>
        <v>Monster_Season4_Challenge1_6_2</v>
      </c>
      <c r="C1717" t="str">
        <f t="shared" ca="1" si="81"/>
        <v>None</v>
      </c>
      <c r="F1717" t="str">
        <f ca="1">IF(ISNA(VLOOKUP(J1717&amp;"_"&amp;K1717&amp;"_"&amp;L1717,[1]挑战模式!$A:$AS,14+M1717,FALSE)),"",IF(VLOOKUP(J1717&amp;"_"&amp;K1717&amp;"_"&amp;L1717,[1]挑战模式!$A:$AS,14+M1717,FALSE)="","",IF(VLOOKUP(VLOOKUP(J1717&amp;"_"&amp;K1717&amp;"_"&amp;L1717,[1]挑战模式!$A:$AS,14+M1717,FALSE),[1]怪物!$B:$L,11,FALSE)=0,"",VLOOKUP(VLOOKUP(J1717&amp;"_"&amp;K1717&amp;"_"&amp;L1717,[1]挑战模式!$A:$AS,14+M1717,FALSE),[1]怪物!$B:$L,11,FALSE))))</f>
        <v/>
      </c>
      <c r="G1717" t="str">
        <f t="shared" ca="1" si="82"/>
        <v>Unit_Monster_Season4_Challenge1_6_2</v>
      </c>
      <c r="H1717" t="str">
        <f t="shared" ca="1" si="83"/>
        <v>TowerDefense_Monster1</v>
      </c>
      <c r="I1717" t="str">
        <f ca="1">IF(B1717="","",IF(RIGHT(VLOOKUP(J1717&amp;"_"&amp;K1717&amp;"_"&amp;L1717,[1]挑战模式!$A:$AS,14+M1717,FALSE),1)="3","EffectCreate_BossEffect;EffectCreate_MonsterShow","EffectCreate_MonsterShow"))</f>
        <v>EffectCreate_MonsterShow</v>
      </c>
      <c r="J1717" s="2">
        <v>4</v>
      </c>
      <c r="K1717" s="2">
        <v>1</v>
      </c>
      <c r="L1717" s="2">
        <v>6</v>
      </c>
      <c r="M1717" s="2">
        <v>2</v>
      </c>
    </row>
    <row r="1718" spans="2:13" x14ac:dyDescent="0.2">
      <c r="B1718" t="str">
        <f ca="1">IF(ISNA(VLOOKUP(J1718&amp;"_"&amp;K1718&amp;"_"&amp;L1718,[1]挑战模式!$A:$AS,1,FALSE)),"",IF(VLOOKUP(J1718&amp;"_"&amp;K1718&amp;"_"&amp;L1718,[1]挑战模式!$A:$AS,14+M1718,FALSE)="","","Monster_Season"&amp;J1718&amp;"_Challenge"&amp;K1718&amp;"_"&amp;L1718&amp;"_"&amp;M1718))</f>
        <v>Monster_Season4_Challenge1_6_3</v>
      </c>
      <c r="C1718" t="str">
        <f t="shared" ca="1" si="81"/>
        <v>None</v>
      </c>
      <c r="F1718" t="str">
        <f ca="1">IF(ISNA(VLOOKUP(J1718&amp;"_"&amp;K1718&amp;"_"&amp;L1718,[1]挑战模式!$A:$AS,14+M1718,FALSE)),"",IF(VLOOKUP(J1718&amp;"_"&amp;K1718&amp;"_"&amp;L1718,[1]挑战模式!$A:$AS,14+M1718,FALSE)="","",IF(VLOOKUP(VLOOKUP(J1718&amp;"_"&amp;K1718&amp;"_"&amp;L1718,[1]挑战模式!$A:$AS,14+M1718,FALSE),[1]怪物!$B:$L,11,FALSE)=0,"",VLOOKUP(VLOOKUP(J1718&amp;"_"&amp;K1718&amp;"_"&amp;L1718,[1]挑战模式!$A:$AS,14+M1718,FALSE),[1]怪物!$B:$L,11,FALSE))))</f>
        <v>Video_Invisible</v>
      </c>
      <c r="G1718" t="str">
        <f t="shared" ca="1" si="82"/>
        <v>Unit_Monster_Season4_Challenge1_6_3</v>
      </c>
      <c r="H1718" t="str">
        <f t="shared" ca="1" si="83"/>
        <v>TowerDefense_Monster1</v>
      </c>
      <c r="I1718" t="str">
        <f ca="1">IF(B1718="","",IF(RIGHT(VLOOKUP(J1718&amp;"_"&amp;K1718&amp;"_"&amp;L1718,[1]挑战模式!$A:$AS,14+M1718,FALSE),1)="3","EffectCreate_BossEffect;EffectCreate_MonsterShow","EffectCreate_MonsterShow"))</f>
        <v>EffectCreate_MonsterShow</v>
      </c>
      <c r="J1718" s="2">
        <v>4</v>
      </c>
      <c r="K1718" s="2">
        <v>1</v>
      </c>
      <c r="L1718" s="2">
        <v>6</v>
      </c>
      <c r="M1718" s="2">
        <v>3</v>
      </c>
    </row>
    <row r="1719" spans="2:13" x14ac:dyDescent="0.2">
      <c r="B1719" t="str">
        <f ca="1">IF(ISNA(VLOOKUP(J1719&amp;"_"&amp;K1719&amp;"_"&amp;L1719,[1]挑战模式!$A:$AS,1,FALSE)),"",IF(VLOOKUP(J1719&amp;"_"&amp;K1719&amp;"_"&amp;L1719,[1]挑战模式!$A:$AS,14+M1719,FALSE)="","","Monster_Season"&amp;J1719&amp;"_Challenge"&amp;K1719&amp;"_"&amp;L1719&amp;"_"&amp;M1719))</f>
        <v>Monster_Season4_Challenge1_6_4</v>
      </c>
      <c r="C1719" t="str">
        <f t="shared" ca="1" si="81"/>
        <v>None</v>
      </c>
      <c r="F1719" t="str">
        <f ca="1">IF(ISNA(VLOOKUP(J1719&amp;"_"&amp;K1719&amp;"_"&amp;L1719,[1]挑战模式!$A:$AS,14+M1719,FALSE)),"",IF(VLOOKUP(J1719&amp;"_"&amp;K1719&amp;"_"&amp;L1719,[1]挑战模式!$A:$AS,14+M1719,FALSE)="","",IF(VLOOKUP(VLOOKUP(J1719&amp;"_"&amp;K1719&amp;"_"&amp;L1719,[1]挑战模式!$A:$AS,14+M1719,FALSE),[1]怪物!$B:$L,11,FALSE)=0,"",VLOOKUP(VLOOKUP(J1719&amp;"_"&amp;K1719&amp;"_"&amp;L1719,[1]挑战模式!$A:$AS,14+M1719,FALSE),[1]怪物!$B:$L,11,FALSE))))</f>
        <v/>
      </c>
      <c r="G1719" t="str">
        <f t="shared" ca="1" si="82"/>
        <v>Unit_Monster_Season4_Challenge1_6_4</v>
      </c>
      <c r="H1719" t="str">
        <f t="shared" ca="1" si="83"/>
        <v>TowerDefense_Monster1</v>
      </c>
      <c r="I1719" t="str">
        <f ca="1">IF(B1719="","",IF(RIGHT(VLOOKUP(J1719&amp;"_"&amp;K1719&amp;"_"&amp;L1719,[1]挑战模式!$A:$AS,14+M1719,FALSE),1)="3","EffectCreate_BossEffect;EffectCreate_MonsterShow","EffectCreate_MonsterShow"))</f>
        <v>EffectCreate_MonsterShow</v>
      </c>
      <c r="J1719" s="2">
        <v>4</v>
      </c>
      <c r="K1719" s="2">
        <v>1</v>
      </c>
      <c r="L1719" s="2">
        <v>6</v>
      </c>
      <c r="M1719" s="2">
        <v>4</v>
      </c>
    </row>
    <row r="1720" spans="2:13" x14ac:dyDescent="0.2">
      <c r="B1720" t="str">
        <f ca="1">IF(ISNA(VLOOKUP(J1720&amp;"_"&amp;K1720&amp;"_"&amp;L1720,[1]挑战模式!$A:$AS,1,FALSE)),"",IF(VLOOKUP(J1720&amp;"_"&amp;K1720&amp;"_"&amp;L1720,[1]挑战模式!$A:$AS,14+M1720,FALSE)="","","Monster_Season"&amp;J1720&amp;"_Challenge"&amp;K1720&amp;"_"&amp;L1720&amp;"_"&amp;M1720))</f>
        <v/>
      </c>
      <c r="C1720" t="str">
        <f t="shared" ca="1" si="81"/>
        <v/>
      </c>
      <c r="F1720" t="str">
        <f ca="1">IF(ISNA(VLOOKUP(J1720&amp;"_"&amp;K1720&amp;"_"&amp;L1720,[1]挑战模式!$A:$AS,14+M1720,FALSE)),"",IF(VLOOKUP(J1720&amp;"_"&amp;K1720&amp;"_"&amp;L1720,[1]挑战模式!$A:$AS,14+M1720,FALSE)="","",IF(VLOOKUP(VLOOKUP(J1720&amp;"_"&amp;K1720&amp;"_"&amp;L1720,[1]挑战模式!$A:$AS,14+M1720,FALSE),[1]怪物!$B:$L,11,FALSE)=0,"",VLOOKUP(VLOOKUP(J1720&amp;"_"&amp;K1720&amp;"_"&amp;L1720,[1]挑战模式!$A:$AS,14+M1720,FALSE),[1]怪物!$B:$L,11,FALSE))))</f>
        <v/>
      </c>
      <c r="G1720" t="str">
        <f t="shared" ca="1" si="82"/>
        <v/>
      </c>
      <c r="H1720" t="str">
        <f t="shared" ca="1" si="83"/>
        <v/>
      </c>
      <c r="I1720" t="str">
        <f ca="1">IF(B1720="","",IF(RIGHT(VLOOKUP(J1720&amp;"_"&amp;K1720&amp;"_"&amp;L1720,[1]挑战模式!$A:$AS,14+M1720,FALSE),1)="3","EffectCreate_BossEffect;EffectCreate_MonsterShow","EffectCreate_MonsterShow"))</f>
        <v/>
      </c>
      <c r="J1720" s="2">
        <v>4</v>
      </c>
      <c r="K1720" s="2">
        <v>1</v>
      </c>
      <c r="L1720" s="2">
        <v>6</v>
      </c>
      <c r="M1720" s="2">
        <v>5</v>
      </c>
    </row>
    <row r="1721" spans="2:13" x14ac:dyDescent="0.2">
      <c r="B1721" t="str">
        <f ca="1">IF(ISNA(VLOOKUP(J1721&amp;"_"&amp;K1721&amp;"_"&amp;L1721,[1]挑战模式!$A:$AS,1,FALSE)),"",IF(VLOOKUP(J1721&amp;"_"&amp;K1721&amp;"_"&amp;L1721,[1]挑战模式!$A:$AS,14+M1721,FALSE)="","","Monster_Season"&amp;J1721&amp;"_Challenge"&amp;K1721&amp;"_"&amp;L1721&amp;"_"&amp;M1721))</f>
        <v/>
      </c>
      <c r="C1721" t="str">
        <f t="shared" ca="1" si="81"/>
        <v/>
      </c>
      <c r="F1721" t="str">
        <f ca="1">IF(ISNA(VLOOKUP(J1721&amp;"_"&amp;K1721&amp;"_"&amp;L1721,[1]挑战模式!$A:$AS,14+M1721,FALSE)),"",IF(VLOOKUP(J1721&amp;"_"&amp;K1721&amp;"_"&amp;L1721,[1]挑战模式!$A:$AS,14+M1721,FALSE)="","",IF(VLOOKUP(VLOOKUP(J1721&amp;"_"&amp;K1721&amp;"_"&amp;L1721,[1]挑战模式!$A:$AS,14+M1721,FALSE),[1]怪物!$B:$L,11,FALSE)=0,"",VLOOKUP(VLOOKUP(J1721&amp;"_"&amp;K1721&amp;"_"&amp;L1721,[1]挑战模式!$A:$AS,14+M1721,FALSE),[1]怪物!$B:$L,11,FALSE))))</f>
        <v/>
      </c>
      <c r="G1721" t="str">
        <f t="shared" ca="1" si="82"/>
        <v/>
      </c>
      <c r="H1721" t="str">
        <f t="shared" ca="1" si="83"/>
        <v/>
      </c>
      <c r="I1721" t="str">
        <f ca="1">IF(B1721="","",IF(RIGHT(VLOOKUP(J1721&amp;"_"&amp;K1721&amp;"_"&amp;L1721,[1]挑战模式!$A:$AS,14+M1721,FALSE),1)="3","EffectCreate_BossEffect;EffectCreate_MonsterShow","EffectCreate_MonsterShow"))</f>
        <v/>
      </c>
      <c r="J1721" s="2">
        <v>4</v>
      </c>
      <c r="K1721" s="2">
        <v>1</v>
      </c>
      <c r="L1721" s="2">
        <v>6</v>
      </c>
      <c r="M1721" s="2">
        <v>6</v>
      </c>
    </row>
    <row r="1722" spans="2:13" x14ac:dyDescent="0.2">
      <c r="B1722" t="str">
        <f>IF(ISNA(VLOOKUP(J1722&amp;"_"&amp;K1722&amp;"_"&amp;L1722,[1]挑战模式!$A:$AS,1,FALSE)),"",IF(VLOOKUP(J1722&amp;"_"&amp;K1722&amp;"_"&amp;L1722,[1]挑战模式!$A:$AS,14+M1722,FALSE)="","","Monster_Season"&amp;J1722&amp;"_Challenge"&amp;K1722&amp;"_"&amp;L1722&amp;"_"&amp;M1722))</f>
        <v/>
      </c>
      <c r="C1722" t="str">
        <f t="shared" si="81"/>
        <v/>
      </c>
      <c r="F1722" t="str">
        <f>IF(ISNA(VLOOKUP(J1722&amp;"_"&amp;K1722&amp;"_"&amp;L1722,[1]挑战模式!$A:$AS,14+M1722,FALSE)),"",IF(VLOOKUP(J1722&amp;"_"&amp;K1722&amp;"_"&amp;L1722,[1]挑战模式!$A:$AS,14+M1722,FALSE)="","",IF(VLOOKUP(VLOOKUP(J1722&amp;"_"&amp;K1722&amp;"_"&amp;L1722,[1]挑战模式!$A:$AS,14+M1722,FALSE),[1]怪物!$B:$L,11,FALSE)=0,"",VLOOKUP(VLOOKUP(J1722&amp;"_"&amp;K1722&amp;"_"&amp;L1722,[1]挑战模式!$A:$AS,14+M1722,FALSE),[1]怪物!$B:$L,11,FALSE))))</f>
        <v/>
      </c>
      <c r="G1722" t="str">
        <f t="shared" si="82"/>
        <v/>
      </c>
      <c r="H1722" t="str">
        <f t="shared" si="83"/>
        <v/>
      </c>
      <c r="I1722" t="str">
        <f>IF(B1722="","",IF(RIGHT(VLOOKUP(J1722&amp;"_"&amp;K1722&amp;"_"&amp;L1722,[1]挑战模式!$A:$AS,14+M1722,FALSE),1)="3","EffectCreate_BossEffect;EffectCreate_MonsterShow","EffectCreate_MonsterShow"))</f>
        <v/>
      </c>
      <c r="J1722" s="2">
        <v>4</v>
      </c>
      <c r="K1722" s="2">
        <v>1</v>
      </c>
      <c r="L1722" s="2">
        <v>7</v>
      </c>
      <c r="M1722" s="2">
        <v>1</v>
      </c>
    </row>
    <row r="1723" spans="2:13" x14ac:dyDescent="0.2">
      <c r="B1723" t="str">
        <f>IF(ISNA(VLOOKUP(J1723&amp;"_"&amp;K1723&amp;"_"&amp;L1723,[1]挑战模式!$A:$AS,1,FALSE)),"",IF(VLOOKUP(J1723&amp;"_"&amp;K1723&amp;"_"&amp;L1723,[1]挑战模式!$A:$AS,14+M1723,FALSE)="","","Monster_Season"&amp;J1723&amp;"_Challenge"&amp;K1723&amp;"_"&amp;L1723&amp;"_"&amp;M1723))</f>
        <v/>
      </c>
      <c r="C1723" t="str">
        <f t="shared" si="81"/>
        <v/>
      </c>
      <c r="F1723" t="str">
        <f>IF(ISNA(VLOOKUP(J1723&amp;"_"&amp;K1723&amp;"_"&amp;L1723,[1]挑战模式!$A:$AS,14+M1723,FALSE)),"",IF(VLOOKUP(J1723&amp;"_"&amp;K1723&amp;"_"&amp;L1723,[1]挑战模式!$A:$AS,14+M1723,FALSE)="","",IF(VLOOKUP(VLOOKUP(J1723&amp;"_"&amp;K1723&amp;"_"&amp;L1723,[1]挑战模式!$A:$AS,14+M1723,FALSE),[1]怪物!$B:$L,11,FALSE)=0,"",VLOOKUP(VLOOKUP(J1723&amp;"_"&amp;K1723&amp;"_"&amp;L1723,[1]挑战模式!$A:$AS,14+M1723,FALSE),[1]怪物!$B:$L,11,FALSE))))</f>
        <v/>
      </c>
      <c r="G1723" t="str">
        <f t="shared" si="82"/>
        <v/>
      </c>
      <c r="H1723" t="str">
        <f t="shared" si="83"/>
        <v/>
      </c>
      <c r="I1723" t="str">
        <f>IF(B1723="","",IF(RIGHT(VLOOKUP(J1723&amp;"_"&amp;K1723&amp;"_"&amp;L1723,[1]挑战模式!$A:$AS,14+M1723,FALSE),1)="3","EffectCreate_BossEffect;EffectCreate_MonsterShow","EffectCreate_MonsterShow"))</f>
        <v/>
      </c>
      <c r="J1723" s="2">
        <v>4</v>
      </c>
      <c r="K1723" s="2">
        <v>1</v>
      </c>
      <c r="L1723" s="2">
        <v>7</v>
      </c>
      <c r="M1723" s="2">
        <v>2</v>
      </c>
    </row>
    <row r="1724" spans="2:13" x14ac:dyDescent="0.2">
      <c r="B1724" t="str">
        <f>IF(ISNA(VLOOKUP(J1724&amp;"_"&amp;K1724&amp;"_"&amp;L1724,[1]挑战模式!$A:$AS,1,FALSE)),"",IF(VLOOKUP(J1724&amp;"_"&amp;K1724&amp;"_"&amp;L1724,[1]挑战模式!$A:$AS,14+M1724,FALSE)="","","Monster_Season"&amp;J1724&amp;"_Challenge"&amp;K1724&amp;"_"&amp;L1724&amp;"_"&amp;M1724))</f>
        <v/>
      </c>
      <c r="C1724" t="str">
        <f t="shared" si="81"/>
        <v/>
      </c>
      <c r="F1724" t="str">
        <f>IF(ISNA(VLOOKUP(J1724&amp;"_"&amp;K1724&amp;"_"&amp;L1724,[1]挑战模式!$A:$AS,14+M1724,FALSE)),"",IF(VLOOKUP(J1724&amp;"_"&amp;K1724&amp;"_"&amp;L1724,[1]挑战模式!$A:$AS,14+M1724,FALSE)="","",IF(VLOOKUP(VLOOKUP(J1724&amp;"_"&amp;K1724&amp;"_"&amp;L1724,[1]挑战模式!$A:$AS,14+M1724,FALSE),[1]怪物!$B:$L,11,FALSE)=0,"",VLOOKUP(VLOOKUP(J1724&amp;"_"&amp;K1724&amp;"_"&amp;L1724,[1]挑战模式!$A:$AS,14+M1724,FALSE),[1]怪物!$B:$L,11,FALSE))))</f>
        <v/>
      </c>
      <c r="G1724" t="str">
        <f t="shared" si="82"/>
        <v/>
      </c>
      <c r="H1724" t="str">
        <f t="shared" si="83"/>
        <v/>
      </c>
      <c r="I1724" t="str">
        <f>IF(B1724="","",IF(RIGHT(VLOOKUP(J1724&amp;"_"&amp;K1724&amp;"_"&amp;L1724,[1]挑战模式!$A:$AS,14+M1724,FALSE),1)="3","EffectCreate_BossEffect;EffectCreate_MonsterShow","EffectCreate_MonsterShow"))</f>
        <v/>
      </c>
      <c r="J1724" s="2">
        <v>4</v>
      </c>
      <c r="K1724" s="2">
        <v>1</v>
      </c>
      <c r="L1724" s="2">
        <v>7</v>
      </c>
      <c r="M1724" s="2">
        <v>3</v>
      </c>
    </row>
    <row r="1725" spans="2:13" x14ac:dyDescent="0.2">
      <c r="B1725" t="str">
        <f>IF(ISNA(VLOOKUP(J1725&amp;"_"&amp;K1725&amp;"_"&amp;L1725,[1]挑战模式!$A:$AS,1,FALSE)),"",IF(VLOOKUP(J1725&amp;"_"&amp;K1725&amp;"_"&amp;L1725,[1]挑战模式!$A:$AS,14+M1725,FALSE)="","","Monster_Season"&amp;J1725&amp;"_Challenge"&amp;K1725&amp;"_"&amp;L1725&amp;"_"&amp;M1725))</f>
        <v/>
      </c>
      <c r="C1725" t="str">
        <f t="shared" si="81"/>
        <v/>
      </c>
      <c r="F1725" t="str">
        <f>IF(ISNA(VLOOKUP(J1725&amp;"_"&amp;K1725&amp;"_"&amp;L1725,[1]挑战模式!$A:$AS,14+M1725,FALSE)),"",IF(VLOOKUP(J1725&amp;"_"&amp;K1725&amp;"_"&amp;L1725,[1]挑战模式!$A:$AS,14+M1725,FALSE)="","",IF(VLOOKUP(VLOOKUP(J1725&amp;"_"&amp;K1725&amp;"_"&amp;L1725,[1]挑战模式!$A:$AS,14+M1725,FALSE),[1]怪物!$B:$L,11,FALSE)=0,"",VLOOKUP(VLOOKUP(J1725&amp;"_"&amp;K1725&amp;"_"&amp;L1725,[1]挑战模式!$A:$AS,14+M1725,FALSE),[1]怪物!$B:$L,11,FALSE))))</f>
        <v/>
      </c>
      <c r="G1725" t="str">
        <f t="shared" si="82"/>
        <v/>
      </c>
      <c r="H1725" t="str">
        <f t="shared" si="83"/>
        <v/>
      </c>
      <c r="I1725" t="str">
        <f>IF(B1725="","",IF(RIGHT(VLOOKUP(J1725&amp;"_"&amp;K1725&amp;"_"&amp;L1725,[1]挑战模式!$A:$AS,14+M1725,FALSE),1)="3","EffectCreate_BossEffect;EffectCreate_MonsterShow","EffectCreate_MonsterShow"))</f>
        <v/>
      </c>
      <c r="J1725" s="2">
        <v>4</v>
      </c>
      <c r="K1725" s="2">
        <v>1</v>
      </c>
      <c r="L1725" s="2">
        <v>7</v>
      </c>
      <c r="M1725" s="2">
        <v>4</v>
      </c>
    </row>
    <row r="1726" spans="2:13" x14ac:dyDescent="0.2">
      <c r="B1726" t="str">
        <f>IF(ISNA(VLOOKUP(J1726&amp;"_"&amp;K1726&amp;"_"&amp;L1726,[1]挑战模式!$A:$AS,1,FALSE)),"",IF(VLOOKUP(J1726&amp;"_"&amp;K1726&amp;"_"&amp;L1726,[1]挑战模式!$A:$AS,14+M1726,FALSE)="","","Monster_Season"&amp;J1726&amp;"_Challenge"&amp;K1726&amp;"_"&amp;L1726&amp;"_"&amp;M1726))</f>
        <v/>
      </c>
      <c r="C1726" t="str">
        <f t="shared" si="81"/>
        <v/>
      </c>
      <c r="F1726" t="str">
        <f>IF(ISNA(VLOOKUP(J1726&amp;"_"&amp;K1726&amp;"_"&amp;L1726,[1]挑战模式!$A:$AS,14+M1726,FALSE)),"",IF(VLOOKUP(J1726&amp;"_"&amp;K1726&amp;"_"&amp;L1726,[1]挑战模式!$A:$AS,14+M1726,FALSE)="","",IF(VLOOKUP(VLOOKUP(J1726&amp;"_"&amp;K1726&amp;"_"&amp;L1726,[1]挑战模式!$A:$AS,14+M1726,FALSE),[1]怪物!$B:$L,11,FALSE)=0,"",VLOOKUP(VLOOKUP(J1726&amp;"_"&amp;K1726&amp;"_"&amp;L1726,[1]挑战模式!$A:$AS,14+M1726,FALSE),[1]怪物!$B:$L,11,FALSE))))</f>
        <v/>
      </c>
      <c r="G1726" t="str">
        <f t="shared" si="82"/>
        <v/>
      </c>
      <c r="H1726" t="str">
        <f t="shared" si="83"/>
        <v/>
      </c>
      <c r="I1726" t="str">
        <f>IF(B1726="","",IF(RIGHT(VLOOKUP(J1726&amp;"_"&amp;K1726&amp;"_"&amp;L1726,[1]挑战模式!$A:$AS,14+M1726,FALSE),1)="3","EffectCreate_BossEffect;EffectCreate_MonsterShow","EffectCreate_MonsterShow"))</f>
        <v/>
      </c>
      <c r="J1726" s="2">
        <v>4</v>
      </c>
      <c r="K1726" s="2">
        <v>1</v>
      </c>
      <c r="L1726" s="2">
        <v>7</v>
      </c>
      <c r="M1726" s="2">
        <v>5</v>
      </c>
    </row>
    <row r="1727" spans="2:13" x14ac:dyDescent="0.2">
      <c r="B1727" t="str">
        <f>IF(ISNA(VLOOKUP(J1727&amp;"_"&amp;K1727&amp;"_"&amp;L1727,[1]挑战模式!$A:$AS,1,FALSE)),"",IF(VLOOKUP(J1727&amp;"_"&amp;K1727&amp;"_"&amp;L1727,[1]挑战模式!$A:$AS,14+M1727,FALSE)="","","Monster_Season"&amp;J1727&amp;"_Challenge"&amp;K1727&amp;"_"&amp;L1727&amp;"_"&amp;M1727))</f>
        <v/>
      </c>
      <c r="C1727" t="str">
        <f t="shared" si="81"/>
        <v/>
      </c>
      <c r="F1727" t="str">
        <f>IF(ISNA(VLOOKUP(J1727&amp;"_"&amp;K1727&amp;"_"&amp;L1727,[1]挑战模式!$A:$AS,14+M1727,FALSE)),"",IF(VLOOKUP(J1727&amp;"_"&amp;K1727&amp;"_"&amp;L1727,[1]挑战模式!$A:$AS,14+M1727,FALSE)="","",IF(VLOOKUP(VLOOKUP(J1727&amp;"_"&amp;K1727&amp;"_"&amp;L1727,[1]挑战模式!$A:$AS,14+M1727,FALSE),[1]怪物!$B:$L,11,FALSE)=0,"",VLOOKUP(VLOOKUP(J1727&amp;"_"&amp;K1727&amp;"_"&amp;L1727,[1]挑战模式!$A:$AS,14+M1727,FALSE),[1]怪物!$B:$L,11,FALSE))))</f>
        <v/>
      </c>
      <c r="G1727" t="str">
        <f t="shared" si="82"/>
        <v/>
      </c>
      <c r="H1727" t="str">
        <f t="shared" si="83"/>
        <v/>
      </c>
      <c r="I1727" t="str">
        <f>IF(B1727="","",IF(RIGHT(VLOOKUP(J1727&amp;"_"&amp;K1727&amp;"_"&amp;L1727,[1]挑战模式!$A:$AS,14+M1727,FALSE),1)="3","EffectCreate_BossEffect;EffectCreate_MonsterShow","EffectCreate_MonsterShow"))</f>
        <v/>
      </c>
      <c r="J1727" s="2">
        <v>4</v>
      </c>
      <c r="K1727" s="2">
        <v>1</v>
      </c>
      <c r="L1727" s="2">
        <v>7</v>
      </c>
      <c r="M1727" s="2">
        <v>6</v>
      </c>
    </row>
    <row r="1728" spans="2:13" x14ac:dyDescent="0.2">
      <c r="B1728" t="str">
        <f>IF(ISNA(VLOOKUP(J1728&amp;"_"&amp;K1728&amp;"_"&amp;L1728,[1]挑战模式!$A:$AS,1,FALSE)),"",IF(VLOOKUP(J1728&amp;"_"&amp;K1728&amp;"_"&amp;L1728,[1]挑战模式!$A:$AS,14+M1728,FALSE)="","","Monster_Season"&amp;J1728&amp;"_Challenge"&amp;K1728&amp;"_"&amp;L1728&amp;"_"&amp;M1728))</f>
        <v/>
      </c>
      <c r="C1728" t="str">
        <f t="shared" si="81"/>
        <v/>
      </c>
      <c r="F1728" t="str">
        <f>IF(ISNA(VLOOKUP(J1728&amp;"_"&amp;K1728&amp;"_"&amp;L1728,[1]挑战模式!$A:$AS,14+M1728,FALSE)),"",IF(VLOOKUP(J1728&amp;"_"&amp;K1728&amp;"_"&amp;L1728,[1]挑战模式!$A:$AS,14+M1728,FALSE)="","",IF(VLOOKUP(VLOOKUP(J1728&amp;"_"&amp;K1728&amp;"_"&amp;L1728,[1]挑战模式!$A:$AS,14+M1728,FALSE),[1]怪物!$B:$L,11,FALSE)=0,"",VLOOKUP(VLOOKUP(J1728&amp;"_"&amp;K1728&amp;"_"&amp;L1728,[1]挑战模式!$A:$AS,14+M1728,FALSE),[1]怪物!$B:$L,11,FALSE))))</f>
        <v/>
      </c>
      <c r="G1728" t="str">
        <f t="shared" si="82"/>
        <v/>
      </c>
      <c r="H1728" t="str">
        <f t="shared" si="83"/>
        <v/>
      </c>
      <c r="I1728" t="str">
        <f>IF(B1728="","",IF(RIGHT(VLOOKUP(J1728&amp;"_"&amp;K1728&amp;"_"&amp;L1728,[1]挑战模式!$A:$AS,14+M1728,FALSE),1)="3","EffectCreate_BossEffect;EffectCreate_MonsterShow","EffectCreate_MonsterShow"))</f>
        <v/>
      </c>
      <c r="J1728" s="2">
        <v>4</v>
      </c>
      <c r="K1728" s="2">
        <v>1</v>
      </c>
      <c r="L1728" s="2">
        <v>8</v>
      </c>
      <c r="M1728" s="2">
        <v>1</v>
      </c>
    </row>
    <row r="1729" spans="2:13" x14ac:dyDescent="0.2">
      <c r="B1729" t="str">
        <f>IF(ISNA(VLOOKUP(J1729&amp;"_"&amp;K1729&amp;"_"&amp;L1729,[1]挑战模式!$A:$AS,1,FALSE)),"",IF(VLOOKUP(J1729&amp;"_"&amp;K1729&amp;"_"&amp;L1729,[1]挑战模式!$A:$AS,14+M1729,FALSE)="","","Monster_Season"&amp;J1729&amp;"_Challenge"&amp;K1729&amp;"_"&amp;L1729&amp;"_"&amp;M1729))</f>
        <v/>
      </c>
      <c r="C1729" t="str">
        <f t="shared" si="81"/>
        <v/>
      </c>
      <c r="F1729" t="str">
        <f>IF(ISNA(VLOOKUP(J1729&amp;"_"&amp;K1729&amp;"_"&amp;L1729,[1]挑战模式!$A:$AS,14+M1729,FALSE)),"",IF(VLOOKUP(J1729&amp;"_"&amp;K1729&amp;"_"&amp;L1729,[1]挑战模式!$A:$AS,14+M1729,FALSE)="","",IF(VLOOKUP(VLOOKUP(J1729&amp;"_"&amp;K1729&amp;"_"&amp;L1729,[1]挑战模式!$A:$AS,14+M1729,FALSE),[1]怪物!$B:$L,11,FALSE)=0,"",VLOOKUP(VLOOKUP(J1729&amp;"_"&amp;K1729&amp;"_"&amp;L1729,[1]挑战模式!$A:$AS,14+M1729,FALSE),[1]怪物!$B:$L,11,FALSE))))</f>
        <v/>
      </c>
      <c r="G1729" t="str">
        <f t="shared" si="82"/>
        <v/>
      </c>
      <c r="H1729" t="str">
        <f t="shared" si="83"/>
        <v/>
      </c>
      <c r="I1729" t="str">
        <f>IF(B1729="","",IF(RIGHT(VLOOKUP(J1729&amp;"_"&amp;K1729&amp;"_"&amp;L1729,[1]挑战模式!$A:$AS,14+M1729,FALSE),1)="3","EffectCreate_BossEffect;EffectCreate_MonsterShow","EffectCreate_MonsterShow"))</f>
        <v/>
      </c>
      <c r="J1729" s="2">
        <v>4</v>
      </c>
      <c r="K1729" s="2">
        <v>1</v>
      </c>
      <c r="L1729" s="2">
        <v>8</v>
      </c>
      <c r="M1729" s="2">
        <v>2</v>
      </c>
    </row>
    <row r="1730" spans="2:13" x14ac:dyDescent="0.2">
      <c r="B1730" t="str">
        <f>IF(ISNA(VLOOKUP(J1730&amp;"_"&amp;K1730&amp;"_"&amp;L1730,[1]挑战模式!$A:$AS,1,FALSE)),"",IF(VLOOKUP(J1730&amp;"_"&amp;K1730&amp;"_"&amp;L1730,[1]挑战模式!$A:$AS,14+M1730,FALSE)="","","Monster_Season"&amp;J1730&amp;"_Challenge"&amp;K1730&amp;"_"&amp;L1730&amp;"_"&amp;M1730))</f>
        <v/>
      </c>
      <c r="C1730" t="str">
        <f t="shared" si="81"/>
        <v/>
      </c>
      <c r="F1730" t="str">
        <f>IF(ISNA(VLOOKUP(J1730&amp;"_"&amp;K1730&amp;"_"&amp;L1730,[1]挑战模式!$A:$AS,14+M1730,FALSE)),"",IF(VLOOKUP(J1730&amp;"_"&amp;K1730&amp;"_"&amp;L1730,[1]挑战模式!$A:$AS,14+M1730,FALSE)="","",IF(VLOOKUP(VLOOKUP(J1730&amp;"_"&amp;K1730&amp;"_"&amp;L1730,[1]挑战模式!$A:$AS,14+M1730,FALSE),[1]怪物!$B:$L,11,FALSE)=0,"",VLOOKUP(VLOOKUP(J1730&amp;"_"&amp;K1730&amp;"_"&amp;L1730,[1]挑战模式!$A:$AS,14+M1730,FALSE),[1]怪物!$B:$L,11,FALSE))))</f>
        <v/>
      </c>
      <c r="G1730" t="str">
        <f t="shared" si="82"/>
        <v/>
      </c>
      <c r="H1730" t="str">
        <f t="shared" si="83"/>
        <v/>
      </c>
      <c r="I1730" t="str">
        <f>IF(B1730="","",IF(RIGHT(VLOOKUP(J1730&amp;"_"&amp;K1730&amp;"_"&amp;L1730,[1]挑战模式!$A:$AS,14+M1730,FALSE),1)="3","EffectCreate_BossEffect;EffectCreate_MonsterShow","EffectCreate_MonsterShow"))</f>
        <v/>
      </c>
      <c r="J1730" s="2">
        <v>4</v>
      </c>
      <c r="K1730" s="2">
        <v>1</v>
      </c>
      <c r="L1730" s="2">
        <v>8</v>
      </c>
      <c r="M1730" s="2">
        <v>3</v>
      </c>
    </row>
    <row r="1731" spans="2:13" x14ac:dyDescent="0.2">
      <c r="B1731" t="str">
        <f>IF(ISNA(VLOOKUP(J1731&amp;"_"&amp;K1731&amp;"_"&amp;L1731,[1]挑战模式!$A:$AS,1,FALSE)),"",IF(VLOOKUP(J1731&amp;"_"&amp;K1731&amp;"_"&amp;L1731,[1]挑战模式!$A:$AS,14+M1731,FALSE)="","","Monster_Season"&amp;J1731&amp;"_Challenge"&amp;K1731&amp;"_"&amp;L1731&amp;"_"&amp;M1731))</f>
        <v/>
      </c>
      <c r="C1731" t="str">
        <f t="shared" si="81"/>
        <v/>
      </c>
      <c r="F1731" t="str">
        <f>IF(ISNA(VLOOKUP(J1731&amp;"_"&amp;K1731&amp;"_"&amp;L1731,[1]挑战模式!$A:$AS,14+M1731,FALSE)),"",IF(VLOOKUP(J1731&amp;"_"&amp;K1731&amp;"_"&amp;L1731,[1]挑战模式!$A:$AS,14+M1731,FALSE)="","",IF(VLOOKUP(VLOOKUP(J1731&amp;"_"&amp;K1731&amp;"_"&amp;L1731,[1]挑战模式!$A:$AS,14+M1731,FALSE),[1]怪物!$B:$L,11,FALSE)=0,"",VLOOKUP(VLOOKUP(J1731&amp;"_"&amp;K1731&amp;"_"&amp;L1731,[1]挑战模式!$A:$AS,14+M1731,FALSE),[1]怪物!$B:$L,11,FALSE))))</f>
        <v/>
      </c>
      <c r="G1731" t="str">
        <f t="shared" si="82"/>
        <v/>
      </c>
      <c r="H1731" t="str">
        <f t="shared" si="83"/>
        <v/>
      </c>
      <c r="I1731" t="str">
        <f>IF(B1731="","",IF(RIGHT(VLOOKUP(J1731&amp;"_"&amp;K1731&amp;"_"&amp;L1731,[1]挑战模式!$A:$AS,14+M1731,FALSE),1)="3","EffectCreate_BossEffect;EffectCreate_MonsterShow","EffectCreate_MonsterShow"))</f>
        <v/>
      </c>
      <c r="J1731" s="2">
        <v>4</v>
      </c>
      <c r="K1731" s="2">
        <v>1</v>
      </c>
      <c r="L1731" s="2">
        <v>8</v>
      </c>
      <c r="M1731" s="2">
        <v>4</v>
      </c>
    </row>
    <row r="1732" spans="2:13" x14ac:dyDescent="0.2">
      <c r="B1732" t="str">
        <f>IF(ISNA(VLOOKUP(J1732&amp;"_"&amp;K1732&amp;"_"&amp;L1732,[1]挑战模式!$A:$AS,1,FALSE)),"",IF(VLOOKUP(J1732&amp;"_"&amp;K1732&amp;"_"&amp;L1732,[1]挑战模式!$A:$AS,14+M1732,FALSE)="","","Monster_Season"&amp;J1732&amp;"_Challenge"&amp;K1732&amp;"_"&amp;L1732&amp;"_"&amp;M1732))</f>
        <v/>
      </c>
      <c r="C1732" t="str">
        <f t="shared" si="81"/>
        <v/>
      </c>
      <c r="F1732" t="str">
        <f>IF(ISNA(VLOOKUP(J1732&amp;"_"&amp;K1732&amp;"_"&amp;L1732,[1]挑战模式!$A:$AS,14+M1732,FALSE)),"",IF(VLOOKUP(J1732&amp;"_"&amp;K1732&amp;"_"&amp;L1732,[1]挑战模式!$A:$AS,14+M1732,FALSE)="","",IF(VLOOKUP(VLOOKUP(J1732&amp;"_"&amp;K1732&amp;"_"&amp;L1732,[1]挑战模式!$A:$AS,14+M1732,FALSE),[1]怪物!$B:$L,11,FALSE)=0,"",VLOOKUP(VLOOKUP(J1732&amp;"_"&amp;K1732&amp;"_"&amp;L1732,[1]挑战模式!$A:$AS,14+M1732,FALSE),[1]怪物!$B:$L,11,FALSE))))</f>
        <v/>
      </c>
      <c r="G1732" t="str">
        <f t="shared" si="82"/>
        <v/>
      </c>
      <c r="H1732" t="str">
        <f t="shared" si="83"/>
        <v/>
      </c>
      <c r="I1732" t="str">
        <f>IF(B1732="","",IF(RIGHT(VLOOKUP(J1732&amp;"_"&amp;K1732&amp;"_"&amp;L1732,[1]挑战模式!$A:$AS,14+M1732,FALSE),1)="3","EffectCreate_BossEffect;EffectCreate_MonsterShow","EffectCreate_MonsterShow"))</f>
        <v/>
      </c>
      <c r="J1732" s="2">
        <v>4</v>
      </c>
      <c r="K1732" s="2">
        <v>1</v>
      </c>
      <c r="L1732" s="2">
        <v>8</v>
      </c>
      <c r="M1732" s="2">
        <v>5</v>
      </c>
    </row>
    <row r="1733" spans="2:13" x14ac:dyDescent="0.2">
      <c r="B1733" t="str">
        <f>IF(ISNA(VLOOKUP(J1733&amp;"_"&amp;K1733&amp;"_"&amp;L1733,[1]挑战模式!$A:$AS,1,FALSE)),"",IF(VLOOKUP(J1733&amp;"_"&amp;K1733&amp;"_"&amp;L1733,[1]挑战模式!$A:$AS,14+M1733,FALSE)="","","Monster_Season"&amp;J1733&amp;"_Challenge"&amp;K1733&amp;"_"&amp;L1733&amp;"_"&amp;M1733))</f>
        <v/>
      </c>
      <c r="C1733" t="str">
        <f t="shared" si="81"/>
        <v/>
      </c>
      <c r="F1733" t="str">
        <f>IF(ISNA(VLOOKUP(J1733&amp;"_"&amp;K1733&amp;"_"&amp;L1733,[1]挑战模式!$A:$AS,14+M1733,FALSE)),"",IF(VLOOKUP(J1733&amp;"_"&amp;K1733&amp;"_"&amp;L1733,[1]挑战模式!$A:$AS,14+M1733,FALSE)="","",IF(VLOOKUP(VLOOKUP(J1733&amp;"_"&amp;K1733&amp;"_"&amp;L1733,[1]挑战模式!$A:$AS,14+M1733,FALSE),[1]怪物!$B:$L,11,FALSE)=0,"",VLOOKUP(VLOOKUP(J1733&amp;"_"&amp;K1733&amp;"_"&amp;L1733,[1]挑战模式!$A:$AS,14+M1733,FALSE),[1]怪物!$B:$L,11,FALSE))))</f>
        <v/>
      </c>
      <c r="G1733" t="str">
        <f t="shared" si="82"/>
        <v/>
      </c>
      <c r="H1733" t="str">
        <f t="shared" si="83"/>
        <v/>
      </c>
      <c r="I1733" t="str">
        <f>IF(B1733="","",IF(RIGHT(VLOOKUP(J1733&amp;"_"&amp;K1733&amp;"_"&amp;L1733,[1]挑战模式!$A:$AS,14+M1733,FALSE),1)="3","EffectCreate_BossEffect;EffectCreate_MonsterShow","EffectCreate_MonsterShow"))</f>
        <v/>
      </c>
      <c r="J1733" s="2">
        <v>4</v>
      </c>
      <c r="K1733" s="2">
        <v>1</v>
      </c>
      <c r="L1733" s="2">
        <v>8</v>
      </c>
      <c r="M1733" s="2">
        <v>6</v>
      </c>
    </row>
    <row r="1734" spans="2:13" x14ac:dyDescent="0.2">
      <c r="B1734" t="str">
        <f ca="1">IF(ISNA(VLOOKUP(J1734&amp;"_"&amp;K1734&amp;"_"&amp;L1734,[1]挑战模式!$A:$AS,1,FALSE)),"",IF(VLOOKUP(J1734&amp;"_"&amp;K1734&amp;"_"&amp;L1734,[1]挑战模式!$A:$AS,14+M1734,FALSE)="","","Monster_Season"&amp;J1734&amp;"_Challenge"&amp;K1734&amp;"_"&amp;L1734&amp;"_"&amp;M1734))</f>
        <v>Monster_Season4_Challenge2_1_1</v>
      </c>
      <c r="C1734" t="str">
        <f t="shared" ca="1" si="81"/>
        <v>None</v>
      </c>
      <c r="F1734" t="str">
        <f ca="1">IF(ISNA(VLOOKUP(J1734&amp;"_"&amp;K1734&amp;"_"&amp;L1734,[1]挑战模式!$A:$AS,14+M1734,FALSE)),"",IF(VLOOKUP(J1734&amp;"_"&amp;K1734&amp;"_"&amp;L1734,[1]挑战模式!$A:$AS,14+M1734,FALSE)="","",IF(VLOOKUP(VLOOKUP(J1734&amp;"_"&amp;K1734&amp;"_"&amp;L1734,[1]挑战模式!$A:$AS,14+M1734,FALSE),[1]怪物!$B:$L,11,FALSE)=0,"",VLOOKUP(VLOOKUP(J1734&amp;"_"&amp;K1734&amp;"_"&amp;L1734,[1]挑战模式!$A:$AS,14+M1734,FALSE),[1]怪物!$B:$L,11,FALSE))))</f>
        <v/>
      </c>
      <c r="G1734" t="str">
        <f t="shared" ca="1" si="82"/>
        <v>Unit_Monster_Season4_Challenge2_1_1</v>
      </c>
      <c r="H1734" t="str">
        <f t="shared" ca="1" si="83"/>
        <v>TowerDefense_Monster1</v>
      </c>
      <c r="I1734" t="str">
        <f ca="1">IF(B1734="","",IF(RIGHT(VLOOKUP(J1734&amp;"_"&amp;K1734&amp;"_"&amp;L1734,[1]挑战模式!$A:$AS,14+M1734,FALSE),1)="3","EffectCreate_BossEffect;EffectCreate_MonsterShow","EffectCreate_MonsterShow"))</f>
        <v>EffectCreate_MonsterShow</v>
      </c>
      <c r="J1734" s="2">
        <v>4</v>
      </c>
      <c r="K1734" s="2">
        <v>2</v>
      </c>
      <c r="L1734" s="2">
        <v>1</v>
      </c>
      <c r="M1734" s="2">
        <v>1</v>
      </c>
    </row>
    <row r="1735" spans="2:13" x14ac:dyDescent="0.2">
      <c r="B1735" t="str">
        <f ca="1">IF(ISNA(VLOOKUP(J1735&amp;"_"&amp;K1735&amp;"_"&amp;L1735,[1]挑战模式!$A:$AS,1,FALSE)),"",IF(VLOOKUP(J1735&amp;"_"&amp;K1735&amp;"_"&amp;L1735,[1]挑战模式!$A:$AS,14+M1735,FALSE)="","","Monster_Season"&amp;J1735&amp;"_Challenge"&amp;K1735&amp;"_"&amp;L1735&amp;"_"&amp;M1735))</f>
        <v/>
      </c>
      <c r="C1735" t="str">
        <f t="shared" ca="1" si="81"/>
        <v/>
      </c>
      <c r="F1735" t="str">
        <f ca="1">IF(ISNA(VLOOKUP(J1735&amp;"_"&amp;K1735&amp;"_"&amp;L1735,[1]挑战模式!$A:$AS,14+M1735,FALSE)),"",IF(VLOOKUP(J1735&amp;"_"&amp;K1735&amp;"_"&amp;L1735,[1]挑战模式!$A:$AS,14+M1735,FALSE)="","",IF(VLOOKUP(VLOOKUP(J1735&amp;"_"&amp;K1735&amp;"_"&amp;L1735,[1]挑战模式!$A:$AS,14+M1735,FALSE),[1]怪物!$B:$L,11,FALSE)=0,"",VLOOKUP(VLOOKUP(J1735&amp;"_"&amp;K1735&amp;"_"&amp;L1735,[1]挑战模式!$A:$AS,14+M1735,FALSE),[1]怪物!$B:$L,11,FALSE))))</f>
        <v/>
      </c>
      <c r="G1735" t="str">
        <f t="shared" ca="1" si="82"/>
        <v/>
      </c>
      <c r="H1735" t="str">
        <f t="shared" ca="1" si="83"/>
        <v/>
      </c>
      <c r="I1735" t="str">
        <f ca="1">IF(B1735="","",IF(RIGHT(VLOOKUP(J1735&amp;"_"&amp;K1735&amp;"_"&amp;L1735,[1]挑战模式!$A:$AS,14+M1735,FALSE),1)="3","EffectCreate_BossEffect;EffectCreate_MonsterShow","EffectCreate_MonsterShow"))</f>
        <v/>
      </c>
      <c r="J1735" s="2">
        <v>4</v>
      </c>
      <c r="K1735" s="2">
        <v>2</v>
      </c>
      <c r="L1735" s="2">
        <v>1</v>
      </c>
      <c r="M1735" s="2">
        <v>2</v>
      </c>
    </row>
    <row r="1736" spans="2:13" x14ac:dyDescent="0.2">
      <c r="B1736" t="str">
        <f ca="1">IF(ISNA(VLOOKUP(J1736&amp;"_"&amp;K1736&amp;"_"&amp;L1736,[1]挑战模式!$A:$AS,1,FALSE)),"",IF(VLOOKUP(J1736&amp;"_"&amp;K1736&amp;"_"&amp;L1736,[1]挑战模式!$A:$AS,14+M1736,FALSE)="","","Monster_Season"&amp;J1736&amp;"_Challenge"&amp;K1736&amp;"_"&amp;L1736&amp;"_"&amp;M1736))</f>
        <v/>
      </c>
      <c r="C1736" t="str">
        <f t="shared" ca="1" si="81"/>
        <v/>
      </c>
      <c r="F1736" t="str">
        <f ca="1">IF(ISNA(VLOOKUP(J1736&amp;"_"&amp;K1736&amp;"_"&amp;L1736,[1]挑战模式!$A:$AS,14+M1736,FALSE)),"",IF(VLOOKUP(J1736&amp;"_"&amp;K1736&amp;"_"&amp;L1736,[1]挑战模式!$A:$AS,14+M1736,FALSE)="","",IF(VLOOKUP(VLOOKUP(J1736&amp;"_"&amp;K1736&amp;"_"&amp;L1736,[1]挑战模式!$A:$AS,14+M1736,FALSE),[1]怪物!$B:$L,11,FALSE)=0,"",VLOOKUP(VLOOKUP(J1736&amp;"_"&amp;K1736&amp;"_"&amp;L1736,[1]挑战模式!$A:$AS,14+M1736,FALSE),[1]怪物!$B:$L,11,FALSE))))</f>
        <v/>
      </c>
      <c r="G1736" t="str">
        <f t="shared" ca="1" si="82"/>
        <v/>
      </c>
      <c r="H1736" t="str">
        <f t="shared" ca="1" si="83"/>
        <v/>
      </c>
      <c r="I1736" t="str">
        <f ca="1">IF(B1736="","",IF(RIGHT(VLOOKUP(J1736&amp;"_"&amp;K1736&amp;"_"&amp;L1736,[1]挑战模式!$A:$AS,14+M1736,FALSE),1)="3","EffectCreate_BossEffect;EffectCreate_MonsterShow","EffectCreate_MonsterShow"))</f>
        <v/>
      </c>
      <c r="J1736" s="2">
        <v>4</v>
      </c>
      <c r="K1736" s="2">
        <v>2</v>
      </c>
      <c r="L1736" s="2">
        <v>1</v>
      </c>
      <c r="M1736" s="2">
        <v>3</v>
      </c>
    </row>
    <row r="1737" spans="2:13" x14ac:dyDescent="0.2">
      <c r="B1737" t="str">
        <f ca="1">IF(ISNA(VLOOKUP(J1737&amp;"_"&amp;K1737&amp;"_"&amp;L1737,[1]挑战模式!$A:$AS,1,FALSE)),"",IF(VLOOKUP(J1737&amp;"_"&amp;K1737&amp;"_"&amp;L1737,[1]挑战模式!$A:$AS,14+M1737,FALSE)="","","Monster_Season"&amp;J1737&amp;"_Challenge"&amp;K1737&amp;"_"&amp;L1737&amp;"_"&amp;M1737))</f>
        <v/>
      </c>
      <c r="C1737" t="str">
        <f t="shared" ca="1" si="81"/>
        <v/>
      </c>
      <c r="F1737" t="str">
        <f ca="1">IF(ISNA(VLOOKUP(J1737&amp;"_"&amp;K1737&amp;"_"&amp;L1737,[1]挑战模式!$A:$AS,14+M1737,FALSE)),"",IF(VLOOKUP(J1737&amp;"_"&amp;K1737&amp;"_"&amp;L1737,[1]挑战模式!$A:$AS,14+M1737,FALSE)="","",IF(VLOOKUP(VLOOKUP(J1737&amp;"_"&amp;K1737&amp;"_"&amp;L1737,[1]挑战模式!$A:$AS,14+M1737,FALSE),[1]怪物!$B:$L,11,FALSE)=0,"",VLOOKUP(VLOOKUP(J1737&amp;"_"&amp;K1737&amp;"_"&amp;L1737,[1]挑战模式!$A:$AS,14+M1737,FALSE),[1]怪物!$B:$L,11,FALSE))))</f>
        <v/>
      </c>
      <c r="G1737" t="str">
        <f t="shared" ca="1" si="82"/>
        <v/>
      </c>
      <c r="H1737" t="str">
        <f t="shared" ca="1" si="83"/>
        <v/>
      </c>
      <c r="I1737" t="str">
        <f ca="1">IF(B1737="","",IF(RIGHT(VLOOKUP(J1737&amp;"_"&amp;K1737&amp;"_"&amp;L1737,[1]挑战模式!$A:$AS,14+M1737,FALSE),1)="3","EffectCreate_BossEffect;EffectCreate_MonsterShow","EffectCreate_MonsterShow"))</f>
        <v/>
      </c>
      <c r="J1737" s="2">
        <v>4</v>
      </c>
      <c r="K1737" s="2">
        <v>2</v>
      </c>
      <c r="L1737" s="2">
        <v>1</v>
      </c>
      <c r="M1737" s="2">
        <v>4</v>
      </c>
    </row>
    <row r="1738" spans="2:13" x14ac:dyDescent="0.2">
      <c r="B1738" t="str">
        <f ca="1">IF(ISNA(VLOOKUP(J1738&amp;"_"&amp;K1738&amp;"_"&amp;L1738,[1]挑战模式!$A:$AS,1,FALSE)),"",IF(VLOOKUP(J1738&amp;"_"&amp;K1738&amp;"_"&amp;L1738,[1]挑战模式!$A:$AS,14+M1738,FALSE)="","","Monster_Season"&amp;J1738&amp;"_Challenge"&amp;K1738&amp;"_"&amp;L1738&amp;"_"&amp;M1738))</f>
        <v/>
      </c>
      <c r="C1738" t="str">
        <f t="shared" ca="1" si="81"/>
        <v/>
      </c>
      <c r="F1738" t="str">
        <f ca="1">IF(ISNA(VLOOKUP(J1738&amp;"_"&amp;K1738&amp;"_"&amp;L1738,[1]挑战模式!$A:$AS,14+M1738,FALSE)),"",IF(VLOOKUP(J1738&amp;"_"&amp;K1738&amp;"_"&amp;L1738,[1]挑战模式!$A:$AS,14+M1738,FALSE)="","",IF(VLOOKUP(VLOOKUP(J1738&amp;"_"&amp;K1738&amp;"_"&amp;L1738,[1]挑战模式!$A:$AS,14+M1738,FALSE),[1]怪物!$B:$L,11,FALSE)=0,"",VLOOKUP(VLOOKUP(J1738&amp;"_"&amp;K1738&amp;"_"&amp;L1738,[1]挑战模式!$A:$AS,14+M1738,FALSE),[1]怪物!$B:$L,11,FALSE))))</f>
        <v/>
      </c>
      <c r="G1738" t="str">
        <f t="shared" ca="1" si="82"/>
        <v/>
      </c>
      <c r="H1738" t="str">
        <f t="shared" ca="1" si="83"/>
        <v/>
      </c>
      <c r="I1738" t="str">
        <f ca="1">IF(B1738="","",IF(RIGHT(VLOOKUP(J1738&amp;"_"&amp;K1738&amp;"_"&amp;L1738,[1]挑战模式!$A:$AS,14+M1738,FALSE),1)="3","EffectCreate_BossEffect;EffectCreate_MonsterShow","EffectCreate_MonsterShow"))</f>
        <v/>
      </c>
      <c r="J1738" s="2">
        <v>4</v>
      </c>
      <c r="K1738" s="2">
        <v>2</v>
      </c>
      <c r="L1738" s="2">
        <v>1</v>
      </c>
      <c r="M1738" s="2">
        <v>5</v>
      </c>
    </row>
    <row r="1739" spans="2:13" x14ac:dyDescent="0.2">
      <c r="B1739" t="str">
        <f ca="1">IF(ISNA(VLOOKUP(J1739&amp;"_"&amp;K1739&amp;"_"&amp;L1739,[1]挑战模式!$A:$AS,1,FALSE)),"",IF(VLOOKUP(J1739&amp;"_"&amp;K1739&amp;"_"&amp;L1739,[1]挑战模式!$A:$AS,14+M1739,FALSE)="","","Monster_Season"&amp;J1739&amp;"_Challenge"&amp;K1739&amp;"_"&amp;L1739&amp;"_"&amp;M1739))</f>
        <v/>
      </c>
      <c r="C1739" t="str">
        <f t="shared" ca="1" si="81"/>
        <v/>
      </c>
      <c r="F1739" t="str">
        <f ca="1">IF(ISNA(VLOOKUP(J1739&amp;"_"&amp;K1739&amp;"_"&amp;L1739,[1]挑战模式!$A:$AS,14+M1739,FALSE)),"",IF(VLOOKUP(J1739&amp;"_"&amp;K1739&amp;"_"&amp;L1739,[1]挑战模式!$A:$AS,14+M1739,FALSE)="","",IF(VLOOKUP(VLOOKUP(J1739&amp;"_"&amp;K1739&amp;"_"&amp;L1739,[1]挑战模式!$A:$AS,14+M1739,FALSE),[1]怪物!$B:$L,11,FALSE)=0,"",VLOOKUP(VLOOKUP(J1739&amp;"_"&amp;K1739&amp;"_"&amp;L1739,[1]挑战模式!$A:$AS,14+M1739,FALSE),[1]怪物!$B:$L,11,FALSE))))</f>
        <v/>
      </c>
      <c r="G1739" t="str">
        <f t="shared" ca="1" si="82"/>
        <v/>
      </c>
      <c r="H1739" t="str">
        <f t="shared" ca="1" si="83"/>
        <v/>
      </c>
      <c r="I1739" t="str">
        <f ca="1">IF(B1739="","",IF(RIGHT(VLOOKUP(J1739&amp;"_"&amp;K1739&amp;"_"&amp;L1739,[1]挑战模式!$A:$AS,14+M1739,FALSE),1)="3","EffectCreate_BossEffect;EffectCreate_MonsterShow","EffectCreate_MonsterShow"))</f>
        <v/>
      </c>
      <c r="J1739" s="2">
        <v>4</v>
      </c>
      <c r="K1739" s="2">
        <v>2</v>
      </c>
      <c r="L1739" s="2">
        <v>1</v>
      </c>
      <c r="M1739" s="2">
        <v>6</v>
      </c>
    </row>
    <row r="1740" spans="2:13" x14ac:dyDescent="0.2">
      <c r="B1740" t="str">
        <f ca="1">IF(ISNA(VLOOKUP(J1740&amp;"_"&amp;K1740&amp;"_"&amp;L1740,[1]挑战模式!$A:$AS,1,FALSE)),"",IF(VLOOKUP(J1740&amp;"_"&amp;K1740&amp;"_"&amp;L1740,[1]挑战模式!$A:$AS,14+M1740,FALSE)="","","Monster_Season"&amp;J1740&amp;"_Challenge"&amp;K1740&amp;"_"&amp;L1740&amp;"_"&amp;M1740))</f>
        <v>Monster_Season4_Challenge2_2_1</v>
      </c>
      <c r="C1740" t="str">
        <f t="shared" ca="1" si="81"/>
        <v>None</v>
      </c>
      <c r="F1740" t="str">
        <f ca="1">IF(ISNA(VLOOKUP(J1740&amp;"_"&amp;K1740&amp;"_"&amp;L1740,[1]挑战模式!$A:$AS,14+M1740,FALSE)),"",IF(VLOOKUP(J1740&amp;"_"&amp;K1740&amp;"_"&amp;L1740,[1]挑战模式!$A:$AS,14+M1740,FALSE)="","",IF(VLOOKUP(VLOOKUP(J1740&amp;"_"&amp;K1740&amp;"_"&amp;L1740,[1]挑战模式!$A:$AS,14+M1740,FALSE),[1]怪物!$B:$L,11,FALSE)=0,"",VLOOKUP(VLOOKUP(J1740&amp;"_"&amp;K1740&amp;"_"&amp;L1740,[1]挑战模式!$A:$AS,14+M1740,FALSE),[1]怪物!$B:$L,11,FALSE))))</f>
        <v/>
      </c>
      <c r="G1740" t="str">
        <f t="shared" ca="1" si="82"/>
        <v>Unit_Monster_Season4_Challenge2_2_1</v>
      </c>
      <c r="H1740" t="str">
        <f t="shared" ca="1" si="83"/>
        <v>TowerDefense_Monster1</v>
      </c>
      <c r="I1740" t="str">
        <f ca="1">IF(B1740="","",IF(RIGHT(VLOOKUP(J1740&amp;"_"&amp;K1740&amp;"_"&amp;L1740,[1]挑战模式!$A:$AS,14+M1740,FALSE),1)="3","EffectCreate_BossEffect;EffectCreate_MonsterShow","EffectCreate_MonsterShow"))</f>
        <v>EffectCreate_MonsterShow</v>
      </c>
      <c r="J1740" s="2">
        <v>4</v>
      </c>
      <c r="K1740" s="2">
        <v>2</v>
      </c>
      <c r="L1740" s="2">
        <v>2</v>
      </c>
      <c r="M1740" s="2">
        <v>1</v>
      </c>
    </row>
    <row r="1741" spans="2:13" x14ac:dyDescent="0.2">
      <c r="B1741" t="str">
        <f ca="1">IF(ISNA(VLOOKUP(J1741&amp;"_"&amp;K1741&amp;"_"&amp;L1741,[1]挑战模式!$A:$AS,1,FALSE)),"",IF(VLOOKUP(J1741&amp;"_"&amp;K1741&amp;"_"&amp;L1741,[1]挑战模式!$A:$AS,14+M1741,FALSE)="","","Monster_Season"&amp;J1741&amp;"_Challenge"&amp;K1741&amp;"_"&amp;L1741&amp;"_"&amp;M1741))</f>
        <v>Monster_Season4_Challenge2_2_2</v>
      </c>
      <c r="C1741" t="str">
        <f t="shared" ca="1" si="81"/>
        <v>None</v>
      </c>
      <c r="F1741" t="str">
        <f ca="1">IF(ISNA(VLOOKUP(J1741&amp;"_"&amp;K1741&amp;"_"&amp;L1741,[1]挑战模式!$A:$AS,14+M1741,FALSE)),"",IF(VLOOKUP(J1741&amp;"_"&amp;K1741&amp;"_"&amp;L1741,[1]挑战模式!$A:$AS,14+M1741,FALSE)="","",IF(VLOOKUP(VLOOKUP(J1741&amp;"_"&amp;K1741&amp;"_"&amp;L1741,[1]挑战模式!$A:$AS,14+M1741,FALSE),[1]怪物!$B:$L,11,FALSE)=0,"",VLOOKUP(VLOOKUP(J1741&amp;"_"&amp;K1741&amp;"_"&amp;L1741,[1]挑战模式!$A:$AS,14+M1741,FALSE),[1]怪物!$B:$L,11,FALSE))))</f>
        <v/>
      </c>
      <c r="G1741" t="str">
        <f t="shared" ca="1" si="82"/>
        <v>Unit_Monster_Season4_Challenge2_2_2</v>
      </c>
      <c r="H1741" t="str">
        <f t="shared" ca="1" si="83"/>
        <v>TowerDefense_Monster1</v>
      </c>
      <c r="I1741" t="str">
        <f ca="1">IF(B1741="","",IF(RIGHT(VLOOKUP(J1741&amp;"_"&amp;K1741&amp;"_"&amp;L1741,[1]挑战模式!$A:$AS,14+M1741,FALSE),1)="3","EffectCreate_BossEffect;EffectCreate_MonsterShow","EffectCreate_MonsterShow"))</f>
        <v>EffectCreate_MonsterShow</v>
      </c>
      <c r="J1741" s="2">
        <v>4</v>
      </c>
      <c r="K1741" s="2">
        <v>2</v>
      </c>
      <c r="L1741" s="2">
        <v>2</v>
      </c>
      <c r="M1741" s="2">
        <v>2</v>
      </c>
    </row>
    <row r="1742" spans="2:13" x14ac:dyDescent="0.2">
      <c r="B1742" t="str">
        <f ca="1">IF(ISNA(VLOOKUP(J1742&amp;"_"&amp;K1742&amp;"_"&amp;L1742,[1]挑战模式!$A:$AS,1,FALSE)),"",IF(VLOOKUP(J1742&amp;"_"&amp;K1742&amp;"_"&amp;L1742,[1]挑战模式!$A:$AS,14+M1742,FALSE)="","","Monster_Season"&amp;J1742&amp;"_Challenge"&amp;K1742&amp;"_"&amp;L1742&amp;"_"&amp;M1742))</f>
        <v/>
      </c>
      <c r="C1742" t="str">
        <f t="shared" ca="1" si="81"/>
        <v/>
      </c>
      <c r="F1742" t="str">
        <f ca="1">IF(ISNA(VLOOKUP(J1742&amp;"_"&amp;K1742&amp;"_"&amp;L1742,[1]挑战模式!$A:$AS,14+M1742,FALSE)),"",IF(VLOOKUP(J1742&amp;"_"&amp;K1742&amp;"_"&amp;L1742,[1]挑战模式!$A:$AS,14+M1742,FALSE)="","",IF(VLOOKUP(VLOOKUP(J1742&amp;"_"&amp;K1742&amp;"_"&amp;L1742,[1]挑战模式!$A:$AS,14+M1742,FALSE),[1]怪物!$B:$L,11,FALSE)=0,"",VLOOKUP(VLOOKUP(J1742&amp;"_"&amp;K1742&amp;"_"&amp;L1742,[1]挑战模式!$A:$AS,14+M1742,FALSE),[1]怪物!$B:$L,11,FALSE))))</f>
        <v/>
      </c>
      <c r="G1742" t="str">
        <f t="shared" ca="1" si="82"/>
        <v/>
      </c>
      <c r="H1742" t="str">
        <f t="shared" ca="1" si="83"/>
        <v/>
      </c>
      <c r="I1742" t="str">
        <f ca="1">IF(B1742="","",IF(RIGHT(VLOOKUP(J1742&amp;"_"&amp;K1742&amp;"_"&amp;L1742,[1]挑战模式!$A:$AS,14+M1742,FALSE),1)="3","EffectCreate_BossEffect;EffectCreate_MonsterShow","EffectCreate_MonsterShow"))</f>
        <v/>
      </c>
      <c r="J1742" s="2">
        <v>4</v>
      </c>
      <c r="K1742" s="2">
        <v>2</v>
      </c>
      <c r="L1742" s="2">
        <v>2</v>
      </c>
      <c r="M1742" s="2">
        <v>3</v>
      </c>
    </row>
    <row r="1743" spans="2:13" x14ac:dyDescent="0.2">
      <c r="B1743" t="str">
        <f ca="1">IF(ISNA(VLOOKUP(J1743&amp;"_"&amp;K1743&amp;"_"&amp;L1743,[1]挑战模式!$A:$AS,1,FALSE)),"",IF(VLOOKUP(J1743&amp;"_"&amp;K1743&amp;"_"&amp;L1743,[1]挑战模式!$A:$AS,14+M1743,FALSE)="","","Monster_Season"&amp;J1743&amp;"_Challenge"&amp;K1743&amp;"_"&amp;L1743&amp;"_"&amp;M1743))</f>
        <v/>
      </c>
      <c r="C1743" t="str">
        <f t="shared" ca="1" si="81"/>
        <v/>
      </c>
      <c r="F1743" t="str">
        <f ca="1">IF(ISNA(VLOOKUP(J1743&amp;"_"&amp;K1743&amp;"_"&amp;L1743,[1]挑战模式!$A:$AS,14+M1743,FALSE)),"",IF(VLOOKUP(J1743&amp;"_"&amp;K1743&amp;"_"&amp;L1743,[1]挑战模式!$A:$AS,14+M1743,FALSE)="","",IF(VLOOKUP(VLOOKUP(J1743&amp;"_"&amp;K1743&amp;"_"&amp;L1743,[1]挑战模式!$A:$AS,14+M1743,FALSE),[1]怪物!$B:$L,11,FALSE)=0,"",VLOOKUP(VLOOKUP(J1743&amp;"_"&amp;K1743&amp;"_"&amp;L1743,[1]挑战模式!$A:$AS,14+M1743,FALSE),[1]怪物!$B:$L,11,FALSE))))</f>
        <v/>
      </c>
      <c r="G1743" t="str">
        <f t="shared" ca="1" si="82"/>
        <v/>
      </c>
      <c r="H1743" t="str">
        <f t="shared" ca="1" si="83"/>
        <v/>
      </c>
      <c r="I1743" t="str">
        <f ca="1">IF(B1743="","",IF(RIGHT(VLOOKUP(J1743&amp;"_"&amp;K1743&amp;"_"&amp;L1743,[1]挑战模式!$A:$AS,14+M1743,FALSE),1)="3","EffectCreate_BossEffect;EffectCreate_MonsterShow","EffectCreate_MonsterShow"))</f>
        <v/>
      </c>
      <c r="J1743" s="2">
        <v>4</v>
      </c>
      <c r="K1743" s="2">
        <v>2</v>
      </c>
      <c r="L1743" s="2">
        <v>2</v>
      </c>
      <c r="M1743" s="2">
        <v>4</v>
      </c>
    </row>
    <row r="1744" spans="2:13" x14ac:dyDescent="0.2">
      <c r="B1744" t="str">
        <f ca="1">IF(ISNA(VLOOKUP(J1744&amp;"_"&amp;K1744&amp;"_"&amp;L1744,[1]挑战模式!$A:$AS,1,FALSE)),"",IF(VLOOKUP(J1744&amp;"_"&amp;K1744&amp;"_"&amp;L1744,[1]挑战模式!$A:$AS,14+M1744,FALSE)="","","Monster_Season"&amp;J1744&amp;"_Challenge"&amp;K1744&amp;"_"&amp;L1744&amp;"_"&amp;M1744))</f>
        <v/>
      </c>
      <c r="C1744" t="str">
        <f t="shared" ca="1" si="81"/>
        <v/>
      </c>
      <c r="F1744" t="str">
        <f ca="1">IF(ISNA(VLOOKUP(J1744&amp;"_"&amp;K1744&amp;"_"&amp;L1744,[1]挑战模式!$A:$AS,14+M1744,FALSE)),"",IF(VLOOKUP(J1744&amp;"_"&amp;K1744&amp;"_"&amp;L1744,[1]挑战模式!$A:$AS,14+M1744,FALSE)="","",IF(VLOOKUP(VLOOKUP(J1744&amp;"_"&amp;K1744&amp;"_"&amp;L1744,[1]挑战模式!$A:$AS,14+M1744,FALSE),[1]怪物!$B:$L,11,FALSE)=0,"",VLOOKUP(VLOOKUP(J1744&amp;"_"&amp;K1744&amp;"_"&amp;L1744,[1]挑战模式!$A:$AS,14+M1744,FALSE),[1]怪物!$B:$L,11,FALSE))))</f>
        <v/>
      </c>
      <c r="G1744" t="str">
        <f t="shared" ca="1" si="82"/>
        <v/>
      </c>
      <c r="H1744" t="str">
        <f t="shared" ca="1" si="83"/>
        <v/>
      </c>
      <c r="I1744" t="str">
        <f ca="1">IF(B1744="","",IF(RIGHT(VLOOKUP(J1744&amp;"_"&amp;K1744&amp;"_"&amp;L1744,[1]挑战模式!$A:$AS,14+M1744,FALSE),1)="3","EffectCreate_BossEffect;EffectCreate_MonsterShow","EffectCreate_MonsterShow"))</f>
        <v/>
      </c>
      <c r="J1744" s="2">
        <v>4</v>
      </c>
      <c r="K1744" s="2">
        <v>2</v>
      </c>
      <c r="L1744" s="2">
        <v>2</v>
      </c>
      <c r="M1744" s="2">
        <v>5</v>
      </c>
    </row>
    <row r="1745" spans="2:13" x14ac:dyDescent="0.2">
      <c r="B1745" t="str">
        <f ca="1">IF(ISNA(VLOOKUP(J1745&amp;"_"&amp;K1745&amp;"_"&amp;L1745,[1]挑战模式!$A:$AS,1,FALSE)),"",IF(VLOOKUP(J1745&amp;"_"&amp;K1745&amp;"_"&amp;L1745,[1]挑战模式!$A:$AS,14+M1745,FALSE)="","","Monster_Season"&amp;J1745&amp;"_Challenge"&amp;K1745&amp;"_"&amp;L1745&amp;"_"&amp;M1745))</f>
        <v/>
      </c>
      <c r="C1745" t="str">
        <f t="shared" ca="1" si="81"/>
        <v/>
      </c>
      <c r="F1745" t="str">
        <f ca="1">IF(ISNA(VLOOKUP(J1745&amp;"_"&amp;K1745&amp;"_"&amp;L1745,[1]挑战模式!$A:$AS,14+M1745,FALSE)),"",IF(VLOOKUP(J1745&amp;"_"&amp;K1745&amp;"_"&amp;L1745,[1]挑战模式!$A:$AS,14+M1745,FALSE)="","",IF(VLOOKUP(VLOOKUP(J1745&amp;"_"&amp;K1745&amp;"_"&amp;L1745,[1]挑战模式!$A:$AS,14+M1745,FALSE),[1]怪物!$B:$L,11,FALSE)=0,"",VLOOKUP(VLOOKUP(J1745&amp;"_"&amp;K1745&amp;"_"&amp;L1745,[1]挑战模式!$A:$AS,14+M1745,FALSE),[1]怪物!$B:$L,11,FALSE))))</f>
        <v/>
      </c>
      <c r="G1745" t="str">
        <f t="shared" ca="1" si="82"/>
        <v/>
      </c>
      <c r="H1745" t="str">
        <f t="shared" ca="1" si="83"/>
        <v/>
      </c>
      <c r="I1745" t="str">
        <f ca="1">IF(B1745="","",IF(RIGHT(VLOOKUP(J1745&amp;"_"&amp;K1745&amp;"_"&amp;L1745,[1]挑战模式!$A:$AS,14+M1745,FALSE),1)="3","EffectCreate_BossEffect;EffectCreate_MonsterShow","EffectCreate_MonsterShow"))</f>
        <v/>
      </c>
      <c r="J1745" s="2">
        <v>4</v>
      </c>
      <c r="K1745" s="2">
        <v>2</v>
      </c>
      <c r="L1745" s="2">
        <v>2</v>
      </c>
      <c r="M1745" s="2">
        <v>6</v>
      </c>
    </row>
    <row r="1746" spans="2:13" x14ac:dyDescent="0.2">
      <c r="B1746" t="str">
        <f ca="1">IF(ISNA(VLOOKUP(J1746&amp;"_"&amp;K1746&amp;"_"&amp;L1746,[1]挑战模式!$A:$AS,1,FALSE)),"",IF(VLOOKUP(J1746&amp;"_"&amp;K1746&amp;"_"&amp;L1746,[1]挑战模式!$A:$AS,14+M1746,FALSE)="","","Monster_Season"&amp;J1746&amp;"_Challenge"&amp;K1746&amp;"_"&amp;L1746&amp;"_"&amp;M1746))</f>
        <v>Monster_Season4_Challenge2_3_1</v>
      </c>
      <c r="C1746" t="str">
        <f t="shared" ca="1" si="81"/>
        <v>None</v>
      </c>
      <c r="F1746" t="str">
        <f ca="1">IF(ISNA(VLOOKUP(J1746&amp;"_"&amp;K1746&amp;"_"&amp;L1746,[1]挑战模式!$A:$AS,14+M1746,FALSE)),"",IF(VLOOKUP(J1746&amp;"_"&amp;K1746&amp;"_"&amp;L1746,[1]挑战模式!$A:$AS,14+M1746,FALSE)="","",IF(VLOOKUP(VLOOKUP(J1746&amp;"_"&amp;K1746&amp;"_"&amp;L1746,[1]挑战模式!$A:$AS,14+M1746,FALSE),[1]怪物!$B:$L,11,FALSE)=0,"",VLOOKUP(VLOOKUP(J1746&amp;"_"&amp;K1746&amp;"_"&amp;L1746,[1]挑战模式!$A:$AS,14+M1746,FALSE),[1]怪物!$B:$L,11,FALSE))))</f>
        <v/>
      </c>
      <c r="G1746" t="str">
        <f t="shared" ca="1" si="82"/>
        <v>Unit_Monster_Season4_Challenge2_3_1</v>
      </c>
      <c r="H1746" t="str">
        <f t="shared" ca="1" si="83"/>
        <v>TowerDefense_Monster1</v>
      </c>
      <c r="I1746" t="str">
        <f ca="1">IF(B1746="","",IF(RIGHT(VLOOKUP(J1746&amp;"_"&amp;K1746&amp;"_"&amp;L1746,[1]挑战模式!$A:$AS,14+M1746,FALSE),1)="3","EffectCreate_BossEffect;EffectCreate_MonsterShow","EffectCreate_MonsterShow"))</f>
        <v>EffectCreate_MonsterShow</v>
      </c>
      <c r="J1746" s="2">
        <v>4</v>
      </c>
      <c r="K1746" s="2">
        <v>2</v>
      </c>
      <c r="L1746" s="2">
        <v>3</v>
      </c>
      <c r="M1746" s="2">
        <v>1</v>
      </c>
    </row>
    <row r="1747" spans="2:13" x14ac:dyDescent="0.2">
      <c r="B1747" t="str">
        <f ca="1">IF(ISNA(VLOOKUP(J1747&amp;"_"&amp;K1747&amp;"_"&amp;L1747,[1]挑战模式!$A:$AS,1,FALSE)),"",IF(VLOOKUP(J1747&amp;"_"&amp;K1747&amp;"_"&amp;L1747,[1]挑战模式!$A:$AS,14+M1747,FALSE)="","","Monster_Season"&amp;J1747&amp;"_Challenge"&amp;K1747&amp;"_"&amp;L1747&amp;"_"&amp;M1747))</f>
        <v>Monster_Season4_Challenge2_3_2</v>
      </c>
      <c r="C1747" t="str">
        <f t="shared" ca="1" si="81"/>
        <v>None</v>
      </c>
      <c r="F1747" t="str">
        <f ca="1">IF(ISNA(VLOOKUP(J1747&amp;"_"&amp;K1747&amp;"_"&amp;L1747,[1]挑战模式!$A:$AS,14+M1747,FALSE)),"",IF(VLOOKUP(J1747&amp;"_"&amp;K1747&amp;"_"&amp;L1747,[1]挑战模式!$A:$AS,14+M1747,FALSE)="","",IF(VLOOKUP(VLOOKUP(J1747&amp;"_"&amp;K1747&amp;"_"&amp;L1747,[1]挑战模式!$A:$AS,14+M1747,FALSE),[1]怪物!$B:$L,11,FALSE)=0,"",VLOOKUP(VLOOKUP(J1747&amp;"_"&amp;K1747&amp;"_"&amp;L1747,[1]挑战模式!$A:$AS,14+M1747,FALSE),[1]怪物!$B:$L,11,FALSE))))</f>
        <v>Video_Invisible</v>
      </c>
      <c r="G1747" t="str">
        <f t="shared" ca="1" si="82"/>
        <v>Unit_Monster_Season4_Challenge2_3_2</v>
      </c>
      <c r="H1747" t="str">
        <f t="shared" ca="1" si="83"/>
        <v>TowerDefense_Monster1</v>
      </c>
      <c r="I1747" t="str">
        <f ca="1">IF(B1747="","",IF(RIGHT(VLOOKUP(J1747&amp;"_"&amp;K1747&amp;"_"&amp;L1747,[1]挑战模式!$A:$AS,14+M1747,FALSE),1)="3","EffectCreate_BossEffect;EffectCreate_MonsterShow","EffectCreate_MonsterShow"))</f>
        <v>EffectCreate_MonsterShow</v>
      </c>
      <c r="J1747" s="2">
        <v>4</v>
      </c>
      <c r="K1747" s="2">
        <v>2</v>
      </c>
      <c r="L1747" s="2">
        <v>3</v>
      </c>
      <c r="M1747" s="2">
        <v>2</v>
      </c>
    </row>
    <row r="1748" spans="2:13" x14ac:dyDescent="0.2">
      <c r="B1748" t="str">
        <f ca="1">IF(ISNA(VLOOKUP(J1748&amp;"_"&amp;K1748&amp;"_"&amp;L1748,[1]挑战模式!$A:$AS,1,FALSE)),"",IF(VLOOKUP(J1748&amp;"_"&amp;K1748&amp;"_"&amp;L1748,[1]挑战模式!$A:$AS,14+M1748,FALSE)="","","Monster_Season"&amp;J1748&amp;"_Challenge"&amp;K1748&amp;"_"&amp;L1748&amp;"_"&amp;M1748))</f>
        <v/>
      </c>
      <c r="C1748" t="str">
        <f t="shared" ca="1" si="81"/>
        <v/>
      </c>
      <c r="F1748" t="str">
        <f ca="1">IF(ISNA(VLOOKUP(J1748&amp;"_"&amp;K1748&amp;"_"&amp;L1748,[1]挑战模式!$A:$AS,14+M1748,FALSE)),"",IF(VLOOKUP(J1748&amp;"_"&amp;K1748&amp;"_"&amp;L1748,[1]挑战模式!$A:$AS,14+M1748,FALSE)="","",IF(VLOOKUP(VLOOKUP(J1748&amp;"_"&amp;K1748&amp;"_"&amp;L1748,[1]挑战模式!$A:$AS,14+M1748,FALSE),[1]怪物!$B:$L,11,FALSE)=0,"",VLOOKUP(VLOOKUP(J1748&amp;"_"&amp;K1748&amp;"_"&amp;L1748,[1]挑战模式!$A:$AS,14+M1748,FALSE),[1]怪物!$B:$L,11,FALSE))))</f>
        <v/>
      </c>
      <c r="G1748" t="str">
        <f t="shared" ca="1" si="82"/>
        <v/>
      </c>
      <c r="H1748" t="str">
        <f t="shared" ca="1" si="83"/>
        <v/>
      </c>
      <c r="I1748" t="str">
        <f ca="1">IF(B1748="","",IF(RIGHT(VLOOKUP(J1748&amp;"_"&amp;K1748&amp;"_"&amp;L1748,[1]挑战模式!$A:$AS,14+M1748,FALSE),1)="3","EffectCreate_BossEffect;EffectCreate_MonsterShow","EffectCreate_MonsterShow"))</f>
        <v/>
      </c>
      <c r="J1748" s="2">
        <v>4</v>
      </c>
      <c r="K1748" s="2">
        <v>2</v>
      </c>
      <c r="L1748" s="2">
        <v>3</v>
      </c>
      <c r="M1748" s="2">
        <v>3</v>
      </c>
    </row>
    <row r="1749" spans="2:13" x14ac:dyDescent="0.2">
      <c r="B1749" t="str">
        <f ca="1">IF(ISNA(VLOOKUP(J1749&amp;"_"&amp;K1749&amp;"_"&amp;L1749,[1]挑战模式!$A:$AS,1,FALSE)),"",IF(VLOOKUP(J1749&amp;"_"&amp;K1749&amp;"_"&amp;L1749,[1]挑战模式!$A:$AS,14+M1749,FALSE)="","","Monster_Season"&amp;J1749&amp;"_Challenge"&amp;K1749&amp;"_"&amp;L1749&amp;"_"&amp;M1749))</f>
        <v/>
      </c>
      <c r="C1749" t="str">
        <f t="shared" ca="1" si="81"/>
        <v/>
      </c>
      <c r="F1749" t="str">
        <f ca="1">IF(ISNA(VLOOKUP(J1749&amp;"_"&amp;K1749&amp;"_"&amp;L1749,[1]挑战模式!$A:$AS,14+M1749,FALSE)),"",IF(VLOOKUP(J1749&amp;"_"&amp;K1749&amp;"_"&amp;L1749,[1]挑战模式!$A:$AS,14+M1749,FALSE)="","",IF(VLOOKUP(VLOOKUP(J1749&amp;"_"&amp;K1749&amp;"_"&amp;L1749,[1]挑战模式!$A:$AS,14+M1749,FALSE),[1]怪物!$B:$L,11,FALSE)=0,"",VLOOKUP(VLOOKUP(J1749&amp;"_"&amp;K1749&amp;"_"&amp;L1749,[1]挑战模式!$A:$AS,14+M1749,FALSE),[1]怪物!$B:$L,11,FALSE))))</f>
        <v/>
      </c>
      <c r="G1749" t="str">
        <f t="shared" ca="1" si="82"/>
        <v/>
      </c>
      <c r="H1749" t="str">
        <f t="shared" ca="1" si="83"/>
        <v/>
      </c>
      <c r="I1749" t="str">
        <f ca="1">IF(B1749="","",IF(RIGHT(VLOOKUP(J1749&amp;"_"&amp;K1749&amp;"_"&amp;L1749,[1]挑战模式!$A:$AS,14+M1749,FALSE),1)="3","EffectCreate_BossEffect;EffectCreate_MonsterShow","EffectCreate_MonsterShow"))</f>
        <v/>
      </c>
      <c r="J1749" s="2">
        <v>4</v>
      </c>
      <c r="K1749" s="2">
        <v>2</v>
      </c>
      <c r="L1749" s="2">
        <v>3</v>
      </c>
      <c r="M1749" s="2">
        <v>4</v>
      </c>
    </row>
    <row r="1750" spans="2:13" x14ac:dyDescent="0.2">
      <c r="B1750" t="str">
        <f ca="1">IF(ISNA(VLOOKUP(J1750&amp;"_"&amp;K1750&amp;"_"&amp;L1750,[1]挑战模式!$A:$AS,1,FALSE)),"",IF(VLOOKUP(J1750&amp;"_"&amp;K1750&amp;"_"&amp;L1750,[1]挑战模式!$A:$AS,14+M1750,FALSE)="","","Monster_Season"&amp;J1750&amp;"_Challenge"&amp;K1750&amp;"_"&amp;L1750&amp;"_"&amp;M1750))</f>
        <v/>
      </c>
      <c r="C1750" t="str">
        <f t="shared" ca="1" si="81"/>
        <v/>
      </c>
      <c r="F1750" t="str">
        <f ca="1">IF(ISNA(VLOOKUP(J1750&amp;"_"&amp;K1750&amp;"_"&amp;L1750,[1]挑战模式!$A:$AS,14+M1750,FALSE)),"",IF(VLOOKUP(J1750&amp;"_"&amp;K1750&amp;"_"&amp;L1750,[1]挑战模式!$A:$AS,14+M1750,FALSE)="","",IF(VLOOKUP(VLOOKUP(J1750&amp;"_"&amp;K1750&amp;"_"&amp;L1750,[1]挑战模式!$A:$AS,14+M1750,FALSE),[1]怪物!$B:$L,11,FALSE)=0,"",VLOOKUP(VLOOKUP(J1750&amp;"_"&amp;K1750&amp;"_"&amp;L1750,[1]挑战模式!$A:$AS,14+M1750,FALSE),[1]怪物!$B:$L,11,FALSE))))</f>
        <v/>
      </c>
      <c r="G1750" t="str">
        <f t="shared" ca="1" si="82"/>
        <v/>
      </c>
      <c r="H1750" t="str">
        <f t="shared" ca="1" si="83"/>
        <v/>
      </c>
      <c r="I1750" t="str">
        <f ca="1">IF(B1750="","",IF(RIGHT(VLOOKUP(J1750&amp;"_"&amp;K1750&amp;"_"&amp;L1750,[1]挑战模式!$A:$AS,14+M1750,FALSE),1)="3","EffectCreate_BossEffect;EffectCreate_MonsterShow","EffectCreate_MonsterShow"))</f>
        <v/>
      </c>
      <c r="J1750" s="2">
        <v>4</v>
      </c>
      <c r="K1750" s="2">
        <v>2</v>
      </c>
      <c r="L1750" s="2">
        <v>3</v>
      </c>
      <c r="M1750" s="2">
        <v>5</v>
      </c>
    </row>
    <row r="1751" spans="2:13" x14ac:dyDescent="0.2">
      <c r="B1751" t="str">
        <f ca="1">IF(ISNA(VLOOKUP(J1751&amp;"_"&amp;K1751&amp;"_"&amp;L1751,[1]挑战模式!$A:$AS,1,FALSE)),"",IF(VLOOKUP(J1751&amp;"_"&amp;K1751&amp;"_"&amp;L1751,[1]挑战模式!$A:$AS,14+M1751,FALSE)="","","Monster_Season"&amp;J1751&amp;"_Challenge"&amp;K1751&amp;"_"&amp;L1751&amp;"_"&amp;M1751))</f>
        <v/>
      </c>
      <c r="C1751" t="str">
        <f t="shared" ca="1" si="81"/>
        <v/>
      </c>
      <c r="F1751" t="str">
        <f ca="1">IF(ISNA(VLOOKUP(J1751&amp;"_"&amp;K1751&amp;"_"&amp;L1751,[1]挑战模式!$A:$AS,14+M1751,FALSE)),"",IF(VLOOKUP(J1751&amp;"_"&amp;K1751&amp;"_"&amp;L1751,[1]挑战模式!$A:$AS,14+M1751,FALSE)="","",IF(VLOOKUP(VLOOKUP(J1751&amp;"_"&amp;K1751&amp;"_"&amp;L1751,[1]挑战模式!$A:$AS,14+M1751,FALSE),[1]怪物!$B:$L,11,FALSE)=0,"",VLOOKUP(VLOOKUP(J1751&amp;"_"&amp;K1751&amp;"_"&amp;L1751,[1]挑战模式!$A:$AS,14+M1751,FALSE),[1]怪物!$B:$L,11,FALSE))))</f>
        <v/>
      </c>
      <c r="G1751" t="str">
        <f t="shared" ca="1" si="82"/>
        <v/>
      </c>
      <c r="H1751" t="str">
        <f t="shared" ca="1" si="83"/>
        <v/>
      </c>
      <c r="I1751" t="str">
        <f ca="1">IF(B1751="","",IF(RIGHT(VLOOKUP(J1751&amp;"_"&amp;K1751&amp;"_"&amp;L1751,[1]挑战模式!$A:$AS,14+M1751,FALSE),1)="3","EffectCreate_BossEffect;EffectCreate_MonsterShow","EffectCreate_MonsterShow"))</f>
        <v/>
      </c>
      <c r="J1751" s="2">
        <v>4</v>
      </c>
      <c r="K1751" s="2">
        <v>2</v>
      </c>
      <c r="L1751" s="2">
        <v>3</v>
      </c>
      <c r="M1751" s="2">
        <v>6</v>
      </c>
    </row>
    <row r="1752" spans="2:13" x14ac:dyDescent="0.2">
      <c r="B1752" t="str">
        <f ca="1">IF(ISNA(VLOOKUP(J1752&amp;"_"&amp;K1752&amp;"_"&amp;L1752,[1]挑战模式!$A:$AS,1,FALSE)),"",IF(VLOOKUP(J1752&amp;"_"&amp;K1752&amp;"_"&amp;L1752,[1]挑战模式!$A:$AS,14+M1752,FALSE)="","","Monster_Season"&amp;J1752&amp;"_Challenge"&amp;K1752&amp;"_"&amp;L1752&amp;"_"&amp;M1752))</f>
        <v>Monster_Season4_Challenge2_4_1</v>
      </c>
      <c r="C1752" t="str">
        <f t="shared" ca="1" si="81"/>
        <v>None</v>
      </c>
      <c r="F1752" t="str">
        <f ca="1">IF(ISNA(VLOOKUP(J1752&amp;"_"&amp;K1752&amp;"_"&amp;L1752,[1]挑战模式!$A:$AS,14+M1752,FALSE)),"",IF(VLOOKUP(J1752&amp;"_"&amp;K1752&amp;"_"&amp;L1752,[1]挑战模式!$A:$AS,14+M1752,FALSE)="","",IF(VLOOKUP(VLOOKUP(J1752&amp;"_"&amp;K1752&amp;"_"&amp;L1752,[1]挑战模式!$A:$AS,14+M1752,FALSE),[1]怪物!$B:$L,11,FALSE)=0,"",VLOOKUP(VLOOKUP(J1752&amp;"_"&amp;K1752&amp;"_"&amp;L1752,[1]挑战模式!$A:$AS,14+M1752,FALSE),[1]怪物!$B:$L,11,FALSE))))</f>
        <v/>
      </c>
      <c r="G1752" t="str">
        <f t="shared" ca="1" si="82"/>
        <v>Unit_Monster_Season4_Challenge2_4_1</v>
      </c>
      <c r="H1752" t="str">
        <f t="shared" ca="1" si="83"/>
        <v>TowerDefense_Monster1</v>
      </c>
      <c r="I1752" t="str">
        <f ca="1">IF(B1752="","",IF(RIGHT(VLOOKUP(J1752&amp;"_"&amp;K1752&amp;"_"&amp;L1752,[1]挑战模式!$A:$AS,14+M1752,FALSE),1)="3","EffectCreate_BossEffect;EffectCreate_MonsterShow","EffectCreate_MonsterShow"))</f>
        <v>EffectCreate_MonsterShow</v>
      </c>
      <c r="J1752" s="2">
        <v>4</v>
      </c>
      <c r="K1752" s="2">
        <v>2</v>
      </c>
      <c r="L1752" s="2">
        <v>4</v>
      </c>
      <c r="M1752" s="2">
        <v>1</v>
      </c>
    </row>
    <row r="1753" spans="2:13" x14ac:dyDescent="0.2">
      <c r="B1753" t="str">
        <f ca="1">IF(ISNA(VLOOKUP(J1753&amp;"_"&amp;K1753&amp;"_"&amp;L1753,[1]挑战模式!$A:$AS,1,FALSE)),"",IF(VLOOKUP(J1753&amp;"_"&amp;K1753&amp;"_"&amp;L1753,[1]挑战模式!$A:$AS,14+M1753,FALSE)="","","Monster_Season"&amp;J1753&amp;"_Challenge"&amp;K1753&amp;"_"&amp;L1753&amp;"_"&amp;M1753))</f>
        <v>Monster_Season4_Challenge2_4_2</v>
      </c>
      <c r="C1753" t="str">
        <f t="shared" ca="1" si="81"/>
        <v>None</v>
      </c>
      <c r="F1753" t="str">
        <f ca="1">IF(ISNA(VLOOKUP(J1753&amp;"_"&amp;K1753&amp;"_"&amp;L1753,[1]挑战模式!$A:$AS,14+M1753,FALSE)),"",IF(VLOOKUP(J1753&amp;"_"&amp;K1753&amp;"_"&amp;L1753,[1]挑战模式!$A:$AS,14+M1753,FALSE)="","",IF(VLOOKUP(VLOOKUP(J1753&amp;"_"&amp;K1753&amp;"_"&amp;L1753,[1]挑战模式!$A:$AS,14+M1753,FALSE),[1]怪物!$B:$L,11,FALSE)=0,"",VLOOKUP(VLOOKUP(J1753&amp;"_"&amp;K1753&amp;"_"&amp;L1753,[1]挑战模式!$A:$AS,14+M1753,FALSE),[1]怪物!$B:$L,11,FALSE))))</f>
        <v>Video_Invisible</v>
      </c>
      <c r="G1753" t="str">
        <f t="shared" ca="1" si="82"/>
        <v>Unit_Monster_Season4_Challenge2_4_2</v>
      </c>
      <c r="H1753" t="str">
        <f t="shared" ca="1" si="83"/>
        <v>TowerDefense_Monster1</v>
      </c>
      <c r="I1753" t="str">
        <f ca="1">IF(B1753="","",IF(RIGHT(VLOOKUP(J1753&amp;"_"&amp;K1753&amp;"_"&amp;L1753,[1]挑战模式!$A:$AS,14+M1753,FALSE),1)="3","EffectCreate_BossEffect;EffectCreate_MonsterShow","EffectCreate_MonsterShow"))</f>
        <v>EffectCreate_MonsterShow</v>
      </c>
      <c r="J1753" s="2">
        <v>4</v>
      </c>
      <c r="K1753" s="2">
        <v>2</v>
      </c>
      <c r="L1753" s="2">
        <v>4</v>
      </c>
      <c r="M1753" s="2">
        <v>2</v>
      </c>
    </row>
    <row r="1754" spans="2:13" x14ac:dyDescent="0.2">
      <c r="B1754" t="str">
        <f ca="1">IF(ISNA(VLOOKUP(J1754&amp;"_"&amp;K1754&amp;"_"&amp;L1754,[1]挑战模式!$A:$AS,1,FALSE)),"",IF(VLOOKUP(J1754&amp;"_"&amp;K1754&amp;"_"&amp;L1754,[1]挑战模式!$A:$AS,14+M1754,FALSE)="","","Monster_Season"&amp;J1754&amp;"_Challenge"&amp;K1754&amp;"_"&amp;L1754&amp;"_"&amp;M1754))</f>
        <v>Monster_Season4_Challenge2_4_3</v>
      </c>
      <c r="C1754" t="str">
        <f t="shared" ca="1" si="81"/>
        <v>None</v>
      </c>
      <c r="F1754" t="str">
        <f ca="1">IF(ISNA(VLOOKUP(J1754&amp;"_"&amp;K1754&amp;"_"&amp;L1754,[1]挑战模式!$A:$AS,14+M1754,FALSE)),"",IF(VLOOKUP(J1754&amp;"_"&amp;K1754&amp;"_"&amp;L1754,[1]挑战模式!$A:$AS,14+M1754,FALSE)="","",IF(VLOOKUP(VLOOKUP(J1754&amp;"_"&amp;K1754&amp;"_"&amp;L1754,[1]挑战模式!$A:$AS,14+M1754,FALSE),[1]怪物!$B:$L,11,FALSE)=0,"",VLOOKUP(VLOOKUP(J1754&amp;"_"&amp;K1754&amp;"_"&amp;L1754,[1]挑战模式!$A:$AS,14+M1754,FALSE),[1]怪物!$B:$L,11,FALSE))))</f>
        <v/>
      </c>
      <c r="G1754" t="str">
        <f t="shared" ca="1" si="82"/>
        <v>Unit_Monster_Season4_Challenge2_4_3</v>
      </c>
      <c r="H1754" t="str">
        <f t="shared" ca="1" si="83"/>
        <v>TowerDefense_Monster1</v>
      </c>
      <c r="I1754" t="str">
        <f ca="1">IF(B1754="","",IF(RIGHT(VLOOKUP(J1754&amp;"_"&amp;K1754&amp;"_"&amp;L1754,[1]挑战模式!$A:$AS,14+M1754,FALSE),1)="3","EffectCreate_BossEffect;EffectCreate_MonsterShow","EffectCreate_MonsterShow"))</f>
        <v>EffectCreate_MonsterShow</v>
      </c>
      <c r="J1754" s="2">
        <v>4</v>
      </c>
      <c r="K1754" s="2">
        <v>2</v>
      </c>
      <c r="L1754" s="2">
        <v>4</v>
      </c>
      <c r="M1754" s="2">
        <v>3</v>
      </c>
    </row>
    <row r="1755" spans="2:13" x14ac:dyDescent="0.2">
      <c r="B1755" t="str">
        <f ca="1">IF(ISNA(VLOOKUP(J1755&amp;"_"&amp;K1755&amp;"_"&amp;L1755,[1]挑战模式!$A:$AS,1,FALSE)),"",IF(VLOOKUP(J1755&amp;"_"&amp;K1755&amp;"_"&amp;L1755,[1]挑战模式!$A:$AS,14+M1755,FALSE)="","","Monster_Season"&amp;J1755&amp;"_Challenge"&amp;K1755&amp;"_"&amp;L1755&amp;"_"&amp;M1755))</f>
        <v/>
      </c>
      <c r="C1755" t="str">
        <f t="shared" ca="1" si="81"/>
        <v/>
      </c>
      <c r="F1755" t="str">
        <f ca="1">IF(ISNA(VLOOKUP(J1755&amp;"_"&amp;K1755&amp;"_"&amp;L1755,[1]挑战模式!$A:$AS,14+M1755,FALSE)),"",IF(VLOOKUP(J1755&amp;"_"&amp;K1755&amp;"_"&amp;L1755,[1]挑战模式!$A:$AS,14+M1755,FALSE)="","",IF(VLOOKUP(VLOOKUP(J1755&amp;"_"&amp;K1755&amp;"_"&amp;L1755,[1]挑战模式!$A:$AS,14+M1755,FALSE),[1]怪物!$B:$L,11,FALSE)=0,"",VLOOKUP(VLOOKUP(J1755&amp;"_"&amp;K1755&amp;"_"&amp;L1755,[1]挑战模式!$A:$AS,14+M1755,FALSE),[1]怪物!$B:$L,11,FALSE))))</f>
        <v/>
      </c>
      <c r="G1755" t="str">
        <f t="shared" ca="1" si="82"/>
        <v/>
      </c>
      <c r="H1755" t="str">
        <f t="shared" ca="1" si="83"/>
        <v/>
      </c>
      <c r="I1755" t="str">
        <f ca="1">IF(B1755="","",IF(RIGHT(VLOOKUP(J1755&amp;"_"&amp;K1755&amp;"_"&amp;L1755,[1]挑战模式!$A:$AS,14+M1755,FALSE),1)="3","EffectCreate_BossEffect;EffectCreate_MonsterShow","EffectCreate_MonsterShow"))</f>
        <v/>
      </c>
      <c r="J1755" s="2">
        <v>4</v>
      </c>
      <c r="K1755" s="2">
        <v>2</v>
      </c>
      <c r="L1755" s="2">
        <v>4</v>
      </c>
      <c r="M1755" s="2">
        <v>4</v>
      </c>
    </row>
    <row r="1756" spans="2:13" x14ac:dyDescent="0.2">
      <c r="B1756" t="str">
        <f ca="1">IF(ISNA(VLOOKUP(J1756&amp;"_"&amp;K1756&amp;"_"&amp;L1756,[1]挑战模式!$A:$AS,1,FALSE)),"",IF(VLOOKUP(J1756&amp;"_"&amp;K1756&amp;"_"&amp;L1756,[1]挑战模式!$A:$AS,14+M1756,FALSE)="","","Monster_Season"&amp;J1756&amp;"_Challenge"&amp;K1756&amp;"_"&amp;L1756&amp;"_"&amp;M1756))</f>
        <v/>
      </c>
      <c r="C1756" t="str">
        <f t="shared" ca="1" si="81"/>
        <v/>
      </c>
      <c r="F1756" t="str">
        <f ca="1">IF(ISNA(VLOOKUP(J1756&amp;"_"&amp;K1756&amp;"_"&amp;L1756,[1]挑战模式!$A:$AS,14+M1756,FALSE)),"",IF(VLOOKUP(J1756&amp;"_"&amp;K1756&amp;"_"&amp;L1756,[1]挑战模式!$A:$AS,14+M1756,FALSE)="","",IF(VLOOKUP(VLOOKUP(J1756&amp;"_"&amp;K1756&amp;"_"&amp;L1756,[1]挑战模式!$A:$AS,14+M1756,FALSE),[1]怪物!$B:$L,11,FALSE)=0,"",VLOOKUP(VLOOKUP(J1756&amp;"_"&amp;K1756&amp;"_"&amp;L1756,[1]挑战模式!$A:$AS,14+M1756,FALSE),[1]怪物!$B:$L,11,FALSE))))</f>
        <v/>
      </c>
      <c r="G1756" t="str">
        <f t="shared" ca="1" si="82"/>
        <v/>
      </c>
      <c r="H1756" t="str">
        <f t="shared" ca="1" si="83"/>
        <v/>
      </c>
      <c r="I1756" t="str">
        <f ca="1">IF(B1756="","",IF(RIGHT(VLOOKUP(J1756&amp;"_"&amp;K1756&amp;"_"&amp;L1756,[1]挑战模式!$A:$AS,14+M1756,FALSE),1)="3","EffectCreate_BossEffect;EffectCreate_MonsterShow","EffectCreate_MonsterShow"))</f>
        <v/>
      </c>
      <c r="J1756" s="2">
        <v>4</v>
      </c>
      <c r="K1756" s="2">
        <v>2</v>
      </c>
      <c r="L1756" s="2">
        <v>4</v>
      </c>
      <c r="M1756" s="2">
        <v>5</v>
      </c>
    </row>
    <row r="1757" spans="2:13" x14ac:dyDescent="0.2">
      <c r="B1757" t="str">
        <f ca="1">IF(ISNA(VLOOKUP(J1757&amp;"_"&amp;K1757&amp;"_"&amp;L1757,[1]挑战模式!$A:$AS,1,FALSE)),"",IF(VLOOKUP(J1757&amp;"_"&amp;K1757&amp;"_"&amp;L1757,[1]挑战模式!$A:$AS,14+M1757,FALSE)="","","Monster_Season"&amp;J1757&amp;"_Challenge"&amp;K1757&amp;"_"&amp;L1757&amp;"_"&amp;M1757))</f>
        <v/>
      </c>
      <c r="C1757" t="str">
        <f t="shared" ca="1" si="81"/>
        <v/>
      </c>
      <c r="F1757" t="str">
        <f ca="1">IF(ISNA(VLOOKUP(J1757&amp;"_"&amp;K1757&amp;"_"&amp;L1757,[1]挑战模式!$A:$AS,14+M1757,FALSE)),"",IF(VLOOKUP(J1757&amp;"_"&amp;K1757&amp;"_"&amp;L1757,[1]挑战模式!$A:$AS,14+M1757,FALSE)="","",IF(VLOOKUP(VLOOKUP(J1757&amp;"_"&amp;K1757&amp;"_"&amp;L1757,[1]挑战模式!$A:$AS,14+M1757,FALSE),[1]怪物!$B:$L,11,FALSE)=0,"",VLOOKUP(VLOOKUP(J1757&amp;"_"&amp;K1757&amp;"_"&amp;L1757,[1]挑战模式!$A:$AS,14+M1757,FALSE),[1]怪物!$B:$L,11,FALSE))))</f>
        <v/>
      </c>
      <c r="G1757" t="str">
        <f t="shared" ca="1" si="82"/>
        <v/>
      </c>
      <c r="H1757" t="str">
        <f t="shared" ca="1" si="83"/>
        <v/>
      </c>
      <c r="I1757" t="str">
        <f ca="1">IF(B1757="","",IF(RIGHT(VLOOKUP(J1757&amp;"_"&amp;K1757&amp;"_"&amp;L1757,[1]挑战模式!$A:$AS,14+M1757,FALSE),1)="3","EffectCreate_BossEffect;EffectCreate_MonsterShow","EffectCreate_MonsterShow"))</f>
        <v/>
      </c>
      <c r="J1757" s="2">
        <v>4</v>
      </c>
      <c r="K1757" s="2">
        <v>2</v>
      </c>
      <c r="L1757" s="2">
        <v>4</v>
      </c>
      <c r="M1757" s="2">
        <v>6</v>
      </c>
    </row>
    <row r="1758" spans="2:13" x14ac:dyDescent="0.2">
      <c r="B1758" t="str">
        <f ca="1">IF(ISNA(VLOOKUP(J1758&amp;"_"&amp;K1758&amp;"_"&amp;L1758,[1]挑战模式!$A:$AS,1,FALSE)),"",IF(VLOOKUP(J1758&amp;"_"&amp;K1758&amp;"_"&amp;L1758,[1]挑战模式!$A:$AS,14+M1758,FALSE)="","","Monster_Season"&amp;J1758&amp;"_Challenge"&amp;K1758&amp;"_"&amp;L1758&amp;"_"&amp;M1758))</f>
        <v>Monster_Season4_Challenge2_5_1</v>
      </c>
      <c r="C1758" t="str">
        <f t="shared" ca="1" si="81"/>
        <v>None</v>
      </c>
      <c r="F1758" t="str">
        <f ca="1">IF(ISNA(VLOOKUP(J1758&amp;"_"&amp;K1758&amp;"_"&amp;L1758,[1]挑战模式!$A:$AS,14+M1758,FALSE)),"",IF(VLOOKUP(J1758&amp;"_"&amp;K1758&amp;"_"&amp;L1758,[1]挑战模式!$A:$AS,14+M1758,FALSE)="","",IF(VLOOKUP(VLOOKUP(J1758&amp;"_"&amp;K1758&amp;"_"&amp;L1758,[1]挑战模式!$A:$AS,14+M1758,FALSE),[1]怪物!$B:$L,11,FALSE)=0,"",VLOOKUP(VLOOKUP(J1758&amp;"_"&amp;K1758&amp;"_"&amp;L1758,[1]挑战模式!$A:$AS,14+M1758,FALSE),[1]怪物!$B:$L,11,FALSE))))</f>
        <v>Video_Invisible</v>
      </c>
      <c r="G1758" t="str">
        <f t="shared" ca="1" si="82"/>
        <v>Unit_Monster_Season4_Challenge2_5_1</v>
      </c>
      <c r="H1758" t="str">
        <f t="shared" ca="1" si="83"/>
        <v>TowerDefense_Monster1</v>
      </c>
      <c r="I1758" t="str">
        <f ca="1">IF(B1758="","",IF(RIGHT(VLOOKUP(J1758&amp;"_"&amp;K1758&amp;"_"&amp;L1758,[1]挑战模式!$A:$AS,14+M1758,FALSE),1)="3","EffectCreate_BossEffect;EffectCreate_MonsterShow","EffectCreate_MonsterShow"))</f>
        <v>EffectCreate_MonsterShow</v>
      </c>
      <c r="J1758" s="2">
        <v>4</v>
      </c>
      <c r="K1758" s="2">
        <v>2</v>
      </c>
      <c r="L1758" s="2">
        <v>5</v>
      </c>
      <c r="M1758" s="2">
        <v>1</v>
      </c>
    </row>
    <row r="1759" spans="2:13" x14ac:dyDescent="0.2">
      <c r="B1759" t="str">
        <f ca="1">IF(ISNA(VLOOKUP(J1759&amp;"_"&amp;K1759&amp;"_"&amp;L1759,[1]挑战模式!$A:$AS,1,FALSE)),"",IF(VLOOKUP(J1759&amp;"_"&amp;K1759&amp;"_"&amp;L1759,[1]挑战模式!$A:$AS,14+M1759,FALSE)="","","Monster_Season"&amp;J1759&amp;"_Challenge"&amp;K1759&amp;"_"&amp;L1759&amp;"_"&amp;M1759))</f>
        <v>Monster_Season4_Challenge2_5_2</v>
      </c>
      <c r="C1759" t="str">
        <f t="shared" ca="1" si="81"/>
        <v>None</v>
      </c>
      <c r="F1759" t="str">
        <f ca="1">IF(ISNA(VLOOKUP(J1759&amp;"_"&amp;K1759&amp;"_"&amp;L1759,[1]挑战模式!$A:$AS,14+M1759,FALSE)),"",IF(VLOOKUP(J1759&amp;"_"&amp;K1759&amp;"_"&amp;L1759,[1]挑战模式!$A:$AS,14+M1759,FALSE)="","",IF(VLOOKUP(VLOOKUP(J1759&amp;"_"&amp;K1759&amp;"_"&amp;L1759,[1]挑战模式!$A:$AS,14+M1759,FALSE),[1]怪物!$B:$L,11,FALSE)=0,"",VLOOKUP(VLOOKUP(J1759&amp;"_"&amp;K1759&amp;"_"&amp;L1759,[1]挑战模式!$A:$AS,14+M1759,FALSE),[1]怪物!$B:$L,11,FALSE))))</f>
        <v/>
      </c>
      <c r="G1759" t="str">
        <f t="shared" ca="1" si="82"/>
        <v>Unit_Monster_Season4_Challenge2_5_2</v>
      </c>
      <c r="H1759" t="str">
        <f t="shared" ca="1" si="83"/>
        <v>TowerDefense_Monster1</v>
      </c>
      <c r="I1759" t="str">
        <f ca="1">IF(B1759="","",IF(RIGHT(VLOOKUP(J1759&amp;"_"&amp;K1759&amp;"_"&amp;L1759,[1]挑战模式!$A:$AS,14+M1759,FALSE),1)="3","EffectCreate_BossEffect;EffectCreate_MonsterShow","EffectCreate_MonsterShow"))</f>
        <v>EffectCreate_MonsterShow</v>
      </c>
      <c r="J1759" s="2">
        <v>4</v>
      </c>
      <c r="K1759" s="2">
        <v>2</v>
      </c>
      <c r="L1759" s="2">
        <v>5</v>
      </c>
      <c r="M1759" s="2">
        <v>2</v>
      </c>
    </row>
    <row r="1760" spans="2:13" x14ac:dyDescent="0.2">
      <c r="B1760" t="str">
        <f ca="1">IF(ISNA(VLOOKUP(J1760&amp;"_"&amp;K1760&amp;"_"&amp;L1760,[1]挑战模式!$A:$AS,1,FALSE)),"",IF(VLOOKUP(J1760&amp;"_"&amp;K1760&amp;"_"&amp;L1760,[1]挑战模式!$A:$AS,14+M1760,FALSE)="","","Monster_Season"&amp;J1760&amp;"_Challenge"&amp;K1760&amp;"_"&amp;L1760&amp;"_"&amp;M1760))</f>
        <v>Monster_Season4_Challenge2_5_3</v>
      </c>
      <c r="C1760" t="str">
        <f t="shared" ca="1" si="81"/>
        <v>None</v>
      </c>
      <c r="F1760" t="str">
        <f ca="1">IF(ISNA(VLOOKUP(J1760&amp;"_"&amp;K1760&amp;"_"&amp;L1760,[1]挑战模式!$A:$AS,14+M1760,FALSE)),"",IF(VLOOKUP(J1760&amp;"_"&amp;K1760&amp;"_"&amp;L1760,[1]挑战模式!$A:$AS,14+M1760,FALSE)="","",IF(VLOOKUP(VLOOKUP(J1760&amp;"_"&amp;K1760&amp;"_"&amp;L1760,[1]挑战模式!$A:$AS,14+M1760,FALSE),[1]怪物!$B:$L,11,FALSE)=0,"",VLOOKUP(VLOOKUP(J1760&amp;"_"&amp;K1760&amp;"_"&amp;L1760,[1]挑战模式!$A:$AS,14+M1760,FALSE),[1]怪物!$B:$L,11,FALSE))))</f>
        <v/>
      </c>
      <c r="G1760" t="str">
        <f t="shared" ca="1" si="82"/>
        <v>Unit_Monster_Season4_Challenge2_5_3</v>
      </c>
      <c r="H1760" t="str">
        <f t="shared" ca="1" si="83"/>
        <v>TowerDefense_Monster1</v>
      </c>
      <c r="I1760" t="str">
        <f ca="1">IF(B1760="","",IF(RIGHT(VLOOKUP(J1760&amp;"_"&amp;K1760&amp;"_"&amp;L1760,[1]挑战模式!$A:$AS,14+M1760,FALSE),1)="3","EffectCreate_BossEffect;EffectCreate_MonsterShow","EffectCreate_MonsterShow"))</f>
        <v>EffectCreate_MonsterShow</v>
      </c>
      <c r="J1760" s="2">
        <v>4</v>
      </c>
      <c r="K1760" s="2">
        <v>2</v>
      </c>
      <c r="L1760" s="2">
        <v>5</v>
      </c>
      <c r="M1760" s="2">
        <v>3</v>
      </c>
    </row>
    <row r="1761" spans="2:13" x14ac:dyDescent="0.2">
      <c r="B1761" t="str">
        <f ca="1">IF(ISNA(VLOOKUP(J1761&amp;"_"&amp;K1761&amp;"_"&amp;L1761,[1]挑战模式!$A:$AS,1,FALSE)),"",IF(VLOOKUP(J1761&amp;"_"&amp;K1761&amp;"_"&amp;L1761,[1]挑战模式!$A:$AS,14+M1761,FALSE)="","","Monster_Season"&amp;J1761&amp;"_Challenge"&amp;K1761&amp;"_"&amp;L1761&amp;"_"&amp;M1761))</f>
        <v/>
      </c>
      <c r="C1761" t="str">
        <f t="shared" ca="1" si="81"/>
        <v/>
      </c>
      <c r="F1761" t="str">
        <f ca="1">IF(ISNA(VLOOKUP(J1761&amp;"_"&amp;K1761&amp;"_"&amp;L1761,[1]挑战模式!$A:$AS,14+M1761,FALSE)),"",IF(VLOOKUP(J1761&amp;"_"&amp;K1761&amp;"_"&amp;L1761,[1]挑战模式!$A:$AS,14+M1761,FALSE)="","",IF(VLOOKUP(VLOOKUP(J1761&amp;"_"&amp;K1761&amp;"_"&amp;L1761,[1]挑战模式!$A:$AS,14+M1761,FALSE),[1]怪物!$B:$L,11,FALSE)=0,"",VLOOKUP(VLOOKUP(J1761&amp;"_"&amp;K1761&amp;"_"&amp;L1761,[1]挑战模式!$A:$AS,14+M1761,FALSE),[1]怪物!$B:$L,11,FALSE))))</f>
        <v/>
      </c>
      <c r="G1761" t="str">
        <f t="shared" ca="1" si="82"/>
        <v/>
      </c>
      <c r="H1761" t="str">
        <f t="shared" ca="1" si="83"/>
        <v/>
      </c>
      <c r="I1761" t="str">
        <f ca="1">IF(B1761="","",IF(RIGHT(VLOOKUP(J1761&amp;"_"&amp;K1761&amp;"_"&amp;L1761,[1]挑战模式!$A:$AS,14+M1761,FALSE),1)="3","EffectCreate_BossEffect;EffectCreate_MonsterShow","EffectCreate_MonsterShow"))</f>
        <v/>
      </c>
      <c r="J1761" s="2">
        <v>4</v>
      </c>
      <c r="K1761" s="2">
        <v>2</v>
      </c>
      <c r="L1761" s="2">
        <v>5</v>
      </c>
      <c r="M1761" s="2">
        <v>4</v>
      </c>
    </row>
    <row r="1762" spans="2:13" x14ac:dyDescent="0.2">
      <c r="B1762" t="str">
        <f ca="1">IF(ISNA(VLOOKUP(J1762&amp;"_"&amp;K1762&amp;"_"&amp;L1762,[1]挑战模式!$A:$AS,1,FALSE)),"",IF(VLOOKUP(J1762&amp;"_"&amp;K1762&amp;"_"&amp;L1762,[1]挑战模式!$A:$AS,14+M1762,FALSE)="","","Monster_Season"&amp;J1762&amp;"_Challenge"&amp;K1762&amp;"_"&amp;L1762&amp;"_"&amp;M1762))</f>
        <v/>
      </c>
      <c r="C1762" t="str">
        <f t="shared" ca="1" si="81"/>
        <v/>
      </c>
      <c r="F1762" t="str">
        <f ca="1">IF(ISNA(VLOOKUP(J1762&amp;"_"&amp;K1762&amp;"_"&amp;L1762,[1]挑战模式!$A:$AS,14+M1762,FALSE)),"",IF(VLOOKUP(J1762&amp;"_"&amp;K1762&amp;"_"&amp;L1762,[1]挑战模式!$A:$AS,14+M1762,FALSE)="","",IF(VLOOKUP(VLOOKUP(J1762&amp;"_"&amp;K1762&amp;"_"&amp;L1762,[1]挑战模式!$A:$AS,14+M1762,FALSE),[1]怪物!$B:$L,11,FALSE)=0,"",VLOOKUP(VLOOKUP(J1762&amp;"_"&amp;K1762&amp;"_"&amp;L1762,[1]挑战模式!$A:$AS,14+M1762,FALSE),[1]怪物!$B:$L,11,FALSE))))</f>
        <v/>
      </c>
      <c r="G1762" t="str">
        <f t="shared" ca="1" si="82"/>
        <v/>
      </c>
      <c r="H1762" t="str">
        <f t="shared" ca="1" si="83"/>
        <v/>
      </c>
      <c r="I1762" t="str">
        <f ca="1">IF(B1762="","",IF(RIGHT(VLOOKUP(J1762&amp;"_"&amp;K1762&amp;"_"&amp;L1762,[1]挑战模式!$A:$AS,14+M1762,FALSE),1)="3","EffectCreate_BossEffect;EffectCreate_MonsterShow","EffectCreate_MonsterShow"))</f>
        <v/>
      </c>
      <c r="J1762" s="2">
        <v>4</v>
      </c>
      <c r="K1762" s="2">
        <v>2</v>
      </c>
      <c r="L1762" s="2">
        <v>5</v>
      </c>
      <c r="M1762" s="2">
        <v>5</v>
      </c>
    </row>
    <row r="1763" spans="2:13" x14ac:dyDescent="0.2">
      <c r="B1763" t="str">
        <f ca="1">IF(ISNA(VLOOKUP(J1763&amp;"_"&amp;K1763&amp;"_"&amp;L1763,[1]挑战模式!$A:$AS,1,FALSE)),"",IF(VLOOKUP(J1763&amp;"_"&amp;K1763&amp;"_"&amp;L1763,[1]挑战模式!$A:$AS,14+M1763,FALSE)="","","Monster_Season"&amp;J1763&amp;"_Challenge"&amp;K1763&amp;"_"&amp;L1763&amp;"_"&amp;M1763))</f>
        <v/>
      </c>
      <c r="C1763" t="str">
        <f t="shared" ca="1" si="81"/>
        <v/>
      </c>
      <c r="F1763" t="str">
        <f ca="1">IF(ISNA(VLOOKUP(J1763&amp;"_"&amp;K1763&amp;"_"&amp;L1763,[1]挑战模式!$A:$AS,14+M1763,FALSE)),"",IF(VLOOKUP(J1763&amp;"_"&amp;K1763&amp;"_"&amp;L1763,[1]挑战模式!$A:$AS,14+M1763,FALSE)="","",IF(VLOOKUP(VLOOKUP(J1763&amp;"_"&amp;K1763&amp;"_"&amp;L1763,[1]挑战模式!$A:$AS,14+M1763,FALSE),[1]怪物!$B:$L,11,FALSE)=0,"",VLOOKUP(VLOOKUP(J1763&amp;"_"&amp;K1763&amp;"_"&amp;L1763,[1]挑战模式!$A:$AS,14+M1763,FALSE),[1]怪物!$B:$L,11,FALSE))))</f>
        <v/>
      </c>
      <c r="G1763" t="str">
        <f t="shared" ca="1" si="82"/>
        <v/>
      </c>
      <c r="H1763" t="str">
        <f t="shared" ca="1" si="83"/>
        <v/>
      </c>
      <c r="I1763" t="str">
        <f ca="1">IF(B1763="","",IF(RIGHT(VLOOKUP(J1763&amp;"_"&amp;K1763&amp;"_"&amp;L1763,[1]挑战模式!$A:$AS,14+M1763,FALSE),1)="3","EffectCreate_BossEffect;EffectCreate_MonsterShow","EffectCreate_MonsterShow"))</f>
        <v/>
      </c>
      <c r="J1763" s="2">
        <v>4</v>
      </c>
      <c r="K1763" s="2">
        <v>2</v>
      </c>
      <c r="L1763" s="2">
        <v>5</v>
      </c>
      <c r="M1763" s="2">
        <v>6</v>
      </c>
    </row>
    <row r="1764" spans="2:13" x14ac:dyDescent="0.2">
      <c r="B1764" t="str">
        <f ca="1">IF(ISNA(VLOOKUP(J1764&amp;"_"&amp;K1764&amp;"_"&amp;L1764,[1]挑战模式!$A:$AS,1,FALSE)),"",IF(VLOOKUP(J1764&amp;"_"&amp;K1764&amp;"_"&amp;L1764,[1]挑战模式!$A:$AS,14+M1764,FALSE)="","","Monster_Season"&amp;J1764&amp;"_Challenge"&amp;K1764&amp;"_"&amp;L1764&amp;"_"&amp;M1764))</f>
        <v>Monster_Season4_Challenge2_6_1</v>
      </c>
      <c r="C1764" t="str">
        <f t="shared" ca="1" si="81"/>
        <v>None</v>
      </c>
      <c r="F1764" t="str">
        <f ca="1">IF(ISNA(VLOOKUP(J1764&amp;"_"&amp;K1764&amp;"_"&amp;L1764,[1]挑战模式!$A:$AS,14+M1764,FALSE)),"",IF(VLOOKUP(J1764&amp;"_"&amp;K1764&amp;"_"&amp;L1764,[1]挑战模式!$A:$AS,14+M1764,FALSE)="","",IF(VLOOKUP(VLOOKUP(J1764&amp;"_"&amp;K1764&amp;"_"&amp;L1764,[1]挑战模式!$A:$AS,14+M1764,FALSE),[1]怪物!$B:$L,11,FALSE)=0,"",VLOOKUP(VLOOKUP(J1764&amp;"_"&amp;K1764&amp;"_"&amp;L1764,[1]挑战模式!$A:$AS,14+M1764,FALSE),[1]怪物!$B:$L,11,FALSE))))</f>
        <v/>
      </c>
      <c r="G1764" t="str">
        <f t="shared" ca="1" si="82"/>
        <v>Unit_Monster_Season4_Challenge2_6_1</v>
      </c>
      <c r="H1764" t="str">
        <f t="shared" ca="1" si="83"/>
        <v>TowerDefense_Monster1</v>
      </c>
      <c r="I1764" t="str">
        <f ca="1">IF(B1764="","",IF(RIGHT(VLOOKUP(J1764&amp;"_"&amp;K1764&amp;"_"&amp;L1764,[1]挑战模式!$A:$AS,14+M1764,FALSE),1)="3","EffectCreate_BossEffect;EffectCreate_MonsterShow","EffectCreate_MonsterShow"))</f>
        <v>EffectCreate_MonsterShow</v>
      </c>
      <c r="J1764" s="2">
        <v>4</v>
      </c>
      <c r="K1764" s="2">
        <v>2</v>
      </c>
      <c r="L1764" s="2">
        <v>6</v>
      </c>
      <c r="M1764" s="2">
        <v>1</v>
      </c>
    </row>
    <row r="1765" spans="2:13" x14ac:dyDescent="0.2">
      <c r="B1765" t="str">
        <f ca="1">IF(ISNA(VLOOKUP(J1765&amp;"_"&amp;K1765&amp;"_"&amp;L1765,[1]挑战模式!$A:$AS,1,FALSE)),"",IF(VLOOKUP(J1765&amp;"_"&amp;K1765&amp;"_"&amp;L1765,[1]挑战模式!$A:$AS,14+M1765,FALSE)="","","Monster_Season"&amp;J1765&amp;"_Challenge"&amp;K1765&amp;"_"&amp;L1765&amp;"_"&amp;M1765))</f>
        <v>Monster_Season4_Challenge2_6_2</v>
      </c>
      <c r="C1765" t="str">
        <f t="shared" ca="1" si="81"/>
        <v>None</v>
      </c>
      <c r="F1765" t="str">
        <f ca="1">IF(ISNA(VLOOKUP(J1765&amp;"_"&amp;K1765&amp;"_"&amp;L1765,[1]挑战模式!$A:$AS,14+M1765,FALSE)),"",IF(VLOOKUP(J1765&amp;"_"&amp;K1765&amp;"_"&amp;L1765,[1]挑战模式!$A:$AS,14+M1765,FALSE)="","",IF(VLOOKUP(VLOOKUP(J1765&amp;"_"&amp;K1765&amp;"_"&amp;L1765,[1]挑战模式!$A:$AS,14+M1765,FALSE),[1]怪物!$B:$L,11,FALSE)=0,"",VLOOKUP(VLOOKUP(J1765&amp;"_"&amp;K1765&amp;"_"&amp;L1765,[1]挑战模式!$A:$AS,14+M1765,FALSE),[1]怪物!$B:$L,11,FALSE))))</f>
        <v>Video_Invisible</v>
      </c>
      <c r="G1765" t="str">
        <f t="shared" ca="1" si="82"/>
        <v>Unit_Monster_Season4_Challenge2_6_2</v>
      </c>
      <c r="H1765" t="str">
        <f t="shared" ca="1" si="83"/>
        <v>TowerDefense_Monster1</v>
      </c>
      <c r="I1765" t="str">
        <f ca="1">IF(B1765="","",IF(RIGHT(VLOOKUP(J1765&amp;"_"&amp;K1765&amp;"_"&amp;L1765,[1]挑战模式!$A:$AS,14+M1765,FALSE),1)="3","EffectCreate_BossEffect;EffectCreate_MonsterShow","EffectCreate_MonsterShow"))</f>
        <v>EffectCreate_MonsterShow</v>
      </c>
      <c r="J1765" s="2">
        <v>4</v>
      </c>
      <c r="K1765" s="2">
        <v>2</v>
      </c>
      <c r="L1765" s="2">
        <v>6</v>
      </c>
      <c r="M1765" s="2">
        <v>2</v>
      </c>
    </row>
    <row r="1766" spans="2:13" x14ac:dyDescent="0.2">
      <c r="B1766" t="str">
        <f ca="1">IF(ISNA(VLOOKUP(J1766&amp;"_"&amp;K1766&amp;"_"&amp;L1766,[1]挑战模式!$A:$AS,1,FALSE)),"",IF(VLOOKUP(J1766&amp;"_"&amp;K1766&amp;"_"&amp;L1766,[1]挑战模式!$A:$AS,14+M1766,FALSE)="","","Monster_Season"&amp;J1766&amp;"_Challenge"&amp;K1766&amp;"_"&amp;L1766&amp;"_"&amp;M1766))</f>
        <v>Monster_Season4_Challenge2_6_3</v>
      </c>
      <c r="C1766" t="str">
        <f t="shared" ca="1" si="81"/>
        <v>None</v>
      </c>
      <c r="F1766" t="str">
        <f ca="1">IF(ISNA(VLOOKUP(J1766&amp;"_"&amp;K1766&amp;"_"&amp;L1766,[1]挑战模式!$A:$AS,14+M1766,FALSE)),"",IF(VLOOKUP(J1766&amp;"_"&amp;K1766&amp;"_"&amp;L1766,[1]挑战模式!$A:$AS,14+M1766,FALSE)="","",IF(VLOOKUP(VLOOKUP(J1766&amp;"_"&amp;K1766&amp;"_"&amp;L1766,[1]挑战模式!$A:$AS,14+M1766,FALSE),[1]怪物!$B:$L,11,FALSE)=0,"",VLOOKUP(VLOOKUP(J1766&amp;"_"&amp;K1766&amp;"_"&amp;L1766,[1]挑战模式!$A:$AS,14+M1766,FALSE),[1]怪物!$B:$L,11,FALSE))))</f>
        <v/>
      </c>
      <c r="G1766" t="str">
        <f t="shared" ca="1" si="82"/>
        <v>Unit_Monster_Season4_Challenge2_6_3</v>
      </c>
      <c r="H1766" t="str">
        <f t="shared" ca="1" si="83"/>
        <v>TowerDefense_Monster1</v>
      </c>
      <c r="I1766" t="str">
        <f ca="1">IF(B1766="","",IF(RIGHT(VLOOKUP(J1766&amp;"_"&amp;K1766&amp;"_"&amp;L1766,[1]挑战模式!$A:$AS,14+M1766,FALSE),1)="3","EffectCreate_BossEffect;EffectCreate_MonsterShow","EffectCreate_MonsterShow"))</f>
        <v>EffectCreate_MonsterShow</v>
      </c>
      <c r="J1766" s="2">
        <v>4</v>
      </c>
      <c r="K1766" s="2">
        <v>2</v>
      </c>
      <c r="L1766" s="2">
        <v>6</v>
      </c>
      <c r="M1766" s="2">
        <v>3</v>
      </c>
    </row>
    <row r="1767" spans="2:13" x14ac:dyDescent="0.2">
      <c r="B1767" t="str">
        <f ca="1">IF(ISNA(VLOOKUP(J1767&amp;"_"&amp;K1767&amp;"_"&amp;L1767,[1]挑战模式!$A:$AS,1,FALSE)),"",IF(VLOOKUP(J1767&amp;"_"&amp;K1767&amp;"_"&amp;L1767,[1]挑战模式!$A:$AS,14+M1767,FALSE)="","","Monster_Season"&amp;J1767&amp;"_Challenge"&amp;K1767&amp;"_"&amp;L1767&amp;"_"&amp;M1767))</f>
        <v>Monster_Season4_Challenge2_6_4</v>
      </c>
      <c r="C1767" t="str">
        <f t="shared" ref="C1767:C1830" ca="1" si="84">IF(B1767="","","None")</f>
        <v>None</v>
      </c>
      <c r="F1767" t="str">
        <f ca="1">IF(ISNA(VLOOKUP(J1767&amp;"_"&amp;K1767&amp;"_"&amp;L1767,[1]挑战模式!$A:$AS,14+M1767,FALSE)),"",IF(VLOOKUP(J1767&amp;"_"&amp;K1767&amp;"_"&amp;L1767,[1]挑战模式!$A:$AS,14+M1767,FALSE)="","",IF(VLOOKUP(VLOOKUP(J1767&amp;"_"&amp;K1767&amp;"_"&amp;L1767,[1]挑战模式!$A:$AS,14+M1767,FALSE),[1]怪物!$B:$L,11,FALSE)=0,"",VLOOKUP(VLOOKUP(J1767&amp;"_"&amp;K1767&amp;"_"&amp;L1767,[1]挑战模式!$A:$AS,14+M1767,FALSE),[1]怪物!$B:$L,11,FALSE))))</f>
        <v/>
      </c>
      <c r="G1767" t="str">
        <f t="shared" ref="G1767:G1830" ca="1" si="85">IF(B1767="","","Unit_Monster"&amp;RIGHT(B1767,LEN(B1767)-7))</f>
        <v>Unit_Monster_Season4_Challenge2_6_4</v>
      </c>
      <c r="H1767" t="str">
        <f t="shared" ref="H1767:H1830" ca="1" si="86">IF(B1767="","","TowerDefense_Monster1")</f>
        <v>TowerDefense_Monster1</v>
      </c>
      <c r="I1767" t="str">
        <f ca="1">IF(B1767="","",IF(RIGHT(VLOOKUP(J1767&amp;"_"&amp;K1767&amp;"_"&amp;L1767,[1]挑战模式!$A:$AS,14+M1767,FALSE),1)="3","EffectCreate_BossEffect;EffectCreate_MonsterShow","EffectCreate_MonsterShow"))</f>
        <v>EffectCreate_MonsterShow</v>
      </c>
      <c r="J1767" s="2">
        <v>4</v>
      </c>
      <c r="K1767" s="2">
        <v>2</v>
      </c>
      <c r="L1767" s="2">
        <v>6</v>
      </c>
      <c r="M1767" s="2">
        <v>4</v>
      </c>
    </row>
    <row r="1768" spans="2:13" x14ac:dyDescent="0.2">
      <c r="B1768" t="str">
        <f ca="1">IF(ISNA(VLOOKUP(J1768&amp;"_"&amp;K1768&amp;"_"&amp;L1768,[1]挑战模式!$A:$AS,1,FALSE)),"",IF(VLOOKUP(J1768&amp;"_"&amp;K1768&amp;"_"&amp;L1768,[1]挑战模式!$A:$AS,14+M1768,FALSE)="","","Monster_Season"&amp;J1768&amp;"_Challenge"&amp;K1768&amp;"_"&amp;L1768&amp;"_"&amp;M1768))</f>
        <v/>
      </c>
      <c r="C1768" t="str">
        <f t="shared" ca="1" si="84"/>
        <v/>
      </c>
      <c r="F1768" t="str">
        <f ca="1">IF(ISNA(VLOOKUP(J1768&amp;"_"&amp;K1768&amp;"_"&amp;L1768,[1]挑战模式!$A:$AS,14+M1768,FALSE)),"",IF(VLOOKUP(J1768&amp;"_"&amp;K1768&amp;"_"&amp;L1768,[1]挑战模式!$A:$AS,14+M1768,FALSE)="","",IF(VLOOKUP(VLOOKUP(J1768&amp;"_"&amp;K1768&amp;"_"&amp;L1768,[1]挑战模式!$A:$AS,14+M1768,FALSE),[1]怪物!$B:$L,11,FALSE)=0,"",VLOOKUP(VLOOKUP(J1768&amp;"_"&amp;K1768&amp;"_"&amp;L1768,[1]挑战模式!$A:$AS,14+M1768,FALSE),[1]怪物!$B:$L,11,FALSE))))</f>
        <v/>
      </c>
      <c r="G1768" t="str">
        <f t="shared" ca="1" si="85"/>
        <v/>
      </c>
      <c r="H1768" t="str">
        <f t="shared" ca="1" si="86"/>
        <v/>
      </c>
      <c r="I1768" t="str">
        <f ca="1">IF(B1768="","",IF(RIGHT(VLOOKUP(J1768&amp;"_"&amp;K1768&amp;"_"&amp;L1768,[1]挑战模式!$A:$AS,14+M1768,FALSE),1)="3","EffectCreate_BossEffect;EffectCreate_MonsterShow","EffectCreate_MonsterShow"))</f>
        <v/>
      </c>
      <c r="J1768" s="2">
        <v>4</v>
      </c>
      <c r="K1768" s="2">
        <v>2</v>
      </c>
      <c r="L1768" s="2">
        <v>6</v>
      </c>
      <c r="M1768" s="2">
        <v>5</v>
      </c>
    </row>
    <row r="1769" spans="2:13" x14ac:dyDescent="0.2">
      <c r="B1769" t="str">
        <f ca="1">IF(ISNA(VLOOKUP(J1769&amp;"_"&amp;K1769&amp;"_"&amp;L1769,[1]挑战模式!$A:$AS,1,FALSE)),"",IF(VLOOKUP(J1769&amp;"_"&amp;K1769&amp;"_"&amp;L1769,[1]挑战模式!$A:$AS,14+M1769,FALSE)="","","Monster_Season"&amp;J1769&amp;"_Challenge"&amp;K1769&amp;"_"&amp;L1769&amp;"_"&amp;M1769))</f>
        <v/>
      </c>
      <c r="C1769" t="str">
        <f t="shared" ca="1" si="84"/>
        <v/>
      </c>
      <c r="F1769" t="str">
        <f ca="1">IF(ISNA(VLOOKUP(J1769&amp;"_"&amp;K1769&amp;"_"&amp;L1769,[1]挑战模式!$A:$AS,14+M1769,FALSE)),"",IF(VLOOKUP(J1769&amp;"_"&amp;K1769&amp;"_"&amp;L1769,[1]挑战模式!$A:$AS,14+M1769,FALSE)="","",IF(VLOOKUP(VLOOKUP(J1769&amp;"_"&amp;K1769&amp;"_"&amp;L1769,[1]挑战模式!$A:$AS,14+M1769,FALSE),[1]怪物!$B:$L,11,FALSE)=0,"",VLOOKUP(VLOOKUP(J1769&amp;"_"&amp;K1769&amp;"_"&amp;L1769,[1]挑战模式!$A:$AS,14+M1769,FALSE),[1]怪物!$B:$L,11,FALSE))))</f>
        <v/>
      </c>
      <c r="G1769" t="str">
        <f t="shared" ca="1" si="85"/>
        <v/>
      </c>
      <c r="H1769" t="str">
        <f t="shared" ca="1" si="86"/>
        <v/>
      </c>
      <c r="I1769" t="str">
        <f ca="1">IF(B1769="","",IF(RIGHT(VLOOKUP(J1769&amp;"_"&amp;K1769&amp;"_"&amp;L1769,[1]挑战模式!$A:$AS,14+M1769,FALSE),1)="3","EffectCreate_BossEffect;EffectCreate_MonsterShow","EffectCreate_MonsterShow"))</f>
        <v/>
      </c>
      <c r="J1769" s="2">
        <v>4</v>
      </c>
      <c r="K1769" s="2">
        <v>2</v>
      </c>
      <c r="L1769" s="2">
        <v>6</v>
      </c>
      <c r="M1769" s="2">
        <v>6</v>
      </c>
    </row>
    <row r="1770" spans="2:13" x14ac:dyDescent="0.2">
      <c r="B1770" t="str">
        <f>IF(ISNA(VLOOKUP(J1770&amp;"_"&amp;K1770&amp;"_"&amp;L1770,[1]挑战模式!$A:$AS,1,FALSE)),"",IF(VLOOKUP(J1770&amp;"_"&amp;K1770&amp;"_"&amp;L1770,[1]挑战模式!$A:$AS,14+M1770,FALSE)="","","Monster_Season"&amp;J1770&amp;"_Challenge"&amp;K1770&amp;"_"&amp;L1770&amp;"_"&amp;M1770))</f>
        <v/>
      </c>
      <c r="C1770" t="str">
        <f t="shared" si="84"/>
        <v/>
      </c>
      <c r="F1770" t="str">
        <f>IF(ISNA(VLOOKUP(J1770&amp;"_"&amp;K1770&amp;"_"&amp;L1770,[1]挑战模式!$A:$AS,14+M1770,FALSE)),"",IF(VLOOKUP(J1770&amp;"_"&amp;K1770&amp;"_"&amp;L1770,[1]挑战模式!$A:$AS,14+M1770,FALSE)="","",IF(VLOOKUP(VLOOKUP(J1770&amp;"_"&amp;K1770&amp;"_"&amp;L1770,[1]挑战模式!$A:$AS,14+M1770,FALSE),[1]怪物!$B:$L,11,FALSE)=0,"",VLOOKUP(VLOOKUP(J1770&amp;"_"&amp;K1770&amp;"_"&amp;L1770,[1]挑战模式!$A:$AS,14+M1770,FALSE),[1]怪物!$B:$L,11,FALSE))))</f>
        <v/>
      </c>
      <c r="G1770" t="str">
        <f t="shared" si="85"/>
        <v/>
      </c>
      <c r="H1770" t="str">
        <f t="shared" si="86"/>
        <v/>
      </c>
      <c r="I1770" t="str">
        <f>IF(B1770="","",IF(RIGHT(VLOOKUP(J1770&amp;"_"&amp;K1770&amp;"_"&amp;L1770,[1]挑战模式!$A:$AS,14+M1770,FALSE),1)="3","EffectCreate_BossEffect;EffectCreate_MonsterShow","EffectCreate_MonsterShow"))</f>
        <v/>
      </c>
      <c r="J1770" s="2">
        <v>4</v>
      </c>
      <c r="K1770" s="2">
        <v>2</v>
      </c>
      <c r="L1770" s="2">
        <v>7</v>
      </c>
      <c r="M1770" s="2">
        <v>1</v>
      </c>
    </row>
    <row r="1771" spans="2:13" x14ac:dyDescent="0.2">
      <c r="B1771" t="str">
        <f>IF(ISNA(VLOOKUP(J1771&amp;"_"&amp;K1771&amp;"_"&amp;L1771,[1]挑战模式!$A:$AS,1,FALSE)),"",IF(VLOOKUP(J1771&amp;"_"&amp;K1771&amp;"_"&amp;L1771,[1]挑战模式!$A:$AS,14+M1771,FALSE)="","","Monster_Season"&amp;J1771&amp;"_Challenge"&amp;K1771&amp;"_"&amp;L1771&amp;"_"&amp;M1771))</f>
        <v/>
      </c>
      <c r="C1771" t="str">
        <f t="shared" si="84"/>
        <v/>
      </c>
      <c r="F1771" t="str">
        <f>IF(ISNA(VLOOKUP(J1771&amp;"_"&amp;K1771&amp;"_"&amp;L1771,[1]挑战模式!$A:$AS,14+M1771,FALSE)),"",IF(VLOOKUP(J1771&amp;"_"&amp;K1771&amp;"_"&amp;L1771,[1]挑战模式!$A:$AS,14+M1771,FALSE)="","",IF(VLOOKUP(VLOOKUP(J1771&amp;"_"&amp;K1771&amp;"_"&amp;L1771,[1]挑战模式!$A:$AS,14+M1771,FALSE),[1]怪物!$B:$L,11,FALSE)=0,"",VLOOKUP(VLOOKUP(J1771&amp;"_"&amp;K1771&amp;"_"&amp;L1771,[1]挑战模式!$A:$AS,14+M1771,FALSE),[1]怪物!$B:$L,11,FALSE))))</f>
        <v/>
      </c>
      <c r="G1771" t="str">
        <f t="shared" si="85"/>
        <v/>
      </c>
      <c r="H1771" t="str">
        <f t="shared" si="86"/>
        <v/>
      </c>
      <c r="I1771" t="str">
        <f>IF(B1771="","",IF(RIGHT(VLOOKUP(J1771&amp;"_"&amp;K1771&amp;"_"&amp;L1771,[1]挑战模式!$A:$AS,14+M1771,FALSE),1)="3","EffectCreate_BossEffect;EffectCreate_MonsterShow","EffectCreate_MonsterShow"))</f>
        <v/>
      </c>
      <c r="J1771" s="2">
        <v>4</v>
      </c>
      <c r="K1771" s="2">
        <v>2</v>
      </c>
      <c r="L1771" s="2">
        <v>7</v>
      </c>
      <c r="M1771" s="2">
        <v>2</v>
      </c>
    </row>
    <row r="1772" spans="2:13" x14ac:dyDescent="0.2">
      <c r="B1772" t="str">
        <f>IF(ISNA(VLOOKUP(J1772&amp;"_"&amp;K1772&amp;"_"&amp;L1772,[1]挑战模式!$A:$AS,1,FALSE)),"",IF(VLOOKUP(J1772&amp;"_"&amp;K1772&amp;"_"&amp;L1772,[1]挑战模式!$A:$AS,14+M1772,FALSE)="","","Monster_Season"&amp;J1772&amp;"_Challenge"&amp;K1772&amp;"_"&amp;L1772&amp;"_"&amp;M1772))</f>
        <v/>
      </c>
      <c r="C1772" t="str">
        <f t="shared" si="84"/>
        <v/>
      </c>
      <c r="F1772" t="str">
        <f>IF(ISNA(VLOOKUP(J1772&amp;"_"&amp;K1772&amp;"_"&amp;L1772,[1]挑战模式!$A:$AS,14+M1772,FALSE)),"",IF(VLOOKUP(J1772&amp;"_"&amp;K1772&amp;"_"&amp;L1772,[1]挑战模式!$A:$AS,14+M1772,FALSE)="","",IF(VLOOKUP(VLOOKUP(J1772&amp;"_"&amp;K1772&amp;"_"&amp;L1772,[1]挑战模式!$A:$AS,14+M1772,FALSE),[1]怪物!$B:$L,11,FALSE)=0,"",VLOOKUP(VLOOKUP(J1772&amp;"_"&amp;K1772&amp;"_"&amp;L1772,[1]挑战模式!$A:$AS,14+M1772,FALSE),[1]怪物!$B:$L,11,FALSE))))</f>
        <v/>
      </c>
      <c r="G1772" t="str">
        <f t="shared" si="85"/>
        <v/>
      </c>
      <c r="H1772" t="str">
        <f t="shared" si="86"/>
        <v/>
      </c>
      <c r="I1772" t="str">
        <f>IF(B1772="","",IF(RIGHT(VLOOKUP(J1772&amp;"_"&amp;K1772&amp;"_"&amp;L1772,[1]挑战模式!$A:$AS,14+M1772,FALSE),1)="3","EffectCreate_BossEffect;EffectCreate_MonsterShow","EffectCreate_MonsterShow"))</f>
        <v/>
      </c>
      <c r="J1772" s="2">
        <v>4</v>
      </c>
      <c r="K1772" s="2">
        <v>2</v>
      </c>
      <c r="L1772" s="2">
        <v>7</v>
      </c>
      <c r="M1772" s="2">
        <v>3</v>
      </c>
    </row>
    <row r="1773" spans="2:13" x14ac:dyDescent="0.2">
      <c r="B1773" t="str">
        <f>IF(ISNA(VLOOKUP(J1773&amp;"_"&amp;K1773&amp;"_"&amp;L1773,[1]挑战模式!$A:$AS,1,FALSE)),"",IF(VLOOKUP(J1773&amp;"_"&amp;K1773&amp;"_"&amp;L1773,[1]挑战模式!$A:$AS,14+M1773,FALSE)="","","Monster_Season"&amp;J1773&amp;"_Challenge"&amp;K1773&amp;"_"&amp;L1773&amp;"_"&amp;M1773))</f>
        <v/>
      </c>
      <c r="C1773" t="str">
        <f t="shared" si="84"/>
        <v/>
      </c>
      <c r="F1773" t="str">
        <f>IF(ISNA(VLOOKUP(J1773&amp;"_"&amp;K1773&amp;"_"&amp;L1773,[1]挑战模式!$A:$AS,14+M1773,FALSE)),"",IF(VLOOKUP(J1773&amp;"_"&amp;K1773&amp;"_"&amp;L1773,[1]挑战模式!$A:$AS,14+M1773,FALSE)="","",IF(VLOOKUP(VLOOKUP(J1773&amp;"_"&amp;K1773&amp;"_"&amp;L1773,[1]挑战模式!$A:$AS,14+M1773,FALSE),[1]怪物!$B:$L,11,FALSE)=0,"",VLOOKUP(VLOOKUP(J1773&amp;"_"&amp;K1773&amp;"_"&amp;L1773,[1]挑战模式!$A:$AS,14+M1773,FALSE),[1]怪物!$B:$L,11,FALSE))))</f>
        <v/>
      </c>
      <c r="G1773" t="str">
        <f t="shared" si="85"/>
        <v/>
      </c>
      <c r="H1773" t="str">
        <f t="shared" si="86"/>
        <v/>
      </c>
      <c r="I1773" t="str">
        <f>IF(B1773="","",IF(RIGHT(VLOOKUP(J1773&amp;"_"&amp;K1773&amp;"_"&amp;L1773,[1]挑战模式!$A:$AS,14+M1773,FALSE),1)="3","EffectCreate_BossEffect;EffectCreate_MonsterShow","EffectCreate_MonsterShow"))</f>
        <v/>
      </c>
      <c r="J1773" s="2">
        <v>4</v>
      </c>
      <c r="K1773" s="2">
        <v>2</v>
      </c>
      <c r="L1773" s="2">
        <v>7</v>
      </c>
      <c r="M1773" s="2">
        <v>4</v>
      </c>
    </row>
    <row r="1774" spans="2:13" x14ac:dyDescent="0.2">
      <c r="B1774" t="str">
        <f>IF(ISNA(VLOOKUP(J1774&amp;"_"&amp;K1774&amp;"_"&amp;L1774,[1]挑战模式!$A:$AS,1,FALSE)),"",IF(VLOOKUP(J1774&amp;"_"&amp;K1774&amp;"_"&amp;L1774,[1]挑战模式!$A:$AS,14+M1774,FALSE)="","","Monster_Season"&amp;J1774&amp;"_Challenge"&amp;K1774&amp;"_"&amp;L1774&amp;"_"&amp;M1774))</f>
        <v/>
      </c>
      <c r="C1774" t="str">
        <f t="shared" si="84"/>
        <v/>
      </c>
      <c r="F1774" t="str">
        <f>IF(ISNA(VLOOKUP(J1774&amp;"_"&amp;K1774&amp;"_"&amp;L1774,[1]挑战模式!$A:$AS,14+M1774,FALSE)),"",IF(VLOOKUP(J1774&amp;"_"&amp;K1774&amp;"_"&amp;L1774,[1]挑战模式!$A:$AS,14+M1774,FALSE)="","",IF(VLOOKUP(VLOOKUP(J1774&amp;"_"&amp;K1774&amp;"_"&amp;L1774,[1]挑战模式!$A:$AS,14+M1774,FALSE),[1]怪物!$B:$L,11,FALSE)=0,"",VLOOKUP(VLOOKUP(J1774&amp;"_"&amp;K1774&amp;"_"&amp;L1774,[1]挑战模式!$A:$AS,14+M1774,FALSE),[1]怪物!$B:$L,11,FALSE))))</f>
        <v/>
      </c>
      <c r="G1774" t="str">
        <f t="shared" si="85"/>
        <v/>
      </c>
      <c r="H1774" t="str">
        <f t="shared" si="86"/>
        <v/>
      </c>
      <c r="I1774" t="str">
        <f>IF(B1774="","",IF(RIGHT(VLOOKUP(J1774&amp;"_"&amp;K1774&amp;"_"&amp;L1774,[1]挑战模式!$A:$AS,14+M1774,FALSE),1)="3","EffectCreate_BossEffect;EffectCreate_MonsterShow","EffectCreate_MonsterShow"))</f>
        <v/>
      </c>
      <c r="J1774" s="2">
        <v>4</v>
      </c>
      <c r="K1774" s="2">
        <v>2</v>
      </c>
      <c r="L1774" s="2">
        <v>7</v>
      </c>
      <c r="M1774" s="2">
        <v>5</v>
      </c>
    </row>
    <row r="1775" spans="2:13" x14ac:dyDescent="0.2">
      <c r="B1775" t="str">
        <f>IF(ISNA(VLOOKUP(J1775&amp;"_"&amp;K1775&amp;"_"&amp;L1775,[1]挑战模式!$A:$AS,1,FALSE)),"",IF(VLOOKUP(J1775&amp;"_"&amp;K1775&amp;"_"&amp;L1775,[1]挑战模式!$A:$AS,14+M1775,FALSE)="","","Monster_Season"&amp;J1775&amp;"_Challenge"&amp;K1775&amp;"_"&amp;L1775&amp;"_"&amp;M1775))</f>
        <v/>
      </c>
      <c r="C1775" t="str">
        <f t="shared" si="84"/>
        <v/>
      </c>
      <c r="F1775" t="str">
        <f>IF(ISNA(VLOOKUP(J1775&amp;"_"&amp;K1775&amp;"_"&amp;L1775,[1]挑战模式!$A:$AS,14+M1775,FALSE)),"",IF(VLOOKUP(J1775&amp;"_"&amp;K1775&amp;"_"&amp;L1775,[1]挑战模式!$A:$AS,14+M1775,FALSE)="","",IF(VLOOKUP(VLOOKUP(J1775&amp;"_"&amp;K1775&amp;"_"&amp;L1775,[1]挑战模式!$A:$AS,14+M1775,FALSE),[1]怪物!$B:$L,11,FALSE)=0,"",VLOOKUP(VLOOKUP(J1775&amp;"_"&amp;K1775&amp;"_"&amp;L1775,[1]挑战模式!$A:$AS,14+M1775,FALSE),[1]怪物!$B:$L,11,FALSE))))</f>
        <v/>
      </c>
      <c r="G1775" t="str">
        <f t="shared" si="85"/>
        <v/>
      </c>
      <c r="H1775" t="str">
        <f t="shared" si="86"/>
        <v/>
      </c>
      <c r="I1775" t="str">
        <f>IF(B1775="","",IF(RIGHT(VLOOKUP(J1775&amp;"_"&amp;K1775&amp;"_"&amp;L1775,[1]挑战模式!$A:$AS,14+M1775,FALSE),1)="3","EffectCreate_BossEffect;EffectCreate_MonsterShow","EffectCreate_MonsterShow"))</f>
        <v/>
      </c>
      <c r="J1775" s="2">
        <v>4</v>
      </c>
      <c r="K1775" s="2">
        <v>2</v>
      </c>
      <c r="L1775" s="2">
        <v>7</v>
      </c>
      <c r="M1775" s="2">
        <v>6</v>
      </c>
    </row>
    <row r="1776" spans="2:13" x14ac:dyDescent="0.2">
      <c r="B1776" t="str">
        <f>IF(ISNA(VLOOKUP(J1776&amp;"_"&amp;K1776&amp;"_"&amp;L1776,[1]挑战模式!$A:$AS,1,FALSE)),"",IF(VLOOKUP(J1776&amp;"_"&amp;K1776&amp;"_"&amp;L1776,[1]挑战模式!$A:$AS,14+M1776,FALSE)="","","Monster_Season"&amp;J1776&amp;"_Challenge"&amp;K1776&amp;"_"&amp;L1776&amp;"_"&amp;M1776))</f>
        <v/>
      </c>
      <c r="C1776" t="str">
        <f t="shared" si="84"/>
        <v/>
      </c>
      <c r="F1776" t="str">
        <f>IF(ISNA(VLOOKUP(J1776&amp;"_"&amp;K1776&amp;"_"&amp;L1776,[1]挑战模式!$A:$AS,14+M1776,FALSE)),"",IF(VLOOKUP(J1776&amp;"_"&amp;K1776&amp;"_"&amp;L1776,[1]挑战模式!$A:$AS,14+M1776,FALSE)="","",IF(VLOOKUP(VLOOKUP(J1776&amp;"_"&amp;K1776&amp;"_"&amp;L1776,[1]挑战模式!$A:$AS,14+M1776,FALSE),[1]怪物!$B:$L,11,FALSE)=0,"",VLOOKUP(VLOOKUP(J1776&amp;"_"&amp;K1776&amp;"_"&amp;L1776,[1]挑战模式!$A:$AS,14+M1776,FALSE),[1]怪物!$B:$L,11,FALSE))))</f>
        <v/>
      </c>
      <c r="G1776" t="str">
        <f t="shared" si="85"/>
        <v/>
      </c>
      <c r="H1776" t="str">
        <f t="shared" si="86"/>
        <v/>
      </c>
      <c r="I1776" t="str">
        <f>IF(B1776="","",IF(RIGHT(VLOOKUP(J1776&amp;"_"&amp;K1776&amp;"_"&amp;L1776,[1]挑战模式!$A:$AS,14+M1776,FALSE),1)="3","EffectCreate_BossEffect;EffectCreate_MonsterShow","EffectCreate_MonsterShow"))</f>
        <v/>
      </c>
      <c r="J1776" s="2">
        <v>4</v>
      </c>
      <c r="K1776" s="2">
        <v>2</v>
      </c>
      <c r="L1776" s="2">
        <v>8</v>
      </c>
      <c r="M1776" s="2">
        <v>1</v>
      </c>
    </row>
    <row r="1777" spans="2:13" x14ac:dyDescent="0.2">
      <c r="B1777" t="str">
        <f>IF(ISNA(VLOOKUP(J1777&amp;"_"&amp;K1777&amp;"_"&amp;L1777,[1]挑战模式!$A:$AS,1,FALSE)),"",IF(VLOOKUP(J1777&amp;"_"&amp;K1777&amp;"_"&amp;L1777,[1]挑战模式!$A:$AS,14+M1777,FALSE)="","","Monster_Season"&amp;J1777&amp;"_Challenge"&amp;K1777&amp;"_"&amp;L1777&amp;"_"&amp;M1777))</f>
        <v/>
      </c>
      <c r="C1777" t="str">
        <f t="shared" si="84"/>
        <v/>
      </c>
      <c r="F1777" t="str">
        <f>IF(ISNA(VLOOKUP(J1777&amp;"_"&amp;K1777&amp;"_"&amp;L1777,[1]挑战模式!$A:$AS,14+M1777,FALSE)),"",IF(VLOOKUP(J1777&amp;"_"&amp;K1777&amp;"_"&amp;L1777,[1]挑战模式!$A:$AS,14+M1777,FALSE)="","",IF(VLOOKUP(VLOOKUP(J1777&amp;"_"&amp;K1777&amp;"_"&amp;L1777,[1]挑战模式!$A:$AS,14+M1777,FALSE),[1]怪物!$B:$L,11,FALSE)=0,"",VLOOKUP(VLOOKUP(J1777&amp;"_"&amp;K1777&amp;"_"&amp;L1777,[1]挑战模式!$A:$AS,14+M1777,FALSE),[1]怪物!$B:$L,11,FALSE))))</f>
        <v/>
      </c>
      <c r="G1777" t="str">
        <f t="shared" si="85"/>
        <v/>
      </c>
      <c r="H1777" t="str">
        <f t="shared" si="86"/>
        <v/>
      </c>
      <c r="I1777" t="str">
        <f>IF(B1777="","",IF(RIGHT(VLOOKUP(J1777&amp;"_"&amp;K1777&amp;"_"&amp;L1777,[1]挑战模式!$A:$AS,14+M1777,FALSE),1)="3","EffectCreate_BossEffect;EffectCreate_MonsterShow","EffectCreate_MonsterShow"))</f>
        <v/>
      </c>
      <c r="J1777" s="2">
        <v>4</v>
      </c>
      <c r="K1777" s="2">
        <v>2</v>
      </c>
      <c r="L1777" s="2">
        <v>8</v>
      </c>
      <c r="M1777" s="2">
        <v>2</v>
      </c>
    </row>
    <row r="1778" spans="2:13" x14ac:dyDescent="0.2">
      <c r="B1778" t="str">
        <f>IF(ISNA(VLOOKUP(J1778&amp;"_"&amp;K1778&amp;"_"&amp;L1778,[1]挑战模式!$A:$AS,1,FALSE)),"",IF(VLOOKUP(J1778&amp;"_"&amp;K1778&amp;"_"&amp;L1778,[1]挑战模式!$A:$AS,14+M1778,FALSE)="","","Monster_Season"&amp;J1778&amp;"_Challenge"&amp;K1778&amp;"_"&amp;L1778&amp;"_"&amp;M1778))</f>
        <v/>
      </c>
      <c r="C1778" t="str">
        <f t="shared" si="84"/>
        <v/>
      </c>
      <c r="F1778" t="str">
        <f>IF(ISNA(VLOOKUP(J1778&amp;"_"&amp;K1778&amp;"_"&amp;L1778,[1]挑战模式!$A:$AS,14+M1778,FALSE)),"",IF(VLOOKUP(J1778&amp;"_"&amp;K1778&amp;"_"&amp;L1778,[1]挑战模式!$A:$AS,14+M1778,FALSE)="","",IF(VLOOKUP(VLOOKUP(J1778&amp;"_"&amp;K1778&amp;"_"&amp;L1778,[1]挑战模式!$A:$AS,14+M1778,FALSE),[1]怪物!$B:$L,11,FALSE)=0,"",VLOOKUP(VLOOKUP(J1778&amp;"_"&amp;K1778&amp;"_"&amp;L1778,[1]挑战模式!$A:$AS,14+M1778,FALSE),[1]怪物!$B:$L,11,FALSE))))</f>
        <v/>
      </c>
      <c r="G1778" t="str">
        <f t="shared" si="85"/>
        <v/>
      </c>
      <c r="H1778" t="str">
        <f t="shared" si="86"/>
        <v/>
      </c>
      <c r="I1778" t="str">
        <f>IF(B1778="","",IF(RIGHT(VLOOKUP(J1778&amp;"_"&amp;K1778&amp;"_"&amp;L1778,[1]挑战模式!$A:$AS,14+M1778,FALSE),1)="3","EffectCreate_BossEffect;EffectCreate_MonsterShow","EffectCreate_MonsterShow"))</f>
        <v/>
      </c>
      <c r="J1778" s="2">
        <v>4</v>
      </c>
      <c r="K1778" s="2">
        <v>2</v>
      </c>
      <c r="L1778" s="2">
        <v>8</v>
      </c>
      <c r="M1778" s="2">
        <v>3</v>
      </c>
    </row>
    <row r="1779" spans="2:13" x14ac:dyDescent="0.2">
      <c r="B1779" t="str">
        <f>IF(ISNA(VLOOKUP(J1779&amp;"_"&amp;K1779&amp;"_"&amp;L1779,[1]挑战模式!$A:$AS,1,FALSE)),"",IF(VLOOKUP(J1779&amp;"_"&amp;K1779&amp;"_"&amp;L1779,[1]挑战模式!$A:$AS,14+M1779,FALSE)="","","Monster_Season"&amp;J1779&amp;"_Challenge"&amp;K1779&amp;"_"&amp;L1779&amp;"_"&amp;M1779))</f>
        <v/>
      </c>
      <c r="C1779" t="str">
        <f t="shared" si="84"/>
        <v/>
      </c>
      <c r="F1779" t="str">
        <f>IF(ISNA(VLOOKUP(J1779&amp;"_"&amp;K1779&amp;"_"&amp;L1779,[1]挑战模式!$A:$AS,14+M1779,FALSE)),"",IF(VLOOKUP(J1779&amp;"_"&amp;K1779&amp;"_"&amp;L1779,[1]挑战模式!$A:$AS,14+M1779,FALSE)="","",IF(VLOOKUP(VLOOKUP(J1779&amp;"_"&amp;K1779&amp;"_"&amp;L1779,[1]挑战模式!$A:$AS,14+M1779,FALSE),[1]怪物!$B:$L,11,FALSE)=0,"",VLOOKUP(VLOOKUP(J1779&amp;"_"&amp;K1779&amp;"_"&amp;L1779,[1]挑战模式!$A:$AS,14+M1779,FALSE),[1]怪物!$B:$L,11,FALSE))))</f>
        <v/>
      </c>
      <c r="G1779" t="str">
        <f t="shared" si="85"/>
        <v/>
      </c>
      <c r="H1779" t="str">
        <f t="shared" si="86"/>
        <v/>
      </c>
      <c r="I1779" t="str">
        <f>IF(B1779="","",IF(RIGHT(VLOOKUP(J1779&amp;"_"&amp;K1779&amp;"_"&amp;L1779,[1]挑战模式!$A:$AS,14+M1779,FALSE),1)="3","EffectCreate_BossEffect;EffectCreate_MonsterShow","EffectCreate_MonsterShow"))</f>
        <v/>
      </c>
      <c r="J1779" s="2">
        <v>4</v>
      </c>
      <c r="K1779" s="2">
        <v>2</v>
      </c>
      <c r="L1779" s="2">
        <v>8</v>
      </c>
      <c r="M1779" s="2">
        <v>4</v>
      </c>
    </row>
    <row r="1780" spans="2:13" x14ac:dyDescent="0.2">
      <c r="B1780" t="str">
        <f>IF(ISNA(VLOOKUP(J1780&amp;"_"&amp;K1780&amp;"_"&amp;L1780,[1]挑战模式!$A:$AS,1,FALSE)),"",IF(VLOOKUP(J1780&amp;"_"&amp;K1780&amp;"_"&amp;L1780,[1]挑战模式!$A:$AS,14+M1780,FALSE)="","","Monster_Season"&amp;J1780&amp;"_Challenge"&amp;K1780&amp;"_"&amp;L1780&amp;"_"&amp;M1780))</f>
        <v/>
      </c>
      <c r="C1780" t="str">
        <f t="shared" si="84"/>
        <v/>
      </c>
      <c r="F1780" t="str">
        <f>IF(ISNA(VLOOKUP(J1780&amp;"_"&amp;K1780&amp;"_"&amp;L1780,[1]挑战模式!$A:$AS,14+M1780,FALSE)),"",IF(VLOOKUP(J1780&amp;"_"&amp;K1780&amp;"_"&amp;L1780,[1]挑战模式!$A:$AS,14+M1780,FALSE)="","",IF(VLOOKUP(VLOOKUP(J1780&amp;"_"&amp;K1780&amp;"_"&amp;L1780,[1]挑战模式!$A:$AS,14+M1780,FALSE),[1]怪物!$B:$L,11,FALSE)=0,"",VLOOKUP(VLOOKUP(J1780&amp;"_"&amp;K1780&amp;"_"&amp;L1780,[1]挑战模式!$A:$AS,14+M1780,FALSE),[1]怪物!$B:$L,11,FALSE))))</f>
        <v/>
      </c>
      <c r="G1780" t="str">
        <f t="shared" si="85"/>
        <v/>
      </c>
      <c r="H1780" t="str">
        <f t="shared" si="86"/>
        <v/>
      </c>
      <c r="I1780" t="str">
        <f>IF(B1780="","",IF(RIGHT(VLOOKUP(J1780&amp;"_"&amp;K1780&amp;"_"&amp;L1780,[1]挑战模式!$A:$AS,14+M1780,FALSE),1)="3","EffectCreate_BossEffect;EffectCreate_MonsterShow","EffectCreate_MonsterShow"))</f>
        <v/>
      </c>
      <c r="J1780" s="2">
        <v>4</v>
      </c>
      <c r="K1780" s="2">
        <v>2</v>
      </c>
      <c r="L1780" s="2">
        <v>8</v>
      </c>
      <c r="M1780" s="2">
        <v>5</v>
      </c>
    </row>
    <row r="1781" spans="2:13" x14ac:dyDescent="0.2">
      <c r="B1781" t="str">
        <f>IF(ISNA(VLOOKUP(J1781&amp;"_"&amp;K1781&amp;"_"&amp;L1781,[1]挑战模式!$A:$AS,1,FALSE)),"",IF(VLOOKUP(J1781&amp;"_"&amp;K1781&amp;"_"&amp;L1781,[1]挑战模式!$A:$AS,14+M1781,FALSE)="","","Monster_Season"&amp;J1781&amp;"_Challenge"&amp;K1781&amp;"_"&amp;L1781&amp;"_"&amp;M1781))</f>
        <v/>
      </c>
      <c r="C1781" t="str">
        <f t="shared" si="84"/>
        <v/>
      </c>
      <c r="F1781" t="str">
        <f>IF(ISNA(VLOOKUP(J1781&amp;"_"&amp;K1781&amp;"_"&amp;L1781,[1]挑战模式!$A:$AS,14+M1781,FALSE)),"",IF(VLOOKUP(J1781&amp;"_"&amp;K1781&amp;"_"&amp;L1781,[1]挑战模式!$A:$AS,14+M1781,FALSE)="","",IF(VLOOKUP(VLOOKUP(J1781&amp;"_"&amp;K1781&amp;"_"&amp;L1781,[1]挑战模式!$A:$AS,14+M1781,FALSE),[1]怪物!$B:$L,11,FALSE)=0,"",VLOOKUP(VLOOKUP(J1781&amp;"_"&amp;K1781&amp;"_"&amp;L1781,[1]挑战模式!$A:$AS,14+M1781,FALSE),[1]怪物!$B:$L,11,FALSE))))</f>
        <v/>
      </c>
      <c r="G1781" t="str">
        <f t="shared" si="85"/>
        <v/>
      </c>
      <c r="H1781" t="str">
        <f t="shared" si="86"/>
        <v/>
      </c>
      <c r="I1781" t="str">
        <f>IF(B1781="","",IF(RIGHT(VLOOKUP(J1781&amp;"_"&amp;K1781&amp;"_"&amp;L1781,[1]挑战模式!$A:$AS,14+M1781,FALSE),1)="3","EffectCreate_BossEffect;EffectCreate_MonsterShow","EffectCreate_MonsterShow"))</f>
        <v/>
      </c>
      <c r="J1781" s="2">
        <v>4</v>
      </c>
      <c r="K1781" s="2">
        <v>2</v>
      </c>
      <c r="L1781" s="2">
        <v>8</v>
      </c>
      <c r="M1781" s="2">
        <v>6</v>
      </c>
    </row>
    <row r="1782" spans="2:13" x14ac:dyDescent="0.2">
      <c r="B1782" t="str">
        <f ca="1">IF(ISNA(VLOOKUP(J1782&amp;"_"&amp;K1782&amp;"_"&amp;L1782,[1]挑战模式!$A:$AS,1,FALSE)),"",IF(VLOOKUP(J1782&amp;"_"&amp;K1782&amp;"_"&amp;L1782,[1]挑战模式!$A:$AS,14+M1782,FALSE)="","","Monster_Season"&amp;J1782&amp;"_Challenge"&amp;K1782&amp;"_"&amp;L1782&amp;"_"&amp;M1782))</f>
        <v>Monster_Season4_Challenge3_1_1</v>
      </c>
      <c r="C1782" t="str">
        <f t="shared" ca="1" si="84"/>
        <v>None</v>
      </c>
      <c r="F1782" t="str">
        <f ca="1">IF(ISNA(VLOOKUP(J1782&amp;"_"&amp;K1782&amp;"_"&amp;L1782,[1]挑战模式!$A:$AS,14+M1782,FALSE)),"",IF(VLOOKUP(J1782&amp;"_"&amp;K1782&amp;"_"&amp;L1782,[1]挑战模式!$A:$AS,14+M1782,FALSE)="","",IF(VLOOKUP(VLOOKUP(J1782&amp;"_"&amp;K1782&amp;"_"&amp;L1782,[1]挑战模式!$A:$AS,14+M1782,FALSE),[1]怪物!$B:$L,11,FALSE)=0,"",VLOOKUP(VLOOKUP(J1782&amp;"_"&amp;K1782&amp;"_"&amp;L1782,[1]挑战模式!$A:$AS,14+M1782,FALSE),[1]怪物!$B:$L,11,FALSE))))</f>
        <v/>
      </c>
      <c r="G1782" t="str">
        <f t="shared" ca="1" si="85"/>
        <v>Unit_Monster_Season4_Challenge3_1_1</v>
      </c>
      <c r="H1782" t="str">
        <f t="shared" ca="1" si="86"/>
        <v>TowerDefense_Monster1</v>
      </c>
      <c r="I1782" t="str">
        <f ca="1">IF(B1782="","",IF(RIGHT(VLOOKUP(J1782&amp;"_"&amp;K1782&amp;"_"&amp;L1782,[1]挑战模式!$A:$AS,14+M1782,FALSE),1)="3","EffectCreate_BossEffect;EffectCreate_MonsterShow","EffectCreate_MonsterShow"))</f>
        <v>EffectCreate_MonsterShow</v>
      </c>
      <c r="J1782" s="2">
        <v>4</v>
      </c>
      <c r="K1782" s="2">
        <v>3</v>
      </c>
      <c r="L1782" s="2">
        <v>1</v>
      </c>
      <c r="M1782" s="2">
        <v>1</v>
      </c>
    </row>
    <row r="1783" spans="2:13" x14ac:dyDescent="0.2">
      <c r="B1783" t="str">
        <f ca="1">IF(ISNA(VLOOKUP(J1783&amp;"_"&amp;K1783&amp;"_"&amp;L1783,[1]挑战模式!$A:$AS,1,FALSE)),"",IF(VLOOKUP(J1783&amp;"_"&amp;K1783&amp;"_"&amp;L1783,[1]挑战模式!$A:$AS,14+M1783,FALSE)="","","Monster_Season"&amp;J1783&amp;"_Challenge"&amp;K1783&amp;"_"&amp;L1783&amp;"_"&amp;M1783))</f>
        <v/>
      </c>
      <c r="C1783" t="str">
        <f t="shared" ca="1" si="84"/>
        <v/>
      </c>
      <c r="F1783" t="str">
        <f ca="1">IF(ISNA(VLOOKUP(J1783&amp;"_"&amp;K1783&amp;"_"&amp;L1783,[1]挑战模式!$A:$AS,14+M1783,FALSE)),"",IF(VLOOKUP(J1783&amp;"_"&amp;K1783&amp;"_"&amp;L1783,[1]挑战模式!$A:$AS,14+M1783,FALSE)="","",IF(VLOOKUP(VLOOKUP(J1783&amp;"_"&amp;K1783&amp;"_"&amp;L1783,[1]挑战模式!$A:$AS,14+M1783,FALSE),[1]怪物!$B:$L,11,FALSE)=0,"",VLOOKUP(VLOOKUP(J1783&amp;"_"&amp;K1783&amp;"_"&amp;L1783,[1]挑战模式!$A:$AS,14+M1783,FALSE),[1]怪物!$B:$L,11,FALSE))))</f>
        <v/>
      </c>
      <c r="G1783" t="str">
        <f t="shared" ca="1" si="85"/>
        <v/>
      </c>
      <c r="H1783" t="str">
        <f t="shared" ca="1" si="86"/>
        <v/>
      </c>
      <c r="I1783" t="str">
        <f ca="1">IF(B1783="","",IF(RIGHT(VLOOKUP(J1783&amp;"_"&amp;K1783&amp;"_"&amp;L1783,[1]挑战模式!$A:$AS,14+M1783,FALSE),1)="3","EffectCreate_BossEffect;EffectCreate_MonsterShow","EffectCreate_MonsterShow"))</f>
        <v/>
      </c>
      <c r="J1783" s="2">
        <v>4</v>
      </c>
      <c r="K1783" s="2">
        <v>3</v>
      </c>
      <c r="L1783" s="2">
        <v>1</v>
      </c>
      <c r="M1783" s="2">
        <v>2</v>
      </c>
    </row>
    <row r="1784" spans="2:13" x14ac:dyDescent="0.2">
      <c r="B1784" t="str">
        <f ca="1">IF(ISNA(VLOOKUP(J1784&amp;"_"&amp;K1784&amp;"_"&amp;L1784,[1]挑战模式!$A:$AS,1,FALSE)),"",IF(VLOOKUP(J1784&amp;"_"&amp;K1784&amp;"_"&amp;L1784,[1]挑战模式!$A:$AS,14+M1784,FALSE)="","","Monster_Season"&amp;J1784&amp;"_Challenge"&amp;K1784&amp;"_"&amp;L1784&amp;"_"&amp;M1784))</f>
        <v/>
      </c>
      <c r="C1784" t="str">
        <f t="shared" ca="1" si="84"/>
        <v/>
      </c>
      <c r="F1784" t="str">
        <f ca="1">IF(ISNA(VLOOKUP(J1784&amp;"_"&amp;K1784&amp;"_"&amp;L1784,[1]挑战模式!$A:$AS,14+M1784,FALSE)),"",IF(VLOOKUP(J1784&amp;"_"&amp;K1784&amp;"_"&amp;L1784,[1]挑战模式!$A:$AS,14+M1784,FALSE)="","",IF(VLOOKUP(VLOOKUP(J1784&amp;"_"&amp;K1784&amp;"_"&amp;L1784,[1]挑战模式!$A:$AS,14+M1784,FALSE),[1]怪物!$B:$L,11,FALSE)=0,"",VLOOKUP(VLOOKUP(J1784&amp;"_"&amp;K1784&amp;"_"&amp;L1784,[1]挑战模式!$A:$AS,14+M1784,FALSE),[1]怪物!$B:$L,11,FALSE))))</f>
        <v/>
      </c>
      <c r="G1784" t="str">
        <f t="shared" ca="1" si="85"/>
        <v/>
      </c>
      <c r="H1784" t="str">
        <f t="shared" ca="1" si="86"/>
        <v/>
      </c>
      <c r="I1784" t="str">
        <f ca="1">IF(B1784="","",IF(RIGHT(VLOOKUP(J1784&amp;"_"&amp;K1784&amp;"_"&amp;L1784,[1]挑战模式!$A:$AS,14+M1784,FALSE),1)="3","EffectCreate_BossEffect;EffectCreate_MonsterShow","EffectCreate_MonsterShow"))</f>
        <v/>
      </c>
      <c r="J1784" s="2">
        <v>4</v>
      </c>
      <c r="K1784" s="2">
        <v>3</v>
      </c>
      <c r="L1784" s="2">
        <v>1</v>
      </c>
      <c r="M1784" s="2">
        <v>3</v>
      </c>
    </row>
    <row r="1785" spans="2:13" x14ac:dyDescent="0.2">
      <c r="B1785" t="str">
        <f ca="1">IF(ISNA(VLOOKUP(J1785&amp;"_"&amp;K1785&amp;"_"&amp;L1785,[1]挑战模式!$A:$AS,1,FALSE)),"",IF(VLOOKUP(J1785&amp;"_"&amp;K1785&amp;"_"&amp;L1785,[1]挑战模式!$A:$AS,14+M1785,FALSE)="","","Monster_Season"&amp;J1785&amp;"_Challenge"&amp;K1785&amp;"_"&amp;L1785&amp;"_"&amp;M1785))</f>
        <v/>
      </c>
      <c r="C1785" t="str">
        <f t="shared" ca="1" si="84"/>
        <v/>
      </c>
      <c r="F1785" t="str">
        <f ca="1">IF(ISNA(VLOOKUP(J1785&amp;"_"&amp;K1785&amp;"_"&amp;L1785,[1]挑战模式!$A:$AS,14+M1785,FALSE)),"",IF(VLOOKUP(J1785&amp;"_"&amp;K1785&amp;"_"&amp;L1785,[1]挑战模式!$A:$AS,14+M1785,FALSE)="","",IF(VLOOKUP(VLOOKUP(J1785&amp;"_"&amp;K1785&amp;"_"&amp;L1785,[1]挑战模式!$A:$AS,14+M1785,FALSE),[1]怪物!$B:$L,11,FALSE)=0,"",VLOOKUP(VLOOKUP(J1785&amp;"_"&amp;K1785&amp;"_"&amp;L1785,[1]挑战模式!$A:$AS,14+M1785,FALSE),[1]怪物!$B:$L,11,FALSE))))</f>
        <v/>
      </c>
      <c r="G1785" t="str">
        <f t="shared" ca="1" si="85"/>
        <v/>
      </c>
      <c r="H1785" t="str">
        <f t="shared" ca="1" si="86"/>
        <v/>
      </c>
      <c r="I1785" t="str">
        <f ca="1">IF(B1785="","",IF(RIGHT(VLOOKUP(J1785&amp;"_"&amp;K1785&amp;"_"&amp;L1785,[1]挑战模式!$A:$AS,14+M1785,FALSE),1)="3","EffectCreate_BossEffect;EffectCreate_MonsterShow","EffectCreate_MonsterShow"))</f>
        <v/>
      </c>
      <c r="J1785" s="2">
        <v>4</v>
      </c>
      <c r="K1785" s="2">
        <v>3</v>
      </c>
      <c r="L1785" s="2">
        <v>1</v>
      </c>
      <c r="M1785" s="2">
        <v>4</v>
      </c>
    </row>
    <row r="1786" spans="2:13" x14ac:dyDescent="0.2">
      <c r="B1786" t="str">
        <f ca="1">IF(ISNA(VLOOKUP(J1786&amp;"_"&amp;K1786&amp;"_"&amp;L1786,[1]挑战模式!$A:$AS,1,FALSE)),"",IF(VLOOKUP(J1786&amp;"_"&amp;K1786&amp;"_"&amp;L1786,[1]挑战模式!$A:$AS,14+M1786,FALSE)="","","Monster_Season"&amp;J1786&amp;"_Challenge"&amp;K1786&amp;"_"&amp;L1786&amp;"_"&amp;M1786))</f>
        <v/>
      </c>
      <c r="C1786" t="str">
        <f t="shared" ca="1" si="84"/>
        <v/>
      </c>
      <c r="F1786" t="str">
        <f ca="1">IF(ISNA(VLOOKUP(J1786&amp;"_"&amp;K1786&amp;"_"&amp;L1786,[1]挑战模式!$A:$AS,14+M1786,FALSE)),"",IF(VLOOKUP(J1786&amp;"_"&amp;K1786&amp;"_"&amp;L1786,[1]挑战模式!$A:$AS,14+M1786,FALSE)="","",IF(VLOOKUP(VLOOKUP(J1786&amp;"_"&amp;K1786&amp;"_"&amp;L1786,[1]挑战模式!$A:$AS,14+M1786,FALSE),[1]怪物!$B:$L,11,FALSE)=0,"",VLOOKUP(VLOOKUP(J1786&amp;"_"&amp;K1786&amp;"_"&amp;L1786,[1]挑战模式!$A:$AS,14+M1786,FALSE),[1]怪物!$B:$L,11,FALSE))))</f>
        <v/>
      </c>
      <c r="G1786" t="str">
        <f t="shared" ca="1" si="85"/>
        <v/>
      </c>
      <c r="H1786" t="str">
        <f t="shared" ca="1" si="86"/>
        <v/>
      </c>
      <c r="I1786" t="str">
        <f ca="1">IF(B1786="","",IF(RIGHT(VLOOKUP(J1786&amp;"_"&amp;K1786&amp;"_"&amp;L1786,[1]挑战模式!$A:$AS,14+M1786,FALSE),1)="3","EffectCreate_BossEffect;EffectCreate_MonsterShow","EffectCreate_MonsterShow"))</f>
        <v/>
      </c>
      <c r="J1786" s="2">
        <v>4</v>
      </c>
      <c r="K1786" s="2">
        <v>3</v>
      </c>
      <c r="L1786" s="2">
        <v>1</v>
      </c>
      <c r="M1786" s="2">
        <v>5</v>
      </c>
    </row>
    <row r="1787" spans="2:13" x14ac:dyDescent="0.2">
      <c r="B1787" t="str">
        <f ca="1">IF(ISNA(VLOOKUP(J1787&amp;"_"&amp;K1787&amp;"_"&amp;L1787,[1]挑战模式!$A:$AS,1,FALSE)),"",IF(VLOOKUP(J1787&amp;"_"&amp;K1787&amp;"_"&amp;L1787,[1]挑战模式!$A:$AS,14+M1787,FALSE)="","","Monster_Season"&amp;J1787&amp;"_Challenge"&amp;K1787&amp;"_"&amp;L1787&amp;"_"&amp;M1787))</f>
        <v/>
      </c>
      <c r="C1787" t="str">
        <f t="shared" ca="1" si="84"/>
        <v/>
      </c>
      <c r="F1787" t="str">
        <f ca="1">IF(ISNA(VLOOKUP(J1787&amp;"_"&amp;K1787&amp;"_"&amp;L1787,[1]挑战模式!$A:$AS,14+M1787,FALSE)),"",IF(VLOOKUP(J1787&amp;"_"&amp;K1787&amp;"_"&amp;L1787,[1]挑战模式!$A:$AS,14+M1787,FALSE)="","",IF(VLOOKUP(VLOOKUP(J1787&amp;"_"&amp;K1787&amp;"_"&amp;L1787,[1]挑战模式!$A:$AS,14+M1787,FALSE),[1]怪物!$B:$L,11,FALSE)=0,"",VLOOKUP(VLOOKUP(J1787&amp;"_"&amp;K1787&amp;"_"&amp;L1787,[1]挑战模式!$A:$AS,14+M1787,FALSE),[1]怪物!$B:$L,11,FALSE))))</f>
        <v/>
      </c>
      <c r="G1787" t="str">
        <f t="shared" ca="1" si="85"/>
        <v/>
      </c>
      <c r="H1787" t="str">
        <f t="shared" ca="1" si="86"/>
        <v/>
      </c>
      <c r="I1787" t="str">
        <f ca="1">IF(B1787="","",IF(RIGHT(VLOOKUP(J1787&amp;"_"&amp;K1787&amp;"_"&amp;L1787,[1]挑战模式!$A:$AS,14+M1787,FALSE),1)="3","EffectCreate_BossEffect;EffectCreate_MonsterShow","EffectCreate_MonsterShow"))</f>
        <v/>
      </c>
      <c r="J1787" s="2">
        <v>4</v>
      </c>
      <c r="K1787" s="2">
        <v>3</v>
      </c>
      <c r="L1787" s="2">
        <v>1</v>
      </c>
      <c r="M1787" s="2">
        <v>6</v>
      </c>
    </row>
    <row r="1788" spans="2:13" x14ac:dyDescent="0.2">
      <c r="B1788" t="str">
        <f ca="1">IF(ISNA(VLOOKUP(J1788&amp;"_"&amp;K1788&amp;"_"&amp;L1788,[1]挑战模式!$A:$AS,1,FALSE)),"",IF(VLOOKUP(J1788&amp;"_"&amp;K1788&amp;"_"&amp;L1788,[1]挑战模式!$A:$AS,14+M1788,FALSE)="","","Monster_Season"&amp;J1788&amp;"_Challenge"&amp;K1788&amp;"_"&amp;L1788&amp;"_"&amp;M1788))</f>
        <v>Monster_Season4_Challenge3_2_1</v>
      </c>
      <c r="C1788" t="str">
        <f t="shared" ca="1" si="84"/>
        <v>None</v>
      </c>
      <c r="F1788" t="str">
        <f ca="1">IF(ISNA(VLOOKUP(J1788&amp;"_"&amp;K1788&amp;"_"&amp;L1788,[1]挑战模式!$A:$AS,14+M1788,FALSE)),"",IF(VLOOKUP(J1788&amp;"_"&amp;K1788&amp;"_"&amp;L1788,[1]挑战模式!$A:$AS,14+M1788,FALSE)="","",IF(VLOOKUP(VLOOKUP(J1788&amp;"_"&amp;K1788&amp;"_"&amp;L1788,[1]挑战模式!$A:$AS,14+M1788,FALSE),[1]怪物!$B:$L,11,FALSE)=0,"",VLOOKUP(VLOOKUP(J1788&amp;"_"&amp;K1788&amp;"_"&amp;L1788,[1]挑战模式!$A:$AS,14+M1788,FALSE),[1]怪物!$B:$L,11,FALSE))))</f>
        <v/>
      </c>
      <c r="G1788" t="str">
        <f t="shared" ca="1" si="85"/>
        <v>Unit_Monster_Season4_Challenge3_2_1</v>
      </c>
      <c r="H1788" t="str">
        <f t="shared" ca="1" si="86"/>
        <v>TowerDefense_Monster1</v>
      </c>
      <c r="I1788" t="str">
        <f ca="1">IF(B1788="","",IF(RIGHT(VLOOKUP(J1788&amp;"_"&amp;K1788&amp;"_"&amp;L1788,[1]挑战模式!$A:$AS,14+M1788,FALSE),1)="3","EffectCreate_BossEffect;EffectCreate_MonsterShow","EffectCreate_MonsterShow"))</f>
        <v>EffectCreate_MonsterShow</v>
      </c>
      <c r="J1788" s="2">
        <v>4</v>
      </c>
      <c r="K1788" s="2">
        <v>3</v>
      </c>
      <c r="L1788" s="2">
        <v>2</v>
      </c>
      <c r="M1788" s="2">
        <v>1</v>
      </c>
    </row>
    <row r="1789" spans="2:13" x14ac:dyDescent="0.2">
      <c r="B1789" t="str">
        <f ca="1">IF(ISNA(VLOOKUP(J1789&amp;"_"&amp;K1789&amp;"_"&amp;L1789,[1]挑战模式!$A:$AS,1,FALSE)),"",IF(VLOOKUP(J1789&amp;"_"&amp;K1789&amp;"_"&amp;L1789,[1]挑战模式!$A:$AS,14+M1789,FALSE)="","","Monster_Season"&amp;J1789&amp;"_Challenge"&amp;K1789&amp;"_"&amp;L1789&amp;"_"&amp;M1789))</f>
        <v>Monster_Season4_Challenge3_2_2</v>
      </c>
      <c r="C1789" t="str">
        <f t="shared" ca="1" si="84"/>
        <v>None</v>
      </c>
      <c r="F1789" t="str">
        <f ca="1">IF(ISNA(VLOOKUP(J1789&amp;"_"&amp;K1789&amp;"_"&amp;L1789,[1]挑战模式!$A:$AS,14+M1789,FALSE)),"",IF(VLOOKUP(J1789&amp;"_"&amp;K1789&amp;"_"&amp;L1789,[1]挑战模式!$A:$AS,14+M1789,FALSE)="","",IF(VLOOKUP(VLOOKUP(J1789&amp;"_"&amp;K1789&amp;"_"&amp;L1789,[1]挑战模式!$A:$AS,14+M1789,FALSE),[1]怪物!$B:$L,11,FALSE)=0,"",VLOOKUP(VLOOKUP(J1789&amp;"_"&amp;K1789&amp;"_"&amp;L1789,[1]挑战模式!$A:$AS,14+M1789,FALSE),[1]怪物!$B:$L,11,FALSE))))</f>
        <v>Video_Invisible</v>
      </c>
      <c r="G1789" t="str">
        <f t="shared" ca="1" si="85"/>
        <v>Unit_Monster_Season4_Challenge3_2_2</v>
      </c>
      <c r="H1789" t="str">
        <f t="shared" ca="1" si="86"/>
        <v>TowerDefense_Monster1</v>
      </c>
      <c r="I1789" t="str">
        <f ca="1">IF(B1789="","",IF(RIGHT(VLOOKUP(J1789&amp;"_"&amp;K1789&amp;"_"&amp;L1789,[1]挑战模式!$A:$AS,14+M1789,FALSE),1)="3","EffectCreate_BossEffect;EffectCreate_MonsterShow","EffectCreate_MonsterShow"))</f>
        <v>EffectCreate_MonsterShow</v>
      </c>
      <c r="J1789" s="2">
        <v>4</v>
      </c>
      <c r="K1789" s="2">
        <v>3</v>
      </c>
      <c r="L1789" s="2">
        <v>2</v>
      </c>
      <c r="M1789" s="2">
        <v>2</v>
      </c>
    </row>
    <row r="1790" spans="2:13" x14ac:dyDescent="0.2">
      <c r="B1790" t="str">
        <f ca="1">IF(ISNA(VLOOKUP(J1790&amp;"_"&amp;K1790&amp;"_"&amp;L1790,[1]挑战模式!$A:$AS,1,FALSE)),"",IF(VLOOKUP(J1790&amp;"_"&amp;K1790&amp;"_"&amp;L1790,[1]挑战模式!$A:$AS,14+M1790,FALSE)="","","Monster_Season"&amp;J1790&amp;"_Challenge"&amp;K1790&amp;"_"&amp;L1790&amp;"_"&amp;M1790))</f>
        <v/>
      </c>
      <c r="C1790" t="str">
        <f t="shared" ca="1" si="84"/>
        <v/>
      </c>
      <c r="F1790" t="str">
        <f ca="1">IF(ISNA(VLOOKUP(J1790&amp;"_"&amp;K1790&amp;"_"&amp;L1790,[1]挑战模式!$A:$AS,14+M1790,FALSE)),"",IF(VLOOKUP(J1790&amp;"_"&amp;K1790&amp;"_"&amp;L1790,[1]挑战模式!$A:$AS,14+M1790,FALSE)="","",IF(VLOOKUP(VLOOKUP(J1790&amp;"_"&amp;K1790&amp;"_"&amp;L1790,[1]挑战模式!$A:$AS,14+M1790,FALSE),[1]怪物!$B:$L,11,FALSE)=0,"",VLOOKUP(VLOOKUP(J1790&amp;"_"&amp;K1790&amp;"_"&amp;L1790,[1]挑战模式!$A:$AS,14+M1790,FALSE),[1]怪物!$B:$L,11,FALSE))))</f>
        <v/>
      </c>
      <c r="G1790" t="str">
        <f t="shared" ca="1" si="85"/>
        <v/>
      </c>
      <c r="H1790" t="str">
        <f t="shared" ca="1" si="86"/>
        <v/>
      </c>
      <c r="I1790" t="str">
        <f ca="1">IF(B1790="","",IF(RIGHT(VLOOKUP(J1790&amp;"_"&amp;K1790&amp;"_"&amp;L1790,[1]挑战模式!$A:$AS,14+M1790,FALSE),1)="3","EffectCreate_BossEffect;EffectCreate_MonsterShow","EffectCreate_MonsterShow"))</f>
        <v/>
      </c>
      <c r="J1790" s="2">
        <v>4</v>
      </c>
      <c r="K1790" s="2">
        <v>3</v>
      </c>
      <c r="L1790" s="2">
        <v>2</v>
      </c>
      <c r="M1790" s="2">
        <v>3</v>
      </c>
    </row>
    <row r="1791" spans="2:13" x14ac:dyDescent="0.2">
      <c r="B1791" t="str">
        <f ca="1">IF(ISNA(VLOOKUP(J1791&amp;"_"&amp;K1791&amp;"_"&amp;L1791,[1]挑战模式!$A:$AS,1,FALSE)),"",IF(VLOOKUP(J1791&amp;"_"&amp;K1791&amp;"_"&amp;L1791,[1]挑战模式!$A:$AS,14+M1791,FALSE)="","","Monster_Season"&amp;J1791&amp;"_Challenge"&amp;K1791&amp;"_"&amp;L1791&amp;"_"&amp;M1791))</f>
        <v/>
      </c>
      <c r="C1791" t="str">
        <f t="shared" ca="1" si="84"/>
        <v/>
      </c>
      <c r="F1791" t="str">
        <f ca="1">IF(ISNA(VLOOKUP(J1791&amp;"_"&amp;K1791&amp;"_"&amp;L1791,[1]挑战模式!$A:$AS,14+M1791,FALSE)),"",IF(VLOOKUP(J1791&amp;"_"&amp;K1791&amp;"_"&amp;L1791,[1]挑战模式!$A:$AS,14+M1791,FALSE)="","",IF(VLOOKUP(VLOOKUP(J1791&amp;"_"&amp;K1791&amp;"_"&amp;L1791,[1]挑战模式!$A:$AS,14+M1791,FALSE),[1]怪物!$B:$L,11,FALSE)=0,"",VLOOKUP(VLOOKUP(J1791&amp;"_"&amp;K1791&amp;"_"&amp;L1791,[1]挑战模式!$A:$AS,14+M1791,FALSE),[1]怪物!$B:$L,11,FALSE))))</f>
        <v/>
      </c>
      <c r="G1791" t="str">
        <f t="shared" ca="1" si="85"/>
        <v/>
      </c>
      <c r="H1791" t="str">
        <f t="shared" ca="1" si="86"/>
        <v/>
      </c>
      <c r="I1791" t="str">
        <f ca="1">IF(B1791="","",IF(RIGHT(VLOOKUP(J1791&amp;"_"&amp;K1791&amp;"_"&amp;L1791,[1]挑战模式!$A:$AS,14+M1791,FALSE),1)="3","EffectCreate_BossEffect;EffectCreate_MonsterShow","EffectCreate_MonsterShow"))</f>
        <v/>
      </c>
      <c r="J1791" s="2">
        <v>4</v>
      </c>
      <c r="K1791" s="2">
        <v>3</v>
      </c>
      <c r="L1791" s="2">
        <v>2</v>
      </c>
      <c r="M1791" s="2">
        <v>4</v>
      </c>
    </row>
    <row r="1792" spans="2:13" x14ac:dyDescent="0.2">
      <c r="B1792" t="str">
        <f ca="1">IF(ISNA(VLOOKUP(J1792&amp;"_"&amp;K1792&amp;"_"&amp;L1792,[1]挑战模式!$A:$AS,1,FALSE)),"",IF(VLOOKUP(J1792&amp;"_"&amp;K1792&amp;"_"&amp;L1792,[1]挑战模式!$A:$AS,14+M1792,FALSE)="","","Monster_Season"&amp;J1792&amp;"_Challenge"&amp;K1792&amp;"_"&amp;L1792&amp;"_"&amp;M1792))</f>
        <v/>
      </c>
      <c r="C1792" t="str">
        <f t="shared" ca="1" si="84"/>
        <v/>
      </c>
      <c r="F1792" t="str">
        <f ca="1">IF(ISNA(VLOOKUP(J1792&amp;"_"&amp;K1792&amp;"_"&amp;L1792,[1]挑战模式!$A:$AS,14+M1792,FALSE)),"",IF(VLOOKUP(J1792&amp;"_"&amp;K1792&amp;"_"&amp;L1792,[1]挑战模式!$A:$AS,14+M1792,FALSE)="","",IF(VLOOKUP(VLOOKUP(J1792&amp;"_"&amp;K1792&amp;"_"&amp;L1792,[1]挑战模式!$A:$AS,14+M1792,FALSE),[1]怪物!$B:$L,11,FALSE)=0,"",VLOOKUP(VLOOKUP(J1792&amp;"_"&amp;K1792&amp;"_"&amp;L1792,[1]挑战模式!$A:$AS,14+M1792,FALSE),[1]怪物!$B:$L,11,FALSE))))</f>
        <v/>
      </c>
      <c r="G1792" t="str">
        <f t="shared" ca="1" si="85"/>
        <v/>
      </c>
      <c r="H1792" t="str">
        <f t="shared" ca="1" si="86"/>
        <v/>
      </c>
      <c r="I1792" t="str">
        <f ca="1">IF(B1792="","",IF(RIGHT(VLOOKUP(J1792&amp;"_"&amp;K1792&amp;"_"&amp;L1792,[1]挑战模式!$A:$AS,14+M1792,FALSE),1)="3","EffectCreate_BossEffect;EffectCreate_MonsterShow","EffectCreate_MonsterShow"))</f>
        <v/>
      </c>
      <c r="J1792" s="2">
        <v>4</v>
      </c>
      <c r="K1792" s="2">
        <v>3</v>
      </c>
      <c r="L1792" s="2">
        <v>2</v>
      </c>
      <c r="M1792" s="2">
        <v>5</v>
      </c>
    </row>
    <row r="1793" spans="2:13" x14ac:dyDescent="0.2">
      <c r="B1793" t="str">
        <f ca="1">IF(ISNA(VLOOKUP(J1793&amp;"_"&amp;K1793&amp;"_"&amp;L1793,[1]挑战模式!$A:$AS,1,FALSE)),"",IF(VLOOKUP(J1793&amp;"_"&amp;K1793&amp;"_"&amp;L1793,[1]挑战模式!$A:$AS,14+M1793,FALSE)="","","Monster_Season"&amp;J1793&amp;"_Challenge"&amp;K1793&amp;"_"&amp;L1793&amp;"_"&amp;M1793))</f>
        <v/>
      </c>
      <c r="C1793" t="str">
        <f t="shared" ca="1" si="84"/>
        <v/>
      </c>
      <c r="F1793" t="str">
        <f ca="1">IF(ISNA(VLOOKUP(J1793&amp;"_"&amp;K1793&amp;"_"&amp;L1793,[1]挑战模式!$A:$AS,14+M1793,FALSE)),"",IF(VLOOKUP(J1793&amp;"_"&amp;K1793&amp;"_"&amp;L1793,[1]挑战模式!$A:$AS,14+M1793,FALSE)="","",IF(VLOOKUP(VLOOKUP(J1793&amp;"_"&amp;K1793&amp;"_"&amp;L1793,[1]挑战模式!$A:$AS,14+M1793,FALSE),[1]怪物!$B:$L,11,FALSE)=0,"",VLOOKUP(VLOOKUP(J1793&amp;"_"&amp;K1793&amp;"_"&amp;L1793,[1]挑战模式!$A:$AS,14+M1793,FALSE),[1]怪物!$B:$L,11,FALSE))))</f>
        <v/>
      </c>
      <c r="G1793" t="str">
        <f t="shared" ca="1" si="85"/>
        <v/>
      </c>
      <c r="H1793" t="str">
        <f t="shared" ca="1" si="86"/>
        <v/>
      </c>
      <c r="I1793" t="str">
        <f ca="1">IF(B1793="","",IF(RIGHT(VLOOKUP(J1793&amp;"_"&amp;K1793&amp;"_"&amp;L1793,[1]挑战模式!$A:$AS,14+M1793,FALSE),1)="3","EffectCreate_BossEffect;EffectCreate_MonsterShow","EffectCreate_MonsterShow"))</f>
        <v/>
      </c>
      <c r="J1793" s="2">
        <v>4</v>
      </c>
      <c r="K1793" s="2">
        <v>3</v>
      </c>
      <c r="L1793" s="2">
        <v>2</v>
      </c>
      <c r="M1793" s="2">
        <v>6</v>
      </c>
    </row>
    <row r="1794" spans="2:13" x14ac:dyDescent="0.2">
      <c r="B1794" t="str">
        <f ca="1">IF(ISNA(VLOOKUP(J1794&amp;"_"&amp;K1794&amp;"_"&amp;L1794,[1]挑战模式!$A:$AS,1,FALSE)),"",IF(VLOOKUP(J1794&amp;"_"&amp;K1794&amp;"_"&amp;L1794,[1]挑战模式!$A:$AS,14+M1794,FALSE)="","","Monster_Season"&amp;J1794&amp;"_Challenge"&amp;K1794&amp;"_"&amp;L1794&amp;"_"&amp;M1794))</f>
        <v>Monster_Season4_Challenge3_3_1</v>
      </c>
      <c r="C1794" t="str">
        <f t="shared" ca="1" si="84"/>
        <v>None</v>
      </c>
      <c r="F1794" t="str">
        <f ca="1">IF(ISNA(VLOOKUP(J1794&amp;"_"&amp;K1794&amp;"_"&amp;L1794,[1]挑战模式!$A:$AS,14+M1794,FALSE)),"",IF(VLOOKUP(J1794&amp;"_"&amp;K1794&amp;"_"&amp;L1794,[1]挑战模式!$A:$AS,14+M1794,FALSE)="","",IF(VLOOKUP(VLOOKUP(J1794&amp;"_"&amp;K1794&amp;"_"&amp;L1794,[1]挑战模式!$A:$AS,14+M1794,FALSE),[1]怪物!$B:$L,11,FALSE)=0,"",VLOOKUP(VLOOKUP(J1794&amp;"_"&amp;K1794&amp;"_"&amp;L1794,[1]挑战模式!$A:$AS,14+M1794,FALSE),[1]怪物!$B:$L,11,FALSE))))</f>
        <v>Video_Invisible</v>
      </c>
      <c r="G1794" t="str">
        <f t="shared" ca="1" si="85"/>
        <v>Unit_Monster_Season4_Challenge3_3_1</v>
      </c>
      <c r="H1794" t="str">
        <f t="shared" ca="1" si="86"/>
        <v>TowerDefense_Monster1</v>
      </c>
      <c r="I1794" t="str">
        <f ca="1">IF(B1794="","",IF(RIGHT(VLOOKUP(J1794&amp;"_"&amp;K1794&amp;"_"&amp;L1794,[1]挑战模式!$A:$AS,14+M1794,FALSE),1)="3","EffectCreate_BossEffect;EffectCreate_MonsterShow","EffectCreate_MonsterShow"))</f>
        <v>EffectCreate_MonsterShow</v>
      </c>
      <c r="J1794" s="2">
        <v>4</v>
      </c>
      <c r="K1794" s="2">
        <v>3</v>
      </c>
      <c r="L1794" s="2">
        <v>3</v>
      </c>
      <c r="M1794" s="2">
        <v>1</v>
      </c>
    </row>
    <row r="1795" spans="2:13" x14ac:dyDescent="0.2">
      <c r="B1795" t="str">
        <f ca="1">IF(ISNA(VLOOKUP(J1795&amp;"_"&amp;K1795&amp;"_"&amp;L1795,[1]挑战模式!$A:$AS,1,FALSE)),"",IF(VLOOKUP(J1795&amp;"_"&amp;K1795&amp;"_"&amp;L1795,[1]挑战模式!$A:$AS,14+M1795,FALSE)="","","Monster_Season"&amp;J1795&amp;"_Challenge"&amp;K1795&amp;"_"&amp;L1795&amp;"_"&amp;M1795))</f>
        <v>Monster_Season4_Challenge3_3_2</v>
      </c>
      <c r="C1795" t="str">
        <f t="shared" ca="1" si="84"/>
        <v>None</v>
      </c>
      <c r="F1795" t="str">
        <f ca="1">IF(ISNA(VLOOKUP(J1795&amp;"_"&amp;K1795&amp;"_"&amp;L1795,[1]挑战模式!$A:$AS,14+M1795,FALSE)),"",IF(VLOOKUP(J1795&amp;"_"&amp;K1795&amp;"_"&amp;L1795,[1]挑战模式!$A:$AS,14+M1795,FALSE)="","",IF(VLOOKUP(VLOOKUP(J1795&amp;"_"&amp;K1795&amp;"_"&amp;L1795,[1]挑战模式!$A:$AS,14+M1795,FALSE),[1]怪物!$B:$L,11,FALSE)=0,"",VLOOKUP(VLOOKUP(J1795&amp;"_"&amp;K1795&amp;"_"&amp;L1795,[1]挑战模式!$A:$AS,14+M1795,FALSE),[1]怪物!$B:$L,11,FALSE))))</f>
        <v/>
      </c>
      <c r="G1795" t="str">
        <f t="shared" ca="1" si="85"/>
        <v>Unit_Monster_Season4_Challenge3_3_2</v>
      </c>
      <c r="H1795" t="str">
        <f t="shared" ca="1" si="86"/>
        <v>TowerDefense_Monster1</v>
      </c>
      <c r="I1795" t="str">
        <f ca="1">IF(B1795="","",IF(RIGHT(VLOOKUP(J1795&amp;"_"&amp;K1795&amp;"_"&amp;L1795,[1]挑战模式!$A:$AS,14+M1795,FALSE),1)="3","EffectCreate_BossEffect;EffectCreate_MonsterShow","EffectCreate_MonsterShow"))</f>
        <v>EffectCreate_MonsterShow</v>
      </c>
      <c r="J1795" s="2">
        <v>4</v>
      </c>
      <c r="K1795" s="2">
        <v>3</v>
      </c>
      <c r="L1795" s="2">
        <v>3</v>
      </c>
      <c r="M1795" s="2">
        <v>2</v>
      </c>
    </row>
    <row r="1796" spans="2:13" x14ac:dyDescent="0.2">
      <c r="B1796" t="str">
        <f ca="1">IF(ISNA(VLOOKUP(J1796&amp;"_"&amp;K1796&amp;"_"&amp;L1796,[1]挑战模式!$A:$AS,1,FALSE)),"",IF(VLOOKUP(J1796&amp;"_"&amp;K1796&amp;"_"&amp;L1796,[1]挑战模式!$A:$AS,14+M1796,FALSE)="","","Monster_Season"&amp;J1796&amp;"_Challenge"&amp;K1796&amp;"_"&amp;L1796&amp;"_"&amp;M1796))</f>
        <v/>
      </c>
      <c r="C1796" t="str">
        <f t="shared" ca="1" si="84"/>
        <v/>
      </c>
      <c r="F1796" t="str">
        <f ca="1">IF(ISNA(VLOOKUP(J1796&amp;"_"&amp;K1796&amp;"_"&amp;L1796,[1]挑战模式!$A:$AS,14+M1796,FALSE)),"",IF(VLOOKUP(J1796&amp;"_"&amp;K1796&amp;"_"&amp;L1796,[1]挑战模式!$A:$AS,14+M1796,FALSE)="","",IF(VLOOKUP(VLOOKUP(J1796&amp;"_"&amp;K1796&amp;"_"&amp;L1796,[1]挑战模式!$A:$AS,14+M1796,FALSE),[1]怪物!$B:$L,11,FALSE)=0,"",VLOOKUP(VLOOKUP(J1796&amp;"_"&amp;K1796&amp;"_"&amp;L1796,[1]挑战模式!$A:$AS,14+M1796,FALSE),[1]怪物!$B:$L,11,FALSE))))</f>
        <v/>
      </c>
      <c r="G1796" t="str">
        <f t="shared" ca="1" si="85"/>
        <v/>
      </c>
      <c r="H1796" t="str">
        <f t="shared" ca="1" si="86"/>
        <v/>
      </c>
      <c r="I1796" t="str">
        <f ca="1">IF(B1796="","",IF(RIGHT(VLOOKUP(J1796&amp;"_"&amp;K1796&amp;"_"&amp;L1796,[1]挑战模式!$A:$AS,14+M1796,FALSE),1)="3","EffectCreate_BossEffect;EffectCreate_MonsterShow","EffectCreate_MonsterShow"))</f>
        <v/>
      </c>
      <c r="J1796" s="2">
        <v>4</v>
      </c>
      <c r="K1796" s="2">
        <v>3</v>
      </c>
      <c r="L1796" s="2">
        <v>3</v>
      </c>
      <c r="M1796" s="2">
        <v>3</v>
      </c>
    </row>
    <row r="1797" spans="2:13" x14ac:dyDescent="0.2">
      <c r="B1797" t="str">
        <f ca="1">IF(ISNA(VLOOKUP(J1797&amp;"_"&amp;K1797&amp;"_"&amp;L1797,[1]挑战模式!$A:$AS,1,FALSE)),"",IF(VLOOKUP(J1797&amp;"_"&amp;K1797&amp;"_"&amp;L1797,[1]挑战模式!$A:$AS,14+M1797,FALSE)="","","Monster_Season"&amp;J1797&amp;"_Challenge"&amp;K1797&amp;"_"&amp;L1797&amp;"_"&amp;M1797))</f>
        <v/>
      </c>
      <c r="C1797" t="str">
        <f t="shared" ca="1" si="84"/>
        <v/>
      </c>
      <c r="F1797" t="str">
        <f ca="1">IF(ISNA(VLOOKUP(J1797&amp;"_"&amp;K1797&amp;"_"&amp;L1797,[1]挑战模式!$A:$AS,14+M1797,FALSE)),"",IF(VLOOKUP(J1797&amp;"_"&amp;K1797&amp;"_"&amp;L1797,[1]挑战模式!$A:$AS,14+M1797,FALSE)="","",IF(VLOOKUP(VLOOKUP(J1797&amp;"_"&amp;K1797&amp;"_"&amp;L1797,[1]挑战模式!$A:$AS,14+M1797,FALSE),[1]怪物!$B:$L,11,FALSE)=0,"",VLOOKUP(VLOOKUP(J1797&amp;"_"&amp;K1797&amp;"_"&amp;L1797,[1]挑战模式!$A:$AS,14+M1797,FALSE),[1]怪物!$B:$L,11,FALSE))))</f>
        <v/>
      </c>
      <c r="G1797" t="str">
        <f t="shared" ca="1" si="85"/>
        <v/>
      </c>
      <c r="H1797" t="str">
        <f t="shared" ca="1" si="86"/>
        <v/>
      </c>
      <c r="I1797" t="str">
        <f ca="1">IF(B1797="","",IF(RIGHT(VLOOKUP(J1797&amp;"_"&amp;K1797&amp;"_"&amp;L1797,[1]挑战模式!$A:$AS,14+M1797,FALSE),1)="3","EffectCreate_BossEffect;EffectCreate_MonsterShow","EffectCreate_MonsterShow"))</f>
        <v/>
      </c>
      <c r="J1797" s="2">
        <v>4</v>
      </c>
      <c r="K1797" s="2">
        <v>3</v>
      </c>
      <c r="L1797" s="2">
        <v>3</v>
      </c>
      <c r="M1797" s="2">
        <v>4</v>
      </c>
    </row>
    <row r="1798" spans="2:13" x14ac:dyDescent="0.2">
      <c r="B1798" t="str">
        <f ca="1">IF(ISNA(VLOOKUP(J1798&amp;"_"&amp;K1798&amp;"_"&amp;L1798,[1]挑战模式!$A:$AS,1,FALSE)),"",IF(VLOOKUP(J1798&amp;"_"&amp;K1798&amp;"_"&amp;L1798,[1]挑战模式!$A:$AS,14+M1798,FALSE)="","","Monster_Season"&amp;J1798&amp;"_Challenge"&amp;K1798&amp;"_"&amp;L1798&amp;"_"&amp;M1798))</f>
        <v/>
      </c>
      <c r="C1798" t="str">
        <f t="shared" ca="1" si="84"/>
        <v/>
      </c>
      <c r="F1798" t="str">
        <f ca="1">IF(ISNA(VLOOKUP(J1798&amp;"_"&amp;K1798&amp;"_"&amp;L1798,[1]挑战模式!$A:$AS,14+M1798,FALSE)),"",IF(VLOOKUP(J1798&amp;"_"&amp;K1798&amp;"_"&amp;L1798,[1]挑战模式!$A:$AS,14+M1798,FALSE)="","",IF(VLOOKUP(VLOOKUP(J1798&amp;"_"&amp;K1798&amp;"_"&amp;L1798,[1]挑战模式!$A:$AS,14+M1798,FALSE),[1]怪物!$B:$L,11,FALSE)=0,"",VLOOKUP(VLOOKUP(J1798&amp;"_"&amp;K1798&amp;"_"&amp;L1798,[1]挑战模式!$A:$AS,14+M1798,FALSE),[1]怪物!$B:$L,11,FALSE))))</f>
        <v/>
      </c>
      <c r="G1798" t="str">
        <f t="shared" ca="1" si="85"/>
        <v/>
      </c>
      <c r="H1798" t="str">
        <f t="shared" ca="1" si="86"/>
        <v/>
      </c>
      <c r="I1798" t="str">
        <f ca="1">IF(B1798="","",IF(RIGHT(VLOOKUP(J1798&amp;"_"&amp;K1798&amp;"_"&amp;L1798,[1]挑战模式!$A:$AS,14+M1798,FALSE),1)="3","EffectCreate_BossEffect;EffectCreate_MonsterShow","EffectCreate_MonsterShow"))</f>
        <v/>
      </c>
      <c r="J1798" s="2">
        <v>4</v>
      </c>
      <c r="K1798" s="2">
        <v>3</v>
      </c>
      <c r="L1798" s="2">
        <v>3</v>
      </c>
      <c r="M1798" s="2">
        <v>5</v>
      </c>
    </row>
    <row r="1799" spans="2:13" x14ac:dyDescent="0.2">
      <c r="B1799" t="str">
        <f ca="1">IF(ISNA(VLOOKUP(J1799&amp;"_"&amp;K1799&amp;"_"&amp;L1799,[1]挑战模式!$A:$AS,1,FALSE)),"",IF(VLOOKUP(J1799&amp;"_"&amp;K1799&amp;"_"&amp;L1799,[1]挑战模式!$A:$AS,14+M1799,FALSE)="","","Monster_Season"&amp;J1799&amp;"_Challenge"&amp;K1799&amp;"_"&amp;L1799&amp;"_"&amp;M1799))</f>
        <v/>
      </c>
      <c r="C1799" t="str">
        <f t="shared" ca="1" si="84"/>
        <v/>
      </c>
      <c r="F1799" t="str">
        <f ca="1">IF(ISNA(VLOOKUP(J1799&amp;"_"&amp;K1799&amp;"_"&amp;L1799,[1]挑战模式!$A:$AS,14+M1799,FALSE)),"",IF(VLOOKUP(J1799&amp;"_"&amp;K1799&amp;"_"&amp;L1799,[1]挑战模式!$A:$AS,14+M1799,FALSE)="","",IF(VLOOKUP(VLOOKUP(J1799&amp;"_"&amp;K1799&amp;"_"&amp;L1799,[1]挑战模式!$A:$AS,14+M1799,FALSE),[1]怪物!$B:$L,11,FALSE)=0,"",VLOOKUP(VLOOKUP(J1799&amp;"_"&amp;K1799&amp;"_"&amp;L1799,[1]挑战模式!$A:$AS,14+M1799,FALSE),[1]怪物!$B:$L,11,FALSE))))</f>
        <v/>
      </c>
      <c r="G1799" t="str">
        <f t="shared" ca="1" si="85"/>
        <v/>
      </c>
      <c r="H1799" t="str">
        <f t="shared" ca="1" si="86"/>
        <v/>
      </c>
      <c r="I1799" t="str">
        <f ca="1">IF(B1799="","",IF(RIGHT(VLOOKUP(J1799&amp;"_"&amp;K1799&amp;"_"&amp;L1799,[1]挑战模式!$A:$AS,14+M1799,FALSE),1)="3","EffectCreate_BossEffect;EffectCreate_MonsterShow","EffectCreate_MonsterShow"))</f>
        <v/>
      </c>
      <c r="J1799" s="2">
        <v>4</v>
      </c>
      <c r="K1799" s="2">
        <v>3</v>
      </c>
      <c r="L1799" s="2">
        <v>3</v>
      </c>
      <c r="M1799" s="2">
        <v>6</v>
      </c>
    </row>
    <row r="1800" spans="2:13" x14ac:dyDescent="0.2">
      <c r="B1800" t="str">
        <f ca="1">IF(ISNA(VLOOKUP(J1800&amp;"_"&amp;K1800&amp;"_"&amp;L1800,[1]挑战模式!$A:$AS,1,FALSE)),"",IF(VLOOKUP(J1800&amp;"_"&amp;K1800&amp;"_"&amp;L1800,[1]挑战模式!$A:$AS,14+M1800,FALSE)="","","Monster_Season"&amp;J1800&amp;"_Challenge"&amp;K1800&amp;"_"&amp;L1800&amp;"_"&amp;M1800))</f>
        <v>Monster_Season4_Challenge3_4_1</v>
      </c>
      <c r="C1800" t="str">
        <f t="shared" ca="1" si="84"/>
        <v>None</v>
      </c>
      <c r="F1800" t="str">
        <f ca="1">IF(ISNA(VLOOKUP(J1800&amp;"_"&amp;K1800&amp;"_"&amp;L1800,[1]挑战模式!$A:$AS,14+M1800,FALSE)),"",IF(VLOOKUP(J1800&amp;"_"&amp;K1800&amp;"_"&amp;L1800,[1]挑战模式!$A:$AS,14+M1800,FALSE)="","",IF(VLOOKUP(VLOOKUP(J1800&amp;"_"&amp;K1800&amp;"_"&amp;L1800,[1]挑战模式!$A:$AS,14+M1800,FALSE),[1]怪物!$B:$L,11,FALSE)=0,"",VLOOKUP(VLOOKUP(J1800&amp;"_"&amp;K1800&amp;"_"&amp;L1800,[1]挑战模式!$A:$AS,14+M1800,FALSE),[1]怪物!$B:$L,11,FALSE))))</f>
        <v>Video_Invisible</v>
      </c>
      <c r="G1800" t="str">
        <f t="shared" ca="1" si="85"/>
        <v>Unit_Monster_Season4_Challenge3_4_1</v>
      </c>
      <c r="H1800" t="str">
        <f t="shared" ca="1" si="86"/>
        <v>TowerDefense_Monster1</v>
      </c>
      <c r="I1800" t="str">
        <f ca="1">IF(B1800="","",IF(RIGHT(VLOOKUP(J1800&amp;"_"&amp;K1800&amp;"_"&amp;L1800,[1]挑战模式!$A:$AS,14+M1800,FALSE),1)="3","EffectCreate_BossEffect;EffectCreate_MonsterShow","EffectCreate_MonsterShow"))</f>
        <v>EffectCreate_MonsterShow</v>
      </c>
      <c r="J1800" s="2">
        <v>4</v>
      </c>
      <c r="K1800" s="2">
        <v>3</v>
      </c>
      <c r="L1800" s="2">
        <v>4</v>
      </c>
      <c r="M1800" s="2">
        <v>1</v>
      </c>
    </row>
    <row r="1801" spans="2:13" x14ac:dyDescent="0.2">
      <c r="B1801" t="str">
        <f ca="1">IF(ISNA(VLOOKUP(J1801&amp;"_"&amp;K1801&amp;"_"&amp;L1801,[1]挑战模式!$A:$AS,1,FALSE)),"",IF(VLOOKUP(J1801&amp;"_"&amp;K1801&amp;"_"&amp;L1801,[1]挑战模式!$A:$AS,14+M1801,FALSE)="","","Monster_Season"&amp;J1801&amp;"_Challenge"&amp;K1801&amp;"_"&amp;L1801&amp;"_"&amp;M1801))</f>
        <v>Monster_Season4_Challenge3_4_2</v>
      </c>
      <c r="C1801" t="str">
        <f t="shared" ca="1" si="84"/>
        <v>None</v>
      </c>
      <c r="F1801" t="str">
        <f ca="1">IF(ISNA(VLOOKUP(J1801&amp;"_"&amp;K1801&amp;"_"&amp;L1801,[1]挑战模式!$A:$AS,14+M1801,FALSE)),"",IF(VLOOKUP(J1801&amp;"_"&amp;K1801&amp;"_"&amp;L1801,[1]挑战模式!$A:$AS,14+M1801,FALSE)="","",IF(VLOOKUP(VLOOKUP(J1801&amp;"_"&amp;K1801&amp;"_"&amp;L1801,[1]挑战模式!$A:$AS,14+M1801,FALSE),[1]怪物!$B:$L,11,FALSE)=0,"",VLOOKUP(VLOOKUP(J1801&amp;"_"&amp;K1801&amp;"_"&amp;L1801,[1]挑战模式!$A:$AS,14+M1801,FALSE),[1]怪物!$B:$L,11,FALSE))))</f>
        <v/>
      </c>
      <c r="G1801" t="str">
        <f t="shared" ca="1" si="85"/>
        <v>Unit_Monster_Season4_Challenge3_4_2</v>
      </c>
      <c r="H1801" t="str">
        <f t="shared" ca="1" si="86"/>
        <v>TowerDefense_Monster1</v>
      </c>
      <c r="I1801" t="str">
        <f ca="1">IF(B1801="","",IF(RIGHT(VLOOKUP(J1801&amp;"_"&amp;K1801&amp;"_"&amp;L1801,[1]挑战模式!$A:$AS,14+M1801,FALSE),1)="3","EffectCreate_BossEffect;EffectCreate_MonsterShow","EffectCreate_MonsterShow"))</f>
        <v>EffectCreate_MonsterShow</v>
      </c>
      <c r="J1801" s="2">
        <v>4</v>
      </c>
      <c r="K1801" s="2">
        <v>3</v>
      </c>
      <c r="L1801" s="2">
        <v>4</v>
      </c>
      <c r="M1801" s="2">
        <v>2</v>
      </c>
    </row>
    <row r="1802" spans="2:13" x14ac:dyDescent="0.2">
      <c r="B1802" t="str">
        <f ca="1">IF(ISNA(VLOOKUP(J1802&amp;"_"&amp;K1802&amp;"_"&amp;L1802,[1]挑战模式!$A:$AS,1,FALSE)),"",IF(VLOOKUP(J1802&amp;"_"&amp;K1802&amp;"_"&amp;L1802,[1]挑战模式!$A:$AS,14+M1802,FALSE)="","","Monster_Season"&amp;J1802&amp;"_Challenge"&amp;K1802&amp;"_"&amp;L1802&amp;"_"&amp;M1802))</f>
        <v>Monster_Season4_Challenge3_4_3</v>
      </c>
      <c r="C1802" t="str">
        <f t="shared" ca="1" si="84"/>
        <v>None</v>
      </c>
      <c r="F1802" t="str">
        <f ca="1">IF(ISNA(VLOOKUP(J1802&amp;"_"&amp;K1802&amp;"_"&amp;L1802,[1]挑战模式!$A:$AS,14+M1802,FALSE)),"",IF(VLOOKUP(J1802&amp;"_"&amp;K1802&amp;"_"&amp;L1802,[1]挑战模式!$A:$AS,14+M1802,FALSE)="","",IF(VLOOKUP(VLOOKUP(J1802&amp;"_"&amp;K1802&amp;"_"&amp;L1802,[1]挑战模式!$A:$AS,14+M1802,FALSE),[1]怪物!$B:$L,11,FALSE)=0,"",VLOOKUP(VLOOKUP(J1802&amp;"_"&amp;K1802&amp;"_"&amp;L1802,[1]挑战模式!$A:$AS,14+M1802,FALSE),[1]怪物!$B:$L,11,FALSE))))</f>
        <v/>
      </c>
      <c r="G1802" t="str">
        <f t="shared" ca="1" si="85"/>
        <v>Unit_Monster_Season4_Challenge3_4_3</v>
      </c>
      <c r="H1802" t="str">
        <f t="shared" ca="1" si="86"/>
        <v>TowerDefense_Monster1</v>
      </c>
      <c r="I1802" t="str">
        <f ca="1">IF(B1802="","",IF(RIGHT(VLOOKUP(J1802&amp;"_"&amp;K1802&amp;"_"&amp;L1802,[1]挑战模式!$A:$AS,14+M1802,FALSE),1)="3","EffectCreate_BossEffect;EffectCreate_MonsterShow","EffectCreate_MonsterShow"))</f>
        <v>EffectCreate_MonsterShow</v>
      </c>
      <c r="J1802" s="2">
        <v>4</v>
      </c>
      <c r="K1802" s="2">
        <v>3</v>
      </c>
      <c r="L1802" s="2">
        <v>4</v>
      </c>
      <c r="M1802" s="2">
        <v>3</v>
      </c>
    </row>
    <row r="1803" spans="2:13" x14ac:dyDescent="0.2">
      <c r="B1803" t="str">
        <f ca="1">IF(ISNA(VLOOKUP(J1803&amp;"_"&amp;K1803&amp;"_"&amp;L1803,[1]挑战模式!$A:$AS,1,FALSE)),"",IF(VLOOKUP(J1803&amp;"_"&amp;K1803&amp;"_"&amp;L1803,[1]挑战模式!$A:$AS,14+M1803,FALSE)="","","Monster_Season"&amp;J1803&amp;"_Challenge"&amp;K1803&amp;"_"&amp;L1803&amp;"_"&amp;M1803))</f>
        <v/>
      </c>
      <c r="C1803" t="str">
        <f t="shared" ca="1" si="84"/>
        <v/>
      </c>
      <c r="F1803" t="str">
        <f ca="1">IF(ISNA(VLOOKUP(J1803&amp;"_"&amp;K1803&amp;"_"&amp;L1803,[1]挑战模式!$A:$AS,14+M1803,FALSE)),"",IF(VLOOKUP(J1803&amp;"_"&amp;K1803&amp;"_"&amp;L1803,[1]挑战模式!$A:$AS,14+M1803,FALSE)="","",IF(VLOOKUP(VLOOKUP(J1803&amp;"_"&amp;K1803&amp;"_"&amp;L1803,[1]挑战模式!$A:$AS,14+M1803,FALSE),[1]怪物!$B:$L,11,FALSE)=0,"",VLOOKUP(VLOOKUP(J1803&amp;"_"&amp;K1803&amp;"_"&amp;L1803,[1]挑战模式!$A:$AS,14+M1803,FALSE),[1]怪物!$B:$L,11,FALSE))))</f>
        <v/>
      </c>
      <c r="G1803" t="str">
        <f t="shared" ca="1" si="85"/>
        <v/>
      </c>
      <c r="H1803" t="str">
        <f t="shared" ca="1" si="86"/>
        <v/>
      </c>
      <c r="I1803" t="str">
        <f ca="1">IF(B1803="","",IF(RIGHT(VLOOKUP(J1803&amp;"_"&amp;K1803&amp;"_"&amp;L1803,[1]挑战模式!$A:$AS,14+M1803,FALSE),1)="3","EffectCreate_BossEffect;EffectCreate_MonsterShow","EffectCreate_MonsterShow"))</f>
        <v/>
      </c>
      <c r="J1803" s="2">
        <v>4</v>
      </c>
      <c r="K1803" s="2">
        <v>3</v>
      </c>
      <c r="L1803" s="2">
        <v>4</v>
      </c>
      <c r="M1803" s="2">
        <v>4</v>
      </c>
    </row>
    <row r="1804" spans="2:13" x14ac:dyDescent="0.2">
      <c r="B1804" t="str">
        <f ca="1">IF(ISNA(VLOOKUP(J1804&amp;"_"&amp;K1804&amp;"_"&amp;L1804,[1]挑战模式!$A:$AS,1,FALSE)),"",IF(VLOOKUP(J1804&amp;"_"&amp;K1804&amp;"_"&amp;L1804,[1]挑战模式!$A:$AS,14+M1804,FALSE)="","","Monster_Season"&amp;J1804&amp;"_Challenge"&amp;K1804&amp;"_"&amp;L1804&amp;"_"&amp;M1804))</f>
        <v/>
      </c>
      <c r="C1804" t="str">
        <f t="shared" ca="1" si="84"/>
        <v/>
      </c>
      <c r="F1804" t="str">
        <f ca="1">IF(ISNA(VLOOKUP(J1804&amp;"_"&amp;K1804&amp;"_"&amp;L1804,[1]挑战模式!$A:$AS,14+M1804,FALSE)),"",IF(VLOOKUP(J1804&amp;"_"&amp;K1804&amp;"_"&amp;L1804,[1]挑战模式!$A:$AS,14+M1804,FALSE)="","",IF(VLOOKUP(VLOOKUP(J1804&amp;"_"&amp;K1804&amp;"_"&amp;L1804,[1]挑战模式!$A:$AS,14+M1804,FALSE),[1]怪物!$B:$L,11,FALSE)=0,"",VLOOKUP(VLOOKUP(J1804&amp;"_"&amp;K1804&amp;"_"&amp;L1804,[1]挑战模式!$A:$AS,14+M1804,FALSE),[1]怪物!$B:$L,11,FALSE))))</f>
        <v/>
      </c>
      <c r="G1804" t="str">
        <f t="shared" ca="1" si="85"/>
        <v/>
      </c>
      <c r="H1804" t="str">
        <f t="shared" ca="1" si="86"/>
        <v/>
      </c>
      <c r="I1804" t="str">
        <f ca="1">IF(B1804="","",IF(RIGHT(VLOOKUP(J1804&amp;"_"&amp;K1804&amp;"_"&amp;L1804,[1]挑战模式!$A:$AS,14+M1804,FALSE),1)="3","EffectCreate_BossEffect;EffectCreate_MonsterShow","EffectCreate_MonsterShow"))</f>
        <v/>
      </c>
      <c r="J1804" s="2">
        <v>4</v>
      </c>
      <c r="K1804" s="2">
        <v>3</v>
      </c>
      <c r="L1804" s="2">
        <v>4</v>
      </c>
      <c r="M1804" s="2">
        <v>5</v>
      </c>
    </row>
    <row r="1805" spans="2:13" x14ac:dyDescent="0.2">
      <c r="B1805" t="str">
        <f ca="1">IF(ISNA(VLOOKUP(J1805&amp;"_"&amp;K1805&amp;"_"&amp;L1805,[1]挑战模式!$A:$AS,1,FALSE)),"",IF(VLOOKUP(J1805&amp;"_"&amp;K1805&amp;"_"&amp;L1805,[1]挑战模式!$A:$AS,14+M1805,FALSE)="","","Monster_Season"&amp;J1805&amp;"_Challenge"&amp;K1805&amp;"_"&amp;L1805&amp;"_"&amp;M1805))</f>
        <v/>
      </c>
      <c r="C1805" t="str">
        <f t="shared" ca="1" si="84"/>
        <v/>
      </c>
      <c r="F1805" t="str">
        <f ca="1">IF(ISNA(VLOOKUP(J1805&amp;"_"&amp;K1805&amp;"_"&amp;L1805,[1]挑战模式!$A:$AS,14+M1805,FALSE)),"",IF(VLOOKUP(J1805&amp;"_"&amp;K1805&amp;"_"&amp;L1805,[1]挑战模式!$A:$AS,14+M1805,FALSE)="","",IF(VLOOKUP(VLOOKUP(J1805&amp;"_"&amp;K1805&amp;"_"&amp;L1805,[1]挑战模式!$A:$AS,14+M1805,FALSE),[1]怪物!$B:$L,11,FALSE)=0,"",VLOOKUP(VLOOKUP(J1805&amp;"_"&amp;K1805&amp;"_"&amp;L1805,[1]挑战模式!$A:$AS,14+M1805,FALSE),[1]怪物!$B:$L,11,FALSE))))</f>
        <v/>
      </c>
      <c r="G1805" t="str">
        <f t="shared" ca="1" si="85"/>
        <v/>
      </c>
      <c r="H1805" t="str">
        <f t="shared" ca="1" si="86"/>
        <v/>
      </c>
      <c r="I1805" t="str">
        <f ca="1">IF(B1805="","",IF(RIGHT(VLOOKUP(J1805&amp;"_"&amp;K1805&amp;"_"&amp;L1805,[1]挑战模式!$A:$AS,14+M1805,FALSE),1)="3","EffectCreate_BossEffect;EffectCreate_MonsterShow","EffectCreate_MonsterShow"))</f>
        <v/>
      </c>
      <c r="J1805" s="2">
        <v>4</v>
      </c>
      <c r="K1805" s="2">
        <v>3</v>
      </c>
      <c r="L1805" s="2">
        <v>4</v>
      </c>
      <c r="M1805" s="2">
        <v>6</v>
      </c>
    </row>
    <row r="1806" spans="2:13" x14ac:dyDescent="0.2">
      <c r="B1806" t="str">
        <f ca="1">IF(ISNA(VLOOKUP(J1806&amp;"_"&amp;K1806&amp;"_"&amp;L1806,[1]挑战模式!$A:$AS,1,FALSE)),"",IF(VLOOKUP(J1806&amp;"_"&amp;K1806&amp;"_"&amp;L1806,[1]挑战模式!$A:$AS,14+M1806,FALSE)="","","Monster_Season"&amp;J1806&amp;"_Challenge"&amp;K1806&amp;"_"&amp;L1806&amp;"_"&amp;M1806))</f>
        <v>Monster_Season4_Challenge3_5_1</v>
      </c>
      <c r="C1806" t="str">
        <f t="shared" ca="1" si="84"/>
        <v>None</v>
      </c>
      <c r="F1806" t="str">
        <f ca="1">IF(ISNA(VLOOKUP(J1806&amp;"_"&amp;K1806&amp;"_"&amp;L1806,[1]挑战模式!$A:$AS,14+M1806,FALSE)),"",IF(VLOOKUP(J1806&amp;"_"&amp;K1806&amp;"_"&amp;L1806,[1]挑战模式!$A:$AS,14+M1806,FALSE)="","",IF(VLOOKUP(VLOOKUP(J1806&amp;"_"&amp;K1806&amp;"_"&amp;L1806,[1]挑战模式!$A:$AS,14+M1806,FALSE),[1]怪物!$B:$L,11,FALSE)=0,"",VLOOKUP(VLOOKUP(J1806&amp;"_"&amp;K1806&amp;"_"&amp;L1806,[1]挑战模式!$A:$AS,14+M1806,FALSE),[1]怪物!$B:$L,11,FALSE))))</f>
        <v/>
      </c>
      <c r="G1806" t="str">
        <f t="shared" ca="1" si="85"/>
        <v>Unit_Monster_Season4_Challenge3_5_1</v>
      </c>
      <c r="H1806" t="str">
        <f t="shared" ca="1" si="86"/>
        <v>TowerDefense_Monster1</v>
      </c>
      <c r="I1806" t="str">
        <f ca="1">IF(B1806="","",IF(RIGHT(VLOOKUP(J1806&amp;"_"&amp;K1806&amp;"_"&amp;L1806,[1]挑战模式!$A:$AS,14+M1806,FALSE),1)="3","EffectCreate_BossEffect;EffectCreate_MonsterShow","EffectCreate_MonsterShow"))</f>
        <v>EffectCreate_MonsterShow</v>
      </c>
      <c r="J1806" s="2">
        <v>4</v>
      </c>
      <c r="K1806" s="2">
        <v>3</v>
      </c>
      <c r="L1806" s="2">
        <v>5</v>
      </c>
      <c r="M1806" s="2">
        <v>1</v>
      </c>
    </row>
    <row r="1807" spans="2:13" x14ac:dyDescent="0.2">
      <c r="B1807" t="str">
        <f ca="1">IF(ISNA(VLOOKUP(J1807&amp;"_"&amp;K1807&amp;"_"&amp;L1807,[1]挑战模式!$A:$AS,1,FALSE)),"",IF(VLOOKUP(J1807&amp;"_"&amp;K1807&amp;"_"&amp;L1807,[1]挑战模式!$A:$AS,14+M1807,FALSE)="","","Monster_Season"&amp;J1807&amp;"_Challenge"&amp;K1807&amp;"_"&amp;L1807&amp;"_"&amp;M1807))</f>
        <v>Monster_Season4_Challenge3_5_2</v>
      </c>
      <c r="C1807" t="str">
        <f t="shared" ca="1" si="84"/>
        <v>None</v>
      </c>
      <c r="F1807" t="str">
        <f ca="1">IF(ISNA(VLOOKUP(J1807&amp;"_"&amp;K1807&amp;"_"&amp;L1807,[1]挑战模式!$A:$AS,14+M1807,FALSE)),"",IF(VLOOKUP(J1807&amp;"_"&amp;K1807&amp;"_"&amp;L1807,[1]挑战模式!$A:$AS,14+M1807,FALSE)="","",IF(VLOOKUP(VLOOKUP(J1807&amp;"_"&amp;K1807&amp;"_"&amp;L1807,[1]挑战模式!$A:$AS,14+M1807,FALSE),[1]怪物!$B:$L,11,FALSE)=0,"",VLOOKUP(VLOOKUP(J1807&amp;"_"&amp;K1807&amp;"_"&amp;L1807,[1]挑战模式!$A:$AS,14+M1807,FALSE),[1]怪物!$B:$L,11,FALSE))))</f>
        <v/>
      </c>
      <c r="G1807" t="str">
        <f t="shared" ca="1" si="85"/>
        <v>Unit_Monster_Season4_Challenge3_5_2</v>
      </c>
      <c r="H1807" t="str">
        <f t="shared" ca="1" si="86"/>
        <v>TowerDefense_Monster1</v>
      </c>
      <c r="I1807" t="str">
        <f ca="1">IF(B1807="","",IF(RIGHT(VLOOKUP(J1807&amp;"_"&amp;K1807&amp;"_"&amp;L1807,[1]挑战模式!$A:$AS,14+M1807,FALSE),1)="3","EffectCreate_BossEffect;EffectCreate_MonsterShow","EffectCreate_MonsterShow"))</f>
        <v>EffectCreate_MonsterShow</v>
      </c>
      <c r="J1807" s="2">
        <v>4</v>
      </c>
      <c r="K1807" s="2">
        <v>3</v>
      </c>
      <c r="L1807" s="2">
        <v>5</v>
      </c>
      <c r="M1807" s="2">
        <v>2</v>
      </c>
    </row>
    <row r="1808" spans="2:13" x14ac:dyDescent="0.2">
      <c r="B1808" t="str">
        <f ca="1">IF(ISNA(VLOOKUP(J1808&amp;"_"&amp;K1808&amp;"_"&amp;L1808,[1]挑战模式!$A:$AS,1,FALSE)),"",IF(VLOOKUP(J1808&amp;"_"&amp;K1808&amp;"_"&amp;L1808,[1]挑战模式!$A:$AS,14+M1808,FALSE)="","","Monster_Season"&amp;J1808&amp;"_Challenge"&amp;K1808&amp;"_"&amp;L1808&amp;"_"&amp;M1808))</f>
        <v>Monster_Season4_Challenge3_5_3</v>
      </c>
      <c r="C1808" t="str">
        <f t="shared" ca="1" si="84"/>
        <v>None</v>
      </c>
      <c r="F1808" t="str">
        <f ca="1">IF(ISNA(VLOOKUP(J1808&amp;"_"&amp;K1808&amp;"_"&amp;L1808,[1]挑战模式!$A:$AS,14+M1808,FALSE)),"",IF(VLOOKUP(J1808&amp;"_"&amp;K1808&amp;"_"&amp;L1808,[1]挑战模式!$A:$AS,14+M1808,FALSE)="","",IF(VLOOKUP(VLOOKUP(J1808&amp;"_"&amp;K1808&amp;"_"&amp;L1808,[1]挑战模式!$A:$AS,14+M1808,FALSE),[1]怪物!$B:$L,11,FALSE)=0,"",VLOOKUP(VLOOKUP(J1808&amp;"_"&amp;K1808&amp;"_"&amp;L1808,[1]挑战模式!$A:$AS,14+M1808,FALSE),[1]怪物!$B:$L,11,FALSE))))</f>
        <v/>
      </c>
      <c r="G1808" t="str">
        <f t="shared" ca="1" si="85"/>
        <v>Unit_Monster_Season4_Challenge3_5_3</v>
      </c>
      <c r="H1808" t="str">
        <f t="shared" ca="1" si="86"/>
        <v>TowerDefense_Monster1</v>
      </c>
      <c r="I1808" t="str">
        <f ca="1">IF(B1808="","",IF(RIGHT(VLOOKUP(J1808&amp;"_"&amp;K1808&amp;"_"&amp;L1808,[1]挑战模式!$A:$AS,14+M1808,FALSE),1)="3","EffectCreate_BossEffect;EffectCreate_MonsterShow","EffectCreate_MonsterShow"))</f>
        <v>EffectCreate_MonsterShow</v>
      </c>
      <c r="J1808" s="2">
        <v>4</v>
      </c>
      <c r="K1808" s="2">
        <v>3</v>
      </c>
      <c r="L1808" s="2">
        <v>5</v>
      </c>
      <c r="M1808" s="2">
        <v>3</v>
      </c>
    </row>
    <row r="1809" spans="2:13" x14ac:dyDescent="0.2">
      <c r="B1809" t="str">
        <f ca="1">IF(ISNA(VLOOKUP(J1809&amp;"_"&amp;K1809&amp;"_"&amp;L1809,[1]挑战模式!$A:$AS,1,FALSE)),"",IF(VLOOKUP(J1809&amp;"_"&amp;K1809&amp;"_"&amp;L1809,[1]挑战模式!$A:$AS,14+M1809,FALSE)="","","Monster_Season"&amp;J1809&amp;"_Challenge"&amp;K1809&amp;"_"&amp;L1809&amp;"_"&amp;M1809))</f>
        <v/>
      </c>
      <c r="C1809" t="str">
        <f t="shared" ca="1" si="84"/>
        <v/>
      </c>
      <c r="F1809" t="str">
        <f ca="1">IF(ISNA(VLOOKUP(J1809&amp;"_"&amp;K1809&amp;"_"&amp;L1809,[1]挑战模式!$A:$AS,14+M1809,FALSE)),"",IF(VLOOKUP(J1809&amp;"_"&amp;K1809&amp;"_"&amp;L1809,[1]挑战模式!$A:$AS,14+M1809,FALSE)="","",IF(VLOOKUP(VLOOKUP(J1809&amp;"_"&amp;K1809&amp;"_"&amp;L1809,[1]挑战模式!$A:$AS,14+M1809,FALSE),[1]怪物!$B:$L,11,FALSE)=0,"",VLOOKUP(VLOOKUP(J1809&amp;"_"&amp;K1809&amp;"_"&amp;L1809,[1]挑战模式!$A:$AS,14+M1809,FALSE),[1]怪物!$B:$L,11,FALSE))))</f>
        <v/>
      </c>
      <c r="G1809" t="str">
        <f t="shared" ca="1" si="85"/>
        <v/>
      </c>
      <c r="H1809" t="str">
        <f t="shared" ca="1" si="86"/>
        <v/>
      </c>
      <c r="I1809" t="str">
        <f ca="1">IF(B1809="","",IF(RIGHT(VLOOKUP(J1809&amp;"_"&amp;K1809&amp;"_"&amp;L1809,[1]挑战模式!$A:$AS,14+M1809,FALSE),1)="3","EffectCreate_BossEffect;EffectCreate_MonsterShow","EffectCreate_MonsterShow"))</f>
        <v/>
      </c>
      <c r="J1809" s="2">
        <v>4</v>
      </c>
      <c r="K1809" s="2">
        <v>3</v>
      </c>
      <c r="L1809" s="2">
        <v>5</v>
      </c>
      <c r="M1809" s="2">
        <v>4</v>
      </c>
    </row>
    <row r="1810" spans="2:13" x14ac:dyDescent="0.2">
      <c r="B1810" t="str">
        <f ca="1">IF(ISNA(VLOOKUP(J1810&amp;"_"&amp;K1810&amp;"_"&amp;L1810,[1]挑战模式!$A:$AS,1,FALSE)),"",IF(VLOOKUP(J1810&amp;"_"&amp;K1810&amp;"_"&amp;L1810,[1]挑战模式!$A:$AS,14+M1810,FALSE)="","","Monster_Season"&amp;J1810&amp;"_Challenge"&amp;K1810&amp;"_"&amp;L1810&amp;"_"&amp;M1810))</f>
        <v/>
      </c>
      <c r="C1810" t="str">
        <f t="shared" ca="1" si="84"/>
        <v/>
      </c>
      <c r="F1810" t="str">
        <f ca="1">IF(ISNA(VLOOKUP(J1810&amp;"_"&amp;K1810&amp;"_"&amp;L1810,[1]挑战模式!$A:$AS,14+M1810,FALSE)),"",IF(VLOOKUP(J1810&amp;"_"&amp;K1810&amp;"_"&amp;L1810,[1]挑战模式!$A:$AS,14+M1810,FALSE)="","",IF(VLOOKUP(VLOOKUP(J1810&amp;"_"&amp;K1810&amp;"_"&amp;L1810,[1]挑战模式!$A:$AS,14+M1810,FALSE),[1]怪物!$B:$L,11,FALSE)=0,"",VLOOKUP(VLOOKUP(J1810&amp;"_"&amp;K1810&amp;"_"&amp;L1810,[1]挑战模式!$A:$AS,14+M1810,FALSE),[1]怪物!$B:$L,11,FALSE))))</f>
        <v/>
      </c>
      <c r="G1810" t="str">
        <f t="shared" ca="1" si="85"/>
        <v/>
      </c>
      <c r="H1810" t="str">
        <f t="shared" ca="1" si="86"/>
        <v/>
      </c>
      <c r="I1810" t="str">
        <f ca="1">IF(B1810="","",IF(RIGHT(VLOOKUP(J1810&amp;"_"&amp;K1810&amp;"_"&amp;L1810,[1]挑战模式!$A:$AS,14+M1810,FALSE),1)="3","EffectCreate_BossEffect;EffectCreate_MonsterShow","EffectCreate_MonsterShow"))</f>
        <v/>
      </c>
      <c r="J1810" s="2">
        <v>4</v>
      </c>
      <c r="K1810" s="2">
        <v>3</v>
      </c>
      <c r="L1810" s="2">
        <v>5</v>
      </c>
      <c r="M1810" s="2">
        <v>5</v>
      </c>
    </row>
    <row r="1811" spans="2:13" x14ac:dyDescent="0.2">
      <c r="B1811" t="str">
        <f ca="1">IF(ISNA(VLOOKUP(J1811&amp;"_"&amp;K1811&amp;"_"&amp;L1811,[1]挑战模式!$A:$AS,1,FALSE)),"",IF(VLOOKUP(J1811&amp;"_"&amp;K1811&amp;"_"&amp;L1811,[1]挑战模式!$A:$AS,14+M1811,FALSE)="","","Monster_Season"&amp;J1811&amp;"_Challenge"&amp;K1811&amp;"_"&amp;L1811&amp;"_"&amp;M1811))</f>
        <v/>
      </c>
      <c r="C1811" t="str">
        <f t="shared" ca="1" si="84"/>
        <v/>
      </c>
      <c r="F1811" t="str">
        <f ca="1">IF(ISNA(VLOOKUP(J1811&amp;"_"&amp;K1811&amp;"_"&amp;L1811,[1]挑战模式!$A:$AS,14+M1811,FALSE)),"",IF(VLOOKUP(J1811&amp;"_"&amp;K1811&amp;"_"&amp;L1811,[1]挑战模式!$A:$AS,14+M1811,FALSE)="","",IF(VLOOKUP(VLOOKUP(J1811&amp;"_"&amp;K1811&amp;"_"&amp;L1811,[1]挑战模式!$A:$AS,14+M1811,FALSE),[1]怪物!$B:$L,11,FALSE)=0,"",VLOOKUP(VLOOKUP(J1811&amp;"_"&amp;K1811&amp;"_"&amp;L1811,[1]挑战模式!$A:$AS,14+M1811,FALSE),[1]怪物!$B:$L,11,FALSE))))</f>
        <v/>
      </c>
      <c r="G1811" t="str">
        <f t="shared" ca="1" si="85"/>
        <v/>
      </c>
      <c r="H1811" t="str">
        <f t="shared" ca="1" si="86"/>
        <v/>
      </c>
      <c r="I1811" t="str">
        <f ca="1">IF(B1811="","",IF(RIGHT(VLOOKUP(J1811&amp;"_"&amp;K1811&amp;"_"&amp;L1811,[1]挑战模式!$A:$AS,14+M1811,FALSE),1)="3","EffectCreate_BossEffect;EffectCreate_MonsterShow","EffectCreate_MonsterShow"))</f>
        <v/>
      </c>
      <c r="J1811" s="2">
        <v>4</v>
      </c>
      <c r="K1811" s="2">
        <v>3</v>
      </c>
      <c r="L1811" s="2">
        <v>5</v>
      </c>
      <c r="M1811" s="2">
        <v>6</v>
      </c>
    </row>
    <row r="1812" spans="2:13" x14ac:dyDescent="0.2">
      <c r="B1812" t="str">
        <f ca="1">IF(ISNA(VLOOKUP(J1812&amp;"_"&amp;K1812&amp;"_"&amp;L1812,[1]挑战模式!$A:$AS,1,FALSE)),"",IF(VLOOKUP(J1812&amp;"_"&amp;K1812&amp;"_"&amp;L1812,[1]挑战模式!$A:$AS,14+M1812,FALSE)="","","Monster_Season"&amp;J1812&amp;"_Challenge"&amp;K1812&amp;"_"&amp;L1812&amp;"_"&amp;M1812))</f>
        <v>Monster_Season4_Challenge3_6_1</v>
      </c>
      <c r="C1812" t="str">
        <f t="shared" ca="1" si="84"/>
        <v>None</v>
      </c>
      <c r="F1812" t="str">
        <f ca="1">IF(ISNA(VLOOKUP(J1812&amp;"_"&amp;K1812&amp;"_"&amp;L1812,[1]挑战模式!$A:$AS,14+M1812,FALSE)),"",IF(VLOOKUP(J1812&amp;"_"&amp;K1812&amp;"_"&amp;L1812,[1]挑战模式!$A:$AS,14+M1812,FALSE)="","",IF(VLOOKUP(VLOOKUP(J1812&amp;"_"&amp;K1812&amp;"_"&amp;L1812,[1]挑战模式!$A:$AS,14+M1812,FALSE),[1]怪物!$B:$L,11,FALSE)=0,"",VLOOKUP(VLOOKUP(J1812&amp;"_"&amp;K1812&amp;"_"&amp;L1812,[1]挑战模式!$A:$AS,14+M1812,FALSE),[1]怪物!$B:$L,11,FALSE))))</f>
        <v>Video_Invisible</v>
      </c>
      <c r="G1812" t="str">
        <f t="shared" ca="1" si="85"/>
        <v>Unit_Monster_Season4_Challenge3_6_1</v>
      </c>
      <c r="H1812" t="str">
        <f t="shared" ca="1" si="86"/>
        <v>TowerDefense_Monster1</v>
      </c>
      <c r="I1812" t="str">
        <f ca="1">IF(B1812="","",IF(RIGHT(VLOOKUP(J1812&amp;"_"&amp;K1812&amp;"_"&amp;L1812,[1]挑战模式!$A:$AS,14+M1812,FALSE),1)="3","EffectCreate_BossEffect;EffectCreate_MonsterShow","EffectCreate_MonsterShow"))</f>
        <v>EffectCreate_MonsterShow</v>
      </c>
      <c r="J1812" s="2">
        <v>4</v>
      </c>
      <c r="K1812" s="2">
        <v>3</v>
      </c>
      <c r="L1812" s="2">
        <v>6</v>
      </c>
      <c r="M1812" s="2">
        <v>1</v>
      </c>
    </row>
    <row r="1813" spans="2:13" x14ac:dyDescent="0.2">
      <c r="B1813" t="str">
        <f ca="1">IF(ISNA(VLOOKUP(J1813&amp;"_"&amp;K1813&amp;"_"&amp;L1813,[1]挑战模式!$A:$AS,1,FALSE)),"",IF(VLOOKUP(J1813&amp;"_"&amp;K1813&amp;"_"&amp;L1813,[1]挑战模式!$A:$AS,14+M1813,FALSE)="","","Monster_Season"&amp;J1813&amp;"_Challenge"&amp;K1813&amp;"_"&amp;L1813&amp;"_"&amp;M1813))</f>
        <v>Monster_Season4_Challenge3_6_2</v>
      </c>
      <c r="C1813" t="str">
        <f t="shared" ca="1" si="84"/>
        <v>None</v>
      </c>
      <c r="F1813" t="str">
        <f ca="1">IF(ISNA(VLOOKUP(J1813&amp;"_"&amp;K1813&amp;"_"&amp;L1813,[1]挑战模式!$A:$AS,14+M1813,FALSE)),"",IF(VLOOKUP(J1813&amp;"_"&amp;K1813&amp;"_"&amp;L1813,[1]挑战模式!$A:$AS,14+M1813,FALSE)="","",IF(VLOOKUP(VLOOKUP(J1813&amp;"_"&amp;K1813&amp;"_"&amp;L1813,[1]挑战模式!$A:$AS,14+M1813,FALSE),[1]怪物!$B:$L,11,FALSE)=0,"",VLOOKUP(VLOOKUP(J1813&amp;"_"&amp;K1813&amp;"_"&amp;L1813,[1]挑战模式!$A:$AS,14+M1813,FALSE),[1]怪物!$B:$L,11,FALSE))))</f>
        <v/>
      </c>
      <c r="G1813" t="str">
        <f t="shared" ca="1" si="85"/>
        <v>Unit_Monster_Season4_Challenge3_6_2</v>
      </c>
      <c r="H1813" t="str">
        <f t="shared" ca="1" si="86"/>
        <v>TowerDefense_Monster1</v>
      </c>
      <c r="I1813" t="str">
        <f ca="1">IF(B1813="","",IF(RIGHT(VLOOKUP(J1813&amp;"_"&amp;K1813&amp;"_"&amp;L1813,[1]挑战模式!$A:$AS,14+M1813,FALSE),1)="3","EffectCreate_BossEffect;EffectCreate_MonsterShow","EffectCreate_MonsterShow"))</f>
        <v>EffectCreate_MonsterShow</v>
      </c>
      <c r="J1813" s="2">
        <v>4</v>
      </c>
      <c r="K1813" s="2">
        <v>3</v>
      </c>
      <c r="L1813" s="2">
        <v>6</v>
      </c>
      <c r="M1813" s="2">
        <v>2</v>
      </c>
    </row>
    <row r="1814" spans="2:13" x14ac:dyDescent="0.2">
      <c r="B1814" t="str">
        <f ca="1">IF(ISNA(VLOOKUP(J1814&amp;"_"&amp;K1814&amp;"_"&amp;L1814,[1]挑战模式!$A:$AS,1,FALSE)),"",IF(VLOOKUP(J1814&amp;"_"&amp;K1814&amp;"_"&amp;L1814,[1]挑战模式!$A:$AS,14+M1814,FALSE)="","","Monster_Season"&amp;J1814&amp;"_Challenge"&amp;K1814&amp;"_"&amp;L1814&amp;"_"&amp;M1814))</f>
        <v>Monster_Season4_Challenge3_6_3</v>
      </c>
      <c r="C1814" t="str">
        <f t="shared" ca="1" si="84"/>
        <v>None</v>
      </c>
      <c r="F1814" t="str">
        <f ca="1">IF(ISNA(VLOOKUP(J1814&amp;"_"&amp;K1814&amp;"_"&amp;L1814,[1]挑战模式!$A:$AS,14+M1814,FALSE)),"",IF(VLOOKUP(J1814&amp;"_"&amp;K1814&amp;"_"&amp;L1814,[1]挑战模式!$A:$AS,14+M1814,FALSE)="","",IF(VLOOKUP(VLOOKUP(J1814&amp;"_"&amp;K1814&amp;"_"&amp;L1814,[1]挑战模式!$A:$AS,14+M1814,FALSE),[1]怪物!$B:$L,11,FALSE)=0,"",VLOOKUP(VLOOKUP(J1814&amp;"_"&amp;K1814&amp;"_"&amp;L1814,[1]挑战模式!$A:$AS,14+M1814,FALSE),[1]怪物!$B:$L,11,FALSE))))</f>
        <v/>
      </c>
      <c r="G1814" t="str">
        <f t="shared" ca="1" si="85"/>
        <v>Unit_Monster_Season4_Challenge3_6_3</v>
      </c>
      <c r="H1814" t="str">
        <f t="shared" ca="1" si="86"/>
        <v>TowerDefense_Monster1</v>
      </c>
      <c r="I1814" t="str">
        <f ca="1">IF(B1814="","",IF(RIGHT(VLOOKUP(J1814&amp;"_"&amp;K1814&amp;"_"&amp;L1814,[1]挑战模式!$A:$AS,14+M1814,FALSE),1)="3","EffectCreate_BossEffect;EffectCreate_MonsterShow","EffectCreate_MonsterShow"))</f>
        <v>EffectCreate_MonsterShow</v>
      </c>
      <c r="J1814" s="2">
        <v>4</v>
      </c>
      <c r="K1814" s="2">
        <v>3</v>
      </c>
      <c r="L1814" s="2">
        <v>6</v>
      </c>
      <c r="M1814" s="2">
        <v>3</v>
      </c>
    </row>
    <row r="1815" spans="2:13" x14ac:dyDescent="0.2">
      <c r="B1815" t="str">
        <f ca="1">IF(ISNA(VLOOKUP(J1815&amp;"_"&amp;K1815&amp;"_"&amp;L1815,[1]挑战模式!$A:$AS,1,FALSE)),"",IF(VLOOKUP(J1815&amp;"_"&amp;K1815&amp;"_"&amp;L1815,[1]挑战模式!$A:$AS,14+M1815,FALSE)="","","Monster_Season"&amp;J1815&amp;"_Challenge"&amp;K1815&amp;"_"&amp;L1815&amp;"_"&amp;M1815))</f>
        <v>Monster_Season4_Challenge3_6_4</v>
      </c>
      <c r="C1815" t="str">
        <f t="shared" ca="1" si="84"/>
        <v>None</v>
      </c>
      <c r="F1815" t="str">
        <f ca="1">IF(ISNA(VLOOKUP(J1815&amp;"_"&amp;K1815&amp;"_"&amp;L1815,[1]挑战模式!$A:$AS,14+M1815,FALSE)),"",IF(VLOOKUP(J1815&amp;"_"&amp;K1815&amp;"_"&amp;L1815,[1]挑战模式!$A:$AS,14+M1815,FALSE)="","",IF(VLOOKUP(VLOOKUP(J1815&amp;"_"&amp;K1815&amp;"_"&amp;L1815,[1]挑战模式!$A:$AS,14+M1815,FALSE),[1]怪物!$B:$L,11,FALSE)=0,"",VLOOKUP(VLOOKUP(J1815&amp;"_"&amp;K1815&amp;"_"&amp;L1815,[1]挑战模式!$A:$AS,14+M1815,FALSE),[1]怪物!$B:$L,11,FALSE))))</f>
        <v/>
      </c>
      <c r="G1815" t="str">
        <f t="shared" ca="1" si="85"/>
        <v>Unit_Monster_Season4_Challenge3_6_4</v>
      </c>
      <c r="H1815" t="str">
        <f t="shared" ca="1" si="86"/>
        <v>TowerDefense_Monster1</v>
      </c>
      <c r="I1815" t="str">
        <f ca="1">IF(B1815="","",IF(RIGHT(VLOOKUP(J1815&amp;"_"&amp;K1815&amp;"_"&amp;L1815,[1]挑战模式!$A:$AS,14+M1815,FALSE),1)="3","EffectCreate_BossEffect;EffectCreate_MonsterShow","EffectCreate_MonsterShow"))</f>
        <v>EffectCreate_MonsterShow</v>
      </c>
      <c r="J1815" s="2">
        <v>4</v>
      </c>
      <c r="K1815" s="2">
        <v>3</v>
      </c>
      <c r="L1815" s="2">
        <v>6</v>
      </c>
      <c r="M1815" s="2">
        <v>4</v>
      </c>
    </row>
    <row r="1816" spans="2:13" x14ac:dyDescent="0.2">
      <c r="B1816" t="str">
        <f ca="1">IF(ISNA(VLOOKUP(J1816&amp;"_"&amp;K1816&amp;"_"&amp;L1816,[1]挑战模式!$A:$AS,1,FALSE)),"",IF(VLOOKUP(J1816&amp;"_"&amp;K1816&amp;"_"&amp;L1816,[1]挑战模式!$A:$AS,14+M1816,FALSE)="","","Monster_Season"&amp;J1816&amp;"_Challenge"&amp;K1816&amp;"_"&amp;L1816&amp;"_"&amp;M1816))</f>
        <v/>
      </c>
      <c r="C1816" t="str">
        <f t="shared" ca="1" si="84"/>
        <v/>
      </c>
      <c r="F1816" t="str">
        <f ca="1">IF(ISNA(VLOOKUP(J1816&amp;"_"&amp;K1816&amp;"_"&amp;L1816,[1]挑战模式!$A:$AS,14+M1816,FALSE)),"",IF(VLOOKUP(J1816&amp;"_"&amp;K1816&amp;"_"&amp;L1816,[1]挑战模式!$A:$AS,14+M1816,FALSE)="","",IF(VLOOKUP(VLOOKUP(J1816&amp;"_"&amp;K1816&amp;"_"&amp;L1816,[1]挑战模式!$A:$AS,14+M1816,FALSE),[1]怪物!$B:$L,11,FALSE)=0,"",VLOOKUP(VLOOKUP(J1816&amp;"_"&amp;K1816&amp;"_"&amp;L1816,[1]挑战模式!$A:$AS,14+M1816,FALSE),[1]怪物!$B:$L,11,FALSE))))</f>
        <v/>
      </c>
      <c r="G1816" t="str">
        <f t="shared" ca="1" si="85"/>
        <v/>
      </c>
      <c r="H1816" t="str">
        <f t="shared" ca="1" si="86"/>
        <v/>
      </c>
      <c r="I1816" t="str">
        <f ca="1">IF(B1816="","",IF(RIGHT(VLOOKUP(J1816&amp;"_"&amp;K1816&amp;"_"&amp;L1816,[1]挑战模式!$A:$AS,14+M1816,FALSE),1)="3","EffectCreate_BossEffect;EffectCreate_MonsterShow","EffectCreate_MonsterShow"))</f>
        <v/>
      </c>
      <c r="J1816" s="2">
        <v>4</v>
      </c>
      <c r="K1816" s="2">
        <v>3</v>
      </c>
      <c r="L1816" s="2">
        <v>6</v>
      </c>
      <c r="M1816" s="2">
        <v>5</v>
      </c>
    </row>
    <row r="1817" spans="2:13" x14ac:dyDescent="0.2">
      <c r="B1817" t="str">
        <f ca="1">IF(ISNA(VLOOKUP(J1817&amp;"_"&amp;K1817&amp;"_"&amp;L1817,[1]挑战模式!$A:$AS,1,FALSE)),"",IF(VLOOKUP(J1817&amp;"_"&amp;K1817&amp;"_"&amp;L1817,[1]挑战模式!$A:$AS,14+M1817,FALSE)="","","Monster_Season"&amp;J1817&amp;"_Challenge"&amp;K1817&amp;"_"&amp;L1817&amp;"_"&amp;M1817))</f>
        <v/>
      </c>
      <c r="C1817" t="str">
        <f t="shared" ca="1" si="84"/>
        <v/>
      </c>
      <c r="F1817" t="str">
        <f ca="1">IF(ISNA(VLOOKUP(J1817&amp;"_"&amp;K1817&amp;"_"&amp;L1817,[1]挑战模式!$A:$AS,14+M1817,FALSE)),"",IF(VLOOKUP(J1817&amp;"_"&amp;K1817&amp;"_"&amp;L1817,[1]挑战模式!$A:$AS,14+M1817,FALSE)="","",IF(VLOOKUP(VLOOKUP(J1817&amp;"_"&amp;K1817&amp;"_"&amp;L1817,[1]挑战模式!$A:$AS,14+M1817,FALSE),[1]怪物!$B:$L,11,FALSE)=0,"",VLOOKUP(VLOOKUP(J1817&amp;"_"&amp;K1817&amp;"_"&amp;L1817,[1]挑战模式!$A:$AS,14+M1817,FALSE),[1]怪物!$B:$L,11,FALSE))))</f>
        <v/>
      </c>
      <c r="G1817" t="str">
        <f t="shared" ca="1" si="85"/>
        <v/>
      </c>
      <c r="H1817" t="str">
        <f t="shared" ca="1" si="86"/>
        <v/>
      </c>
      <c r="I1817" t="str">
        <f ca="1">IF(B1817="","",IF(RIGHT(VLOOKUP(J1817&amp;"_"&amp;K1817&amp;"_"&amp;L1817,[1]挑战模式!$A:$AS,14+M1817,FALSE),1)="3","EffectCreate_BossEffect;EffectCreate_MonsterShow","EffectCreate_MonsterShow"))</f>
        <v/>
      </c>
      <c r="J1817" s="2">
        <v>4</v>
      </c>
      <c r="K1817" s="2">
        <v>3</v>
      </c>
      <c r="L1817" s="2">
        <v>6</v>
      </c>
      <c r="M1817" s="2">
        <v>6</v>
      </c>
    </row>
    <row r="1818" spans="2:13" x14ac:dyDescent="0.2">
      <c r="B1818" t="str">
        <f>IF(ISNA(VLOOKUP(J1818&amp;"_"&amp;K1818&amp;"_"&amp;L1818,[1]挑战模式!$A:$AS,1,FALSE)),"",IF(VLOOKUP(J1818&amp;"_"&amp;K1818&amp;"_"&amp;L1818,[1]挑战模式!$A:$AS,14+M1818,FALSE)="","","Monster_Season"&amp;J1818&amp;"_Challenge"&amp;K1818&amp;"_"&amp;L1818&amp;"_"&amp;M1818))</f>
        <v/>
      </c>
      <c r="C1818" t="str">
        <f t="shared" si="84"/>
        <v/>
      </c>
      <c r="F1818" t="str">
        <f>IF(ISNA(VLOOKUP(J1818&amp;"_"&amp;K1818&amp;"_"&amp;L1818,[1]挑战模式!$A:$AS,14+M1818,FALSE)),"",IF(VLOOKUP(J1818&amp;"_"&amp;K1818&amp;"_"&amp;L1818,[1]挑战模式!$A:$AS,14+M1818,FALSE)="","",IF(VLOOKUP(VLOOKUP(J1818&amp;"_"&amp;K1818&amp;"_"&amp;L1818,[1]挑战模式!$A:$AS,14+M1818,FALSE),[1]怪物!$B:$L,11,FALSE)=0,"",VLOOKUP(VLOOKUP(J1818&amp;"_"&amp;K1818&amp;"_"&amp;L1818,[1]挑战模式!$A:$AS,14+M1818,FALSE),[1]怪物!$B:$L,11,FALSE))))</f>
        <v/>
      </c>
      <c r="G1818" t="str">
        <f t="shared" si="85"/>
        <v/>
      </c>
      <c r="H1818" t="str">
        <f t="shared" si="86"/>
        <v/>
      </c>
      <c r="I1818" t="str">
        <f>IF(B1818="","",IF(RIGHT(VLOOKUP(J1818&amp;"_"&amp;K1818&amp;"_"&amp;L1818,[1]挑战模式!$A:$AS,14+M1818,FALSE),1)="3","EffectCreate_BossEffect;EffectCreate_MonsterShow","EffectCreate_MonsterShow"))</f>
        <v/>
      </c>
      <c r="J1818" s="2">
        <v>4</v>
      </c>
      <c r="K1818" s="2">
        <v>3</v>
      </c>
      <c r="L1818" s="2">
        <v>7</v>
      </c>
      <c r="M1818" s="2">
        <v>1</v>
      </c>
    </row>
    <row r="1819" spans="2:13" x14ac:dyDescent="0.2">
      <c r="B1819" t="str">
        <f>IF(ISNA(VLOOKUP(J1819&amp;"_"&amp;K1819&amp;"_"&amp;L1819,[1]挑战模式!$A:$AS,1,FALSE)),"",IF(VLOOKUP(J1819&amp;"_"&amp;K1819&amp;"_"&amp;L1819,[1]挑战模式!$A:$AS,14+M1819,FALSE)="","","Monster_Season"&amp;J1819&amp;"_Challenge"&amp;K1819&amp;"_"&amp;L1819&amp;"_"&amp;M1819))</f>
        <v/>
      </c>
      <c r="C1819" t="str">
        <f t="shared" si="84"/>
        <v/>
      </c>
      <c r="F1819" t="str">
        <f>IF(ISNA(VLOOKUP(J1819&amp;"_"&amp;K1819&amp;"_"&amp;L1819,[1]挑战模式!$A:$AS,14+M1819,FALSE)),"",IF(VLOOKUP(J1819&amp;"_"&amp;K1819&amp;"_"&amp;L1819,[1]挑战模式!$A:$AS,14+M1819,FALSE)="","",IF(VLOOKUP(VLOOKUP(J1819&amp;"_"&amp;K1819&amp;"_"&amp;L1819,[1]挑战模式!$A:$AS,14+M1819,FALSE),[1]怪物!$B:$L,11,FALSE)=0,"",VLOOKUP(VLOOKUP(J1819&amp;"_"&amp;K1819&amp;"_"&amp;L1819,[1]挑战模式!$A:$AS,14+M1819,FALSE),[1]怪物!$B:$L,11,FALSE))))</f>
        <v/>
      </c>
      <c r="G1819" t="str">
        <f t="shared" si="85"/>
        <v/>
      </c>
      <c r="H1819" t="str">
        <f t="shared" si="86"/>
        <v/>
      </c>
      <c r="I1819" t="str">
        <f>IF(B1819="","",IF(RIGHT(VLOOKUP(J1819&amp;"_"&amp;K1819&amp;"_"&amp;L1819,[1]挑战模式!$A:$AS,14+M1819,FALSE),1)="3","EffectCreate_BossEffect;EffectCreate_MonsterShow","EffectCreate_MonsterShow"))</f>
        <v/>
      </c>
      <c r="J1819" s="2">
        <v>4</v>
      </c>
      <c r="K1819" s="2">
        <v>3</v>
      </c>
      <c r="L1819" s="2">
        <v>7</v>
      </c>
      <c r="M1819" s="2">
        <v>2</v>
      </c>
    </row>
    <row r="1820" spans="2:13" x14ac:dyDescent="0.2">
      <c r="B1820" t="str">
        <f>IF(ISNA(VLOOKUP(J1820&amp;"_"&amp;K1820&amp;"_"&amp;L1820,[1]挑战模式!$A:$AS,1,FALSE)),"",IF(VLOOKUP(J1820&amp;"_"&amp;K1820&amp;"_"&amp;L1820,[1]挑战模式!$A:$AS,14+M1820,FALSE)="","","Monster_Season"&amp;J1820&amp;"_Challenge"&amp;K1820&amp;"_"&amp;L1820&amp;"_"&amp;M1820))</f>
        <v/>
      </c>
      <c r="C1820" t="str">
        <f t="shared" si="84"/>
        <v/>
      </c>
      <c r="F1820" t="str">
        <f>IF(ISNA(VLOOKUP(J1820&amp;"_"&amp;K1820&amp;"_"&amp;L1820,[1]挑战模式!$A:$AS,14+M1820,FALSE)),"",IF(VLOOKUP(J1820&amp;"_"&amp;K1820&amp;"_"&amp;L1820,[1]挑战模式!$A:$AS,14+M1820,FALSE)="","",IF(VLOOKUP(VLOOKUP(J1820&amp;"_"&amp;K1820&amp;"_"&amp;L1820,[1]挑战模式!$A:$AS,14+M1820,FALSE),[1]怪物!$B:$L,11,FALSE)=0,"",VLOOKUP(VLOOKUP(J1820&amp;"_"&amp;K1820&amp;"_"&amp;L1820,[1]挑战模式!$A:$AS,14+M1820,FALSE),[1]怪物!$B:$L,11,FALSE))))</f>
        <v/>
      </c>
      <c r="G1820" t="str">
        <f t="shared" si="85"/>
        <v/>
      </c>
      <c r="H1820" t="str">
        <f t="shared" si="86"/>
        <v/>
      </c>
      <c r="I1820" t="str">
        <f>IF(B1820="","",IF(RIGHT(VLOOKUP(J1820&amp;"_"&amp;K1820&amp;"_"&amp;L1820,[1]挑战模式!$A:$AS,14+M1820,FALSE),1)="3","EffectCreate_BossEffect;EffectCreate_MonsterShow","EffectCreate_MonsterShow"))</f>
        <v/>
      </c>
      <c r="J1820" s="2">
        <v>4</v>
      </c>
      <c r="K1820" s="2">
        <v>3</v>
      </c>
      <c r="L1820" s="2">
        <v>7</v>
      </c>
      <c r="M1820" s="2">
        <v>3</v>
      </c>
    </row>
    <row r="1821" spans="2:13" x14ac:dyDescent="0.2">
      <c r="B1821" t="str">
        <f>IF(ISNA(VLOOKUP(J1821&amp;"_"&amp;K1821&amp;"_"&amp;L1821,[1]挑战模式!$A:$AS,1,FALSE)),"",IF(VLOOKUP(J1821&amp;"_"&amp;K1821&amp;"_"&amp;L1821,[1]挑战模式!$A:$AS,14+M1821,FALSE)="","","Monster_Season"&amp;J1821&amp;"_Challenge"&amp;K1821&amp;"_"&amp;L1821&amp;"_"&amp;M1821))</f>
        <v/>
      </c>
      <c r="C1821" t="str">
        <f t="shared" si="84"/>
        <v/>
      </c>
      <c r="F1821" t="str">
        <f>IF(ISNA(VLOOKUP(J1821&amp;"_"&amp;K1821&amp;"_"&amp;L1821,[1]挑战模式!$A:$AS,14+M1821,FALSE)),"",IF(VLOOKUP(J1821&amp;"_"&amp;K1821&amp;"_"&amp;L1821,[1]挑战模式!$A:$AS,14+M1821,FALSE)="","",IF(VLOOKUP(VLOOKUP(J1821&amp;"_"&amp;K1821&amp;"_"&amp;L1821,[1]挑战模式!$A:$AS,14+M1821,FALSE),[1]怪物!$B:$L,11,FALSE)=0,"",VLOOKUP(VLOOKUP(J1821&amp;"_"&amp;K1821&amp;"_"&amp;L1821,[1]挑战模式!$A:$AS,14+M1821,FALSE),[1]怪物!$B:$L,11,FALSE))))</f>
        <v/>
      </c>
      <c r="G1821" t="str">
        <f t="shared" si="85"/>
        <v/>
      </c>
      <c r="H1821" t="str">
        <f t="shared" si="86"/>
        <v/>
      </c>
      <c r="I1821" t="str">
        <f>IF(B1821="","",IF(RIGHT(VLOOKUP(J1821&amp;"_"&amp;K1821&amp;"_"&amp;L1821,[1]挑战模式!$A:$AS,14+M1821,FALSE),1)="3","EffectCreate_BossEffect;EffectCreate_MonsterShow","EffectCreate_MonsterShow"))</f>
        <v/>
      </c>
      <c r="J1821" s="2">
        <v>4</v>
      </c>
      <c r="K1821" s="2">
        <v>3</v>
      </c>
      <c r="L1821" s="2">
        <v>7</v>
      </c>
      <c r="M1821" s="2">
        <v>4</v>
      </c>
    </row>
    <row r="1822" spans="2:13" x14ac:dyDescent="0.2">
      <c r="B1822" t="str">
        <f>IF(ISNA(VLOOKUP(J1822&amp;"_"&amp;K1822&amp;"_"&amp;L1822,[1]挑战模式!$A:$AS,1,FALSE)),"",IF(VLOOKUP(J1822&amp;"_"&amp;K1822&amp;"_"&amp;L1822,[1]挑战模式!$A:$AS,14+M1822,FALSE)="","","Monster_Season"&amp;J1822&amp;"_Challenge"&amp;K1822&amp;"_"&amp;L1822&amp;"_"&amp;M1822))</f>
        <v/>
      </c>
      <c r="C1822" t="str">
        <f t="shared" si="84"/>
        <v/>
      </c>
      <c r="F1822" t="str">
        <f>IF(ISNA(VLOOKUP(J1822&amp;"_"&amp;K1822&amp;"_"&amp;L1822,[1]挑战模式!$A:$AS,14+M1822,FALSE)),"",IF(VLOOKUP(J1822&amp;"_"&amp;K1822&amp;"_"&amp;L1822,[1]挑战模式!$A:$AS,14+M1822,FALSE)="","",IF(VLOOKUP(VLOOKUP(J1822&amp;"_"&amp;K1822&amp;"_"&amp;L1822,[1]挑战模式!$A:$AS,14+M1822,FALSE),[1]怪物!$B:$L,11,FALSE)=0,"",VLOOKUP(VLOOKUP(J1822&amp;"_"&amp;K1822&amp;"_"&amp;L1822,[1]挑战模式!$A:$AS,14+M1822,FALSE),[1]怪物!$B:$L,11,FALSE))))</f>
        <v/>
      </c>
      <c r="G1822" t="str">
        <f t="shared" si="85"/>
        <v/>
      </c>
      <c r="H1822" t="str">
        <f t="shared" si="86"/>
        <v/>
      </c>
      <c r="I1822" t="str">
        <f>IF(B1822="","",IF(RIGHT(VLOOKUP(J1822&amp;"_"&amp;K1822&amp;"_"&amp;L1822,[1]挑战模式!$A:$AS,14+M1822,FALSE),1)="3","EffectCreate_BossEffect;EffectCreate_MonsterShow","EffectCreate_MonsterShow"))</f>
        <v/>
      </c>
      <c r="J1822" s="2">
        <v>4</v>
      </c>
      <c r="K1822" s="2">
        <v>3</v>
      </c>
      <c r="L1822" s="2">
        <v>7</v>
      </c>
      <c r="M1822" s="2">
        <v>5</v>
      </c>
    </row>
    <row r="1823" spans="2:13" x14ac:dyDescent="0.2">
      <c r="B1823" t="str">
        <f>IF(ISNA(VLOOKUP(J1823&amp;"_"&amp;K1823&amp;"_"&amp;L1823,[1]挑战模式!$A:$AS,1,FALSE)),"",IF(VLOOKUP(J1823&amp;"_"&amp;K1823&amp;"_"&amp;L1823,[1]挑战模式!$A:$AS,14+M1823,FALSE)="","","Monster_Season"&amp;J1823&amp;"_Challenge"&amp;K1823&amp;"_"&amp;L1823&amp;"_"&amp;M1823))</f>
        <v/>
      </c>
      <c r="C1823" t="str">
        <f t="shared" si="84"/>
        <v/>
      </c>
      <c r="F1823" t="str">
        <f>IF(ISNA(VLOOKUP(J1823&amp;"_"&amp;K1823&amp;"_"&amp;L1823,[1]挑战模式!$A:$AS,14+M1823,FALSE)),"",IF(VLOOKUP(J1823&amp;"_"&amp;K1823&amp;"_"&amp;L1823,[1]挑战模式!$A:$AS,14+M1823,FALSE)="","",IF(VLOOKUP(VLOOKUP(J1823&amp;"_"&amp;K1823&amp;"_"&amp;L1823,[1]挑战模式!$A:$AS,14+M1823,FALSE),[1]怪物!$B:$L,11,FALSE)=0,"",VLOOKUP(VLOOKUP(J1823&amp;"_"&amp;K1823&amp;"_"&amp;L1823,[1]挑战模式!$A:$AS,14+M1823,FALSE),[1]怪物!$B:$L,11,FALSE))))</f>
        <v/>
      </c>
      <c r="G1823" t="str">
        <f t="shared" si="85"/>
        <v/>
      </c>
      <c r="H1823" t="str">
        <f t="shared" si="86"/>
        <v/>
      </c>
      <c r="I1823" t="str">
        <f>IF(B1823="","",IF(RIGHT(VLOOKUP(J1823&amp;"_"&amp;K1823&amp;"_"&amp;L1823,[1]挑战模式!$A:$AS,14+M1823,FALSE),1)="3","EffectCreate_BossEffect;EffectCreate_MonsterShow","EffectCreate_MonsterShow"))</f>
        <v/>
      </c>
      <c r="J1823" s="2">
        <v>4</v>
      </c>
      <c r="K1823" s="2">
        <v>3</v>
      </c>
      <c r="L1823" s="2">
        <v>7</v>
      </c>
      <c r="M1823" s="2">
        <v>6</v>
      </c>
    </row>
    <row r="1824" spans="2:13" x14ac:dyDescent="0.2">
      <c r="B1824" t="str">
        <f>IF(ISNA(VLOOKUP(J1824&amp;"_"&amp;K1824&amp;"_"&amp;L1824,[1]挑战模式!$A:$AS,1,FALSE)),"",IF(VLOOKUP(J1824&amp;"_"&amp;K1824&amp;"_"&amp;L1824,[1]挑战模式!$A:$AS,14+M1824,FALSE)="","","Monster_Season"&amp;J1824&amp;"_Challenge"&amp;K1824&amp;"_"&amp;L1824&amp;"_"&amp;M1824))</f>
        <v/>
      </c>
      <c r="C1824" t="str">
        <f t="shared" si="84"/>
        <v/>
      </c>
      <c r="F1824" t="str">
        <f>IF(ISNA(VLOOKUP(J1824&amp;"_"&amp;K1824&amp;"_"&amp;L1824,[1]挑战模式!$A:$AS,14+M1824,FALSE)),"",IF(VLOOKUP(J1824&amp;"_"&amp;K1824&amp;"_"&amp;L1824,[1]挑战模式!$A:$AS,14+M1824,FALSE)="","",IF(VLOOKUP(VLOOKUP(J1824&amp;"_"&amp;K1824&amp;"_"&amp;L1824,[1]挑战模式!$A:$AS,14+M1824,FALSE),[1]怪物!$B:$L,11,FALSE)=0,"",VLOOKUP(VLOOKUP(J1824&amp;"_"&amp;K1824&amp;"_"&amp;L1824,[1]挑战模式!$A:$AS,14+M1824,FALSE),[1]怪物!$B:$L,11,FALSE))))</f>
        <v/>
      </c>
      <c r="G1824" t="str">
        <f t="shared" si="85"/>
        <v/>
      </c>
      <c r="H1824" t="str">
        <f t="shared" si="86"/>
        <v/>
      </c>
      <c r="I1824" t="str">
        <f>IF(B1824="","",IF(RIGHT(VLOOKUP(J1824&amp;"_"&amp;K1824&amp;"_"&amp;L1824,[1]挑战模式!$A:$AS,14+M1824,FALSE),1)="3","EffectCreate_BossEffect;EffectCreate_MonsterShow","EffectCreate_MonsterShow"))</f>
        <v/>
      </c>
      <c r="J1824" s="2">
        <v>4</v>
      </c>
      <c r="K1824" s="2">
        <v>3</v>
      </c>
      <c r="L1824" s="2">
        <v>8</v>
      </c>
      <c r="M1824" s="2">
        <v>1</v>
      </c>
    </row>
    <row r="1825" spans="2:13" x14ac:dyDescent="0.2">
      <c r="B1825" t="str">
        <f>IF(ISNA(VLOOKUP(J1825&amp;"_"&amp;K1825&amp;"_"&amp;L1825,[1]挑战模式!$A:$AS,1,FALSE)),"",IF(VLOOKUP(J1825&amp;"_"&amp;K1825&amp;"_"&amp;L1825,[1]挑战模式!$A:$AS,14+M1825,FALSE)="","","Monster_Season"&amp;J1825&amp;"_Challenge"&amp;K1825&amp;"_"&amp;L1825&amp;"_"&amp;M1825))</f>
        <v/>
      </c>
      <c r="C1825" t="str">
        <f t="shared" si="84"/>
        <v/>
      </c>
      <c r="F1825" t="str">
        <f>IF(ISNA(VLOOKUP(J1825&amp;"_"&amp;K1825&amp;"_"&amp;L1825,[1]挑战模式!$A:$AS,14+M1825,FALSE)),"",IF(VLOOKUP(J1825&amp;"_"&amp;K1825&amp;"_"&amp;L1825,[1]挑战模式!$A:$AS,14+M1825,FALSE)="","",IF(VLOOKUP(VLOOKUP(J1825&amp;"_"&amp;K1825&amp;"_"&amp;L1825,[1]挑战模式!$A:$AS,14+M1825,FALSE),[1]怪物!$B:$L,11,FALSE)=0,"",VLOOKUP(VLOOKUP(J1825&amp;"_"&amp;K1825&amp;"_"&amp;L1825,[1]挑战模式!$A:$AS,14+M1825,FALSE),[1]怪物!$B:$L,11,FALSE))))</f>
        <v/>
      </c>
      <c r="G1825" t="str">
        <f t="shared" si="85"/>
        <v/>
      </c>
      <c r="H1825" t="str">
        <f t="shared" si="86"/>
        <v/>
      </c>
      <c r="I1825" t="str">
        <f>IF(B1825="","",IF(RIGHT(VLOOKUP(J1825&amp;"_"&amp;K1825&amp;"_"&amp;L1825,[1]挑战模式!$A:$AS,14+M1825,FALSE),1)="3","EffectCreate_BossEffect;EffectCreate_MonsterShow","EffectCreate_MonsterShow"))</f>
        <v/>
      </c>
      <c r="J1825" s="2">
        <v>4</v>
      </c>
      <c r="K1825" s="2">
        <v>3</v>
      </c>
      <c r="L1825" s="2">
        <v>8</v>
      </c>
      <c r="M1825" s="2">
        <v>2</v>
      </c>
    </row>
    <row r="1826" spans="2:13" x14ac:dyDescent="0.2">
      <c r="B1826" t="str">
        <f>IF(ISNA(VLOOKUP(J1826&amp;"_"&amp;K1826&amp;"_"&amp;L1826,[1]挑战模式!$A:$AS,1,FALSE)),"",IF(VLOOKUP(J1826&amp;"_"&amp;K1826&amp;"_"&amp;L1826,[1]挑战模式!$A:$AS,14+M1826,FALSE)="","","Monster_Season"&amp;J1826&amp;"_Challenge"&amp;K1826&amp;"_"&amp;L1826&amp;"_"&amp;M1826))</f>
        <v/>
      </c>
      <c r="C1826" t="str">
        <f t="shared" si="84"/>
        <v/>
      </c>
      <c r="F1826" t="str">
        <f>IF(ISNA(VLOOKUP(J1826&amp;"_"&amp;K1826&amp;"_"&amp;L1826,[1]挑战模式!$A:$AS,14+M1826,FALSE)),"",IF(VLOOKUP(J1826&amp;"_"&amp;K1826&amp;"_"&amp;L1826,[1]挑战模式!$A:$AS,14+M1826,FALSE)="","",IF(VLOOKUP(VLOOKUP(J1826&amp;"_"&amp;K1826&amp;"_"&amp;L1826,[1]挑战模式!$A:$AS,14+M1826,FALSE),[1]怪物!$B:$L,11,FALSE)=0,"",VLOOKUP(VLOOKUP(J1826&amp;"_"&amp;K1826&amp;"_"&amp;L1826,[1]挑战模式!$A:$AS,14+M1826,FALSE),[1]怪物!$B:$L,11,FALSE))))</f>
        <v/>
      </c>
      <c r="G1826" t="str">
        <f t="shared" si="85"/>
        <v/>
      </c>
      <c r="H1826" t="str">
        <f t="shared" si="86"/>
        <v/>
      </c>
      <c r="I1826" t="str">
        <f>IF(B1826="","",IF(RIGHT(VLOOKUP(J1826&amp;"_"&amp;K1826&amp;"_"&amp;L1826,[1]挑战模式!$A:$AS,14+M1826,FALSE),1)="3","EffectCreate_BossEffect;EffectCreate_MonsterShow","EffectCreate_MonsterShow"))</f>
        <v/>
      </c>
      <c r="J1826" s="2">
        <v>4</v>
      </c>
      <c r="K1826" s="2">
        <v>3</v>
      </c>
      <c r="L1826" s="2">
        <v>8</v>
      </c>
      <c r="M1826" s="2">
        <v>3</v>
      </c>
    </row>
    <row r="1827" spans="2:13" x14ac:dyDescent="0.2">
      <c r="B1827" t="str">
        <f>IF(ISNA(VLOOKUP(J1827&amp;"_"&amp;K1827&amp;"_"&amp;L1827,[1]挑战模式!$A:$AS,1,FALSE)),"",IF(VLOOKUP(J1827&amp;"_"&amp;K1827&amp;"_"&amp;L1827,[1]挑战模式!$A:$AS,14+M1827,FALSE)="","","Monster_Season"&amp;J1827&amp;"_Challenge"&amp;K1827&amp;"_"&amp;L1827&amp;"_"&amp;M1827))</f>
        <v/>
      </c>
      <c r="C1827" t="str">
        <f t="shared" si="84"/>
        <v/>
      </c>
      <c r="F1827" t="str">
        <f>IF(ISNA(VLOOKUP(J1827&amp;"_"&amp;K1827&amp;"_"&amp;L1827,[1]挑战模式!$A:$AS,14+M1827,FALSE)),"",IF(VLOOKUP(J1827&amp;"_"&amp;K1827&amp;"_"&amp;L1827,[1]挑战模式!$A:$AS,14+M1827,FALSE)="","",IF(VLOOKUP(VLOOKUP(J1827&amp;"_"&amp;K1827&amp;"_"&amp;L1827,[1]挑战模式!$A:$AS,14+M1827,FALSE),[1]怪物!$B:$L,11,FALSE)=0,"",VLOOKUP(VLOOKUP(J1827&amp;"_"&amp;K1827&amp;"_"&amp;L1827,[1]挑战模式!$A:$AS,14+M1827,FALSE),[1]怪物!$B:$L,11,FALSE))))</f>
        <v/>
      </c>
      <c r="G1827" t="str">
        <f t="shared" si="85"/>
        <v/>
      </c>
      <c r="H1827" t="str">
        <f t="shared" si="86"/>
        <v/>
      </c>
      <c r="I1827" t="str">
        <f>IF(B1827="","",IF(RIGHT(VLOOKUP(J1827&amp;"_"&amp;K1827&amp;"_"&amp;L1827,[1]挑战模式!$A:$AS,14+M1827,FALSE),1)="3","EffectCreate_BossEffect;EffectCreate_MonsterShow","EffectCreate_MonsterShow"))</f>
        <v/>
      </c>
      <c r="J1827" s="2">
        <v>4</v>
      </c>
      <c r="K1827" s="2">
        <v>3</v>
      </c>
      <c r="L1827" s="2">
        <v>8</v>
      </c>
      <c r="M1827" s="2">
        <v>4</v>
      </c>
    </row>
    <row r="1828" spans="2:13" x14ac:dyDescent="0.2">
      <c r="B1828" t="str">
        <f>IF(ISNA(VLOOKUP(J1828&amp;"_"&amp;K1828&amp;"_"&amp;L1828,[1]挑战模式!$A:$AS,1,FALSE)),"",IF(VLOOKUP(J1828&amp;"_"&amp;K1828&amp;"_"&amp;L1828,[1]挑战模式!$A:$AS,14+M1828,FALSE)="","","Monster_Season"&amp;J1828&amp;"_Challenge"&amp;K1828&amp;"_"&amp;L1828&amp;"_"&amp;M1828))</f>
        <v/>
      </c>
      <c r="C1828" t="str">
        <f t="shared" si="84"/>
        <v/>
      </c>
      <c r="F1828" t="str">
        <f>IF(ISNA(VLOOKUP(J1828&amp;"_"&amp;K1828&amp;"_"&amp;L1828,[1]挑战模式!$A:$AS,14+M1828,FALSE)),"",IF(VLOOKUP(J1828&amp;"_"&amp;K1828&amp;"_"&amp;L1828,[1]挑战模式!$A:$AS,14+M1828,FALSE)="","",IF(VLOOKUP(VLOOKUP(J1828&amp;"_"&amp;K1828&amp;"_"&amp;L1828,[1]挑战模式!$A:$AS,14+M1828,FALSE),[1]怪物!$B:$L,11,FALSE)=0,"",VLOOKUP(VLOOKUP(J1828&amp;"_"&amp;K1828&amp;"_"&amp;L1828,[1]挑战模式!$A:$AS,14+M1828,FALSE),[1]怪物!$B:$L,11,FALSE))))</f>
        <v/>
      </c>
      <c r="G1828" t="str">
        <f t="shared" si="85"/>
        <v/>
      </c>
      <c r="H1828" t="str">
        <f t="shared" si="86"/>
        <v/>
      </c>
      <c r="I1828" t="str">
        <f>IF(B1828="","",IF(RIGHT(VLOOKUP(J1828&amp;"_"&amp;K1828&amp;"_"&amp;L1828,[1]挑战模式!$A:$AS,14+M1828,FALSE),1)="3","EffectCreate_BossEffect;EffectCreate_MonsterShow","EffectCreate_MonsterShow"))</f>
        <v/>
      </c>
      <c r="J1828" s="2">
        <v>4</v>
      </c>
      <c r="K1828" s="2">
        <v>3</v>
      </c>
      <c r="L1828" s="2">
        <v>8</v>
      </c>
      <c r="M1828" s="2">
        <v>5</v>
      </c>
    </row>
    <row r="1829" spans="2:13" x14ac:dyDescent="0.2">
      <c r="B1829" t="str">
        <f>IF(ISNA(VLOOKUP(J1829&amp;"_"&amp;K1829&amp;"_"&amp;L1829,[1]挑战模式!$A:$AS,1,FALSE)),"",IF(VLOOKUP(J1829&amp;"_"&amp;K1829&amp;"_"&amp;L1829,[1]挑战模式!$A:$AS,14+M1829,FALSE)="","","Monster_Season"&amp;J1829&amp;"_Challenge"&amp;K1829&amp;"_"&amp;L1829&amp;"_"&amp;M1829))</f>
        <v/>
      </c>
      <c r="C1829" t="str">
        <f t="shared" si="84"/>
        <v/>
      </c>
      <c r="F1829" t="str">
        <f>IF(ISNA(VLOOKUP(J1829&amp;"_"&amp;K1829&amp;"_"&amp;L1829,[1]挑战模式!$A:$AS,14+M1829,FALSE)),"",IF(VLOOKUP(J1829&amp;"_"&amp;K1829&amp;"_"&amp;L1829,[1]挑战模式!$A:$AS,14+M1829,FALSE)="","",IF(VLOOKUP(VLOOKUP(J1829&amp;"_"&amp;K1829&amp;"_"&amp;L1829,[1]挑战模式!$A:$AS,14+M1829,FALSE),[1]怪物!$B:$L,11,FALSE)=0,"",VLOOKUP(VLOOKUP(J1829&amp;"_"&amp;K1829&amp;"_"&amp;L1829,[1]挑战模式!$A:$AS,14+M1829,FALSE),[1]怪物!$B:$L,11,FALSE))))</f>
        <v/>
      </c>
      <c r="G1829" t="str">
        <f t="shared" si="85"/>
        <v/>
      </c>
      <c r="H1829" t="str">
        <f t="shared" si="86"/>
        <v/>
      </c>
      <c r="I1829" t="str">
        <f>IF(B1829="","",IF(RIGHT(VLOOKUP(J1829&amp;"_"&amp;K1829&amp;"_"&amp;L1829,[1]挑战模式!$A:$AS,14+M1829,FALSE),1)="3","EffectCreate_BossEffect;EffectCreate_MonsterShow","EffectCreate_MonsterShow"))</f>
        <v/>
      </c>
      <c r="J1829" s="2">
        <v>4</v>
      </c>
      <c r="K1829" s="2">
        <v>3</v>
      </c>
      <c r="L1829" s="2">
        <v>8</v>
      </c>
      <c r="M1829" s="2">
        <v>6</v>
      </c>
    </row>
    <row r="1830" spans="2:13" x14ac:dyDescent="0.2">
      <c r="B1830" t="str">
        <f ca="1">IF(ISNA(VLOOKUP(J1830&amp;"_"&amp;K1830&amp;"_"&amp;L1830,[1]挑战模式!$A:$AS,1,FALSE)),"",IF(VLOOKUP(J1830&amp;"_"&amp;K1830&amp;"_"&amp;L1830,[1]挑战模式!$A:$AS,14+M1830,FALSE)="","","Monster_Season"&amp;J1830&amp;"_Challenge"&amp;K1830&amp;"_"&amp;L1830&amp;"_"&amp;M1830))</f>
        <v>Monster_Season4_Challenge4_1_1</v>
      </c>
      <c r="C1830" t="str">
        <f t="shared" ca="1" si="84"/>
        <v>None</v>
      </c>
      <c r="F1830" t="str">
        <f ca="1">IF(ISNA(VLOOKUP(J1830&amp;"_"&amp;K1830&amp;"_"&amp;L1830,[1]挑战模式!$A:$AS,14+M1830,FALSE)),"",IF(VLOOKUP(J1830&amp;"_"&amp;K1830&amp;"_"&amp;L1830,[1]挑战模式!$A:$AS,14+M1830,FALSE)="","",IF(VLOOKUP(VLOOKUP(J1830&amp;"_"&amp;K1830&amp;"_"&amp;L1830,[1]挑战模式!$A:$AS,14+M1830,FALSE),[1]怪物!$B:$L,11,FALSE)=0,"",VLOOKUP(VLOOKUP(J1830&amp;"_"&amp;K1830&amp;"_"&amp;L1830,[1]挑战模式!$A:$AS,14+M1830,FALSE),[1]怪物!$B:$L,11,FALSE))))</f>
        <v/>
      </c>
      <c r="G1830" t="str">
        <f t="shared" ca="1" si="85"/>
        <v>Unit_Monster_Season4_Challenge4_1_1</v>
      </c>
      <c r="H1830" t="str">
        <f t="shared" ca="1" si="86"/>
        <v>TowerDefense_Monster1</v>
      </c>
      <c r="I1830" t="str">
        <f ca="1">IF(B1830="","",IF(RIGHT(VLOOKUP(J1830&amp;"_"&amp;K1830&amp;"_"&amp;L1830,[1]挑战模式!$A:$AS,14+M1830,FALSE),1)="3","EffectCreate_BossEffect;EffectCreate_MonsterShow","EffectCreate_MonsterShow"))</f>
        <v>EffectCreate_MonsterShow</v>
      </c>
      <c r="J1830" s="2">
        <v>4</v>
      </c>
      <c r="K1830" s="2">
        <v>4</v>
      </c>
      <c r="L1830" s="2">
        <v>1</v>
      </c>
      <c r="M1830" s="2">
        <v>1</v>
      </c>
    </row>
    <row r="1831" spans="2:13" x14ac:dyDescent="0.2">
      <c r="B1831" t="str">
        <f ca="1">IF(ISNA(VLOOKUP(J1831&amp;"_"&amp;K1831&amp;"_"&amp;L1831,[1]挑战模式!$A:$AS,1,FALSE)),"",IF(VLOOKUP(J1831&amp;"_"&amp;K1831&amp;"_"&amp;L1831,[1]挑战模式!$A:$AS,14+M1831,FALSE)="","","Monster_Season"&amp;J1831&amp;"_Challenge"&amp;K1831&amp;"_"&amp;L1831&amp;"_"&amp;M1831))</f>
        <v/>
      </c>
      <c r="C1831" t="str">
        <f t="shared" ref="C1831:C1894" ca="1" si="87">IF(B1831="","","None")</f>
        <v/>
      </c>
      <c r="F1831" t="str">
        <f ca="1">IF(ISNA(VLOOKUP(J1831&amp;"_"&amp;K1831&amp;"_"&amp;L1831,[1]挑战模式!$A:$AS,14+M1831,FALSE)),"",IF(VLOOKUP(J1831&amp;"_"&amp;K1831&amp;"_"&amp;L1831,[1]挑战模式!$A:$AS,14+M1831,FALSE)="","",IF(VLOOKUP(VLOOKUP(J1831&amp;"_"&amp;K1831&amp;"_"&amp;L1831,[1]挑战模式!$A:$AS,14+M1831,FALSE),[1]怪物!$B:$L,11,FALSE)=0,"",VLOOKUP(VLOOKUP(J1831&amp;"_"&amp;K1831&amp;"_"&amp;L1831,[1]挑战模式!$A:$AS,14+M1831,FALSE),[1]怪物!$B:$L,11,FALSE))))</f>
        <v/>
      </c>
      <c r="G1831" t="str">
        <f t="shared" ref="G1831:G1894" ca="1" si="88">IF(B1831="","","Unit_Monster"&amp;RIGHT(B1831,LEN(B1831)-7))</f>
        <v/>
      </c>
      <c r="H1831" t="str">
        <f t="shared" ref="H1831:H1894" ca="1" si="89">IF(B1831="","","TowerDefense_Monster1")</f>
        <v/>
      </c>
      <c r="I1831" t="str">
        <f ca="1">IF(B1831="","",IF(RIGHT(VLOOKUP(J1831&amp;"_"&amp;K1831&amp;"_"&amp;L1831,[1]挑战模式!$A:$AS,14+M1831,FALSE),1)="3","EffectCreate_BossEffect;EffectCreate_MonsterShow","EffectCreate_MonsterShow"))</f>
        <v/>
      </c>
      <c r="J1831" s="2">
        <v>4</v>
      </c>
      <c r="K1831" s="2">
        <v>4</v>
      </c>
      <c r="L1831" s="2">
        <v>1</v>
      </c>
      <c r="M1831" s="2">
        <v>2</v>
      </c>
    </row>
    <row r="1832" spans="2:13" x14ac:dyDescent="0.2">
      <c r="B1832" t="str">
        <f ca="1">IF(ISNA(VLOOKUP(J1832&amp;"_"&amp;K1832&amp;"_"&amp;L1832,[1]挑战模式!$A:$AS,1,FALSE)),"",IF(VLOOKUP(J1832&amp;"_"&amp;K1832&amp;"_"&amp;L1832,[1]挑战模式!$A:$AS,14+M1832,FALSE)="","","Monster_Season"&amp;J1832&amp;"_Challenge"&amp;K1832&amp;"_"&amp;L1832&amp;"_"&amp;M1832))</f>
        <v/>
      </c>
      <c r="C1832" t="str">
        <f t="shared" ca="1" si="87"/>
        <v/>
      </c>
      <c r="F1832" t="str">
        <f ca="1">IF(ISNA(VLOOKUP(J1832&amp;"_"&amp;K1832&amp;"_"&amp;L1832,[1]挑战模式!$A:$AS,14+M1832,FALSE)),"",IF(VLOOKUP(J1832&amp;"_"&amp;K1832&amp;"_"&amp;L1832,[1]挑战模式!$A:$AS,14+M1832,FALSE)="","",IF(VLOOKUP(VLOOKUP(J1832&amp;"_"&amp;K1832&amp;"_"&amp;L1832,[1]挑战模式!$A:$AS,14+M1832,FALSE),[1]怪物!$B:$L,11,FALSE)=0,"",VLOOKUP(VLOOKUP(J1832&amp;"_"&amp;K1832&amp;"_"&amp;L1832,[1]挑战模式!$A:$AS,14+M1832,FALSE),[1]怪物!$B:$L,11,FALSE))))</f>
        <v/>
      </c>
      <c r="G1832" t="str">
        <f t="shared" ca="1" si="88"/>
        <v/>
      </c>
      <c r="H1832" t="str">
        <f t="shared" ca="1" si="89"/>
        <v/>
      </c>
      <c r="I1832" t="str">
        <f ca="1">IF(B1832="","",IF(RIGHT(VLOOKUP(J1832&amp;"_"&amp;K1832&amp;"_"&amp;L1832,[1]挑战模式!$A:$AS,14+M1832,FALSE),1)="3","EffectCreate_BossEffect;EffectCreate_MonsterShow","EffectCreate_MonsterShow"))</f>
        <v/>
      </c>
      <c r="J1832" s="2">
        <v>4</v>
      </c>
      <c r="K1832" s="2">
        <v>4</v>
      </c>
      <c r="L1832" s="2">
        <v>1</v>
      </c>
      <c r="M1832" s="2">
        <v>3</v>
      </c>
    </row>
    <row r="1833" spans="2:13" x14ac:dyDescent="0.2">
      <c r="B1833" t="str">
        <f ca="1">IF(ISNA(VLOOKUP(J1833&amp;"_"&amp;K1833&amp;"_"&amp;L1833,[1]挑战模式!$A:$AS,1,FALSE)),"",IF(VLOOKUP(J1833&amp;"_"&amp;K1833&amp;"_"&amp;L1833,[1]挑战模式!$A:$AS,14+M1833,FALSE)="","","Monster_Season"&amp;J1833&amp;"_Challenge"&amp;K1833&amp;"_"&amp;L1833&amp;"_"&amp;M1833))</f>
        <v/>
      </c>
      <c r="C1833" t="str">
        <f t="shared" ca="1" si="87"/>
        <v/>
      </c>
      <c r="F1833" t="str">
        <f ca="1">IF(ISNA(VLOOKUP(J1833&amp;"_"&amp;K1833&amp;"_"&amp;L1833,[1]挑战模式!$A:$AS,14+M1833,FALSE)),"",IF(VLOOKUP(J1833&amp;"_"&amp;K1833&amp;"_"&amp;L1833,[1]挑战模式!$A:$AS,14+M1833,FALSE)="","",IF(VLOOKUP(VLOOKUP(J1833&amp;"_"&amp;K1833&amp;"_"&amp;L1833,[1]挑战模式!$A:$AS,14+M1833,FALSE),[1]怪物!$B:$L,11,FALSE)=0,"",VLOOKUP(VLOOKUP(J1833&amp;"_"&amp;K1833&amp;"_"&amp;L1833,[1]挑战模式!$A:$AS,14+M1833,FALSE),[1]怪物!$B:$L,11,FALSE))))</f>
        <v/>
      </c>
      <c r="G1833" t="str">
        <f t="shared" ca="1" si="88"/>
        <v/>
      </c>
      <c r="H1833" t="str">
        <f t="shared" ca="1" si="89"/>
        <v/>
      </c>
      <c r="I1833" t="str">
        <f ca="1">IF(B1833="","",IF(RIGHT(VLOOKUP(J1833&amp;"_"&amp;K1833&amp;"_"&amp;L1833,[1]挑战模式!$A:$AS,14+M1833,FALSE),1)="3","EffectCreate_BossEffect;EffectCreate_MonsterShow","EffectCreate_MonsterShow"))</f>
        <v/>
      </c>
      <c r="J1833" s="2">
        <v>4</v>
      </c>
      <c r="K1833" s="2">
        <v>4</v>
      </c>
      <c r="L1833" s="2">
        <v>1</v>
      </c>
      <c r="M1833" s="2">
        <v>4</v>
      </c>
    </row>
    <row r="1834" spans="2:13" x14ac:dyDescent="0.2">
      <c r="B1834" t="str">
        <f ca="1">IF(ISNA(VLOOKUP(J1834&amp;"_"&amp;K1834&amp;"_"&amp;L1834,[1]挑战模式!$A:$AS,1,FALSE)),"",IF(VLOOKUP(J1834&amp;"_"&amp;K1834&amp;"_"&amp;L1834,[1]挑战模式!$A:$AS,14+M1834,FALSE)="","","Monster_Season"&amp;J1834&amp;"_Challenge"&amp;K1834&amp;"_"&amp;L1834&amp;"_"&amp;M1834))</f>
        <v/>
      </c>
      <c r="C1834" t="str">
        <f t="shared" ca="1" si="87"/>
        <v/>
      </c>
      <c r="F1834" t="str">
        <f ca="1">IF(ISNA(VLOOKUP(J1834&amp;"_"&amp;K1834&amp;"_"&amp;L1834,[1]挑战模式!$A:$AS,14+M1834,FALSE)),"",IF(VLOOKUP(J1834&amp;"_"&amp;K1834&amp;"_"&amp;L1834,[1]挑战模式!$A:$AS,14+M1834,FALSE)="","",IF(VLOOKUP(VLOOKUP(J1834&amp;"_"&amp;K1834&amp;"_"&amp;L1834,[1]挑战模式!$A:$AS,14+M1834,FALSE),[1]怪物!$B:$L,11,FALSE)=0,"",VLOOKUP(VLOOKUP(J1834&amp;"_"&amp;K1834&amp;"_"&amp;L1834,[1]挑战模式!$A:$AS,14+M1834,FALSE),[1]怪物!$B:$L,11,FALSE))))</f>
        <v/>
      </c>
      <c r="G1834" t="str">
        <f t="shared" ca="1" si="88"/>
        <v/>
      </c>
      <c r="H1834" t="str">
        <f t="shared" ca="1" si="89"/>
        <v/>
      </c>
      <c r="I1834" t="str">
        <f ca="1">IF(B1834="","",IF(RIGHT(VLOOKUP(J1834&amp;"_"&amp;K1834&amp;"_"&amp;L1834,[1]挑战模式!$A:$AS,14+M1834,FALSE),1)="3","EffectCreate_BossEffect;EffectCreate_MonsterShow","EffectCreate_MonsterShow"))</f>
        <v/>
      </c>
      <c r="J1834" s="2">
        <v>4</v>
      </c>
      <c r="K1834" s="2">
        <v>4</v>
      </c>
      <c r="L1834" s="2">
        <v>1</v>
      </c>
      <c r="M1834" s="2">
        <v>5</v>
      </c>
    </row>
    <row r="1835" spans="2:13" x14ac:dyDescent="0.2">
      <c r="B1835" t="str">
        <f ca="1">IF(ISNA(VLOOKUP(J1835&amp;"_"&amp;K1835&amp;"_"&amp;L1835,[1]挑战模式!$A:$AS,1,FALSE)),"",IF(VLOOKUP(J1835&amp;"_"&amp;K1835&amp;"_"&amp;L1835,[1]挑战模式!$A:$AS,14+M1835,FALSE)="","","Monster_Season"&amp;J1835&amp;"_Challenge"&amp;K1835&amp;"_"&amp;L1835&amp;"_"&amp;M1835))</f>
        <v/>
      </c>
      <c r="C1835" t="str">
        <f t="shared" ca="1" si="87"/>
        <v/>
      </c>
      <c r="F1835" t="str">
        <f ca="1">IF(ISNA(VLOOKUP(J1835&amp;"_"&amp;K1835&amp;"_"&amp;L1835,[1]挑战模式!$A:$AS,14+M1835,FALSE)),"",IF(VLOOKUP(J1835&amp;"_"&amp;K1835&amp;"_"&amp;L1835,[1]挑战模式!$A:$AS,14+M1835,FALSE)="","",IF(VLOOKUP(VLOOKUP(J1835&amp;"_"&amp;K1835&amp;"_"&amp;L1835,[1]挑战模式!$A:$AS,14+M1835,FALSE),[1]怪物!$B:$L,11,FALSE)=0,"",VLOOKUP(VLOOKUP(J1835&amp;"_"&amp;K1835&amp;"_"&amp;L1835,[1]挑战模式!$A:$AS,14+M1835,FALSE),[1]怪物!$B:$L,11,FALSE))))</f>
        <v/>
      </c>
      <c r="G1835" t="str">
        <f t="shared" ca="1" si="88"/>
        <v/>
      </c>
      <c r="H1835" t="str">
        <f t="shared" ca="1" si="89"/>
        <v/>
      </c>
      <c r="I1835" t="str">
        <f ca="1">IF(B1835="","",IF(RIGHT(VLOOKUP(J1835&amp;"_"&amp;K1835&amp;"_"&amp;L1835,[1]挑战模式!$A:$AS,14+M1835,FALSE),1)="3","EffectCreate_BossEffect;EffectCreate_MonsterShow","EffectCreate_MonsterShow"))</f>
        <v/>
      </c>
      <c r="J1835" s="2">
        <v>4</v>
      </c>
      <c r="K1835" s="2">
        <v>4</v>
      </c>
      <c r="L1835" s="2">
        <v>1</v>
      </c>
      <c r="M1835" s="2">
        <v>6</v>
      </c>
    </row>
    <row r="1836" spans="2:13" x14ac:dyDescent="0.2">
      <c r="B1836" t="str">
        <f ca="1">IF(ISNA(VLOOKUP(J1836&amp;"_"&amp;K1836&amp;"_"&amp;L1836,[1]挑战模式!$A:$AS,1,FALSE)),"",IF(VLOOKUP(J1836&amp;"_"&amp;K1836&amp;"_"&amp;L1836,[1]挑战模式!$A:$AS,14+M1836,FALSE)="","","Monster_Season"&amp;J1836&amp;"_Challenge"&amp;K1836&amp;"_"&amp;L1836&amp;"_"&amp;M1836))</f>
        <v>Monster_Season4_Challenge4_2_1</v>
      </c>
      <c r="C1836" t="str">
        <f t="shared" ca="1" si="87"/>
        <v>None</v>
      </c>
      <c r="F1836" t="str">
        <f ca="1">IF(ISNA(VLOOKUP(J1836&amp;"_"&amp;K1836&amp;"_"&amp;L1836,[1]挑战模式!$A:$AS,14+M1836,FALSE)),"",IF(VLOOKUP(J1836&amp;"_"&amp;K1836&amp;"_"&amp;L1836,[1]挑战模式!$A:$AS,14+M1836,FALSE)="","",IF(VLOOKUP(VLOOKUP(J1836&amp;"_"&amp;K1836&amp;"_"&amp;L1836,[1]挑战模式!$A:$AS,14+M1836,FALSE),[1]怪物!$B:$L,11,FALSE)=0,"",VLOOKUP(VLOOKUP(J1836&amp;"_"&amp;K1836&amp;"_"&amp;L1836,[1]挑战模式!$A:$AS,14+M1836,FALSE),[1]怪物!$B:$L,11,FALSE))))</f>
        <v/>
      </c>
      <c r="G1836" t="str">
        <f t="shared" ca="1" si="88"/>
        <v>Unit_Monster_Season4_Challenge4_2_1</v>
      </c>
      <c r="H1836" t="str">
        <f t="shared" ca="1" si="89"/>
        <v>TowerDefense_Monster1</v>
      </c>
      <c r="I1836" t="str">
        <f ca="1">IF(B1836="","",IF(RIGHT(VLOOKUP(J1836&amp;"_"&amp;K1836&amp;"_"&amp;L1836,[1]挑战模式!$A:$AS,14+M1836,FALSE),1)="3","EffectCreate_BossEffect;EffectCreate_MonsterShow","EffectCreate_MonsterShow"))</f>
        <v>EffectCreate_MonsterShow</v>
      </c>
      <c r="J1836" s="2">
        <v>4</v>
      </c>
      <c r="K1836" s="2">
        <v>4</v>
      </c>
      <c r="L1836" s="2">
        <v>2</v>
      </c>
      <c r="M1836" s="2">
        <v>1</v>
      </c>
    </row>
    <row r="1837" spans="2:13" x14ac:dyDescent="0.2">
      <c r="B1837" t="str">
        <f ca="1">IF(ISNA(VLOOKUP(J1837&amp;"_"&amp;K1837&amp;"_"&amp;L1837,[1]挑战模式!$A:$AS,1,FALSE)),"",IF(VLOOKUP(J1837&amp;"_"&amp;K1837&amp;"_"&amp;L1837,[1]挑战模式!$A:$AS,14+M1837,FALSE)="","","Monster_Season"&amp;J1837&amp;"_Challenge"&amp;K1837&amp;"_"&amp;L1837&amp;"_"&amp;M1837))</f>
        <v>Monster_Season4_Challenge4_2_2</v>
      </c>
      <c r="C1837" t="str">
        <f t="shared" ca="1" si="87"/>
        <v>None</v>
      </c>
      <c r="F1837" t="str">
        <f ca="1">IF(ISNA(VLOOKUP(J1837&amp;"_"&amp;K1837&amp;"_"&amp;L1837,[1]挑战模式!$A:$AS,14+M1837,FALSE)),"",IF(VLOOKUP(J1837&amp;"_"&amp;K1837&amp;"_"&amp;L1837,[1]挑战模式!$A:$AS,14+M1837,FALSE)="","",IF(VLOOKUP(VLOOKUP(J1837&amp;"_"&amp;K1837&amp;"_"&amp;L1837,[1]挑战模式!$A:$AS,14+M1837,FALSE),[1]怪物!$B:$L,11,FALSE)=0,"",VLOOKUP(VLOOKUP(J1837&amp;"_"&amp;K1837&amp;"_"&amp;L1837,[1]挑战模式!$A:$AS,14+M1837,FALSE),[1]怪物!$B:$L,11,FALSE))))</f>
        <v/>
      </c>
      <c r="G1837" t="str">
        <f t="shared" ca="1" si="88"/>
        <v>Unit_Monster_Season4_Challenge4_2_2</v>
      </c>
      <c r="H1837" t="str">
        <f t="shared" ca="1" si="89"/>
        <v>TowerDefense_Monster1</v>
      </c>
      <c r="I1837" t="str">
        <f ca="1">IF(B1837="","",IF(RIGHT(VLOOKUP(J1837&amp;"_"&amp;K1837&amp;"_"&amp;L1837,[1]挑战模式!$A:$AS,14+M1837,FALSE),1)="3","EffectCreate_BossEffect;EffectCreate_MonsterShow","EffectCreate_MonsterShow"))</f>
        <v>EffectCreate_MonsterShow</v>
      </c>
      <c r="J1837" s="2">
        <v>4</v>
      </c>
      <c r="K1837" s="2">
        <v>4</v>
      </c>
      <c r="L1837" s="2">
        <v>2</v>
      </c>
      <c r="M1837" s="2">
        <v>2</v>
      </c>
    </row>
    <row r="1838" spans="2:13" x14ac:dyDescent="0.2">
      <c r="B1838" t="str">
        <f ca="1">IF(ISNA(VLOOKUP(J1838&amp;"_"&amp;K1838&amp;"_"&amp;L1838,[1]挑战模式!$A:$AS,1,FALSE)),"",IF(VLOOKUP(J1838&amp;"_"&amp;K1838&amp;"_"&amp;L1838,[1]挑战模式!$A:$AS,14+M1838,FALSE)="","","Monster_Season"&amp;J1838&amp;"_Challenge"&amp;K1838&amp;"_"&amp;L1838&amp;"_"&amp;M1838))</f>
        <v/>
      </c>
      <c r="C1838" t="str">
        <f t="shared" ca="1" si="87"/>
        <v/>
      </c>
      <c r="F1838" t="str">
        <f ca="1">IF(ISNA(VLOOKUP(J1838&amp;"_"&amp;K1838&amp;"_"&amp;L1838,[1]挑战模式!$A:$AS,14+M1838,FALSE)),"",IF(VLOOKUP(J1838&amp;"_"&amp;K1838&amp;"_"&amp;L1838,[1]挑战模式!$A:$AS,14+M1838,FALSE)="","",IF(VLOOKUP(VLOOKUP(J1838&amp;"_"&amp;K1838&amp;"_"&amp;L1838,[1]挑战模式!$A:$AS,14+M1838,FALSE),[1]怪物!$B:$L,11,FALSE)=0,"",VLOOKUP(VLOOKUP(J1838&amp;"_"&amp;K1838&amp;"_"&amp;L1838,[1]挑战模式!$A:$AS,14+M1838,FALSE),[1]怪物!$B:$L,11,FALSE))))</f>
        <v/>
      </c>
      <c r="G1838" t="str">
        <f t="shared" ca="1" si="88"/>
        <v/>
      </c>
      <c r="H1838" t="str">
        <f t="shared" ca="1" si="89"/>
        <v/>
      </c>
      <c r="I1838" t="str">
        <f ca="1">IF(B1838="","",IF(RIGHT(VLOOKUP(J1838&amp;"_"&amp;K1838&amp;"_"&amp;L1838,[1]挑战模式!$A:$AS,14+M1838,FALSE),1)="3","EffectCreate_BossEffect;EffectCreate_MonsterShow","EffectCreate_MonsterShow"))</f>
        <v/>
      </c>
      <c r="J1838" s="2">
        <v>4</v>
      </c>
      <c r="K1838" s="2">
        <v>4</v>
      </c>
      <c r="L1838" s="2">
        <v>2</v>
      </c>
      <c r="M1838" s="2">
        <v>3</v>
      </c>
    </row>
    <row r="1839" spans="2:13" x14ac:dyDescent="0.2">
      <c r="B1839" t="str">
        <f ca="1">IF(ISNA(VLOOKUP(J1839&amp;"_"&amp;K1839&amp;"_"&amp;L1839,[1]挑战模式!$A:$AS,1,FALSE)),"",IF(VLOOKUP(J1839&amp;"_"&amp;K1839&amp;"_"&amp;L1839,[1]挑战模式!$A:$AS,14+M1839,FALSE)="","","Monster_Season"&amp;J1839&amp;"_Challenge"&amp;K1839&amp;"_"&amp;L1839&amp;"_"&amp;M1839))</f>
        <v/>
      </c>
      <c r="C1839" t="str">
        <f t="shared" ca="1" si="87"/>
        <v/>
      </c>
      <c r="F1839" t="str">
        <f ca="1">IF(ISNA(VLOOKUP(J1839&amp;"_"&amp;K1839&amp;"_"&amp;L1839,[1]挑战模式!$A:$AS,14+M1839,FALSE)),"",IF(VLOOKUP(J1839&amp;"_"&amp;K1839&amp;"_"&amp;L1839,[1]挑战模式!$A:$AS,14+M1839,FALSE)="","",IF(VLOOKUP(VLOOKUP(J1839&amp;"_"&amp;K1839&amp;"_"&amp;L1839,[1]挑战模式!$A:$AS,14+M1839,FALSE),[1]怪物!$B:$L,11,FALSE)=0,"",VLOOKUP(VLOOKUP(J1839&amp;"_"&amp;K1839&amp;"_"&amp;L1839,[1]挑战模式!$A:$AS,14+M1839,FALSE),[1]怪物!$B:$L,11,FALSE))))</f>
        <v/>
      </c>
      <c r="G1839" t="str">
        <f t="shared" ca="1" si="88"/>
        <v/>
      </c>
      <c r="H1839" t="str">
        <f t="shared" ca="1" si="89"/>
        <v/>
      </c>
      <c r="I1839" t="str">
        <f ca="1">IF(B1839="","",IF(RIGHT(VLOOKUP(J1839&amp;"_"&amp;K1839&amp;"_"&amp;L1839,[1]挑战模式!$A:$AS,14+M1839,FALSE),1)="3","EffectCreate_BossEffect;EffectCreate_MonsterShow","EffectCreate_MonsterShow"))</f>
        <v/>
      </c>
      <c r="J1839" s="2">
        <v>4</v>
      </c>
      <c r="K1839" s="2">
        <v>4</v>
      </c>
      <c r="L1839" s="2">
        <v>2</v>
      </c>
      <c r="M1839" s="2">
        <v>4</v>
      </c>
    </row>
    <row r="1840" spans="2:13" x14ac:dyDescent="0.2">
      <c r="B1840" t="str">
        <f ca="1">IF(ISNA(VLOOKUP(J1840&amp;"_"&amp;K1840&amp;"_"&amp;L1840,[1]挑战模式!$A:$AS,1,FALSE)),"",IF(VLOOKUP(J1840&amp;"_"&amp;K1840&amp;"_"&amp;L1840,[1]挑战模式!$A:$AS,14+M1840,FALSE)="","","Monster_Season"&amp;J1840&amp;"_Challenge"&amp;K1840&amp;"_"&amp;L1840&amp;"_"&amp;M1840))</f>
        <v/>
      </c>
      <c r="C1840" t="str">
        <f t="shared" ca="1" si="87"/>
        <v/>
      </c>
      <c r="F1840" t="str">
        <f ca="1">IF(ISNA(VLOOKUP(J1840&amp;"_"&amp;K1840&amp;"_"&amp;L1840,[1]挑战模式!$A:$AS,14+M1840,FALSE)),"",IF(VLOOKUP(J1840&amp;"_"&amp;K1840&amp;"_"&amp;L1840,[1]挑战模式!$A:$AS,14+M1840,FALSE)="","",IF(VLOOKUP(VLOOKUP(J1840&amp;"_"&amp;K1840&amp;"_"&amp;L1840,[1]挑战模式!$A:$AS,14+M1840,FALSE),[1]怪物!$B:$L,11,FALSE)=0,"",VLOOKUP(VLOOKUP(J1840&amp;"_"&amp;K1840&amp;"_"&amp;L1840,[1]挑战模式!$A:$AS,14+M1840,FALSE),[1]怪物!$B:$L,11,FALSE))))</f>
        <v/>
      </c>
      <c r="G1840" t="str">
        <f t="shared" ca="1" si="88"/>
        <v/>
      </c>
      <c r="H1840" t="str">
        <f t="shared" ca="1" si="89"/>
        <v/>
      </c>
      <c r="I1840" t="str">
        <f ca="1">IF(B1840="","",IF(RIGHT(VLOOKUP(J1840&amp;"_"&amp;K1840&amp;"_"&amp;L1840,[1]挑战模式!$A:$AS,14+M1840,FALSE),1)="3","EffectCreate_BossEffect;EffectCreate_MonsterShow","EffectCreate_MonsterShow"))</f>
        <v/>
      </c>
      <c r="J1840" s="2">
        <v>4</v>
      </c>
      <c r="K1840" s="2">
        <v>4</v>
      </c>
      <c r="L1840" s="2">
        <v>2</v>
      </c>
      <c r="M1840" s="2">
        <v>5</v>
      </c>
    </row>
    <row r="1841" spans="2:13" x14ac:dyDescent="0.2">
      <c r="B1841" t="str">
        <f ca="1">IF(ISNA(VLOOKUP(J1841&amp;"_"&amp;K1841&amp;"_"&amp;L1841,[1]挑战模式!$A:$AS,1,FALSE)),"",IF(VLOOKUP(J1841&amp;"_"&amp;K1841&amp;"_"&amp;L1841,[1]挑战模式!$A:$AS,14+M1841,FALSE)="","","Monster_Season"&amp;J1841&amp;"_Challenge"&amp;K1841&amp;"_"&amp;L1841&amp;"_"&amp;M1841))</f>
        <v/>
      </c>
      <c r="C1841" t="str">
        <f t="shared" ca="1" si="87"/>
        <v/>
      </c>
      <c r="F1841" t="str">
        <f ca="1">IF(ISNA(VLOOKUP(J1841&amp;"_"&amp;K1841&amp;"_"&amp;L1841,[1]挑战模式!$A:$AS,14+M1841,FALSE)),"",IF(VLOOKUP(J1841&amp;"_"&amp;K1841&amp;"_"&amp;L1841,[1]挑战模式!$A:$AS,14+M1841,FALSE)="","",IF(VLOOKUP(VLOOKUP(J1841&amp;"_"&amp;K1841&amp;"_"&amp;L1841,[1]挑战模式!$A:$AS,14+M1841,FALSE),[1]怪物!$B:$L,11,FALSE)=0,"",VLOOKUP(VLOOKUP(J1841&amp;"_"&amp;K1841&amp;"_"&amp;L1841,[1]挑战模式!$A:$AS,14+M1841,FALSE),[1]怪物!$B:$L,11,FALSE))))</f>
        <v/>
      </c>
      <c r="G1841" t="str">
        <f t="shared" ca="1" si="88"/>
        <v/>
      </c>
      <c r="H1841" t="str">
        <f t="shared" ca="1" si="89"/>
        <v/>
      </c>
      <c r="I1841" t="str">
        <f ca="1">IF(B1841="","",IF(RIGHT(VLOOKUP(J1841&amp;"_"&amp;K1841&amp;"_"&amp;L1841,[1]挑战模式!$A:$AS,14+M1841,FALSE),1)="3","EffectCreate_BossEffect;EffectCreate_MonsterShow","EffectCreate_MonsterShow"))</f>
        <v/>
      </c>
      <c r="J1841" s="2">
        <v>4</v>
      </c>
      <c r="K1841" s="2">
        <v>4</v>
      </c>
      <c r="L1841" s="2">
        <v>2</v>
      </c>
      <c r="M1841" s="2">
        <v>6</v>
      </c>
    </row>
    <row r="1842" spans="2:13" x14ac:dyDescent="0.2">
      <c r="B1842" t="str">
        <f ca="1">IF(ISNA(VLOOKUP(J1842&amp;"_"&amp;K1842&amp;"_"&amp;L1842,[1]挑战模式!$A:$AS,1,FALSE)),"",IF(VLOOKUP(J1842&amp;"_"&amp;K1842&amp;"_"&amp;L1842,[1]挑战模式!$A:$AS,14+M1842,FALSE)="","","Monster_Season"&amp;J1842&amp;"_Challenge"&amp;K1842&amp;"_"&amp;L1842&amp;"_"&amp;M1842))</f>
        <v>Monster_Season4_Challenge4_3_1</v>
      </c>
      <c r="C1842" t="str">
        <f t="shared" ca="1" si="87"/>
        <v>None</v>
      </c>
      <c r="F1842" t="str">
        <f ca="1">IF(ISNA(VLOOKUP(J1842&amp;"_"&amp;K1842&amp;"_"&amp;L1842,[1]挑战模式!$A:$AS,14+M1842,FALSE)),"",IF(VLOOKUP(J1842&amp;"_"&amp;K1842&amp;"_"&amp;L1842,[1]挑战模式!$A:$AS,14+M1842,FALSE)="","",IF(VLOOKUP(VLOOKUP(J1842&amp;"_"&amp;K1842&amp;"_"&amp;L1842,[1]挑战模式!$A:$AS,14+M1842,FALSE),[1]怪物!$B:$L,11,FALSE)=0,"",VLOOKUP(VLOOKUP(J1842&amp;"_"&amp;K1842&amp;"_"&amp;L1842,[1]挑战模式!$A:$AS,14+M1842,FALSE),[1]怪物!$B:$L,11,FALSE))))</f>
        <v/>
      </c>
      <c r="G1842" t="str">
        <f t="shared" ca="1" si="88"/>
        <v>Unit_Monster_Season4_Challenge4_3_1</v>
      </c>
      <c r="H1842" t="str">
        <f t="shared" ca="1" si="89"/>
        <v>TowerDefense_Monster1</v>
      </c>
      <c r="I1842" t="str">
        <f ca="1">IF(B1842="","",IF(RIGHT(VLOOKUP(J1842&amp;"_"&amp;K1842&amp;"_"&amp;L1842,[1]挑战模式!$A:$AS,14+M1842,FALSE),1)="3","EffectCreate_BossEffect;EffectCreate_MonsterShow","EffectCreate_MonsterShow"))</f>
        <v>EffectCreate_MonsterShow</v>
      </c>
      <c r="J1842" s="2">
        <v>4</v>
      </c>
      <c r="K1842" s="2">
        <v>4</v>
      </c>
      <c r="L1842" s="2">
        <v>3</v>
      </c>
      <c r="M1842" s="2">
        <v>1</v>
      </c>
    </row>
    <row r="1843" spans="2:13" x14ac:dyDescent="0.2">
      <c r="B1843" t="str">
        <f ca="1">IF(ISNA(VLOOKUP(J1843&amp;"_"&amp;K1843&amp;"_"&amp;L1843,[1]挑战模式!$A:$AS,1,FALSE)),"",IF(VLOOKUP(J1843&amp;"_"&amp;K1843&amp;"_"&amp;L1843,[1]挑战模式!$A:$AS,14+M1843,FALSE)="","","Monster_Season"&amp;J1843&amp;"_Challenge"&amp;K1843&amp;"_"&amp;L1843&amp;"_"&amp;M1843))</f>
        <v>Monster_Season4_Challenge4_3_2</v>
      </c>
      <c r="C1843" t="str">
        <f t="shared" ca="1" si="87"/>
        <v>None</v>
      </c>
      <c r="F1843" t="str">
        <f ca="1">IF(ISNA(VLOOKUP(J1843&amp;"_"&amp;K1843&amp;"_"&amp;L1843,[1]挑战模式!$A:$AS,14+M1843,FALSE)),"",IF(VLOOKUP(J1843&amp;"_"&amp;K1843&amp;"_"&amp;L1843,[1]挑战模式!$A:$AS,14+M1843,FALSE)="","",IF(VLOOKUP(VLOOKUP(J1843&amp;"_"&amp;K1843&amp;"_"&amp;L1843,[1]挑战模式!$A:$AS,14+M1843,FALSE),[1]怪物!$B:$L,11,FALSE)=0,"",VLOOKUP(VLOOKUP(J1843&amp;"_"&amp;K1843&amp;"_"&amp;L1843,[1]挑战模式!$A:$AS,14+M1843,FALSE),[1]怪物!$B:$L,11,FALSE))))</f>
        <v/>
      </c>
      <c r="G1843" t="str">
        <f t="shared" ca="1" si="88"/>
        <v>Unit_Monster_Season4_Challenge4_3_2</v>
      </c>
      <c r="H1843" t="str">
        <f t="shared" ca="1" si="89"/>
        <v>TowerDefense_Monster1</v>
      </c>
      <c r="I1843" t="str">
        <f ca="1">IF(B1843="","",IF(RIGHT(VLOOKUP(J1843&amp;"_"&amp;K1843&amp;"_"&amp;L1843,[1]挑战模式!$A:$AS,14+M1843,FALSE),1)="3","EffectCreate_BossEffect;EffectCreate_MonsterShow","EffectCreate_MonsterShow"))</f>
        <v>EffectCreate_MonsterShow</v>
      </c>
      <c r="J1843" s="2">
        <v>4</v>
      </c>
      <c r="K1843" s="2">
        <v>4</v>
      </c>
      <c r="L1843" s="2">
        <v>3</v>
      </c>
      <c r="M1843" s="2">
        <v>2</v>
      </c>
    </row>
    <row r="1844" spans="2:13" x14ac:dyDescent="0.2">
      <c r="B1844" t="str">
        <f ca="1">IF(ISNA(VLOOKUP(J1844&amp;"_"&amp;K1844&amp;"_"&amp;L1844,[1]挑战模式!$A:$AS,1,FALSE)),"",IF(VLOOKUP(J1844&amp;"_"&amp;K1844&amp;"_"&amp;L1844,[1]挑战模式!$A:$AS,14+M1844,FALSE)="","","Monster_Season"&amp;J1844&amp;"_Challenge"&amp;K1844&amp;"_"&amp;L1844&amp;"_"&amp;M1844))</f>
        <v/>
      </c>
      <c r="C1844" t="str">
        <f t="shared" ca="1" si="87"/>
        <v/>
      </c>
      <c r="F1844" t="str">
        <f ca="1">IF(ISNA(VLOOKUP(J1844&amp;"_"&amp;K1844&amp;"_"&amp;L1844,[1]挑战模式!$A:$AS,14+M1844,FALSE)),"",IF(VLOOKUP(J1844&amp;"_"&amp;K1844&amp;"_"&amp;L1844,[1]挑战模式!$A:$AS,14+M1844,FALSE)="","",IF(VLOOKUP(VLOOKUP(J1844&amp;"_"&amp;K1844&amp;"_"&amp;L1844,[1]挑战模式!$A:$AS,14+M1844,FALSE),[1]怪物!$B:$L,11,FALSE)=0,"",VLOOKUP(VLOOKUP(J1844&amp;"_"&amp;K1844&amp;"_"&amp;L1844,[1]挑战模式!$A:$AS,14+M1844,FALSE),[1]怪物!$B:$L,11,FALSE))))</f>
        <v/>
      </c>
      <c r="G1844" t="str">
        <f t="shared" ca="1" si="88"/>
        <v/>
      </c>
      <c r="H1844" t="str">
        <f t="shared" ca="1" si="89"/>
        <v/>
      </c>
      <c r="I1844" t="str">
        <f ca="1">IF(B1844="","",IF(RIGHT(VLOOKUP(J1844&amp;"_"&amp;K1844&amp;"_"&amp;L1844,[1]挑战模式!$A:$AS,14+M1844,FALSE),1)="3","EffectCreate_BossEffect;EffectCreate_MonsterShow","EffectCreate_MonsterShow"))</f>
        <v/>
      </c>
      <c r="J1844" s="2">
        <v>4</v>
      </c>
      <c r="K1844" s="2">
        <v>4</v>
      </c>
      <c r="L1844" s="2">
        <v>3</v>
      </c>
      <c r="M1844" s="2">
        <v>3</v>
      </c>
    </row>
    <row r="1845" spans="2:13" x14ac:dyDescent="0.2">
      <c r="B1845" t="str">
        <f ca="1">IF(ISNA(VLOOKUP(J1845&amp;"_"&amp;K1845&amp;"_"&amp;L1845,[1]挑战模式!$A:$AS,1,FALSE)),"",IF(VLOOKUP(J1845&amp;"_"&amp;K1845&amp;"_"&amp;L1845,[1]挑战模式!$A:$AS,14+M1845,FALSE)="","","Monster_Season"&amp;J1845&amp;"_Challenge"&amp;K1845&amp;"_"&amp;L1845&amp;"_"&amp;M1845))</f>
        <v/>
      </c>
      <c r="C1845" t="str">
        <f t="shared" ca="1" si="87"/>
        <v/>
      </c>
      <c r="F1845" t="str">
        <f ca="1">IF(ISNA(VLOOKUP(J1845&amp;"_"&amp;K1845&amp;"_"&amp;L1845,[1]挑战模式!$A:$AS,14+M1845,FALSE)),"",IF(VLOOKUP(J1845&amp;"_"&amp;K1845&amp;"_"&amp;L1845,[1]挑战模式!$A:$AS,14+M1845,FALSE)="","",IF(VLOOKUP(VLOOKUP(J1845&amp;"_"&amp;K1845&amp;"_"&amp;L1845,[1]挑战模式!$A:$AS,14+M1845,FALSE),[1]怪物!$B:$L,11,FALSE)=0,"",VLOOKUP(VLOOKUP(J1845&amp;"_"&amp;K1845&amp;"_"&amp;L1845,[1]挑战模式!$A:$AS,14+M1845,FALSE),[1]怪物!$B:$L,11,FALSE))))</f>
        <v/>
      </c>
      <c r="G1845" t="str">
        <f t="shared" ca="1" si="88"/>
        <v/>
      </c>
      <c r="H1845" t="str">
        <f t="shared" ca="1" si="89"/>
        <v/>
      </c>
      <c r="I1845" t="str">
        <f ca="1">IF(B1845="","",IF(RIGHT(VLOOKUP(J1845&amp;"_"&amp;K1845&amp;"_"&amp;L1845,[1]挑战模式!$A:$AS,14+M1845,FALSE),1)="3","EffectCreate_BossEffect;EffectCreate_MonsterShow","EffectCreate_MonsterShow"))</f>
        <v/>
      </c>
      <c r="J1845" s="2">
        <v>4</v>
      </c>
      <c r="K1845" s="2">
        <v>4</v>
      </c>
      <c r="L1845" s="2">
        <v>3</v>
      </c>
      <c r="M1845" s="2">
        <v>4</v>
      </c>
    </row>
    <row r="1846" spans="2:13" x14ac:dyDescent="0.2">
      <c r="B1846" t="str">
        <f ca="1">IF(ISNA(VLOOKUP(J1846&amp;"_"&amp;K1846&amp;"_"&amp;L1846,[1]挑战模式!$A:$AS,1,FALSE)),"",IF(VLOOKUP(J1846&amp;"_"&amp;K1846&amp;"_"&amp;L1846,[1]挑战模式!$A:$AS,14+M1846,FALSE)="","","Monster_Season"&amp;J1846&amp;"_Challenge"&amp;K1846&amp;"_"&amp;L1846&amp;"_"&amp;M1846))</f>
        <v/>
      </c>
      <c r="C1846" t="str">
        <f t="shared" ca="1" si="87"/>
        <v/>
      </c>
      <c r="F1846" t="str">
        <f ca="1">IF(ISNA(VLOOKUP(J1846&amp;"_"&amp;K1846&amp;"_"&amp;L1846,[1]挑战模式!$A:$AS,14+M1846,FALSE)),"",IF(VLOOKUP(J1846&amp;"_"&amp;K1846&amp;"_"&amp;L1846,[1]挑战模式!$A:$AS,14+M1846,FALSE)="","",IF(VLOOKUP(VLOOKUP(J1846&amp;"_"&amp;K1846&amp;"_"&amp;L1846,[1]挑战模式!$A:$AS,14+M1846,FALSE),[1]怪物!$B:$L,11,FALSE)=0,"",VLOOKUP(VLOOKUP(J1846&amp;"_"&amp;K1846&amp;"_"&amp;L1846,[1]挑战模式!$A:$AS,14+M1846,FALSE),[1]怪物!$B:$L,11,FALSE))))</f>
        <v/>
      </c>
      <c r="G1846" t="str">
        <f t="shared" ca="1" si="88"/>
        <v/>
      </c>
      <c r="H1846" t="str">
        <f t="shared" ca="1" si="89"/>
        <v/>
      </c>
      <c r="I1846" t="str">
        <f ca="1">IF(B1846="","",IF(RIGHT(VLOOKUP(J1846&amp;"_"&amp;K1846&amp;"_"&amp;L1846,[1]挑战模式!$A:$AS,14+M1846,FALSE),1)="3","EffectCreate_BossEffect;EffectCreate_MonsterShow","EffectCreate_MonsterShow"))</f>
        <v/>
      </c>
      <c r="J1846" s="2">
        <v>4</v>
      </c>
      <c r="K1846" s="2">
        <v>4</v>
      </c>
      <c r="L1846" s="2">
        <v>3</v>
      </c>
      <c r="M1846" s="2">
        <v>5</v>
      </c>
    </row>
    <row r="1847" spans="2:13" x14ac:dyDescent="0.2">
      <c r="B1847" t="str">
        <f ca="1">IF(ISNA(VLOOKUP(J1847&amp;"_"&amp;K1847&amp;"_"&amp;L1847,[1]挑战模式!$A:$AS,1,FALSE)),"",IF(VLOOKUP(J1847&amp;"_"&amp;K1847&amp;"_"&amp;L1847,[1]挑战模式!$A:$AS,14+M1847,FALSE)="","","Monster_Season"&amp;J1847&amp;"_Challenge"&amp;K1847&amp;"_"&amp;L1847&amp;"_"&amp;M1847))</f>
        <v/>
      </c>
      <c r="C1847" t="str">
        <f t="shared" ca="1" si="87"/>
        <v/>
      </c>
      <c r="F1847" t="str">
        <f ca="1">IF(ISNA(VLOOKUP(J1847&amp;"_"&amp;K1847&amp;"_"&amp;L1847,[1]挑战模式!$A:$AS,14+M1847,FALSE)),"",IF(VLOOKUP(J1847&amp;"_"&amp;K1847&amp;"_"&amp;L1847,[1]挑战模式!$A:$AS,14+M1847,FALSE)="","",IF(VLOOKUP(VLOOKUP(J1847&amp;"_"&amp;K1847&amp;"_"&amp;L1847,[1]挑战模式!$A:$AS,14+M1847,FALSE),[1]怪物!$B:$L,11,FALSE)=0,"",VLOOKUP(VLOOKUP(J1847&amp;"_"&amp;K1847&amp;"_"&amp;L1847,[1]挑战模式!$A:$AS,14+M1847,FALSE),[1]怪物!$B:$L,11,FALSE))))</f>
        <v/>
      </c>
      <c r="G1847" t="str">
        <f t="shared" ca="1" si="88"/>
        <v/>
      </c>
      <c r="H1847" t="str">
        <f t="shared" ca="1" si="89"/>
        <v/>
      </c>
      <c r="I1847" t="str">
        <f ca="1">IF(B1847="","",IF(RIGHT(VLOOKUP(J1847&amp;"_"&amp;K1847&amp;"_"&amp;L1847,[1]挑战模式!$A:$AS,14+M1847,FALSE),1)="3","EffectCreate_BossEffect;EffectCreate_MonsterShow","EffectCreate_MonsterShow"))</f>
        <v/>
      </c>
      <c r="J1847" s="2">
        <v>4</v>
      </c>
      <c r="K1847" s="2">
        <v>4</v>
      </c>
      <c r="L1847" s="2">
        <v>3</v>
      </c>
      <c r="M1847" s="2">
        <v>6</v>
      </c>
    </row>
    <row r="1848" spans="2:13" x14ac:dyDescent="0.2">
      <c r="B1848" t="str">
        <f ca="1">IF(ISNA(VLOOKUP(J1848&amp;"_"&amp;K1848&amp;"_"&amp;L1848,[1]挑战模式!$A:$AS,1,FALSE)),"",IF(VLOOKUP(J1848&amp;"_"&amp;K1848&amp;"_"&amp;L1848,[1]挑战模式!$A:$AS,14+M1848,FALSE)="","","Monster_Season"&amp;J1848&amp;"_Challenge"&amp;K1848&amp;"_"&amp;L1848&amp;"_"&amp;M1848))</f>
        <v>Monster_Season4_Challenge4_4_1</v>
      </c>
      <c r="C1848" t="str">
        <f t="shared" ca="1" si="87"/>
        <v>None</v>
      </c>
      <c r="F1848" t="str">
        <f ca="1">IF(ISNA(VLOOKUP(J1848&amp;"_"&amp;K1848&amp;"_"&amp;L1848,[1]挑战模式!$A:$AS,14+M1848,FALSE)),"",IF(VLOOKUP(J1848&amp;"_"&amp;K1848&amp;"_"&amp;L1848,[1]挑战模式!$A:$AS,14+M1848,FALSE)="","",IF(VLOOKUP(VLOOKUP(J1848&amp;"_"&amp;K1848&amp;"_"&amp;L1848,[1]挑战模式!$A:$AS,14+M1848,FALSE),[1]怪物!$B:$L,11,FALSE)=0,"",VLOOKUP(VLOOKUP(J1848&amp;"_"&amp;K1848&amp;"_"&amp;L1848,[1]挑战模式!$A:$AS,14+M1848,FALSE),[1]怪物!$B:$L,11,FALSE))))</f>
        <v/>
      </c>
      <c r="G1848" t="str">
        <f t="shared" ca="1" si="88"/>
        <v>Unit_Monster_Season4_Challenge4_4_1</v>
      </c>
      <c r="H1848" t="str">
        <f t="shared" ca="1" si="89"/>
        <v>TowerDefense_Monster1</v>
      </c>
      <c r="I1848" t="str">
        <f ca="1">IF(B1848="","",IF(RIGHT(VLOOKUP(J1848&amp;"_"&amp;K1848&amp;"_"&amp;L1848,[1]挑战模式!$A:$AS,14+M1848,FALSE),1)="3","EffectCreate_BossEffect;EffectCreate_MonsterShow","EffectCreate_MonsterShow"))</f>
        <v>EffectCreate_MonsterShow</v>
      </c>
      <c r="J1848" s="2">
        <v>4</v>
      </c>
      <c r="K1848" s="2">
        <v>4</v>
      </c>
      <c r="L1848" s="2">
        <v>4</v>
      </c>
      <c r="M1848" s="2">
        <v>1</v>
      </c>
    </row>
    <row r="1849" spans="2:13" x14ac:dyDescent="0.2">
      <c r="B1849" t="str">
        <f ca="1">IF(ISNA(VLOOKUP(J1849&amp;"_"&amp;K1849&amp;"_"&amp;L1849,[1]挑战模式!$A:$AS,1,FALSE)),"",IF(VLOOKUP(J1849&amp;"_"&amp;K1849&amp;"_"&amp;L1849,[1]挑战模式!$A:$AS,14+M1849,FALSE)="","","Monster_Season"&amp;J1849&amp;"_Challenge"&amp;K1849&amp;"_"&amp;L1849&amp;"_"&amp;M1849))</f>
        <v>Monster_Season4_Challenge4_4_2</v>
      </c>
      <c r="C1849" t="str">
        <f t="shared" ca="1" si="87"/>
        <v>None</v>
      </c>
      <c r="F1849" t="str">
        <f ca="1">IF(ISNA(VLOOKUP(J1849&amp;"_"&amp;K1849&amp;"_"&amp;L1849,[1]挑战模式!$A:$AS,14+M1849,FALSE)),"",IF(VLOOKUP(J1849&amp;"_"&amp;K1849&amp;"_"&amp;L1849,[1]挑战模式!$A:$AS,14+M1849,FALSE)="","",IF(VLOOKUP(VLOOKUP(J1849&amp;"_"&amp;K1849&amp;"_"&amp;L1849,[1]挑战模式!$A:$AS,14+M1849,FALSE),[1]怪物!$B:$L,11,FALSE)=0,"",VLOOKUP(VLOOKUP(J1849&amp;"_"&amp;K1849&amp;"_"&amp;L1849,[1]挑战模式!$A:$AS,14+M1849,FALSE),[1]怪物!$B:$L,11,FALSE))))</f>
        <v/>
      </c>
      <c r="G1849" t="str">
        <f t="shared" ca="1" si="88"/>
        <v>Unit_Monster_Season4_Challenge4_4_2</v>
      </c>
      <c r="H1849" t="str">
        <f t="shared" ca="1" si="89"/>
        <v>TowerDefense_Monster1</v>
      </c>
      <c r="I1849" t="str">
        <f ca="1">IF(B1849="","",IF(RIGHT(VLOOKUP(J1849&amp;"_"&amp;K1849&amp;"_"&amp;L1849,[1]挑战模式!$A:$AS,14+M1849,FALSE),1)="3","EffectCreate_BossEffect;EffectCreate_MonsterShow","EffectCreate_MonsterShow"))</f>
        <v>EffectCreate_MonsterShow</v>
      </c>
      <c r="J1849" s="2">
        <v>4</v>
      </c>
      <c r="K1849" s="2">
        <v>4</v>
      </c>
      <c r="L1849" s="2">
        <v>4</v>
      </c>
      <c r="M1849" s="2">
        <v>2</v>
      </c>
    </row>
    <row r="1850" spans="2:13" x14ac:dyDescent="0.2">
      <c r="B1850" t="str">
        <f ca="1">IF(ISNA(VLOOKUP(J1850&amp;"_"&amp;K1850&amp;"_"&amp;L1850,[1]挑战模式!$A:$AS,1,FALSE)),"",IF(VLOOKUP(J1850&amp;"_"&amp;K1850&amp;"_"&amp;L1850,[1]挑战模式!$A:$AS,14+M1850,FALSE)="","","Monster_Season"&amp;J1850&amp;"_Challenge"&amp;K1850&amp;"_"&amp;L1850&amp;"_"&amp;M1850))</f>
        <v>Monster_Season4_Challenge4_4_3</v>
      </c>
      <c r="C1850" t="str">
        <f t="shared" ca="1" si="87"/>
        <v>None</v>
      </c>
      <c r="F1850" t="str">
        <f ca="1">IF(ISNA(VLOOKUP(J1850&amp;"_"&amp;K1850&amp;"_"&amp;L1850,[1]挑战模式!$A:$AS,14+M1850,FALSE)),"",IF(VLOOKUP(J1850&amp;"_"&amp;K1850&amp;"_"&amp;L1850,[1]挑战模式!$A:$AS,14+M1850,FALSE)="","",IF(VLOOKUP(VLOOKUP(J1850&amp;"_"&amp;K1850&amp;"_"&amp;L1850,[1]挑战模式!$A:$AS,14+M1850,FALSE),[1]怪物!$B:$L,11,FALSE)=0,"",VLOOKUP(VLOOKUP(J1850&amp;"_"&amp;K1850&amp;"_"&amp;L1850,[1]挑战模式!$A:$AS,14+M1850,FALSE),[1]怪物!$B:$L,11,FALSE))))</f>
        <v/>
      </c>
      <c r="G1850" t="str">
        <f t="shared" ca="1" si="88"/>
        <v>Unit_Monster_Season4_Challenge4_4_3</v>
      </c>
      <c r="H1850" t="str">
        <f t="shared" ca="1" si="89"/>
        <v>TowerDefense_Monster1</v>
      </c>
      <c r="I1850" t="str">
        <f ca="1">IF(B1850="","",IF(RIGHT(VLOOKUP(J1850&amp;"_"&amp;K1850&amp;"_"&amp;L1850,[1]挑战模式!$A:$AS,14+M1850,FALSE),1)="3","EffectCreate_BossEffect;EffectCreate_MonsterShow","EffectCreate_MonsterShow"))</f>
        <v>EffectCreate_MonsterShow</v>
      </c>
      <c r="J1850" s="2">
        <v>4</v>
      </c>
      <c r="K1850" s="2">
        <v>4</v>
      </c>
      <c r="L1850" s="2">
        <v>4</v>
      </c>
      <c r="M1850" s="2">
        <v>3</v>
      </c>
    </row>
    <row r="1851" spans="2:13" x14ac:dyDescent="0.2">
      <c r="B1851" t="str">
        <f ca="1">IF(ISNA(VLOOKUP(J1851&amp;"_"&amp;K1851&amp;"_"&amp;L1851,[1]挑战模式!$A:$AS,1,FALSE)),"",IF(VLOOKUP(J1851&amp;"_"&amp;K1851&amp;"_"&amp;L1851,[1]挑战模式!$A:$AS,14+M1851,FALSE)="","","Monster_Season"&amp;J1851&amp;"_Challenge"&amp;K1851&amp;"_"&amp;L1851&amp;"_"&amp;M1851))</f>
        <v/>
      </c>
      <c r="C1851" t="str">
        <f t="shared" ca="1" si="87"/>
        <v/>
      </c>
      <c r="F1851" t="str">
        <f ca="1">IF(ISNA(VLOOKUP(J1851&amp;"_"&amp;K1851&amp;"_"&amp;L1851,[1]挑战模式!$A:$AS,14+M1851,FALSE)),"",IF(VLOOKUP(J1851&amp;"_"&amp;K1851&amp;"_"&amp;L1851,[1]挑战模式!$A:$AS,14+M1851,FALSE)="","",IF(VLOOKUP(VLOOKUP(J1851&amp;"_"&amp;K1851&amp;"_"&amp;L1851,[1]挑战模式!$A:$AS,14+M1851,FALSE),[1]怪物!$B:$L,11,FALSE)=0,"",VLOOKUP(VLOOKUP(J1851&amp;"_"&amp;K1851&amp;"_"&amp;L1851,[1]挑战模式!$A:$AS,14+M1851,FALSE),[1]怪物!$B:$L,11,FALSE))))</f>
        <v/>
      </c>
      <c r="G1851" t="str">
        <f t="shared" ca="1" si="88"/>
        <v/>
      </c>
      <c r="H1851" t="str">
        <f t="shared" ca="1" si="89"/>
        <v/>
      </c>
      <c r="I1851" t="str">
        <f ca="1">IF(B1851="","",IF(RIGHT(VLOOKUP(J1851&amp;"_"&amp;K1851&amp;"_"&amp;L1851,[1]挑战模式!$A:$AS,14+M1851,FALSE),1)="3","EffectCreate_BossEffect;EffectCreate_MonsterShow","EffectCreate_MonsterShow"))</f>
        <v/>
      </c>
      <c r="J1851" s="2">
        <v>4</v>
      </c>
      <c r="K1851" s="2">
        <v>4</v>
      </c>
      <c r="L1851" s="2">
        <v>4</v>
      </c>
      <c r="M1851" s="2">
        <v>4</v>
      </c>
    </row>
    <row r="1852" spans="2:13" x14ac:dyDescent="0.2">
      <c r="B1852" t="str">
        <f ca="1">IF(ISNA(VLOOKUP(J1852&amp;"_"&amp;K1852&amp;"_"&amp;L1852,[1]挑战模式!$A:$AS,1,FALSE)),"",IF(VLOOKUP(J1852&amp;"_"&amp;K1852&amp;"_"&amp;L1852,[1]挑战模式!$A:$AS,14+M1852,FALSE)="","","Monster_Season"&amp;J1852&amp;"_Challenge"&amp;K1852&amp;"_"&amp;L1852&amp;"_"&amp;M1852))</f>
        <v/>
      </c>
      <c r="C1852" t="str">
        <f t="shared" ca="1" si="87"/>
        <v/>
      </c>
      <c r="F1852" t="str">
        <f ca="1">IF(ISNA(VLOOKUP(J1852&amp;"_"&amp;K1852&amp;"_"&amp;L1852,[1]挑战模式!$A:$AS,14+M1852,FALSE)),"",IF(VLOOKUP(J1852&amp;"_"&amp;K1852&amp;"_"&amp;L1852,[1]挑战模式!$A:$AS,14+M1852,FALSE)="","",IF(VLOOKUP(VLOOKUP(J1852&amp;"_"&amp;K1852&amp;"_"&amp;L1852,[1]挑战模式!$A:$AS,14+M1852,FALSE),[1]怪物!$B:$L,11,FALSE)=0,"",VLOOKUP(VLOOKUP(J1852&amp;"_"&amp;K1852&amp;"_"&amp;L1852,[1]挑战模式!$A:$AS,14+M1852,FALSE),[1]怪物!$B:$L,11,FALSE))))</f>
        <v/>
      </c>
      <c r="G1852" t="str">
        <f t="shared" ca="1" si="88"/>
        <v/>
      </c>
      <c r="H1852" t="str">
        <f t="shared" ca="1" si="89"/>
        <v/>
      </c>
      <c r="I1852" t="str">
        <f ca="1">IF(B1852="","",IF(RIGHT(VLOOKUP(J1852&amp;"_"&amp;K1852&amp;"_"&amp;L1852,[1]挑战模式!$A:$AS,14+M1852,FALSE),1)="3","EffectCreate_BossEffect;EffectCreate_MonsterShow","EffectCreate_MonsterShow"))</f>
        <v/>
      </c>
      <c r="J1852" s="2">
        <v>4</v>
      </c>
      <c r="K1852" s="2">
        <v>4</v>
      </c>
      <c r="L1852" s="2">
        <v>4</v>
      </c>
      <c r="M1852" s="2">
        <v>5</v>
      </c>
    </row>
    <row r="1853" spans="2:13" x14ac:dyDescent="0.2">
      <c r="B1853" t="str">
        <f ca="1">IF(ISNA(VLOOKUP(J1853&amp;"_"&amp;K1853&amp;"_"&amp;L1853,[1]挑战模式!$A:$AS,1,FALSE)),"",IF(VLOOKUP(J1853&amp;"_"&amp;K1853&amp;"_"&amp;L1853,[1]挑战模式!$A:$AS,14+M1853,FALSE)="","","Monster_Season"&amp;J1853&amp;"_Challenge"&amp;K1853&amp;"_"&amp;L1853&amp;"_"&amp;M1853))</f>
        <v/>
      </c>
      <c r="C1853" t="str">
        <f t="shared" ca="1" si="87"/>
        <v/>
      </c>
      <c r="F1853" t="str">
        <f ca="1">IF(ISNA(VLOOKUP(J1853&amp;"_"&amp;K1853&amp;"_"&amp;L1853,[1]挑战模式!$A:$AS,14+M1853,FALSE)),"",IF(VLOOKUP(J1853&amp;"_"&amp;K1853&amp;"_"&amp;L1853,[1]挑战模式!$A:$AS,14+M1853,FALSE)="","",IF(VLOOKUP(VLOOKUP(J1853&amp;"_"&amp;K1853&amp;"_"&amp;L1853,[1]挑战模式!$A:$AS,14+M1853,FALSE),[1]怪物!$B:$L,11,FALSE)=0,"",VLOOKUP(VLOOKUP(J1853&amp;"_"&amp;K1853&amp;"_"&amp;L1853,[1]挑战模式!$A:$AS,14+M1853,FALSE),[1]怪物!$B:$L,11,FALSE))))</f>
        <v/>
      </c>
      <c r="G1853" t="str">
        <f t="shared" ca="1" si="88"/>
        <v/>
      </c>
      <c r="H1853" t="str">
        <f t="shared" ca="1" si="89"/>
        <v/>
      </c>
      <c r="I1853" t="str">
        <f ca="1">IF(B1853="","",IF(RIGHT(VLOOKUP(J1853&amp;"_"&amp;K1853&amp;"_"&amp;L1853,[1]挑战模式!$A:$AS,14+M1853,FALSE),1)="3","EffectCreate_BossEffect;EffectCreate_MonsterShow","EffectCreate_MonsterShow"))</f>
        <v/>
      </c>
      <c r="J1853" s="2">
        <v>4</v>
      </c>
      <c r="K1853" s="2">
        <v>4</v>
      </c>
      <c r="L1853" s="2">
        <v>4</v>
      </c>
      <c r="M1853" s="2">
        <v>6</v>
      </c>
    </row>
    <row r="1854" spans="2:13" x14ac:dyDescent="0.2">
      <c r="B1854" t="str">
        <f ca="1">IF(ISNA(VLOOKUP(J1854&amp;"_"&amp;K1854&amp;"_"&amp;L1854,[1]挑战模式!$A:$AS,1,FALSE)),"",IF(VLOOKUP(J1854&amp;"_"&amp;K1854&amp;"_"&amp;L1854,[1]挑战模式!$A:$AS,14+M1854,FALSE)="","","Monster_Season"&amp;J1854&amp;"_Challenge"&amp;K1854&amp;"_"&amp;L1854&amp;"_"&amp;M1854))</f>
        <v>Monster_Season4_Challenge4_5_1</v>
      </c>
      <c r="C1854" t="str">
        <f t="shared" ca="1" si="87"/>
        <v>None</v>
      </c>
      <c r="F1854" t="str">
        <f ca="1">IF(ISNA(VLOOKUP(J1854&amp;"_"&amp;K1854&amp;"_"&amp;L1854,[1]挑战模式!$A:$AS,14+M1854,FALSE)),"",IF(VLOOKUP(J1854&amp;"_"&amp;K1854&amp;"_"&amp;L1854,[1]挑战模式!$A:$AS,14+M1854,FALSE)="","",IF(VLOOKUP(VLOOKUP(J1854&amp;"_"&amp;K1854&amp;"_"&amp;L1854,[1]挑战模式!$A:$AS,14+M1854,FALSE),[1]怪物!$B:$L,11,FALSE)=0,"",VLOOKUP(VLOOKUP(J1854&amp;"_"&amp;K1854&amp;"_"&amp;L1854,[1]挑战模式!$A:$AS,14+M1854,FALSE),[1]怪物!$B:$L,11,FALSE))))</f>
        <v/>
      </c>
      <c r="G1854" t="str">
        <f t="shared" ca="1" si="88"/>
        <v>Unit_Monster_Season4_Challenge4_5_1</v>
      </c>
      <c r="H1854" t="str">
        <f t="shared" ca="1" si="89"/>
        <v>TowerDefense_Monster1</v>
      </c>
      <c r="I1854" t="str">
        <f ca="1">IF(B1854="","",IF(RIGHT(VLOOKUP(J1854&amp;"_"&amp;K1854&amp;"_"&amp;L1854,[1]挑战模式!$A:$AS,14+M1854,FALSE),1)="3","EffectCreate_BossEffect;EffectCreate_MonsterShow","EffectCreate_MonsterShow"))</f>
        <v>EffectCreate_MonsterShow</v>
      </c>
      <c r="J1854" s="2">
        <v>4</v>
      </c>
      <c r="K1854" s="2">
        <v>4</v>
      </c>
      <c r="L1854" s="2">
        <v>5</v>
      </c>
      <c r="M1854" s="2">
        <v>1</v>
      </c>
    </row>
    <row r="1855" spans="2:13" x14ac:dyDescent="0.2">
      <c r="B1855" t="str">
        <f ca="1">IF(ISNA(VLOOKUP(J1855&amp;"_"&amp;K1855&amp;"_"&amp;L1855,[1]挑战模式!$A:$AS,1,FALSE)),"",IF(VLOOKUP(J1855&amp;"_"&amp;K1855&amp;"_"&amp;L1855,[1]挑战模式!$A:$AS,14+M1855,FALSE)="","","Monster_Season"&amp;J1855&amp;"_Challenge"&amp;K1855&amp;"_"&amp;L1855&amp;"_"&amp;M1855))</f>
        <v>Monster_Season4_Challenge4_5_2</v>
      </c>
      <c r="C1855" t="str">
        <f t="shared" ca="1" si="87"/>
        <v>None</v>
      </c>
      <c r="F1855" t="str">
        <f ca="1">IF(ISNA(VLOOKUP(J1855&amp;"_"&amp;K1855&amp;"_"&amp;L1855,[1]挑战模式!$A:$AS,14+M1855,FALSE)),"",IF(VLOOKUP(J1855&amp;"_"&amp;K1855&amp;"_"&amp;L1855,[1]挑战模式!$A:$AS,14+M1855,FALSE)="","",IF(VLOOKUP(VLOOKUP(J1855&amp;"_"&amp;K1855&amp;"_"&amp;L1855,[1]挑战模式!$A:$AS,14+M1855,FALSE),[1]怪物!$B:$L,11,FALSE)=0,"",VLOOKUP(VLOOKUP(J1855&amp;"_"&amp;K1855&amp;"_"&amp;L1855,[1]挑战模式!$A:$AS,14+M1855,FALSE),[1]怪物!$B:$L,11,FALSE))))</f>
        <v/>
      </c>
      <c r="G1855" t="str">
        <f t="shared" ca="1" si="88"/>
        <v>Unit_Monster_Season4_Challenge4_5_2</v>
      </c>
      <c r="H1855" t="str">
        <f t="shared" ca="1" si="89"/>
        <v>TowerDefense_Monster1</v>
      </c>
      <c r="I1855" t="str">
        <f ca="1">IF(B1855="","",IF(RIGHT(VLOOKUP(J1855&amp;"_"&amp;K1855&amp;"_"&amp;L1855,[1]挑战模式!$A:$AS,14+M1855,FALSE),1)="3","EffectCreate_BossEffect;EffectCreate_MonsterShow","EffectCreate_MonsterShow"))</f>
        <v>EffectCreate_MonsterShow</v>
      </c>
      <c r="J1855" s="2">
        <v>4</v>
      </c>
      <c r="K1855" s="2">
        <v>4</v>
      </c>
      <c r="L1855" s="2">
        <v>5</v>
      </c>
      <c r="M1855" s="2">
        <v>2</v>
      </c>
    </row>
    <row r="1856" spans="2:13" x14ac:dyDescent="0.2">
      <c r="B1856" t="str">
        <f ca="1">IF(ISNA(VLOOKUP(J1856&amp;"_"&amp;K1856&amp;"_"&amp;L1856,[1]挑战模式!$A:$AS,1,FALSE)),"",IF(VLOOKUP(J1856&amp;"_"&amp;K1856&amp;"_"&amp;L1856,[1]挑战模式!$A:$AS,14+M1856,FALSE)="","","Monster_Season"&amp;J1856&amp;"_Challenge"&amp;K1856&amp;"_"&amp;L1856&amp;"_"&amp;M1856))</f>
        <v>Monster_Season4_Challenge4_5_3</v>
      </c>
      <c r="C1856" t="str">
        <f t="shared" ca="1" si="87"/>
        <v>None</v>
      </c>
      <c r="F1856" t="str">
        <f ca="1">IF(ISNA(VLOOKUP(J1856&amp;"_"&amp;K1856&amp;"_"&amp;L1856,[1]挑战模式!$A:$AS,14+M1856,FALSE)),"",IF(VLOOKUP(J1856&amp;"_"&amp;K1856&amp;"_"&amp;L1856,[1]挑战模式!$A:$AS,14+M1856,FALSE)="","",IF(VLOOKUP(VLOOKUP(J1856&amp;"_"&amp;K1856&amp;"_"&amp;L1856,[1]挑战模式!$A:$AS,14+M1856,FALSE),[1]怪物!$B:$L,11,FALSE)=0,"",VLOOKUP(VLOOKUP(J1856&amp;"_"&amp;K1856&amp;"_"&amp;L1856,[1]挑战模式!$A:$AS,14+M1856,FALSE),[1]怪物!$B:$L,11,FALSE))))</f>
        <v/>
      </c>
      <c r="G1856" t="str">
        <f t="shared" ca="1" si="88"/>
        <v>Unit_Monster_Season4_Challenge4_5_3</v>
      </c>
      <c r="H1856" t="str">
        <f t="shared" ca="1" si="89"/>
        <v>TowerDefense_Monster1</v>
      </c>
      <c r="I1856" t="str">
        <f ca="1">IF(B1856="","",IF(RIGHT(VLOOKUP(J1856&amp;"_"&amp;K1856&amp;"_"&amp;L1856,[1]挑战模式!$A:$AS,14+M1856,FALSE),1)="3","EffectCreate_BossEffect;EffectCreate_MonsterShow","EffectCreate_MonsterShow"))</f>
        <v>EffectCreate_MonsterShow</v>
      </c>
      <c r="J1856" s="2">
        <v>4</v>
      </c>
      <c r="K1856" s="2">
        <v>4</v>
      </c>
      <c r="L1856" s="2">
        <v>5</v>
      </c>
      <c r="M1856" s="2">
        <v>3</v>
      </c>
    </row>
    <row r="1857" spans="2:13" x14ac:dyDescent="0.2">
      <c r="B1857" t="str">
        <f ca="1">IF(ISNA(VLOOKUP(J1857&amp;"_"&amp;K1857&amp;"_"&amp;L1857,[1]挑战模式!$A:$AS,1,FALSE)),"",IF(VLOOKUP(J1857&amp;"_"&amp;K1857&amp;"_"&amp;L1857,[1]挑战模式!$A:$AS,14+M1857,FALSE)="","","Monster_Season"&amp;J1857&amp;"_Challenge"&amp;K1857&amp;"_"&amp;L1857&amp;"_"&amp;M1857))</f>
        <v/>
      </c>
      <c r="C1857" t="str">
        <f t="shared" ca="1" si="87"/>
        <v/>
      </c>
      <c r="F1857" t="str">
        <f ca="1">IF(ISNA(VLOOKUP(J1857&amp;"_"&amp;K1857&amp;"_"&amp;L1857,[1]挑战模式!$A:$AS,14+M1857,FALSE)),"",IF(VLOOKUP(J1857&amp;"_"&amp;K1857&amp;"_"&amp;L1857,[1]挑战模式!$A:$AS,14+M1857,FALSE)="","",IF(VLOOKUP(VLOOKUP(J1857&amp;"_"&amp;K1857&amp;"_"&amp;L1857,[1]挑战模式!$A:$AS,14+M1857,FALSE),[1]怪物!$B:$L,11,FALSE)=0,"",VLOOKUP(VLOOKUP(J1857&amp;"_"&amp;K1857&amp;"_"&amp;L1857,[1]挑战模式!$A:$AS,14+M1857,FALSE),[1]怪物!$B:$L,11,FALSE))))</f>
        <v/>
      </c>
      <c r="G1857" t="str">
        <f t="shared" ca="1" si="88"/>
        <v/>
      </c>
      <c r="H1857" t="str">
        <f t="shared" ca="1" si="89"/>
        <v/>
      </c>
      <c r="I1857" t="str">
        <f ca="1">IF(B1857="","",IF(RIGHT(VLOOKUP(J1857&amp;"_"&amp;K1857&amp;"_"&amp;L1857,[1]挑战模式!$A:$AS,14+M1857,FALSE),1)="3","EffectCreate_BossEffect;EffectCreate_MonsterShow","EffectCreate_MonsterShow"))</f>
        <v/>
      </c>
      <c r="J1857" s="2">
        <v>4</v>
      </c>
      <c r="K1857" s="2">
        <v>4</v>
      </c>
      <c r="L1857" s="2">
        <v>5</v>
      </c>
      <c r="M1857" s="2">
        <v>4</v>
      </c>
    </row>
    <row r="1858" spans="2:13" x14ac:dyDescent="0.2">
      <c r="B1858" t="str">
        <f ca="1">IF(ISNA(VLOOKUP(J1858&amp;"_"&amp;K1858&amp;"_"&amp;L1858,[1]挑战模式!$A:$AS,1,FALSE)),"",IF(VLOOKUP(J1858&amp;"_"&amp;K1858&amp;"_"&amp;L1858,[1]挑战模式!$A:$AS,14+M1858,FALSE)="","","Monster_Season"&amp;J1858&amp;"_Challenge"&amp;K1858&amp;"_"&amp;L1858&amp;"_"&amp;M1858))</f>
        <v/>
      </c>
      <c r="C1858" t="str">
        <f t="shared" ca="1" si="87"/>
        <v/>
      </c>
      <c r="F1858" t="str">
        <f ca="1">IF(ISNA(VLOOKUP(J1858&amp;"_"&amp;K1858&amp;"_"&amp;L1858,[1]挑战模式!$A:$AS,14+M1858,FALSE)),"",IF(VLOOKUP(J1858&amp;"_"&amp;K1858&amp;"_"&amp;L1858,[1]挑战模式!$A:$AS,14+M1858,FALSE)="","",IF(VLOOKUP(VLOOKUP(J1858&amp;"_"&amp;K1858&amp;"_"&amp;L1858,[1]挑战模式!$A:$AS,14+M1858,FALSE),[1]怪物!$B:$L,11,FALSE)=0,"",VLOOKUP(VLOOKUP(J1858&amp;"_"&amp;K1858&amp;"_"&amp;L1858,[1]挑战模式!$A:$AS,14+M1858,FALSE),[1]怪物!$B:$L,11,FALSE))))</f>
        <v/>
      </c>
      <c r="G1858" t="str">
        <f t="shared" ca="1" si="88"/>
        <v/>
      </c>
      <c r="H1858" t="str">
        <f t="shared" ca="1" si="89"/>
        <v/>
      </c>
      <c r="I1858" t="str">
        <f ca="1">IF(B1858="","",IF(RIGHT(VLOOKUP(J1858&amp;"_"&amp;K1858&amp;"_"&amp;L1858,[1]挑战模式!$A:$AS,14+M1858,FALSE),1)="3","EffectCreate_BossEffect;EffectCreate_MonsterShow","EffectCreate_MonsterShow"))</f>
        <v/>
      </c>
      <c r="J1858" s="2">
        <v>4</v>
      </c>
      <c r="K1858" s="2">
        <v>4</v>
      </c>
      <c r="L1858" s="2">
        <v>5</v>
      </c>
      <c r="M1858" s="2">
        <v>5</v>
      </c>
    </row>
    <row r="1859" spans="2:13" x14ac:dyDescent="0.2">
      <c r="B1859" t="str">
        <f ca="1">IF(ISNA(VLOOKUP(J1859&amp;"_"&amp;K1859&amp;"_"&amp;L1859,[1]挑战模式!$A:$AS,1,FALSE)),"",IF(VLOOKUP(J1859&amp;"_"&amp;K1859&amp;"_"&amp;L1859,[1]挑战模式!$A:$AS,14+M1859,FALSE)="","","Monster_Season"&amp;J1859&amp;"_Challenge"&amp;K1859&amp;"_"&amp;L1859&amp;"_"&amp;M1859))</f>
        <v/>
      </c>
      <c r="C1859" t="str">
        <f t="shared" ca="1" si="87"/>
        <v/>
      </c>
      <c r="F1859" t="str">
        <f ca="1">IF(ISNA(VLOOKUP(J1859&amp;"_"&amp;K1859&amp;"_"&amp;L1859,[1]挑战模式!$A:$AS,14+M1859,FALSE)),"",IF(VLOOKUP(J1859&amp;"_"&amp;K1859&amp;"_"&amp;L1859,[1]挑战模式!$A:$AS,14+M1859,FALSE)="","",IF(VLOOKUP(VLOOKUP(J1859&amp;"_"&amp;K1859&amp;"_"&amp;L1859,[1]挑战模式!$A:$AS,14+M1859,FALSE),[1]怪物!$B:$L,11,FALSE)=0,"",VLOOKUP(VLOOKUP(J1859&amp;"_"&amp;K1859&amp;"_"&amp;L1859,[1]挑战模式!$A:$AS,14+M1859,FALSE),[1]怪物!$B:$L,11,FALSE))))</f>
        <v/>
      </c>
      <c r="G1859" t="str">
        <f t="shared" ca="1" si="88"/>
        <v/>
      </c>
      <c r="H1859" t="str">
        <f t="shared" ca="1" si="89"/>
        <v/>
      </c>
      <c r="I1859" t="str">
        <f ca="1">IF(B1859="","",IF(RIGHT(VLOOKUP(J1859&amp;"_"&amp;K1859&amp;"_"&amp;L1859,[1]挑战模式!$A:$AS,14+M1859,FALSE),1)="3","EffectCreate_BossEffect;EffectCreate_MonsterShow","EffectCreate_MonsterShow"))</f>
        <v/>
      </c>
      <c r="J1859" s="2">
        <v>4</v>
      </c>
      <c r="K1859" s="2">
        <v>4</v>
      </c>
      <c r="L1859" s="2">
        <v>5</v>
      </c>
      <c r="M1859" s="2">
        <v>6</v>
      </c>
    </row>
    <row r="1860" spans="2:13" x14ac:dyDescent="0.2">
      <c r="B1860" t="str">
        <f ca="1">IF(ISNA(VLOOKUP(J1860&amp;"_"&amp;K1860&amp;"_"&amp;L1860,[1]挑战模式!$A:$AS,1,FALSE)),"",IF(VLOOKUP(J1860&amp;"_"&amp;K1860&amp;"_"&amp;L1860,[1]挑战模式!$A:$AS,14+M1860,FALSE)="","","Monster_Season"&amp;J1860&amp;"_Challenge"&amp;K1860&amp;"_"&amp;L1860&amp;"_"&amp;M1860))</f>
        <v>Monster_Season4_Challenge4_6_1</v>
      </c>
      <c r="C1860" t="str">
        <f t="shared" ca="1" si="87"/>
        <v>None</v>
      </c>
      <c r="F1860" t="str">
        <f ca="1">IF(ISNA(VLOOKUP(J1860&amp;"_"&amp;K1860&amp;"_"&amp;L1860,[1]挑战模式!$A:$AS,14+M1860,FALSE)),"",IF(VLOOKUP(J1860&amp;"_"&amp;K1860&amp;"_"&amp;L1860,[1]挑战模式!$A:$AS,14+M1860,FALSE)="","",IF(VLOOKUP(VLOOKUP(J1860&amp;"_"&amp;K1860&amp;"_"&amp;L1860,[1]挑战模式!$A:$AS,14+M1860,FALSE),[1]怪物!$B:$L,11,FALSE)=0,"",VLOOKUP(VLOOKUP(J1860&amp;"_"&amp;K1860&amp;"_"&amp;L1860,[1]挑战模式!$A:$AS,14+M1860,FALSE),[1]怪物!$B:$L,11,FALSE))))</f>
        <v/>
      </c>
      <c r="G1860" t="str">
        <f t="shared" ca="1" si="88"/>
        <v>Unit_Monster_Season4_Challenge4_6_1</v>
      </c>
      <c r="H1860" t="str">
        <f t="shared" ca="1" si="89"/>
        <v>TowerDefense_Monster1</v>
      </c>
      <c r="I1860" t="str">
        <f ca="1">IF(B1860="","",IF(RIGHT(VLOOKUP(J1860&amp;"_"&amp;K1860&amp;"_"&amp;L1860,[1]挑战模式!$A:$AS,14+M1860,FALSE),1)="3","EffectCreate_BossEffect;EffectCreate_MonsterShow","EffectCreate_MonsterShow"))</f>
        <v>EffectCreate_MonsterShow</v>
      </c>
      <c r="J1860" s="2">
        <v>4</v>
      </c>
      <c r="K1860" s="2">
        <v>4</v>
      </c>
      <c r="L1860" s="2">
        <v>6</v>
      </c>
      <c r="M1860" s="2">
        <v>1</v>
      </c>
    </row>
    <row r="1861" spans="2:13" x14ac:dyDescent="0.2">
      <c r="B1861" t="str">
        <f ca="1">IF(ISNA(VLOOKUP(J1861&amp;"_"&amp;K1861&amp;"_"&amp;L1861,[1]挑战模式!$A:$AS,1,FALSE)),"",IF(VLOOKUP(J1861&amp;"_"&amp;K1861&amp;"_"&amp;L1861,[1]挑战模式!$A:$AS,14+M1861,FALSE)="","","Monster_Season"&amp;J1861&amp;"_Challenge"&amp;K1861&amp;"_"&amp;L1861&amp;"_"&amp;M1861))</f>
        <v>Monster_Season4_Challenge4_6_2</v>
      </c>
      <c r="C1861" t="str">
        <f t="shared" ca="1" si="87"/>
        <v>None</v>
      </c>
      <c r="F1861" t="str">
        <f ca="1">IF(ISNA(VLOOKUP(J1861&amp;"_"&amp;K1861&amp;"_"&amp;L1861,[1]挑战模式!$A:$AS,14+M1861,FALSE)),"",IF(VLOOKUP(J1861&amp;"_"&amp;K1861&amp;"_"&amp;L1861,[1]挑战模式!$A:$AS,14+M1861,FALSE)="","",IF(VLOOKUP(VLOOKUP(J1861&amp;"_"&amp;K1861&amp;"_"&amp;L1861,[1]挑战模式!$A:$AS,14+M1861,FALSE),[1]怪物!$B:$L,11,FALSE)=0,"",VLOOKUP(VLOOKUP(J1861&amp;"_"&amp;K1861&amp;"_"&amp;L1861,[1]挑战模式!$A:$AS,14+M1861,FALSE),[1]怪物!$B:$L,11,FALSE))))</f>
        <v/>
      </c>
      <c r="G1861" t="str">
        <f t="shared" ca="1" si="88"/>
        <v>Unit_Monster_Season4_Challenge4_6_2</v>
      </c>
      <c r="H1861" t="str">
        <f t="shared" ca="1" si="89"/>
        <v>TowerDefense_Monster1</v>
      </c>
      <c r="I1861" t="str">
        <f ca="1">IF(B1861="","",IF(RIGHT(VLOOKUP(J1861&amp;"_"&amp;K1861&amp;"_"&amp;L1861,[1]挑战模式!$A:$AS,14+M1861,FALSE),1)="3","EffectCreate_BossEffect;EffectCreate_MonsterShow","EffectCreate_MonsterShow"))</f>
        <v>EffectCreate_MonsterShow</v>
      </c>
      <c r="J1861" s="2">
        <v>4</v>
      </c>
      <c r="K1861" s="2">
        <v>4</v>
      </c>
      <c r="L1861" s="2">
        <v>6</v>
      </c>
      <c r="M1861" s="2">
        <v>2</v>
      </c>
    </row>
    <row r="1862" spans="2:13" x14ac:dyDescent="0.2">
      <c r="B1862" t="str">
        <f ca="1">IF(ISNA(VLOOKUP(J1862&amp;"_"&amp;K1862&amp;"_"&amp;L1862,[1]挑战模式!$A:$AS,1,FALSE)),"",IF(VLOOKUP(J1862&amp;"_"&amp;K1862&amp;"_"&amp;L1862,[1]挑战模式!$A:$AS,14+M1862,FALSE)="","","Monster_Season"&amp;J1862&amp;"_Challenge"&amp;K1862&amp;"_"&amp;L1862&amp;"_"&amp;M1862))</f>
        <v>Monster_Season4_Challenge4_6_3</v>
      </c>
      <c r="C1862" t="str">
        <f t="shared" ca="1" si="87"/>
        <v>None</v>
      </c>
      <c r="F1862" t="str">
        <f ca="1">IF(ISNA(VLOOKUP(J1862&amp;"_"&amp;K1862&amp;"_"&amp;L1862,[1]挑战模式!$A:$AS,14+M1862,FALSE)),"",IF(VLOOKUP(J1862&amp;"_"&amp;K1862&amp;"_"&amp;L1862,[1]挑战模式!$A:$AS,14+M1862,FALSE)="","",IF(VLOOKUP(VLOOKUP(J1862&amp;"_"&amp;K1862&amp;"_"&amp;L1862,[1]挑战模式!$A:$AS,14+M1862,FALSE),[1]怪物!$B:$L,11,FALSE)=0,"",VLOOKUP(VLOOKUP(J1862&amp;"_"&amp;K1862&amp;"_"&amp;L1862,[1]挑战模式!$A:$AS,14+M1862,FALSE),[1]怪物!$B:$L,11,FALSE))))</f>
        <v/>
      </c>
      <c r="G1862" t="str">
        <f t="shared" ca="1" si="88"/>
        <v>Unit_Monster_Season4_Challenge4_6_3</v>
      </c>
      <c r="H1862" t="str">
        <f t="shared" ca="1" si="89"/>
        <v>TowerDefense_Monster1</v>
      </c>
      <c r="I1862" t="str">
        <f ca="1">IF(B1862="","",IF(RIGHT(VLOOKUP(J1862&amp;"_"&amp;K1862&amp;"_"&amp;L1862,[1]挑战模式!$A:$AS,14+M1862,FALSE),1)="3","EffectCreate_BossEffect;EffectCreate_MonsterShow","EffectCreate_MonsterShow"))</f>
        <v>EffectCreate_MonsterShow</v>
      </c>
      <c r="J1862" s="2">
        <v>4</v>
      </c>
      <c r="K1862" s="2">
        <v>4</v>
      </c>
      <c r="L1862" s="2">
        <v>6</v>
      </c>
      <c r="M1862" s="2">
        <v>3</v>
      </c>
    </row>
    <row r="1863" spans="2:13" x14ac:dyDescent="0.2">
      <c r="B1863" t="str">
        <f ca="1">IF(ISNA(VLOOKUP(J1863&amp;"_"&amp;K1863&amp;"_"&amp;L1863,[1]挑战模式!$A:$AS,1,FALSE)),"",IF(VLOOKUP(J1863&amp;"_"&amp;K1863&amp;"_"&amp;L1863,[1]挑战模式!$A:$AS,14+M1863,FALSE)="","","Monster_Season"&amp;J1863&amp;"_Challenge"&amp;K1863&amp;"_"&amp;L1863&amp;"_"&amp;M1863))</f>
        <v>Monster_Season4_Challenge4_6_4</v>
      </c>
      <c r="C1863" t="str">
        <f t="shared" ca="1" si="87"/>
        <v>None</v>
      </c>
      <c r="F1863" t="str">
        <f ca="1">IF(ISNA(VLOOKUP(J1863&amp;"_"&amp;K1863&amp;"_"&amp;L1863,[1]挑战模式!$A:$AS,14+M1863,FALSE)),"",IF(VLOOKUP(J1863&amp;"_"&amp;K1863&amp;"_"&amp;L1863,[1]挑战模式!$A:$AS,14+M1863,FALSE)="","",IF(VLOOKUP(VLOOKUP(J1863&amp;"_"&amp;K1863&amp;"_"&amp;L1863,[1]挑战模式!$A:$AS,14+M1863,FALSE),[1]怪物!$B:$L,11,FALSE)=0,"",VLOOKUP(VLOOKUP(J1863&amp;"_"&amp;K1863&amp;"_"&amp;L1863,[1]挑战模式!$A:$AS,14+M1863,FALSE),[1]怪物!$B:$L,11,FALSE))))</f>
        <v/>
      </c>
      <c r="G1863" t="str">
        <f t="shared" ca="1" si="88"/>
        <v>Unit_Monster_Season4_Challenge4_6_4</v>
      </c>
      <c r="H1863" t="str">
        <f t="shared" ca="1" si="89"/>
        <v>TowerDefense_Monster1</v>
      </c>
      <c r="I1863" t="str">
        <f ca="1">IF(B1863="","",IF(RIGHT(VLOOKUP(J1863&amp;"_"&amp;K1863&amp;"_"&amp;L1863,[1]挑战模式!$A:$AS,14+M1863,FALSE),1)="3","EffectCreate_BossEffect;EffectCreate_MonsterShow","EffectCreate_MonsterShow"))</f>
        <v>EffectCreate_MonsterShow</v>
      </c>
      <c r="J1863" s="2">
        <v>4</v>
      </c>
      <c r="K1863" s="2">
        <v>4</v>
      </c>
      <c r="L1863" s="2">
        <v>6</v>
      </c>
      <c r="M1863" s="2">
        <v>4</v>
      </c>
    </row>
    <row r="1864" spans="2:13" x14ac:dyDescent="0.2">
      <c r="B1864" t="str">
        <f ca="1">IF(ISNA(VLOOKUP(J1864&amp;"_"&amp;K1864&amp;"_"&amp;L1864,[1]挑战模式!$A:$AS,1,FALSE)),"",IF(VLOOKUP(J1864&amp;"_"&amp;K1864&amp;"_"&amp;L1864,[1]挑战模式!$A:$AS,14+M1864,FALSE)="","","Monster_Season"&amp;J1864&amp;"_Challenge"&amp;K1864&amp;"_"&amp;L1864&amp;"_"&amp;M1864))</f>
        <v/>
      </c>
      <c r="C1864" t="str">
        <f t="shared" ca="1" si="87"/>
        <v/>
      </c>
      <c r="F1864" t="str">
        <f ca="1">IF(ISNA(VLOOKUP(J1864&amp;"_"&amp;K1864&amp;"_"&amp;L1864,[1]挑战模式!$A:$AS,14+M1864,FALSE)),"",IF(VLOOKUP(J1864&amp;"_"&amp;K1864&amp;"_"&amp;L1864,[1]挑战模式!$A:$AS,14+M1864,FALSE)="","",IF(VLOOKUP(VLOOKUP(J1864&amp;"_"&amp;K1864&amp;"_"&amp;L1864,[1]挑战模式!$A:$AS,14+M1864,FALSE),[1]怪物!$B:$L,11,FALSE)=0,"",VLOOKUP(VLOOKUP(J1864&amp;"_"&amp;K1864&amp;"_"&amp;L1864,[1]挑战模式!$A:$AS,14+M1864,FALSE),[1]怪物!$B:$L,11,FALSE))))</f>
        <v/>
      </c>
      <c r="G1864" t="str">
        <f t="shared" ca="1" si="88"/>
        <v/>
      </c>
      <c r="H1864" t="str">
        <f t="shared" ca="1" si="89"/>
        <v/>
      </c>
      <c r="I1864" t="str">
        <f ca="1">IF(B1864="","",IF(RIGHT(VLOOKUP(J1864&amp;"_"&amp;K1864&amp;"_"&amp;L1864,[1]挑战模式!$A:$AS,14+M1864,FALSE),1)="3","EffectCreate_BossEffect;EffectCreate_MonsterShow","EffectCreate_MonsterShow"))</f>
        <v/>
      </c>
      <c r="J1864" s="2">
        <v>4</v>
      </c>
      <c r="K1864" s="2">
        <v>4</v>
      </c>
      <c r="L1864" s="2">
        <v>6</v>
      </c>
      <c r="M1864" s="2">
        <v>5</v>
      </c>
    </row>
    <row r="1865" spans="2:13" x14ac:dyDescent="0.2">
      <c r="B1865" t="str">
        <f ca="1">IF(ISNA(VLOOKUP(J1865&amp;"_"&amp;K1865&amp;"_"&amp;L1865,[1]挑战模式!$A:$AS,1,FALSE)),"",IF(VLOOKUP(J1865&amp;"_"&amp;K1865&amp;"_"&amp;L1865,[1]挑战模式!$A:$AS,14+M1865,FALSE)="","","Monster_Season"&amp;J1865&amp;"_Challenge"&amp;K1865&amp;"_"&amp;L1865&amp;"_"&amp;M1865))</f>
        <v/>
      </c>
      <c r="C1865" t="str">
        <f t="shared" ca="1" si="87"/>
        <v/>
      </c>
      <c r="F1865" t="str">
        <f ca="1">IF(ISNA(VLOOKUP(J1865&amp;"_"&amp;K1865&amp;"_"&amp;L1865,[1]挑战模式!$A:$AS,14+M1865,FALSE)),"",IF(VLOOKUP(J1865&amp;"_"&amp;K1865&amp;"_"&amp;L1865,[1]挑战模式!$A:$AS,14+M1865,FALSE)="","",IF(VLOOKUP(VLOOKUP(J1865&amp;"_"&amp;K1865&amp;"_"&amp;L1865,[1]挑战模式!$A:$AS,14+M1865,FALSE),[1]怪物!$B:$L,11,FALSE)=0,"",VLOOKUP(VLOOKUP(J1865&amp;"_"&amp;K1865&amp;"_"&amp;L1865,[1]挑战模式!$A:$AS,14+M1865,FALSE),[1]怪物!$B:$L,11,FALSE))))</f>
        <v/>
      </c>
      <c r="G1865" t="str">
        <f t="shared" ca="1" si="88"/>
        <v/>
      </c>
      <c r="H1865" t="str">
        <f t="shared" ca="1" si="89"/>
        <v/>
      </c>
      <c r="I1865" t="str">
        <f ca="1">IF(B1865="","",IF(RIGHT(VLOOKUP(J1865&amp;"_"&amp;K1865&amp;"_"&amp;L1865,[1]挑战模式!$A:$AS,14+M1865,FALSE),1)="3","EffectCreate_BossEffect;EffectCreate_MonsterShow","EffectCreate_MonsterShow"))</f>
        <v/>
      </c>
      <c r="J1865" s="2">
        <v>4</v>
      </c>
      <c r="K1865" s="2">
        <v>4</v>
      </c>
      <c r="L1865" s="2">
        <v>6</v>
      </c>
      <c r="M1865" s="2">
        <v>6</v>
      </c>
    </row>
    <row r="1866" spans="2:13" x14ac:dyDescent="0.2">
      <c r="B1866" t="str">
        <f>IF(ISNA(VLOOKUP(J1866&amp;"_"&amp;K1866&amp;"_"&amp;L1866,[1]挑战模式!$A:$AS,1,FALSE)),"",IF(VLOOKUP(J1866&amp;"_"&amp;K1866&amp;"_"&amp;L1866,[1]挑战模式!$A:$AS,14+M1866,FALSE)="","","Monster_Season"&amp;J1866&amp;"_Challenge"&amp;K1866&amp;"_"&amp;L1866&amp;"_"&amp;M1866))</f>
        <v/>
      </c>
      <c r="C1866" t="str">
        <f t="shared" si="87"/>
        <v/>
      </c>
      <c r="F1866" t="str">
        <f>IF(ISNA(VLOOKUP(J1866&amp;"_"&amp;K1866&amp;"_"&amp;L1866,[1]挑战模式!$A:$AS,14+M1866,FALSE)),"",IF(VLOOKUP(J1866&amp;"_"&amp;K1866&amp;"_"&amp;L1866,[1]挑战模式!$A:$AS,14+M1866,FALSE)="","",IF(VLOOKUP(VLOOKUP(J1866&amp;"_"&amp;K1866&amp;"_"&amp;L1866,[1]挑战模式!$A:$AS,14+M1866,FALSE),[1]怪物!$B:$L,11,FALSE)=0,"",VLOOKUP(VLOOKUP(J1866&amp;"_"&amp;K1866&amp;"_"&amp;L1866,[1]挑战模式!$A:$AS,14+M1866,FALSE),[1]怪物!$B:$L,11,FALSE))))</f>
        <v/>
      </c>
      <c r="G1866" t="str">
        <f t="shared" si="88"/>
        <v/>
      </c>
      <c r="H1866" t="str">
        <f t="shared" si="89"/>
        <v/>
      </c>
      <c r="I1866" t="str">
        <f>IF(B1866="","",IF(RIGHT(VLOOKUP(J1866&amp;"_"&amp;K1866&amp;"_"&amp;L1866,[1]挑战模式!$A:$AS,14+M1866,FALSE),1)="3","EffectCreate_BossEffect;EffectCreate_MonsterShow","EffectCreate_MonsterShow"))</f>
        <v/>
      </c>
      <c r="J1866" s="2">
        <v>4</v>
      </c>
      <c r="K1866" s="2">
        <v>4</v>
      </c>
      <c r="L1866" s="2">
        <v>7</v>
      </c>
      <c r="M1866" s="2">
        <v>1</v>
      </c>
    </row>
    <row r="1867" spans="2:13" x14ac:dyDescent="0.2">
      <c r="B1867" t="str">
        <f>IF(ISNA(VLOOKUP(J1867&amp;"_"&amp;K1867&amp;"_"&amp;L1867,[1]挑战模式!$A:$AS,1,FALSE)),"",IF(VLOOKUP(J1867&amp;"_"&amp;K1867&amp;"_"&amp;L1867,[1]挑战模式!$A:$AS,14+M1867,FALSE)="","","Monster_Season"&amp;J1867&amp;"_Challenge"&amp;K1867&amp;"_"&amp;L1867&amp;"_"&amp;M1867))</f>
        <v/>
      </c>
      <c r="C1867" t="str">
        <f t="shared" si="87"/>
        <v/>
      </c>
      <c r="F1867" t="str">
        <f>IF(ISNA(VLOOKUP(J1867&amp;"_"&amp;K1867&amp;"_"&amp;L1867,[1]挑战模式!$A:$AS,14+M1867,FALSE)),"",IF(VLOOKUP(J1867&amp;"_"&amp;K1867&amp;"_"&amp;L1867,[1]挑战模式!$A:$AS,14+M1867,FALSE)="","",IF(VLOOKUP(VLOOKUP(J1867&amp;"_"&amp;K1867&amp;"_"&amp;L1867,[1]挑战模式!$A:$AS,14+M1867,FALSE),[1]怪物!$B:$L,11,FALSE)=0,"",VLOOKUP(VLOOKUP(J1867&amp;"_"&amp;K1867&amp;"_"&amp;L1867,[1]挑战模式!$A:$AS,14+M1867,FALSE),[1]怪物!$B:$L,11,FALSE))))</f>
        <v/>
      </c>
      <c r="G1867" t="str">
        <f t="shared" si="88"/>
        <v/>
      </c>
      <c r="H1867" t="str">
        <f t="shared" si="89"/>
        <v/>
      </c>
      <c r="I1867" t="str">
        <f>IF(B1867="","",IF(RIGHT(VLOOKUP(J1867&amp;"_"&amp;K1867&amp;"_"&amp;L1867,[1]挑战模式!$A:$AS,14+M1867,FALSE),1)="3","EffectCreate_BossEffect;EffectCreate_MonsterShow","EffectCreate_MonsterShow"))</f>
        <v/>
      </c>
      <c r="J1867" s="2">
        <v>4</v>
      </c>
      <c r="K1867" s="2">
        <v>4</v>
      </c>
      <c r="L1867" s="2">
        <v>7</v>
      </c>
      <c r="M1867" s="2">
        <v>2</v>
      </c>
    </row>
    <row r="1868" spans="2:13" x14ac:dyDescent="0.2">
      <c r="B1868" t="str">
        <f>IF(ISNA(VLOOKUP(J1868&amp;"_"&amp;K1868&amp;"_"&amp;L1868,[1]挑战模式!$A:$AS,1,FALSE)),"",IF(VLOOKUP(J1868&amp;"_"&amp;K1868&amp;"_"&amp;L1868,[1]挑战模式!$A:$AS,14+M1868,FALSE)="","","Monster_Season"&amp;J1868&amp;"_Challenge"&amp;K1868&amp;"_"&amp;L1868&amp;"_"&amp;M1868))</f>
        <v/>
      </c>
      <c r="C1868" t="str">
        <f t="shared" si="87"/>
        <v/>
      </c>
      <c r="F1868" t="str">
        <f>IF(ISNA(VLOOKUP(J1868&amp;"_"&amp;K1868&amp;"_"&amp;L1868,[1]挑战模式!$A:$AS,14+M1868,FALSE)),"",IF(VLOOKUP(J1868&amp;"_"&amp;K1868&amp;"_"&amp;L1868,[1]挑战模式!$A:$AS,14+M1868,FALSE)="","",IF(VLOOKUP(VLOOKUP(J1868&amp;"_"&amp;K1868&amp;"_"&amp;L1868,[1]挑战模式!$A:$AS,14+M1868,FALSE),[1]怪物!$B:$L,11,FALSE)=0,"",VLOOKUP(VLOOKUP(J1868&amp;"_"&amp;K1868&amp;"_"&amp;L1868,[1]挑战模式!$A:$AS,14+M1868,FALSE),[1]怪物!$B:$L,11,FALSE))))</f>
        <v/>
      </c>
      <c r="G1868" t="str">
        <f t="shared" si="88"/>
        <v/>
      </c>
      <c r="H1868" t="str">
        <f t="shared" si="89"/>
        <v/>
      </c>
      <c r="I1868" t="str">
        <f>IF(B1868="","",IF(RIGHT(VLOOKUP(J1868&amp;"_"&amp;K1868&amp;"_"&amp;L1868,[1]挑战模式!$A:$AS,14+M1868,FALSE),1)="3","EffectCreate_BossEffect;EffectCreate_MonsterShow","EffectCreate_MonsterShow"))</f>
        <v/>
      </c>
      <c r="J1868" s="2">
        <v>4</v>
      </c>
      <c r="K1868" s="2">
        <v>4</v>
      </c>
      <c r="L1868" s="2">
        <v>7</v>
      </c>
      <c r="M1868" s="2">
        <v>3</v>
      </c>
    </row>
    <row r="1869" spans="2:13" x14ac:dyDescent="0.2">
      <c r="B1869" t="str">
        <f>IF(ISNA(VLOOKUP(J1869&amp;"_"&amp;K1869&amp;"_"&amp;L1869,[1]挑战模式!$A:$AS,1,FALSE)),"",IF(VLOOKUP(J1869&amp;"_"&amp;K1869&amp;"_"&amp;L1869,[1]挑战模式!$A:$AS,14+M1869,FALSE)="","","Monster_Season"&amp;J1869&amp;"_Challenge"&amp;K1869&amp;"_"&amp;L1869&amp;"_"&amp;M1869))</f>
        <v/>
      </c>
      <c r="C1869" t="str">
        <f t="shared" si="87"/>
        <v/>
      </c>
      <c r="F1869" t="str">
        <f>IF(ISNA(VLOOKUP(J1869&amp;"_"&amp;K1869&amp;"_"&amp;L1869,[1]挑战模式!$A:$AS,14+M1869,FALSE)),"",IF(VLOOKUP(J1869&amp;"_"&amp;K1869&amp;"_"&amp;L1869,[1]挑战模式!$A:$AS,14+M1869,FALSE)="","",IF(VLOOKUP(VLOOKUP(J1869&amp;"_"&amp;K1869&amp;"_"&amp;L1869,[1]挑战模式!$A:$AS,14+M1869,FALSE),[1]怪物!$B:$L,11,FALSE)=0,"",VLOOKUP(VLOOKUP(J1869&amp;"_"&amp;K1869&amp;"_"&amp;L1869,[1]挑战模式!$A:$AS,14+M1869,FALSE),[1]怪物!$B:$L,11,FALSE))))</f>
        <v/>
      </c>
      <c r="G1869" t="str">
        <f t="shared" si="88"/>
        <v/>
      </c>
      <c r="H1869" t="str">
        <f t="shared" si="89"/>
        <v/>
      </c>
      <c r="I1869" t="str">
        <f>IF(B1869="","",IF(RIGHT(VLOOKUP(J1869&amp;"_"&amp;K1869&amp;"_"&amp;L1869,[1]挑战模式!$A:$AS,14+M1869,FALSE),1)="3","EffectCreate_BossEffect;EffectCreate_MonsterShow","EffectCreate_MonsterShow"))</f>
        <v/>
      </c>
      <c r="J1869" s="2">
        <v>4</v>
      </c>
      <c r="K1869" s="2">
        <v>4</v>
      </c>
      <c r="L1869" s="2">
        <v>7</v>
      </c>
      <c r="M1869" s="2">
        <v>4</v>
      </c>
    </row>
    <row r="1870" spans="2:13" x14ac:dyDescent="0.2">
      <c r="B1870" t="str">
        <f>IF(ISNA(VLOOKUP(J1870&amp;"_"&amp;K1870&amp;"_"&amp;L1870,[1]挑战模式!$A:$AS,1,FALSE)),"",IF(VLOOKUP(J1870&amp;"_"&amp;K1870&amp;"_"&amp;L1870,[1]挑战模式!$A:$AS,14+M1870,FALSE)="","","Monster_Season"&amp;J1870&amp;"_Challenge"&amp;K1870&amp;"_"&amp;L1870&amp;"_"&amp;M1870))</f>
        <v/>
      </c>
      <c r="C1870" t="str">
        <f t="shared" si="87"/>
        <v/>
      </c>
      <c r="F1870" t="str">
        <f>IF(ISNA(VLOOKUP(J1870&amp;"_"&amp;K1870&amp;"_"&amp;L1870,[1]挑战模式!$A:$AS,14+M1870,FALSE)),"",IF(VLOOKUP(J1870&amp;"_"&amp;K1870&amp;"_"&amp;L1870,[1]挑战模式!$A:$AS,14+M1870,FALSE)="","",IF(VLOOKUP(VLOOKUP(J1870&amp;"_"&amp;K1870&amp;"_"&amp;L1870,[1]挑战模式!$A:$AS,14+M1870,FALSE),[1]怪物!$B:$L,11,FALSE)=0,"",VLOOKUP(VLOOKUP(J1870&amp;"_"&amp;K1870&amp;"_"&amp;L1870,[1]挑战模式!$A:$AS,14+M1870,FALSE),[1]怪物!$B:$L,11,FALSE))))</f>
        <v/>
      </c>
      <c r="G1870" t="str">
        <f t="shared" si="88"/>
        <v/>
      </c>
      <c r="H1870" t="str">
        <f t="shared" si="89"/>
        <v/>
      </c>
      <c r="I1870" t="str">
        <f>IF(B1870="","",IF(RIGHT(VLOOKUP(J1870&amp;"_"&amp;K1870&amp;"_"&amp;L1870,[1]挑战模式!$A:$AS,14+M1870,FALSE),1)="3","EffectCreate_BossEffect;EffectCreate_MonsterShow","EffectCreate_MonsterShow"))</f>
        <v/>
      </c>
      <c r="J1870" s="2">
        <v>4</v>
      </c>
      <c r="K1870" s="2">
        <v>4</v>
      </c>
      <c r="L1870" s="2">
        <v>7</v>
      </c>
      <c r="M1870" s="2">
        <v>5</v>
      </c>
    </row>
    <row r="1871" spans="2:13" x14ac:dyDescent="0.2">
      <c r="B1871" t="str">
        <f>IF(ISNA(VLOOKUP(J1871&amp;"_"&amp;K1871&amp;"_"&amp;L1871,[1]挑战模式!$A:$AS,1,FALSE)),"",IF(VLOOKUP(J1871&amp;"_"&amp;K1871&amp;"_"&amp;L1871,[1]挑战模式!$A:$AS,14+M1871,FALSE)="","","Monster_Season"&amp;J1871&amp;"_Challenge"&amp;K1871&amp;"_"&amp;L1871&amp;"_"&amp;M1871))</f>
        <v/>
      </c>
      <c r="C1871" t="str">
        <f t="shared" si="87"/>
        <v/>
      </c>
      <c r="F1871" t="str">
        <f>IF(ISNA(VLOOKUP(J1871&amp;"_"&amp;K1871&amp;"_"&amp;L1871,[1]挑战模式!$A:$AS,14+M1871,FALSE)),"",IF(VLOOKUP(J1871&amp;"_"&amp;K1871&amp;"_"&amp;L1871,[1]挑战模式!$A:$AS,14+M1871,FALSE)="","",IF(VLOOKUP(VLOOKUP(J1871&amp;"_"&amp;K1871&amp;"_"&amp;L1871,[1]挑战模式!$A:$AS,14+M1871,FALSE),[1]怪物!$B:$L,11,FALSE)=0,"",VLOOKUP(VLOOKUP(J1871&amp;"_"&amp;K1871&amp;"_"&amp;L1871,[1]挑战模式!$A:$AS,14+M1871,FALSE),[1]怪物!$B:$L,11,FALSE))))</f>
        <v/>
      </c>
      <c r="G1871" t="str">
        <f t="shared" si="88"/>
        <v/>
      </c>
      <c r="H1871" t="str">
        <f t="shared" si="89"/>
        <v/>
      </c>
      <c r="I1871" t="str">
        <f>IF(B1871="","",IF(RIGHT(VLOOKUP(J1871&amp;"_"&amp;K1871&amp;"_"&amp;L1871,[1]挑战模式!$A:$AS,14+M1871,FALSE),1)="3","EffectCreate_BossEffect;EffectCreate_MonsterShow","EffectCreate_MonsterShow"))</f>
        <v/>
      </c>
      <c r="J1871" s="2">
        <v>4</v>
      </c>
      <c r="K1871" s="2">
        <v>4</v>
      </c>
      <c r="L1871" s="2">
        <v>7</v>
      </c>
      <c r="M1871" s="2">
        <v>6</v>
      </c>
    </row>
    <row r="1872" spans="2:13" x14ac:dyDescent="0.2">
      <c r="B1872" t="str">
        <f>IF(ISNA(VLOOKUP(J1872&amp;"_"&amp;K1872&amp;"_"&amp;L1872,[1]挑战模式!$A:$AS,1,FALSE)),"",IF(VLOOKUP(J1872&amp;"_"&amp;K1872&amp;"_"&amp;L1872,[1]挑战模式!$A:$AS,14+M1872,FALSE)="","","Monster_Season"&amp;J1872&amp;"_Challenge"&amp;K1872&amp;"_"&amp;L1872&amp;"_"&amp;M1872))</f>
        <v/>
      </c>
      <c r="C1872" t="str">
        <f t="shared" si="87"/>
        <v/>
      </c>
      <c r="F1872" t="str">
        <f>IF(ISNA(VLOOKUP(J1872&amp;"_"&amp;K1872&amp;"_"&amp;L1872,[1]挑战模式!$A:$AS,14+M1872,FALSE)),"",IF(VLOOKUP(J1872&amp;"_"&amp;K1872&amp;"_"&amp;L1872,[1]挑战模式!$A:$AS,14+M1872,FALSE)="","",IF(VLOOKUP(VLOOKUP(J1872&amp;"_"&amp;K1872&amp;"_"&amp;L1872,[1]挑战模式!$A:$AS,14+M1872,FALSE),[1]怪物!$B:$L,11,FALSE)=0,"",VLOOKUP(VLOOKUP(J1872&amp;"_"&amp;K1872&amp;"_"&amp;L1872,[1]挑战模式!$A:$AS,14+M1872,FALSE),[1]怪物!$B:$L,11,FALSE))))</f>
        <v/>
      </c>
      <c r="G1872" t="str">
        <f t="shared" si="88"/>
        <v/>
      </c>
      <c r="H1872" t="str">
        <f t="shared" si="89"/>
        <v/>
      </c>
      <c r="I1872" t="str">
        <f>IF(B1872="","",IF(RIGHT(VLOOKUP(J1872&amp;"_"&amp;K1872&amp;"_"&amp;L1872,[1]挑战模式!$A:$AS,14+M1872,FALSE),1)="3","EffectCreate_BossEffect;EffectCreate_MonsterShow","EffectCreate_MonsterShow"))</f>
        <v/>
      </c>
      <c r="J1872" s="2">
        <v>4</v>
      </c>
      <c r="K1872" s="2">
        <v>4</v>
      </c>
      <c r="L1872" s="2">
        <v>8</v>
      </c>
      <c r="M1872" s="2">
        <v>1</v>
      </c>
    </row>
    <row r="1873" spans="2:13" x14ac:dyDescent="0.2">
      <c r="B1873" t="str">
        <f>IF(ISNA(VLOOKUP(J1873&amp;"_"&amp;K1873&amp;"_"&amp;L1873,[1]挑战模式!$A:$AS,1,FALSE)),"",IF(VLOOKUP(J1873&amp;"_"&amp;K1873&amp;"_"&amp;L1873,[1]挑战模式!$A:$AS,14+M1873,FALSE)="","","Monster_Season"&amp;J1873&amp;"_Challenge"&amp;K1873&amp;"_"&amp;L1873&amp;"_"&amp;M1873))</f>
        <v/>
      </c>
      <c r="C1873" t="str">
        <f t="shared" si="87"/>
        <v/>
      </c>
      <c r="F1873" t="str">
        <f>IF(ISNA(VLOOKUP(J1873&amp;"_"&amp;K1873&amp;"_"&amp;L1873,[1]挑战模式!$A:$AS,14+M1873,FALSE)),"",IF(VLOOKUP(J1873&amp;"_"&amp;K1873&amp;"_"&amp;L1873,[1]挑战模式!$A:$AS,14+M1873,FALSE)="","",IF(VLOOKUP(VLOOKUP(J1873&amp;"_"&amp;K1873&amp;"_"&amp;L1873,[1]挑战模式!$A:$AS,14+M1873,FALSE),[1]怪物!$B:$L,11,FALSE)=0,"",VLOOKUP(VLOOKUP(J1873&amp;"_"&amp;K1873&amp;"_"&amp;L1873,[1]挑战模式!$A:$AS,14+M1873,FALSE),[1]怪物!$B:$L,11,FALSE))))</f>
        <v/>
      </c>
      <c r="G1873" t="str">
        <f t="shared" si="88"/>
        <v/>
      </c>
      <c r="H1873" t="str">
        <f t="shared" si="89"/>
        <v/>
      </c>
      <c r="I1873" t="str">
        <f>IF(B1873="","",IF(RIGHT(VLOOKUP(J1873&amp;"_"&amp;K1873&amp;"_"&amp;L1873,[1]挑战模式!$A:$AS,14+M1873,FALSE),1)="3","EffectCreate_BossEffect;EffectCreate_MonsterShow","EffectCreate_MonsterShow"))</f>
        <v/>
      </c>
      <c r="J1873" s="2">
        <v>4</v>
      </c>
      <c r="K1873" s="2">
        <v>4</v>
      </c>
      <c r="L1873" s="2">
        <v>8</v>
      </c>
      <c r="M1873" s="2">
        <v>2</v>
      </c>
    </row>
    <row r="1874" spans="2:13" x14ac:dyDescent="0.2">
      <c r="B1874" t="str">
        <f>IF(ISNA(VLOOKUP(J1874&amp;"_"&amp;K1874&amp;"_"&amp;L1874,[1]挑战模式!$A:$AS,1,FALSE)),"",IF(VLOOKUP(J1874&amp;"_"&amp;K1874&amp;"_"&amp;L1874,[1]挑战模式!$A:$AS,14+M1874,FALSE)="","","Monster_Season"&amp;J1874&amp;"_Challenge"&amp;K1874&amp;"_"&amp;L1874&amp;"_"&amp;M1874))</f>
        <v/>
      </c>
      <c r="C1874" t="str">
        <f t="shared" si="87"/>
        <v/>
      </c>
      <c r="F1874" t="str">
        <f>IF(ISNA(VLOOKUP(J1874&amp;"_"&amp;K1874&amp;"_"&amp;L1874,[1]挑战模式!$A:$AS,14+M1874,FALSE)),"",IF(VLOOKUP(J1874&amp;"_"&amp;K1874&amp;"_"&amp;L1874,[1]挑战模式!$A:$AS,14+M1874,FALSE)="","",IF(VLOOKUP(VLOOKUP(J1874&amp;"_"&amp;K1874&amp;"_"&amp;L1874,[1]挑战模式!$A:$AS,14+M1874,FALSE),[1]怪物!$B:$L,11,FALSE)=0,"",VLOOKUP(VLOOKUP(J1874&amp;"_"&amp;K1874&amp;"_"&amp;L1874,[1]挑战模式!$A:$AS,14+M1874,FALSE),[1]怪物!$B:$L,11,FALSE))))</f>
        <v/>
      </c>
      <c r="G1874" t="str">
        <f t="shared" si="88"/>
        <v/>
      </c>
      <c r="H1874" t="str">
        <f t="shared" si="89"/>
        <v/>
      </c>
      <c r="I1874" t="str">
        <f>IF(B1874="","",IF(RIGHT(VLOOKUP(J1874&amp;"_"&amp;K1874&amp;"_"&amp;L1874,[1]挑战模式!$A:$AS,14+M1874,FALSE),1)="3","EffectCreate_BossEffect;EffectCreate_MonsterShow","EffectCreate_MonsterShow"))</f>
        <v/>
      </c>
      <c r="J1874" s="2">
        <v>4</v>
      </c>
      <c r="K1874" s="2">
        <v>4</v>
      </c>
      <c r="L1874" s="2">
        <v>8</v>
      </c>
      <c r="M1874" s="2">
        <v>3</v>
      </c>
    </row>
    <row r="1875" spans="2:13" x14ac:dyDescent="0.2">
      <c r="B1875" t="str">
        <f>IF(ISNA(VLOOKUP(J1875&amp;"_"&amp;K1875&amp;"_"&amp;L1875,[1]挑战模式!$A:$AS,1,FALSE)),"",IF(VLOOKUP(J1875&amp;"_"&amp;K1875&amp;"_"&amp;L1875,[1]挑战模式!$A:$AS,14+M1875,FALSE)="","","Monster_Season"&amp;J1875&amp;"_Challenge"&amp;K1875&amp;"_"&amp;L1875&amp;"_"&amp;M1875))</f>
        <v/>
      </c>
      <c r="C1875" t="str">
        <f t="shared" si="87"/>
        <v/>
      </c>
      <c r="F1875" t="str">
        <f>IF(ISNA(VLOOKUP(J1875&amp;"_"&amp;K1875&amp;"_"&amp;L1875,[1]挑战模式!$A:$AS,14+M1875,FALSE)),"",IF(VLOOKUP(J1875&amp;"_"&amp;K1875&amp;"_"&amp;L1875,[1]挑战模式!$A:$AS,14+M1875,FALSE)="","",IF(VLOOKUP(VLOOKUP(J1875&amp;"_"&amp;K1875&amp;"_"&amp;L1875,[1]挑战模式!$A:$AS,14+M1875,FALSE),[1]怪物!$B:$L,11,FALSE)=0,"",VLOOKUP(VLOOKUP(J1875&amp;"_"&amp;K1875&amp;"_"&amp;L1875,[1]挑战模式!$A:$AS,14+M1875,FALSE),[1]怪物!$B:$L,11,FALSE))))</f>
        <v/>
      </c>
      <c r="G1875" t="str">
        <f t="shared" si="88"/>
        <v/>
      </c>
      <c r="H1875" t="str">
        <f t="shared" si="89"/>
        <v/>
      </c>
      <c r="I1875" t="str">
        <f>IF(B1875="","",IF(RIGHT(VLOOKUP(J1875&amp;"_"&amp;K1875&amp;"_"&amp;L1875,[1]挑战模式!$A:$AS,14+M1875,FALSE),1)="3","EffectCreate_BossEffect;EffectCreate_MonsterShow","EffectCreate_MonsterShow"))</f>
        <v/>
      </c>
      <c r="J1875" s="2">
        <v>4</v>
      </c>
      <c r="K1875" s="2">
        <v>4</v>
      </c>
      <c r="L1875" s="2">
        <v>8</v>
      </c>
      <c r="M1875" s="2">
        <v>4</v>
      </c>
    </row>
    <row r="1876" spans="2:13" x14ac:dyDescent="0.2">
      <c r="B1876" t="str">
        <f>IF(ISNA(VLOOKUP(J1876&amp;"_"&amp;K1876&amp;"_"&amp;L1876,[1]挑战模式!$A:$AS,1,FALSE)),"",IF(VLOOKUP(J1876&amp;"_"&amp;K1876&amp;"_"&amp;L1876,[1]挑战模式!$A:$AS,14+M1876,FALSE)="","","Monster_Season"&amp;J1876&amp;"_Challenge"&amp;K1876&amp;"_"&amp;L1876&amp;"_"&amp;M1876))</f>
        <v/>
      </c>
      <c r="C1876" t="str">
        <f t="shared" si="87"/>
        <v/>
      </c>
      <c r="F1876" t="str">
        <f>IF(ISNA(VLOOKUP(J1876&amp;"_"&amp;K1876&amp;"_"&amp;L1876,[1]挑战模式!$A:$AS,14+M1876,FALSE)),"",IF(VLOOKUP(J1876&amp;"_"&amp;K1876&amp;"_"&amp;L1876,[1]挑战模式!$A:$AS,14+M1876,FALSE)="","",IF(VLOOKUP(VLOOKUP(J1876&amp;"_"&amp;K1876&amp;"_"&amp;L1876,[1]挑战模式!$A:$AS,14+M1876,FALSE),[1]怪物!$B:$L,11,FALSE)=0,"",VLOOKUP(VLOOKUP(J1876&amp;"_"&amp;K1876&amp;"_"&amp;L1876,[1]挑战模式!$A:$AS,14+M1876,FALSE),[1]怪物!$B:$L,11,FALSE))))</f>
        <v/>
      </c>
      <c r="G1876" t="str">
        <f t="shared" si="88"/>
        <v/>
      </c>
      <c r="H1876" t="str">
        <f t="shared" si="89"/>
        <v/>
      </c>
      <c r="I1876" t="str">
        <f>IF(B1876="","",IF(RIGHT(VLOOKUP(J1876&amp;"_"&amp;K1876&amp;"_"&amp;L1876,[1]挑战模式!$A:$AS,14+M1876,FALSE),1)="3","EffectCreate_BossEffect;EffectCreate_MonsterShow","EffectCreate_MonsterShow"))</f>
        <v/>
      </c>
      <c r="J1876" s="2">
        <v>4</v>
      </c>
      <c r="K1876" s="2">
        <v>4</v>
      </c>
      <c r="L1876" s="2">
        <v>8</v>
      </c>
      <c r="M1876" s="2">
        <v>5</v>
      </c>
    </row>
    <row r="1877" spans="2:13" x14ac:dyDescent="0.2">
      <c r="B1877" t="str">
        <f>IF(ISNA(VLOOKUP(J1877&amp;"_"&amp;K1877&amp;"_"&amp;L1877,[1]挑战模式!$A:$AS,1,FALSE)),"",IF(VLOOKUP(J1877&amp;"_"&amp;K1877&amp;"_"&amp;L1877,[1]挑战模式!$A:$AS,14+M1877,FALSE)="","","Monster_Season"&amp;J1877&amp;"_Challenge"&amp;K1877&amp;"_"&amp;L1877&amp;"_"&amp;M1877))</f>
        <v/>
      </c>
      <c r="C1877" t="str">
        <f t="shared" si="87"/>
        <v/>
      </c>
      <c r="F1877" t="str">
        <f>IF(ISNA(VLOOKUP(J1877&amp;"_"&amp;K1877&amp;"_"&amp;L1877,[1]挑战模式!$A:$AS,14+M1877,FALSE)),"",IF(VLOOKUP(J1877&amp;"_"&amp;K1877&amp;"_"&amp;L1877,[1]挑战模式!$A:$AS,14+M1877,FALSE)="","",IF(VLOOKUP(VLOOKUP(J1877&amp;"_"&amp;K1877&amp;"_"&amp;L1877,[1]挑战模式!$A:$AS,14+M1877,FALSE),[1]怪物!$B:$L,11,FALSE)=0,"",VLOOKUP(VLOOKUP(J1877&amp;"_"&amp;K1877&amp;"_"&amp;L1877,[1]挑战模式!$A:$AS,14+M1877,FALSE),[1]怪物!$B:$L,11,FALSE))))</f>
        <v/>
      </c>
      <c r="G1877" t="str">
        <f t="shared" si="88"/>
        <v/>
      </c>
      <c r="H1877" t="str">
        <f t="shared" si="89"/>
        <v/>
      </c>
      <c r="I1877" t="str">
        <f>IF(B1877="","",IF(RIGHT(VLOOKUP(J1877&amp;"_"&amp;K1877&amp;"_"&amp;L1877,[1]挑战模式!$A:$AS,14+M1877,FALSE),1)="3","EffectCreate_BossEffect;EffectCreate_MonsterShow","EffectCreate_MonsterShow"))</f>
        <v/>
      </c>
      <c r="J1877" s="2">
        <v>4</v>
      </c>
      <c r="K1877" s="2">
        <v>4</v>
      </c>
      <c r="L1877" s="2">
        <v>8</v>
      </c>
      <c r="M1877" s="2">
        <v>6</v>
      </c>
    </row>
    <row r="1878" spans="2:13" x14ac:dyDescent="0.2">
      <c r="B1878" t="str">
        <f ca="1">IF(ISNA(VLOOKUP(J1878&amp;"_"&amp;K1878&amp;"_"&amp;L1878,[1]挑战模式!$A:$AS,1,FALSE)),"",IF(VLOOKUP(J1878&amp;"_"&amp;K1878&amp;"_"&amp;L1878,[1]挑战模式!$A:$AS,14+M1878,FALSE)="","","Monster_Season"&amp;J1878&amp;"_Challenge"&amp;K1878&amp;"_"&amp;L1878&amp;"_"&amp;M1878))</f>
        <v>Monster_Season4_Challenge5_1_1</v>
      </c>
      <c r="C1878" t="str">
        <f t="shared" ca="1" si="87"/>
        <v>None</v>
      </c>
      <c r="F1878" t="str">
        <f ca="1">IF(ISNA(VLOOKUP(J1878&amp;"_"&amp;K1878&amp;"_"&amp;L1878,[1]挑战模式!$A:$AS,14+M1878,FALSE)),"",IF(VLOOKUP(J1878&amp;"_"&amp;K1878&amp;"_"&amp;L1878,[1]挑战模式!$A:$AS,14+M1878,FALSE)="","",IF(VLOOKUP(VLOOKUP(J1878&amp;"_"&amp;K1878&amp;"_"&amp;L1878,[1]挑战模式!$A:$AS,14+M1878,FALSE),[1]怪物!$B:$L,11,FALSE)=0,"",VLOOKUP(VLOOKUP(J1878&amp;"_"&amp;K1878&amp;"_"&amp;L1878,[1]挑战模式!$A:$AS,14+M1878,FALSE),[1]怪物!$B:$L,11,FALSE))))</f>
        <v/>
      </c>
      <c r="G1878" t="str">
        <f t="shared" ca="1" si="88"/>
        <v>Unit_Monster_Season4_Challenge5_1_1</v>
      </c>
      <c r="H1878" t="str">
        <f t="shared" ca="1" si="89"/>
        <v>TowerDefense_Monster1</v>
      </c>
      <c r="I1878" t="str">
        <f ca="1">IF(B1878="","",IF(RIGHT(VLOOKUP(J1878&amp;"_"&amp;K1878&amp;"_"&amp;L1878,[1]挑战模式!$A:$AS,14+M1878,FALSE),1)="3","EffectCreate_BossEffect;EffectCreate_MonsterShow","EffectCreate_MonsterShow"))</f>
        <v>EffectCreate_MonsterShow</v>
      </c>
      <c r="J1878" s="2">
        <v>4</v>
      </c>
      <c r="K1878" s="2">
        <v>5</v>
      </c>
      <c r="L1878" s="2">
        <v>1</v>
      </c>
      <c r="M1878" s="2">
        <v>1</v>
      </c>
    </row>
    <row r="1879" spans="2:13" x14ac:dyDescent="0.2">
      <c r="B1879" t="str">
        <f ca="1">IF(ISNA(VLOOKUP(J1879&amp;"_"&amp;K1879&amp;"_"&amp;L1879,[1]挑战模式!$A:$AS,1,FALSE)),"",IF(VLOOKUP(J1879&amp;"_"&amp;K1879&amp;"_"&amp;L1879,[1]挑战模式!$A:$AS,14+M1879,FALSE)="","","Monster_Season"&amp;J1879&amp;"_Challenge"&amp;K1879&amp;"_"&amp;L1879&amp;"_"&amp;M1879))</f>
        <v/>
      </c>
      <c r="C1879" t="str">
        <f t="shared" ca="1" si="87"/>
        <v/>
      </c>
      <c r="F1879" t="str">
        <f ca="1">IF(ISNA(VLOOKUP(J1879&amp;"_"&amp;K1879&amp;"_"&amp;L1879,[1]挑战模式!$A:$AS,14+M1879,FALSE)),"",IF(VLOOKUP(J1879&amp;"_"&amp;K1879&amp;"_"&amp;L1879,[1]挑战模式!$A:$AS,14+M1879,FALSE)="","",IF(VLOOKUP(VLOOKUP(J1879&amp;"_"&amp;K1879&amp;"_"&amp;L1879,[1]挑战模式!$A:$AS,14+M1879,FALSE),[1]怪物!$B:$L,11,FALSE)=0,"",VLOOKUP(VLOOKUP(J1879&amp;"_"&amp;K1879&amp;"_"&amp;L1879,[1]挑战模式!$A:$AS,14+M1879,FALSE),[1]怪物!$B:$L,11,FALSE))))</f>
        <v/>
      </c>
      <c r="G1879" t="str">
        <f t="shared" ca="1" si="88"/>
        <v/>
      </c>
      <c r="H1879" t="str">
        <f t="shared" ca="1" si="89"/>
        <v/>
      </c>
      <c r="I1879" t="str">
        <f ca="1">IF(B1879="","",IF(RIGHT(VLOOKUP(J1879&amp;"_"&amp;K1879&amp;"_"&amp;L1879,[1]挑战模式!$A:$AS,14+M1879,FALSE),1)="3","EffectCreate_BossEffect;EffectCreate_MonsterShow","EffectCreate_MonsterShow"))</f>
        <v/>
      </c>
      <c r="J1879" s="2">
        <v>4</v>
      </c>
      <c r="K1879" s="2">
        <v>5</v>
      </c>
      <c r="L1879" s="2">
        <v>1</v>
      </c>
      <c r="M1879" s="2">
        <v>2</v>
      </c>
    </row>
    <row r="1880" spans="2:13" x14ac:dyDescent="0.2">
      <c r="B1880" t="str">
        <f ca="1">IF(ISNA(VLOOKUP(J1880&amp;"_"&amp;K1880&amp;"_"&amp;L1880,[1]挑战模式!$A:$AS,1,FALSE)),"",IF(VLOOKUP(J1880&amp;"_"&amp;K1880&amp;"_"&amp;L1880,[1]挑战模式!$A:$AS,14+M1880,FALSE)="","","Monster_Season"&amp;J1880&amp;"_Challenge"&amp;K1880&amp;"_"&amp;L1880&amp;"_"&amp;M1880))</f>
        <v/>
      </c>
      <c r="C1880" t="str">
        <f t="shared" ca="1" si="87"/>
        <v/>
      </c>
      <c r="F1880" t="str">
        <f ca="1">IF(ISNA(VLOOKUP(J1880&amp;"_"&amp;K1880&amp;"_"&amp;L1880,[1]挑战模式!$A:$AS,14+M1880,FALSE)),"",IF(VLOOKUP(J1880&amp;"_"&amp;K1880&amp;"_"&amp;L1880,[1]挑战模式!$A:$AS,14+M1880,FALSE)="","",IF(VLOOKUP(VLOOKUP(J1880&amp;"_"&amp;K1880&amp;"_"&amp;L1880,[1]挑战模式!$A:$AS,14+M1880,FALSE),[1]怪物!$B:$L,11,FALSE)=0,"",VLOOKUP(VLOOKUP(J1880&amp;"_"&amp;K1880&amp;"_"&amp;L1880,[1]挑战模式!$A:$AS,14+M1880,FALSE),[1]怪物!$B:$L,11,FALSE))))</f>
        <v/>
      </c>
      <c r="G1880" t="str">
        <f t="shared" ca="1" si="88"/>
        <v/>
      </c>
      <c r="H1880" t="str">
        <f t="shared" ca="1" si="89"/>
        <v/>
      </c>
      <c r="I1880" t="str">
        <f ca="1">IF(B1880="","",IF(RIGHT(VLOOKUP(J1880&amp;"_"&amp;K1880&amp;"_"&amp;L1880,[1]挑战模式!$A:$AS,14+M1880,FALSE),1)="3","EffectCreate_BossEffect;EffectCreate_MonsterShow","EffectCreate_MonsterShow"))</f>
        <v/>
      </c>
      <c r="J1880" s="2">
        <v>4</v>
      </c>
      <c r="K1880" s="2">
        <v>5</v>
      </c>
      <c r="L1880" s="2">
        <v>1</v>
      </c>
      <c r="M1880" s="2">
        <v>3</v>
      </c>
    </row>
    <row r="1881" spans="2:13" x14ac:dyDescent="0.2">
      <c r="B1881" t="str">
        <f ca="1">IF(ISNA(VLOOKUP(J1881&amp;"_"&amp;K1881&amp;"_"&amp;L1881,[1]挑战模式!$A:$AS,1,FALSE)),"",IF(VLOOKUP(J1881&amp;"_"&amp;K1881&amp;"_"&amp;L1881,[1]挑战模式!$A:$AS,14+M1881,FALSE)="","","Monster_Season"&amp;J1881&amp;"_Challenge"&amp;K1881&amp;"_"&amp;L1881&amp;"_"&amp;M1881))</f>
        <v/>
      </c>
      <c r="C1881" t="str">
        <f t="shared" ca="1" si="87"/>
        <v/>
      </c>
      <c r="F1881" t="str">
        <f ca="1">IF(ISNA(VLOOKUP(J1881&amp;"_"&amp;K1881&amp;"_"&amp;L1881,[1]挑战模式!$A:$AS,14+M1881,FALSE)),"",IF(VLOOKUP(J1881&amp;"_"&amp;K1881&amp;"_"&amp;L1881,[1]挑战模式!$A:$AS,14+M1881,FALSE)="","",IF(VLOOKUP(VLOOKUP(J1881&amp;"_"&amp;K1881&amp;"_"&amp;L1881,[1]挑战模式!$A:$AS,14+M1881,FALSE),[1]怪物!$B:$L,11,FALSE)=0,"",VLOOKUP(VLOOKUP(J1881&amp;"_"&amp;K1881&amp;"_"&amp;L1881,[1]挑战模式!$A:$AS,14+M1881,FALSE),[1]怪物!$B:$L,11,FALSE))))</f>
        <v/>
      </c>
      <c r="G1881" t="str">
        <f t="shared" ca="1" si="88"/>
        <v/>
      </c>
      <c r="H1881" t="str">
        <f t="shared" ca="1" si="89"/>
        <v/>
      </c>
      <c r="I1881" t="str">
        <f ca="1">IF(B1881="","",IF(RIGHT(VLOOKUP(J1881&amp;"_"&amp;K1881&amp;"_"&amp;L1881,[1]挑战模式!$A:$AS,14+M1881,FALSE),1)="3","EffectCreate_BossEffect;EffectCreate_MonsterShow","EffectCreate_MonsterShow"))</f>
        <v/>
      </c>
      <c r="J1881" s="2">
        <v>4</v>
      </c>
      <c r="K1881" s="2">
        <v>5</v>
      </c>
      <c r="L1881" s="2">
        <v>1</v>
      </c>
      <c r="M1881" s="2">
        <v>4</v>
      </c>
    </row>
    <row r="1882" spans="2:13" x14ac:dyDescent="0.2">
      <c r="B1882" t="str">
        <f ca="1">IF(ISNA(VLOOKUP(J1882&amp;"_"&amp;K1882&amp;"_"&amp;L1882,[1]挑战模式!$A:$AS,1,FALSE)),"",IF(VLOOKUP(J1882&amp;"_"&amp;K1882&amp;"_"&amp;L1882,[1]挑战模式!$A:$AS,14+M1882,FALSE)="","","Monster_Season"&amp;J1882&amp;"_Challenge"&amp;K1882&amp;"_"&amp;L1882&amp;"_"&amp;M1882))</f>
        <v/>
      </c>
      <c r="C1882" t="str">
        <f t="shared" ca="1" si="87"/>
        <v/>
      </c>
      <c r="F1882" t="str">
        <f ca="1">IF(ISNA(VLOOKUP(J1882&amp;"_"&amp;K1882&amp;"_"&amp;L1882,[1]挑战模式!$A:$AS,14+M1882,FALSE)),"",IF(VLOOKUP(J1882&amp;"_"&amp;K1882&amp;"_"&amp;L1882,[1]挑战模式!$A:$AS,14+M1882,FALSE)="","",IF(VLOOKUP(VLOOKUP(J1882&amp;"_"&amp;K1882&amp;"_"&amp;L1882,[1]挑战模式!$A:$AS,14+M1882,FALSE),[1]怪物!$B:$L,11,FALSE)=0,"",VLOOKUP(VLOOKUP(J1882&amp;"_"&amp;K1882&amp;"_"&amp;L1882,[1]挑战模式!$A:$AS,14+M1882,FALSE),[1]怪物!$B:$L,11,FALSE))))</f>
        <v/>
      </c>
      <c r="G1882" t="str">
        <f t="shared" ca="1" si="88"/>
        <v/>
      </c>
      <c r="H1882" t="str">
        <f t="shared" ca="1" si="89"/>
        <v/>
      </c>
      <c r="I1882" t="str">
        <f ca="1">IF(B1882="","",IF(RIGHT(VLOOKUP(J1882&amp;"_"&amp;K1882&amp;"_"&amp;L1882,[1]挑战模式!$A:$AS,14+M1882,FALSE),1)="3","EffectCreate_BossEffect;EffectCreate_MonsterShow","EffectCreate_MonsterShow"))</f>
        <v/>
      </c>
      <c r="J1882" s="2">
        <v>4</v>
      </c>
      <c r="K1882" s="2">
        <v>5</v>
      </c>
      <c r="L1882" s="2">
        <v>1</v>
      </c>
      <c r="M1882" s="2">
        <v>5</v>
      </c>
    </row>
    <row r="1883" spans="2:13" x14ac:dyDescent="0.2">
      <c r="B1883" t="str">
        <f ca="1">IF(ISNA(VLOOKUP(J1883&amp;"_"&amp;K1883&amp;"_"&amp;L1883,[1]挑战模式!$A:$AS,1,FALSE)),"",IF(VLOOKUP(J1883&amp;"_"&amp;K1883&amp;"_"&amp;L1883,[1]挑战模式!$A:$AS,14+M1883,FALSE)="","","Monster_Season"&amp;J1883&amp;"_Challenge"&amp;K1883&amp;"_"&amp;L1883&amp;"_"&amp;M1883))</f>
        <v/>
      </c>
      <c r="C1883" t="str">
        <f t="shared" ca="1" si="87"/>
        <v/>
      </c>
      <c r="F1883" t="str">
        <f ca="1">IF(ISNA(VLOOKUP(J1883&amp;"_"&amp;K1883&amp;"_"&amp;L1883,[1]挑战模式!$A:$AS,14+M1883,FALSE)),"",IF(VLOOKUP(J1883&amp;"_"&amp;K1883&amp;"_"&amp;L1883,[1]挑战模式!$A:$AS,14+M1883,FALSE)="","",IF(VLOOKUP(VLOOKUP(J1883&amp;"_"&amp;K1883&amp;"_"&amp;L1883,[1]挑战模式!$A:$AS,14+M1883,FALSE),[1]怪物!$B:$L,11,FALSE)=0,"",VLOOKUP(VLOOKUP(J1883&amp;"_"&amp;K1883&amp;"_"&amp;L1883,[1]挑战模式!$A:$AS,14+M1883,FALSE),[1]怪物!$B:$L,11,FALSE))))</f>
        <v/>
      </c>
      <c r="G1883" t="str">
        <f t="shared" ca="1" si="88"/>
        <v/>
      </c>
      <c r="H1883" t="str">
        <f t="shared" ca="1" si="89"/>
        <v/>
      </c>
      <c r="I1883" t="str">
        <f ca="1">IF(B1883="","",IF(RIGHT(VLOOKUP(J1883&amp;"_"&amp;K1883&amp;"_"&amp;L1883,[1]挑战模式!$A:$AS,14+M1883,FALSE),1)="3","EffectCreate_BossEffect;EffectCreate_MonsterShow","EffectCreate_MonsterShow"))</f>
        <v/>
      </c>
      <c r="J1883" s="2">
        <v>4</v>
      </c>
      <c r="K1883" s="2">
        <v>5</v>
      </c>
      <c r="L1883" s="2">
        <v>1</v>
      </c>
      <c r="M1883" s="2">
        <v>6</v>
      </c>
    </row>
    <row r="1884" spans="2:13" x14ac:dyDescent="0.2">
      <c r="B1884" t="str">
        <f ca="1">IF(ISNA(VLOOKUP(J1884&amp;"_"&amp;K1884&amp;"_"&amp;L1884,[1]挑战模式!$A:$AS,1,FALSE)),"",IF(VLOOKUP(J1884&amp;"_"&amp;K1884&amp;"_"&amp;L1884,[1]挑战模式!$A:$AS,14+M1884,FALSE)="","","Monster_Season"&amp;J1884&amp;"_Challenge"&amp;K1884&amp;"_"&amp;L1884&amp;"_"&amp;M1884))</f>
        <v>Monster_Season4_Challenge5_2_1</v>
      </c>
      <c r="C1884" t="str">
        <f t="shared" ca="1" si="87"/>
        <v>None</v>
      </c>
      <c r="F1884" t="str">
        <f ca="1">IF(ISNA(VLOOKUP(J1884&amp;"_"&amp;K1884&amp;"_"&amp;L1884,[1]挑战模式!$A:$AS,14+M1884,FALSE)),"",IF(VLOOKUP(J1884&amp;"_"&amp;K1884&amp;"_"&amp;L1884,[1]挑战模式!$A:$AS,14+M1884,FALSE)="","",IF(VLOOKUP(VLOOKUP(J1884&amp;"_"&amp;K1884&amp;"_"&amp;L1884,[1]挑战模式!$A:$AS,14+M1884,FALSE),[1]怪物!$B:$L,11,FALSE)=0,"",VLOOKUP(VLOOKUP(J1884&amp;"_"&amp;K1884&amp;"_"&amp;L1884,[1]挑战模式!$A:$AS,14+M1884,FALSE),[1]怪物!$B:$L,11,FALSE))))</f>
        <v/>
      </c>
      <c r="G1884" t="str">
        <f t="shared" ca="1" si="88"/>
        <v>Unit_Monster_Season4_Challenge5_2_1</v>
      </c>
      <c r="H1884" t="str">
        <f t="shared" ca="1" si="89"/>
        <v>TowerDefense_Monster1</v>
      </c>
      <c r="I1884" t="str">
        <f ca="1">IF(B1884="","",IF(RIGHT(VLOOKUP(J1884&amp;"_"&amp;K1884&amp;"_"&amp;L1884,[1]挑战模式!$A:$AS,14+M1884,FALSE),1)="3","EffectCreate_BossEffect;EffectCreate_MonsterShow","EffectCreate_MonsterShow"))</f>
        <v>EffectCreate_MonsterShow</v>
      </c>
      <c r="J1884" s="2">
        <v>4</v>
      </c>
      <c r="K1884" s="2">
        <v>5</v>
      </c>
      <c r="L1884" s="2">
        <v>2</v>
      </c>
      <c r="M1884" s="2">
        <v>1</v>
      </c>
    </row>
    <row r="1885" spans="2:13" x14ac:dyDescent="0.2">
      <c r="B1885" t="str">
        <f ca="1">IF(ISNA(VLOOKUP(J1885&amp;"_"&amp;K1885&amp;"_"&amp;L1885,[1]挑战模式!$A:$AS,1,FALSE)),"",IF(VLOOKUP(J1885&amp;"_"&amp;K1885&amp;"_"&amp;L1885,[1]挑战模式!$A:$AS,14+M1885,FALSE)="","","Monster_Season"&amp;J1885&amp;"_Challenge"&amp;K1885&amp;"_"&amp;L1885&amp;"_"&amp;M1885))</f>
        <v>Monster_Season4_Challenge5_2_2</v>
      </c>
      <c r="C1885" t="str">
        <f t="shared" ca="1" si="87"/>
        <v>None</v>
      </c>
      <c r="F1885" t="str">
        <f ca="1">IF(ISNA(VLOOKUP(J1885&amp;"_"&amp;K1885&amp;"_"&amp;L1885,[1]挑战模式!$A:$AS,14+M1885,FALSE)),"",IF(VLOOKUP(J1885&amp;"_"&amp;K1885&amp;"_"&amp;L1885,[1]挑战模式!$A:$AS,14+M1885,FALSE)="","",IF(VLOOKUP(VLOOKUP(J1885&amp;"_"&amp;K1885&amp;"_"&amp;L1885,[1]挑战模式!$A:$AS,14+M1885,FALSE),[1]怪物!$B:$L,11,FALSE)=0,"",VLOOKUP(VLOOKUP(J1885&amp;"_"&amp;K1885&amp;"_"&amp;L1885,[1]挑战模式!$A:$AS,14+M1885,FALSE),[1]怪物!$B:$L,11,FALSE))))</f>
        <v/>
      </c>
      <c r="G1885" t="str">
        <f t="shared" ca="1" si="88"/>
        <v>Unit_Monster_Season4_Challenge5_2_2</v>
      </c>
      <c r="H1885" t="str">
        <f t="shared" ca="1" si="89"/>
        <v>TowerDefense_Monster1</v>
      </c>
      <c r="I1885" t="str">
        <f ca="1">IF(B1885="","",IF(RIGHT(VLOOKUP(J1885&amp;"_"&amp;K1885&amp;"_"&amp;L1885,[1]挑战模式!$A:$AS,14+M1885,FALSE),1)="3","EffectCreate_BossEffect;EffectCreate_MonsterShow","EffectCreate_MonsterShow"))</f>
        <v>EffectCreate_MonsterShow</v>
      </c>
      <c r="J1885" s="2">
        <v>4</v>
      </c>
      <c r="K1885" s="2">
        <v>5</v>
      </c>
      <c r="L1885" s="2">
        <v>2</v>
      </c>
      <c r="M1885" s="2">
        <v>2</v>
      </c>
    </row>
    <row r="1886" spans="2:13" x14ac:dyDescent="0.2">
      <c r="B1886" t="str">
        <f ca="1">IF(ISNA(VLOOKUP(J1886&amp;"_"&amp;K1886&amp;"_"&amp;L1886,[1]挑战模式!$A:$AS,1,FALSE)),"",IF(VLOOKUP(J1886&amp;"_"&amp;K1886&amp;"_"&amp;L1886,[1]挑战模式!$A:$AS,14+M1886,FALSE)="","","Monster_Season"&amp;J1886&amp;"_Challenge"&amp;K1886&amp;"_"&amp;L1886&amp;"_"&amp;M1886))</f>
        <v/>
      </c>
      <c r="C1886" t="str">
        <f t="shared" ca="1" si="87"/>
        <v/>
      </c>
      <c r="F1886" t="str">
        <f ca="1">IF(ISNA(VLOOKUP(J1886&amp;"_"&amp;K1886&amp;"_"&amp;L1886,[1]挑战模式!$A:$AS,14+M1886,FALSE)),"",IF(VLOOKUP(J1886&amp;"_"&amp;K1886&amp;"_"&amp;L1886,[1]挑战模式!$A:$AS,14+M1886,FALSE)="","",IF(VLOOKUP(VLOOKUP(J1886&amp;"_"&amp;K1886&amp;"_"&amp;L1886,[1]挑战模式!$A:$AS,14+M1886,FALSE),[1]怪物!$B:$L,11,FALSE)=0,"",VLOOKUP(VLOOKUP(J1886&amp;"_"&amp;K1886&amp;"_"&amp;L1886,[1]挑战模式!$A:$AS,14+M1886,FALSE),[1]怪物!$B:$L,11,FALSE))))</f>
        <v/>
      </c>
      <c r="G1886" t="str">
        <f t="shared" ca="1" si="88"/>
        <v/>
      </c>
      <c r="H1886" t="str">
        <f t="shared" ca="1" si="89"/>
        <v/>
      </c>
      <c r="I1886" t="str">
        <f ca="1">IF(B1886="","",IF(RIGHT(VLOOKUP(J1886&amp;"_"&amp;K1886&amp;"_"&amp;L1886,[1]挑战模式!$A:$AS,14+M1886,FALSE),1)="3","EffectCreate_BossEffect;EffectCreate_MonsterShow","EffectCreate_MonsterShow"))</f>
        <v/>
      </c>
      <c r="J1886" s="2">
        <v>4</v>
      </c>
      <c r="K1886" s="2">
        <v>5</v>
      </c>
      <c r="L1886" s="2">
        <v>2</v>
      </c>
      <c r="M1886" s="2">
        <v>3</v>
      </c>
    </row>
    <row r="1887" spans="2:13" x14ac:dyDescent="0.2">
      <c r="B1887" t="str">
        <f ca="1">IF(ISNA(VLOOKUP(J1887&amp;"_"&amp;K1887&amp;"_"&amp;L1887,[1]挑战模式!$A:$AS,1,FALSE)),"",IF(VLOOKUP(J1887&amp;"_"&amp;K1887&amp;"_"&amp;L1887,[1]挑战模式!$A:$AS,14+M1887,FALSE)="","","Monster_Season"&amp;J1887&amp;"_Challenge"&amp;K1887&amp;"_"&amp;L1887&amp;"_"&amp;M1887))</f>
        <v/>
      </c>
      <c r="C1887" t="str">
        <f t="shared" ca="1" si="87"/>
        <v/>
      </c>
      <c r="F1887" t="str">
        <f ca="1">IF(ISNA(VLOOKUP(J1887&amp;"_"&amp;K1887&amp;"_"&amp;L1887,[1]挑战模式!$A:$AS,14+M1887,FALSE)),"",IF(VLOOKUP(J1887&amp;"_"&amp;K1887&amp;"_"&amp;L1887,[1]挑战模式!$A:$AS,14+M1887,FALSE)="","",IF(VLOOKUP(VLOOKUP(J1887&amp;"_"&amp;K1887&amp;"_"&amp;L1887,[1]挑战模式!$A:$AS,14+M1887,FALSE),[1]怪物!$B:$L,11,FALSE)=0,"",VLOOKUP(VLOOKUP(J1887&amp;"_"&amp;K1887&amp;"_"&amp;L1887,[1]挑战模式!$A:$AS,14+M1887,FALSE),[1]怪物!$B:$L,11,FALSE))))</f>
        <v/>
      </c>
      <c r="G1887" t="str">
        <f t="shared" ca="1" si="88"/>
        <v/>
      </c>
      <c r="H1887" t="str">
        <f t="shared" ca="1" si="89"/>
        <v/>
      </c>
      <c r="I1887" t="str">
        <f ca="1">IF(B1887="","",IF(RIGHT(VLOOKUP(J1887&amp;"_"&amp;K1887&amp;"_"&amp;L1887,[1]挑战模式!$A:$AS,14+M1887,FALSE),1)="3","EffectCreate_BossEffect;EffectCreate_MonsterShow","EffectCreate_MonsterShow"))</f>
        <v/>
      </c>
      <c r="J1887" s="2">
        <v>4</v>
      </c>
      <c r="K1887" s="2">
        <v>5</v>
      </c>
      <c r="L1887" s="2">
        <v>2</v>
      </c>
      <c r="M1887" s="2">
        <v>4</v>
      </c>
    </row>
    <row r="1888" spans="2:13" x14ac:dyDescent="0.2">
      <c r="B1888" t="str">
        <f ca="1">IF(ISNA(VLOOKUP(J1888&amp;"_"&amp;K1888&amp;"_"&amp;L1888,[1]挑战模式!$A:$AS,1,FALSE)),"",IF(VLOOKUP(J1888&amp;"_"&amp;K1888&amp;"_"&amp;L1888,[1]挑战模式!$A:$AS,14+M1888,FALSE)="","","Monster_Season"&amp;J1888&amp;"_Challenge"&amp;K1888&amp;"_"&amp;L1888&amp;"_"&amp;M1888))</f>
        <v/>
      </c>
      <c r="C1888" t="str">
        <f t="shared" ca="1" si="87"/>
        <v/>
      </c>
      <c r="F1888" t="str">
        <f ca="1">IF(ISNA(VLOOKUP(J1888&amp;"_"&amp;K1888&amp;"_"&amp;L1888,[1]挑战模式!$A:$AS,14+M1888,FALSE)),"",IF(VLOOKUP(J1888&amp;"_"&amp;K1888&amp;"_"&amp;L1888,[1]挑战模式!$A:$AS,14+M1888,FALSE)="","",IF(VLOOKUP(VLOOKUP(J1888&amp;"_"&amp;K1888&amp;"_"&amp;L1888,[1]挑战模式!$A:$AS,14+M1888,FALSE),[1]怪物!$B:$L,11,FALSE)=0,"",VLOOKUP(VLOOKUP(J1888&amp;"_"&amp;K1888&amp;"_"&amp;L1888,[1]挑战模式!$A:$AS,14+M1888,FALSE),[1]怪物!$B:$L,11,FALSE))))</f>
        <v/>
      </c>
      <c r="G1888" t="str">
        <f t="shared" ca="1" si="88"/>
        <v/>
      </c>
      <c r="H1888" t="str">
        <f t="shared" ca="1" si="89"/>
        <v/>
      </c>
      <c r="I1888" t="str">
        <f ca="1">IF(B1888="","",IF(RIGHT(VLOOKUP(J1888&amp;"_"&amp;K1888&amp;"_"&amp;L1888,[1]挑战模式!$A:$AS,14+M1888,FALSE),1)="3","EffectCreate_BossEffect;EffectCreate_MonsterShow","EffectCreate_MonsterShow"))</f>
        <v/>
      </c>
      <c r="J1888" s="2">
        <v>4</v>
      </c>
      <c r="K1888" s="2">
        <v>5</v>
      </c>
      <c r="L1888" s="2">
        <v>2</v>
      </c>
      <c r="M1888" s="2">
        <v>5</v>
      </c>
    </row>
    <row r="1889" spans="2:13" x14ac:dyDescent="0.2">
      <c r="B1889" t="str">
        <f ca="1">IF(ISNA(VLOOKUP(J1889&amp;"_"&amp;K1889&amp;"_"&amp;L1889,[1]挑战模式!$A:$AS,1,FALSE)),"",IF(VLOOKUP(J1889&amp;"_"&amp;K1889&amp;"_"&amp;L1889,[1]挑战模式!$A:$AS,14+M1889,FALSE)="","","Monster_Season"&amp;J1889&amp;"_Challenge"&amp;K1889&amp;"_"&amp;L1889&amp;"_"&amp;M1889))</f>
        <v/>
      </c>
      <c r="C1889" t="str">
        <f t="shared" ca="1" si="87"/>
        <v/>
      </c>
      <c r="F1889" t="str">
        <f ca="1">IF(ISNA(VLOOKUP(J1889&amp;"_"&amp;K1889&amp;"_"&amp;L1889,[1]挑战模式!$A:$AS,14+M1889,FALSE)),"",IF(VLOOKUP(J1889&amp;"_"&amp;K1889&amp;"_"&amp;L1889,[1]挑战模式!$A:$AS,14+M1889,FALSE)="","",IF(VLOOKUP(VLOOKUP(J1889&amp;"_"&amp;K1889&amp;"_"&amp;L1889,[1]挑战模式!$A:$AS,14+M1889,FALSE),[1]怪物!$B:$L,11,FALSE)=0,"",VLOOKUP(VLOOKUP(J1889&amp;"_"&amp;K1889&amp;"_"&amp;L1889,[1]挑战模式!$A:$AS,14+M1889,FALSE),[1]怪物!$B:$L,11,FALSE))))</f>
        <v/>
      </c>
      <c r="G1889" t="str">
        <f t="shared" ca="1" si="88"/>
        <v/>
      </c>
      <c r="H1889" t="str">
        <f t="shared" ca="1" si="89"/>
        <v/>
      </c>
      <c r="I1889" t="str">
        <f ca="1">IF(B1889="","",IF(RIGHT(VLOOKUP(J1889&amp;"_"&amp;K1889&amp;"_"&amp;L1889,[1]挑战模式!$A:$AS,14+M1889,FALSE),1)="3","EffectCreate_BossEffect;EffectCreate_MonsterShow","EffectCreate_MonsterShow"))</f>
        <v/>
      </c>
      <c r="J1889" s="2">
        <v>4</v>
      </c>
      <c r="K1889" s="2">
        <v>5</v>
      </c>
      <c r="L1889" s="2">
        <v>2</v>
      </c>
      <c r="M1889" s="2">
        <v>6</v>
      </c>
    </row>
    <row r="1890" spans="2:13" x14ac:dyDescent="0.2">
      <c r="B1890" t="str">
        <f ca="1">IF(ISNA(VLOOKUP(J1890&amp;"_"&amp;K1890&amp;"_"&amp;L1890,[1]挑战模式!$A:$AS,1,FALSE)),"",IF(VLOOKUP(J1890&amp;"_"&amp;K1890&amp;"_"&amp;L1890,[1]挑战模式!$A:$AS,14+M1890,FALSE)="","","Monster_Season"&amp;J1890&amp;"_Challenge"&amp;K1890&amp;"_"&amp;L1890&amp;"_"&amp;M1890))</f>
        <v>Monster_Season4_Challenge5_3_1</v>
      </c>
      <c r="C1890" t="str">
        <f t="shared" ca="1" si="87"/>
        <v>None</v>
      </c>
      <c r="F1890" t="str">
        <f ca="1">IF(ISNA(VLOOKUP(J1890&amp;"_"&amp;K1890&amp;"_"&amp;L1890,[1]挑战模式!$A:$AS,14+M1890,FALSE)),"",IF(VLOOKUP(J1890&amp;"_"&amp;K1890&amp;"_"&amp;L1890,[1]挑战模式!$A:$AS,14+M1890,FALSE)="","",IF(VLOOKUP(VLOOKUP(J1890&amp;"_"&amp;K1890&amp;"_"&amp;L1890,[1]挑战模式!$A:$AS,14+M1890,FALSE),[1]怪物!$B:$L,11,FALSE)=0,"",VLOOKUP(VLOOKUP(J1890&amp;"_"&amp;K1890&amp;"_"&amp;L1890,[1]挑战模式!$A:$AS,14+M1890,FALSE),[1]怪物!$B:$L,11,FALSE))))</f>
        <v/>
      </c>
      <c r="G1890" t="str">
        <f t="shared" ca="1" si="88"/>
        <v>Unit_Monster_Season4_Challenge5_3_1</v>
      </c>
      <c r="H1890" t="str">
        <f t="shared" ca="1" si="89"/>
        <v>TowerDefense_Monster1</v>
      </c>
      <c r="I1890" t="str">
        <f ca="1">IF(B1890="","",IF(RIGHT(VLOOKUP(J1890&amp;"_"&amp;K1890&amp;"_"&amp;L1890,[1]挑战模式!$A:$AS,14+M1890,FALSE),1)="3","EffectCreate_BossEffect;EffectCreate_MonsterShow","EffectCreate_MonsterShow"))</f>
        <v>EffectCreate_MonsterShow</v>
      </c>
      <c r="J1890" s="2">
        <v>4</v>
      </c>
      <c r="K1890" s="2">
        <v>5</v>
      </c>
      <c r="L1890" s="2">
        <v>3</v>
      </c>
      <c r="M1890" s="2">
        <v>1</v>
      </c>
    </row>
    <row r="1891" spans="2:13" x14ac:dyDescent="0.2">
      <c r="B1891" t="str">
        <f ca="1">IF(ISNA(VLOOKUP(J1891&amp;"_"&amp;K1891&amp;"_"&amp;L1891,[1]挑战模式!$A:$AS,1,FALSE)),"",IF(VLOOKUP(J1891&amp;"_"&amp;K1891&amp;"_"&amp;L1891,[1]挑战模式!$A:$AS,14+M1891,FALSE)="","","Monster_Season"&amp;J1891&amp;"_Challenge"&amp;K1891&amp;"_"&amp;L1891&amp;"_"&amp;M1891))</f>
        <v>Monster_Season4_Challenge5_3_2</v>
      </c>
      <c r="C1891" t="str">
        <f t="shared" ca="1" si="87"/>
        <v>None</v>
      </c>
      <c r="F1891" t="str">
        <f ca="1">IF(ISNA(VLOOKUP(J1891&amp;"_"&amp;K1891&amp;"_"&amp;L1891,[1]挑战模式!$A:$AS,14+M1891,FALSE)),"",IF(VLOOKUP(J1891&amp;"_"&amp;K1891&amp;"_"&amp;L1891,[1]挑战模式!$A:$AS,14+M1891,FALSE)="","",IF(VLOOKUP(VLOOKUP(J1891&amp;"_"&amp;K1891&amp;"_"&amp;L1891,[1]挑战模式!$A:$AS,14+M1891,FALSE),[1]怪物!$B:$L,11,FALSE)=0,"",VLOOKUP(VLOOKUP(J1891&amp;"_"&amp;K1891&amp;"_"&amp;L1891,[1]挑战模式!$A:$AS,14+M1891,FALSE),[1]怪物!$B:$L,11,FALSE))))</f>
        <v/>
      </c>
      <c r="G1891" t="str">
        <f t="shared" ca="1" si="88"/>
        <v>Unit_Monster_Season4_Challenge5_3_2</v>
      </c>
      <c r="H1891" t="str">
        <f t="shared" ca="1" si="89"/>
        <v>TowerDefense_Monster1</v>
      </c>
      <c r="I1891" t="str">
        <f ca="1">IF(B1891="","",IF(RIGHT(VLOOKUP(J1891&amp;"_"&amp;K1891&amp;"_"&amp;L1891,[1]挑战模式!$A:$AS,14+M1891,FALSE),1)="3","EffectCreate_BossEffect;EffectCreate_MonsterShow","EffectCreate_MonsterShow"))</f>
        <v>EffectCreate_MonsterShow</v>
      </c>
      <c r="J1891" s="2">
        <v>4</v>
      </c>
      <c r="K1891" s="2">
        <v>5</v>
      </c>
      <c r="L1891" s="2">
        <v>3</v>
      </c>
      <c r="M1891" s="2">
        <v>2</v>
      </c>
    </row>
    <row r="1892" spans="2:13" x14ac:dyDescent="0.2">
      <c r="B1892" t="str">
        <f ca="1">IF(ISNA(VLOOKUP(J1892&amp;"_"&amp;K1892&amp;"_"&amp;L1892,[1]挑战模式!$A:$AS,1,FALSE)),"",IF(VLOOKUP(J1892&amp;"_"&amp;K1892&amp;"_"&amp;L1892,[1]挑战模式!$A:$AS,14+M1892,FALSE)="","","Monster_Season"&amp;J1892&amp;"_Challenge"&amp;K1892&amp;"_"&amp;L1892&amp;"_"&amp;M1892))</f>
        <v/>
      </c>
      <c r="C1892" t="str">
        <f t="shared" ca="1" si="87"/>
        <v/>
      </c>
      <c r="F1892" t="str">
        <f ca="1">IF(ISNA(VLOOKUP(J1892&amp;"_"&amp;K1892&amp;"_"&amp;L1892,[1]挑战模式!$A:$AS,14+M1892,FALSE)),"",IF(VLOOKUP(J1892&amp;"_"&amp;K1892&amp;"_"&amp;L1892,[1]挑战模式!$A:$AS,14+M1892,FALSE)="","",IF(VLOOKUP(VLOOKUP(J1892&amp;"_"&amp;K1892&amp;"_"&amp;L1892,[1]挑战模式!$A:$AS,14+M1892,FALSE),[1]怪物!$B:$L,11,FALSE)=0,"",VLOOKUP(VLOOKUP(J1892&amp;"_"&amp;K1892&amp;"_"&amp;L1892,[1]挑战模式!$A:$AS,14+M1892,FALSE),[1]怪物!$B:$L,11,FALSE))))</f>
        <v/>
      </c>
      <c r="G1892" t="str">
        <f t="shared" ca="1" si="88"/>
        <v/>
      </c>
      <c r="H1892" t="str">
        <f t="shared" ca="1" si="89"/>
        <v/>
      </c>
      <c r="I1892" t="str">
        <f ca="1">IF(B1892="","",IF(RIGHT(VLOOKUP(J1892&amp;"_"&amp;K1892&amp;"_"&amp;L1892,[1]挑战模式!$A:$AS,14+M1892,FALSE),1)="3","EffectCreate_BossEffect;EffectCreate_MonsterShow","EffectCreate_MonsterShow"))</f>
        <v/>
      </c>
      <c r="J1892" s="2">
        <v>4</v>
      </c>
      <c r="K1892" s="2">
        <v>5</v>
      </c>
      <c r="L1892" s="2">
        <v>3</v>
      </c>
      <c r="M1892" s="2">
        <v>3</v>
      </c>
    </row>
    <row r="1893" spans="2:13" x14ac:dyDescent="0.2">
      <c r="B1893" t="str">
        <f ca="1">IF(ISNA(VLOOKUP(J1893&amp;"_"&amp;K1893&amp;"_"&amp;L1893,[1]挑战模式!$A:$AS,1,FALSE)),"",IF(VLOOKUP(J1893&amp;"_"&amp;K1893&amp;"_"&amp;L1893,[1]挑战模式!$A:$AS,14+M1893,FALSE)="","","Monster_Season"&amp;J1893&amp;"_Challenge"&amp;K1893&amp;"_"&amp;L1893&amp;"_"&amp;M1893))</f>
        <v/>
      </c>
      <c r="C1893" t="str">
        <f t="shared" ca="1" si="87"/>
        <v/>
      </c>
      <c r="F1893" t="str">
        <f ca="1">IF(ISNA(VLOOKUP(J1893&amp;"_"&amp;K1893&amp;"_"&amp;L1893,[1]挑战模式!$A:$AS,14+M1893,FALSE)),"",IF(VLOOKUP(J1893&amp;"_"&amp;K1893&amp;"_"&amp;L1893,[1]挑战模式!$A:$AS,14+M1893,FALSE)="","",IF(VLOOKUP(VLOOKUP(J1893&amp;"_"&amp;K1893&amp;"_"&amp;L1893,[1]挑战模式!$A:$AS,14+M1893,FALSE),[1]怪物!$B:$L,11,FALSE)=0,"",VLOOKUP(VLOOKUP(J1893&amp;"_"&amp;K1893&amp;"_"&amp;L1893,[1]挑战模式!$A:$AS,14+M1893,FALSE),[1]怪物!$B:$L,11,FALSE))))</f>
        <v/>
      </c>
      <c r="G1893" t="str">
        <f t="shared" ca="1" si="88"/>
        <v/>
      </c>
      <c r="H1893" t="str">
        <f t="shared" ca="1" si="89"/>
        <v/>
      </c>
      <c r="I1893" t="str">
        <f ca="1">IF(B1893="","",IF(RIGHT(VLOOKUP(J1893&amp;"_"&amp;K1893&amp;"_"&amp;L1893,[1]挑战模式!$A:$AS,14+M1893,FALSE),1)="3","EffectCreate_BossEffect;EffectCreate_MonsterShow","EffectCreate_MonsterShow"))</f>
        <v/>
      </c>
      <c r="J1893" s="2">
        <v>4</v>
      </c>
      <c r="K1893" s="2">
        <v>5</v>
      </c>
      <c r="L1893" s="2">
        <v>3</v>
      </c>
      <c r="M1893" s="2">
        <v>4</v>
      </c>
    </row>
    <row r="1894" spans="2:13" x14ac:dyDescent="0.2">
      <c r="B1894" t="str">
        <f ca="1">IF(ISNA(VLOOKUP(J1894&amp;"_"&amp;K1894&amp;"_"&amp;L1894,[1]挑战模式!$A:$AS,1,FALSE)),"",IF(VLOOKUP(J1894&amp;"_"&amp;K1894&amp;"_"&amp;L1894,[1]挑战模式!$A:$AS,14+M1894,FALSE)="","","Monster_Season"&amp;J1894&amp;"_Challenge"&amp;K1894&amp;"_"&amp;L1894&amp;"_"&amp;M1894))</f>
        <v/>
      </c>
      <c r="C1894" t="str">
        <f t="shared" ca="1" si="87"/>
        <v/>
      </c>
      <c r="F1894" t="str">
        <f ca="1">IF(ISNA(VLOOKUP(J1894&amp;"_"&amp;K1894&amp;"_"&amp;L1894,[1]挑战模式!$A:$AS,14+M1894,FALSE)),"",IF(VLOOKUP(J1894&amp;"_"&amp;K1894&amp;"_"&amp;L1894,[1]挑战模式!$A:$AS,14+M1894,FALSE)="","",IF(VLOOKUP(VLOOKUP(J1894&amp;"_"&amp;K1894&amp;"_"&amp;L1894,[1]挑战模式!$A:$AS,14+M1894,FALSE),[1]怪物!$B:$L,11,FALSE)=0,"",VLOOKUP(VLOOKUP(J1894&amp;"_"&amp;K1894&amp;"_"&amp;L1894,[1]挑战模式!$A:$AS,14+M1894,FALSE),[1]怪物!$B:$L,11,FALSE))))</f>
        <v/>
      </c>
      <c r="G1894" t="str">
        <f t="shared" ca="1" si="88"/>
        <v/>
      </c>
      <c r="H1894" t="str">
        <f t="shared" ca="1" si="89"/>
        <v/>
      </c>
      <c r="I1894" t="str">
        <f ca="1">IF(B1894="","",IF(RIGHT(VLOOKUP(J1894&amp;"_"&amp;K1894&amp;"_"&amp;L1894,[1]挑战模式!$A:$AS,14+M1894,FALSE),1)="3","EffectCreate_BossEffect;EffectCreate_MonsterShow","EffectCreate_MonsterShow"))</f>
        <v/>
      </c>
      <c r="J1894" s="2">
        <v>4</v>
      </c>
      <c r="K1894" s="2">
        <v>5</v>
      </c>
      <c r="L1894" s="2">
        <v>3</v>
      </c>
      <c r="M1894" s="2">
        <v>5</v>
      </c>
    </row>
    <row r="1895" spans="2:13" x14ac:dyDescent="0.2">
      <c r="B1895" t="str">
        <f ca="1">IF(ISNA(VLOOKUP(J1895&amp;"_"&amp;K1895&amp;"_"&amp;L1895,[1]挑战模式!$A:$AS,1,FALSE)),"",IF(VLOOKUP(J1895&amp;"_"&amp;K1895&amp;"_"&amp;L1895,[1]挑战模式!$A:$AS,14+M1895,FALSE)="","","Monster_Season"&amp;J1895&amp;"_Challenge"&amp;K1895&amp;"_"&amp;L1895&amp;"_"&amp;M1895))</f>
        <v/>
      </c>
      <c r="C1895" t="str">
        <f t="shared" ref="C1895:C1925" ca="1" si="90">IF(B1895="","","None")</f>
        <v/>
      </c>
      <c r="F1895" t="str">
        <f ca="1">IF(ISNA(VLOOKUP(J1895&amp;"_"&amp;K1895&amp;"_"&amp;L1895,[1]挑战模式!$A:$AS,14+M1895,FALSE)),"",IF(VLOOKUP(J1895&amp;"_"&amp;K1895&amp;"_"&amp;L1895,[1]挑战模式!$A:$AS,14+M1895,FALSE)="","",IF(VLOOKUP(VLOOKUP(J1895&amp;"_"&amp;K1895&amp;"_"&amp;L1895,[1]挑战模式!$A:$AS,14+M1895,FALSE),[1]怪物!$B:$L,11,FALSE)=0,"",VLOOKUP(VLOOKUP(J1895&amp;"_"&amp;K1895&amp;"_"&amp;L1895,[1]挑战模式!$A:$AS,14+M1895,FALSE),[1]怪物!$B:$L,11,FALSE))))</f>
        <v/>
      </c>
      <c r="G1895" t="str">
        <f t="shared" ref="G1895:G1925" ca="1" si="91">IF(B1895="","","Unit_Monster"&amp;RIGHT(B1895,LEN(B1895)-7))</f>
        <v/>
      </c>
      <c r="H1895" t="str">
        <f t="shared" ref="H1895:H1925" ca="1" si="92">IF(B1895="","","TowerDefense_Monster1")</f>
        <v/>
      </c>
      <c r="I1895" t="str">
        <f ca="1">IF(B1895="","",IF(RIGHT(VLOOKUP(J1895&amp;"_"&amp;K1895&amp;"_"&amp;L1895,[1]挑战模式!$A:$AS,14+M1895,FALSE),1)="3","EffectCreate_BossEffect;EffectCreate_MonsterShow","EffectCreate_MonsterShow"))</f>
        <v/>
      </c>
      <c r="J1895" s="2">
        <v>4</v>
      </c>
      <c r="K1895" s="2">
        <v>5</v>
      </c>
      <c r="L1895" s="2">
        <v>3</v>
      </c>
      <c r="M1895" s="2">
        <v>6</v>
      </c>
    </row>
    <row r="1896" spans="2:13" x14ac:dyDescent="0.2">
      <c r="B1896" t="str">
        <f ca="1">IF(ISNA(VLOOKUP(J1896&amp;"_"&amp;K1896&amp;"_"&amp;L1896,[1]挑战模式!$A:$AS,1,FALSE)),"",IF(VLOOKUP(J1896&amp;"_"&amp;K1896&amp;"_"&amp;L1896,[1]挑战模式!$A:$AS,14+M1896,FALSE)="","","Monster_Season"&amp;J1896&amp;"_Challenge"&amp;K1896&amp;"_"&amp;L1896&amp;"_"&amp;M1896))</f>
        <v>Monster_Season4_Challenge5_4_1</v>
      </c>
      <c r="C1896" t="str">
        <f t="shared" ca="1" si="90"/>
        <v>None</v>
      </c>
      <c r="F1896" t="str">
        <f ca="1">IF(ISNA(VLOOKUP(J1896&amp;"_"&amp;K1896&amp;"_"&amp;L1896,[1]挑战模式!$A:$AS,14+M1896,FALSE)),"",IF(VLOOKUP(J1896&amp;"_"&amp;K1896&amp;"_"&amp;L1896,[1]挑战模式!$A:$AS,14+M1896,FALSE)="","",IF(VLOOKUP(VLOOKUP(J1896&amp;"_"&amp;K1896&amp;"_"&amp;L1896,[1]挑战模式!$A:$AS,14+M1896,FALSE),[1]怪物!$B:$L,11,FALSE)=0,"",VLOOKUP(VLOOKUP(J1896&amp;"_"&amp;K1896&amp;"_"&amp;L1896,[1]挑战模式!$A:$AS,14+M1896,FALSE),[1]怪物!$B:$L,11,FALSE))))</f>
        <v/>
      </c>
      <c r="G1896" t="str">
        <f t="shared" ca="1" si="91"/>
        <v>Unit_Monster_Season4_Challenge5_4_1</v>
      </c>
      <c r="H1896" t="str">
        <f t="shared" ca="1" si="92"/>
        <v>TowerDefense_Monster1</v>
      </c>
      <c r="I1896" t="str">
        <f ca="1">IF(B1896="","",IF(RIGHT(VLOOKUP(J1896&amp;"_"&amp;K1896&amp;"_"&amp;L1896,[1]挑战模式!$A:$AS,14+M1896,FALSE),1)="3","EffectCreate_BossEffect;EffectCreate_MonsterShow","EffectCreate_MonsterShow"))</f>
        <v>EffectCreate_MonsterShow</v>
      </c>
      <c r="J1896" s="2">
        <v>4</v>
      </c>
      <c r="K1896" s="2">
        <v>5</v>
      </c>
      <c r="L1896" s="2">
        <v>4</v>
      </c>
      <c r="M1896" s="2">
        <v>1</v>
      </c>
    </row>
    <row r="1897" spans="2:13" x14ac:dyDescent="0.2">
      <c r="B1897" t="str">
        <f ca="1">IF(ISNA(VLOOKUP(J1897&amp;"_"&amp;K1897&amp;"_"&amp;L1897,[1]挑战模式!$A:$AS,1,FALSE)),"",IF(VLOOKUP(J1897&amp;"_"&amp;K1897&amp;"_"&amp;L1897,[1]挑战模式!$A:$AS,14+M1897,FALSE)="","","Monster_Season"&amp;J1897&amp;"_Challenge"&amp;K1897&amp;"_"&amp;L1897&amp;"_"&amp;M1897))</f>
        <v>Monster_Season4_Challenge5_4_2</v>
      </c>
      <c r="C1897" t="str">
        <f t="shared" ca="1" si="90"/>
        <v>None</v>
      </c>
      <c r="F1897" t="str">
        <f ca="1">IF(ISNA(VLOOKUP(J1897&amp;"_"&amp;K1897&amp;"_"&amp;L1897,[1]挑战模式!$A:$AS,14+M1897,FALSE)),"",IF(VLOOKUP(J1897&amp;"_"&amp;K1897&amp;"_"&amp;L1897,[1]挑战模式!$A:$AS,14+M1897,FALSE)="","",IF(VLOOKUP(VLOOKUP(J1897&amp;"_"&amp;K1897&amp;"_"&amp;L1897,[1]挑战模式!$A:$AS,14+M1897,FALSE),[1]怪物!$B:$L,11,FALSE)=0,"",VLOOKUP(VLOOKUP(J1897&amp;"_"&amp;K1897&amp;"_"&amp;L1897,[1]挑战模式!$A:$AS,14+M1897,FALSE),[1]怪物!$B:$L,11,FALSE))))</f>
        <v/>
      </c>
      <c r="G1897" t="str">
        <f t="shared" ca="1" si="91"/>
        <v>Unit_Monster_Season4_Challenge5_4_2</v>
      </c>
      <c r="H1897" t="str">
        <f t="shared" ca="1" si="92"/>
        <v>TowerDefense_Monster1</v>
      </c>
      <c r="I1897" t="str">
        <f ca="1">IF(B1897="","",IF(RIGHT(VLOOKUP(J1897&amp;"_"&amp;K1897&amp;"_"&amp;L1897,[1]挑战模式!$A:$AS,14+M1897,FALSE),1)="3","EffectCreate_BossEffect;EffectCreate_MonsterShow","EffectCreate_MonsterShow"))</f>
        <v>EffectCreate_MonsterShow</v>
      </c>
      <c r="J1897" s="2">
        <v>4</v>
      </c>
      <c r="K1897" s="2">
        <v>5</v>
      </c>
      <c r="L1897" s="2">
        <v>4</v>
      </c>
      <c r="M1897" s="2">
        <v>2</v>
      </c>
    </row>
    <row r="1898" spans="2:13" x14ac:dyDescent="0.2">
      <c r="B1898" t="str">
        <f ca="1">IF(ISNA(VLOOKUP(J1898&amp;"_"&amp;K1898&amp;"_"&amp;L1898,[1]挑战模式!$A:$AS,1,FALSE)),"",IF(VLOOKUP(J1898&amp;"_"&amp;K1898&amp;"_"&amp;L1898,[1]挑战模式!$A:$AS,14+M1898,FALSE)="","","Monster_Season"&amp;J1898&amp;"_Challenge"&amp;K1898&amp;"_"&amp;L1898&amp;"_"&amp;M1898))</f>
        <v>Monster_Season4_Challenge5_4_3</v>
      </c>
      <c r="C1898" t="str">
        <f t="shared" ca="1" si="90"/>
        <v>None</v>
      </c>
      <c r="F1898" t="str">
        <f ca="1">IF(ISNA(VLOOKUP(J1898&amp;"_"&amp;K1898&amp;"_"&amp;L1898,[1]挑战模式!$A:$AS,14+M1898,FALSE)),"",IF(VLOOKUP(J1898&amp;"_"&amp;K1898&amp;"_"&amp;L1898,[1]挑战模式!$A:$AS,14+M1898,FALSE)="","",IF(VLOOKUP(VLOOKUP(J1898&amp;"_"&amp;K1898&amp;"_"&amp;L1898,[1]挑战模式!$A:$AS,14+M1898,FALSE),[1]怪物!$B:$L,11,FALSE)=0,"",VLOOKUP(VLOOKUP(J1898&amp;"_"&amp;K1898&amp;"_"&amp;L1898,[1]挑战模式!$A:$AS,14+M1898,FALSE),[1]怪物!$B:$L,11,FALSE))))</f>
        <v/>
      </c>
      <c r="G1898" t="str">
        <f t="shared" ca="1" si="91"/>
        <v>Unit_Monster_Season4_Challenge5_4_3</v>
      </c>
      <c r="H1898" t="str">
        <f t="shared" ca="1" si="92"/>
        <v>TowerDefense_Monster1</v>
      </c>
      <c r="I1898" t="str">
        <f ca="1">IF(B1898="","",IF(RIGHT(VLOOKUP(J1898&amp;"_"&amp;K1898&amp;"_"&amp;L1898,[1]挑战模式!$A:$AS,14+M1898,FALSE),1)="3","EffectCreate_BossEffect;EffectCreate_MonsterShow","EffectCreate_MonsterShow"))</f>
        <v>EffectCreate_MonsterShow</v>
      </c>
      <c r="J1898" s="2">
        <v>4</v>
      </c>
      <c r="K1898" s="2">
        <v>5</v>
      </c>
      <c r="L1898" s="2">
        <v>4</v>
      </c>
      <c r="M1898" s="2">
        <v>3</v>
      </c>
    </row>
    <row r="1899" spans="2:13" x14ac:dyDescent="0.2">
      <c r="B1899" t="str">
        <f ca="1">IF(ISNA(VLOOKUP(J1899&amp;"_"&amp;K1899&amp;"_"&amp;L1899,[1]挑战模式!$A:$AS,1,FALSE)),"",IF(VLOOKUP(J1899&amp;"_"&amp;K1899&amp;"_"&amp;L1899,[1]挑战模式!$A:$AS,14+M1899,FALSE)="","","Monster_Season"&amp;J1899&amp;"_Challenge"&amp;K1899&amp;"_"&amp;L1899&amp;"_"&amp;M1899))</f>
        <v/>
      </c>
      <c r="C1899" t="str">
        <f t="shared" ca="1" si="90"/>
        <v/>
      </c>
      <c r="F1899" t="str">
        <f ca="1">IF(ISNA(VLOOKUP(J1899&amp;"_"&amp;K1899&amp;"_"&amp;L1899,[1]挑战模式!$A:$AS,14+M1899,FALSE)),"",IF(VLOOKUP(J1899&amp;"_"&amp;K1899&amp;"_"&amp;L1899,[1]挑战模式!$A:$AS,14+M1899,FALSE)="","",IF(VLOOKUP(VLOOKUP(J1899&amp;"_"&amp;K1899&amp;"_"&amp;L1899,[1]挑战模式!$A:$AS,14+M1899,FALSE),[1]怪物!$B:$L,11,FALSE)=0,"",VLOOKUP(VLOOKUP(J1899&amp;"_"&amp;K1899&amp;"_"&amp;L1899,[1]挑战模式!$A:$AS,14+M1899,FALSE),[1]怪物!$B:$L,11,FALSE))))</f>
        <v/>
      </c>
      <c r="G1899" t="str">
        <f t="shared" ca="1" si="91"/>
        <v/>
      </c>
      <c r="H1899" t="str">
        <f t="shared" ca="1" si="92"/>
        <v/>
      </c>
      <c r="I1899" t="str">
        <f ca="1">IF(B1899="","",IF(RIGHT(VLOOKUP(J1899&amp;"_"&amp;K1899&amp;"_"&amp;L1899,[1]挑战模式!$A:$AS,14+M1899,FALSE),1)="3","EffectCreate_BossEffect;EffectCreate_MonsterShow","EffectCreate_MonsterShow"))</f>
        <v/>
      </c>
      <c r="J1899" s="2">
        <v>4</v>
      </c>
      <c r="K1899" s="2">
        <v>5</v>
      </c>
      <c r="L1899" s="2">
        <v>4</v>
      </c>
      <c r="M1899" s="2">
        <v>4</v>
      </c>
    </row>
    <row r="1900" spans="2:13" x14ac:dyDescent="0.2">
      <c r="B1900" t="str">
        <f ca="1">IF(ISNA(VLOOKUP(J1900&amp;"_"&amp;K1900&amp;"_"&amp;L1900,[1]挑战模式!$A:$AS,1,FALSE)),"",IF(VLOOKUP(J1900&amp;"_"&amp;K1900&amp;"_"&amp;L1900,[1]挑战模式!$A:$AS,14+M1900,FALSE)="","","Monster_Season"&amp;J1900&amp;"_Challenge"&amp;K1900&amp;"_"&amp;L1900&amp;"_"&amp;M1900))</f>
        <v/>
      </c>
      <c r="C1900" t="str">
        <f t="shared" ca="1" si="90"/>
        <v/>
      </c>
      <c r="F1900" t="str">
        <f ca="1">IF(ISNA(VLOOKUP(J1900&amp;"_"&amp;K1900&amp;"_"&amp;L1900,[1]挑战模式!$A:$AS,14+M1900,FALSE)),"",IF(VLOOKUP(J1900&amp;"_"&amp;K1900&amp;"_"&amp;L1900,[1]挑战模式!$A:$AS,14+M1900,FALSE)="","",IF(VLOOKUP(VLOOKUP(J1900&amp;"_"&amp;K1900&amp;"_"&amp;L1900,[1]挑战模式!$A:$AS,14+M1900,FALSE),[1]怪物!$B:$L,11,FALSE)=0,"",VLOOKUP(VLOOKUP(J1900&amp;"_"&amp;K1900&amp;"_"&amp;L1900,[1]挑战模式!$A:$AS,14+M1900,FALSE),[1]怪物!$B:$L,11,FALSE))))</f>
        <v/>
      </c>
      <c r="G1900" t="str">
        <f t="shared" ca="1" si="91"/>
        <v/>
      </c>
      <c r="H1900" t="str">
        <f t="shared" ca="1" si="92"/>
        <v/>
      </c>
      <c r="I1900" t="str">
        <f ca="1">IF(B1900="","",IF(RIGHT(VLOOKUP(J1900&amp;"_"&amp;K1900&amp;"_"&amp;L1900,[1]挑战模式!$A:$AS,14+M1900,FALSE),1)="3","EffectCreate_BossEffect;EffectCreate_MonsterShow","EffectCreate_MonsterShow"))</f>
        <v/>
      </c>
      <c r="J1900" s="2">
        <v>4</v>
      </c>
      <c r="K1900" s="2">
        <v>5</v>
      </c>
      <c r="L1900" s="2">
        <v>4</v>
      </c>
      <c r="M1900" s="2">
        <v>5</v>
      </c>
    </row>
    <row r="1901" spans="2:13" x14ac:dyDescent="0.2">
      <c r="B1901" t="str">
        <f ca="1">IF(ISNA(VLOOKUP(J1901&amp;"_"&amp;K1901&amp;"_"&amp;L1901,[1]挑战模式!$A:$AS,1,FALSE)),"",IF(VLOOKUP(J1901&amp;"_"&amp;K1901&amp;"_"&amp;L1901,[1]挑战模式!$A:$AS,14+M1901,FALSE)="","","Monster_Season"&amp;J1901&amp;"_Challenge"&amp;K1901&amp;"_"&amp;L1901&amp;"_"&amp;M1901))</f>
        <v/>
      </c>
      <c r="C1901" t="str">
        <f t="shared" ca="1" si="90"/>
        <v/>
      </c>
      <c r="F1901" t="str">
        <f ca="1">IF(ISNA(VLOOKUP(J1901&amp;"_"&amp;K1901&amp;"_"&amp;L1901,[1]挑战模式!$A:$AS,14+M1901,FALSE)),"",IF(VLOOKUP(J1901&amp;"_"&amp;K1901&amp;"_"&amp;L1901,[1]挑战模式!$A:$AS,14+M1901,FALSE)="","",IF(VLOOKUP(VLOOKUP(J1901&amp;"_"&amp;K1901&amp;"_"&amp;L1901,[1]挑战模式!$A:$AS,14+M1901,FALSE),[1]怪物!$B:$L,11,FALSE)=0,"",VLOOKUP(VLOOKUP(J1901&amp;"_"&amp;K1901&amp;"_"&amp;L1901,[1]挑战模式!$A:$AS,14+M1901,FALSE),[1]怪物!$B:$L,11,FALSE))))</f>
        <v/>
      </c>
      <c r="G1901" t="str">
        <f t="shared" ca="1" si="91"/>
        <v/>
      </c>
      <c r="H1901" t="str">
        <f t="shared" ca="1" si="92"/>
        <v/>
      </c>
      <c r="I1901" t="str">
        <f ca="1">IF(B1901="","",IF(RIGHT(VLOOKUP(J1901&amp;"_"&amp;K1901&amp;"_"&amp;L1901,[1]挑战模式!$A:$AS,14+M1901,FALSE),1)="3","EffectCreate_BossEffect;EffectCreate_MonsterShow","EffectCreate_MonsterShow"))</f>
        <v/>
      </c>
      <c r="J1901" s="2">
        <v>4</v>
      </c>
      <c r="K1901" s="2">
        <v>5</v>
      </c>
      <c r="L1901" s="2">
        <v>4</v>
      </c>
      <c r="M1901" s="2">
        <v>6</v>
      </c>
    </row>
    <row r="1902" spans="2:13" x14ac:dyDescent="0.2">
      <c r="B1902" t="str">
        <f ca="1">IF(ISNA(VLOOKUP(J1902&amp;"_"&amp;K1902&amp;"_"&amp;L1902,[1]挑战模式!$A:$AS,1,FALSE)),"",IF(VLOOKUP(J1902&amp;"_"&amp;K1902&amp;"_"&amp;L1902,[1]挑战模式!$A:$AS,14+M1902,FALSE)="","","Monster_Season"&amp;J1902&amp;"_Challenge"&amp;K1902&amp;"_"&amp;L1902&amp;"_"&amp;M1902))</f>
        <v>Monster_Season4_Challenge5_5_1</v>
      </c>
      <c r="C1902" t="str">
        <f t="shared" ca="1" si="90"/>
        <v>None</v>
      </c>
      <c r="F1902" t="str">
        <f ca="1">IF(ISNA(VLOOKUP(J1902&amp;"_"&amp;K1902&amp;"_"&amp;L1902,[1]挑战模式!$A:$AS,14+M1902,FALSE)),"",IF(VLOOKUP(J1902&amp;"_"&amp;K1902&amp;"_"&amp;L1902,[1]挑战模式!$A:$AS,14+M1902,FALSE)="","",IF(VLOOKUP(VLOOKUP(J1902&amp;"_"&amp;K1902&amp;"_"&amp;L1902,[1]挑战模式!$A:$AS,14+M1902,FALSE),[1]怪物!$B:$L,11,FALSE)=0,"",VLOOKUP(VLOOKUP(J1902&amp;"_"&amp;K1902&amp;"_"&amp;L1902,[1]挑战模式!$A:$AS,14+M1902,FALSE),[1]怪物!$B:$L,11,FALSE))))</f>
        <v/>
      </c>
      <c r="G1902" t="str">
        <f t="shared" ca="1" si="91"/>
        <v>Unit_Monster_Season4_Challenge5_5_1</v>
      </c>
      <c r="H1902" t="str">
        <f t="shared" ca="1" si="92"/>
        <v>TowerDefense_Monster1</v>
      </c>
      <c r="I1902" t="str">
        <f ca="1">IF(B1902="","",IF(RIGHT(VLOOKUP(J1902&amp;"_"&amp;K1902&amp;"_"&amp;L1902,[1]挑战模式!$A:$AS,14+M1902,FALSE),1)="3","EffectCreate_BossEffect;EffectCreate_MonsterShow","EffectCreate_MonsterShow"))</f>
        <v>EffectCreate_MonsterShow</v>
      </c>
      <c r="J1902" s="2">
        <v>4</v>
      </c>
      <c r="K1902" s="2">
        <v>5</v>
      </c>
      <c r="L1902" s="2">
        <v>5</v>
      </c>
      <c r="M1902" s="2">
        <v>1</v>
      </c>
    </row>
    <row r="1903" spans="2:13" x14ac:dyDescent="0.2">
      <c r="B1903" t="str">
        <f ca="1">IF(ISNA(VLOOKUP(J1903&amp;"_"&amp;K1903&amp;"_"&amp;L1903,[1]挑战模式!$A:$AS,1,FALSE)),"",IF(VLOOKUP(J1903&amp;"_"&amp;K1903&amp;"_"&amp;L1903,[1]挑战模式!$A:$AS,14+M1903,FALSE)="","","Monster_Season"&amp;J1903&amp;"_Challenge"&amp;K1903&amp;"_"&amp;L1903&amp;"_"&amp;M1903))</f>
        <v>Monster_Season4_Challenge5_5_2</v>
      </c>
      <c r="C1903" t="str">
        <f t="shared" ca="1" si="90"/>
        <v>None</v>
      </c>
      <c r="F1903" t="str">
        <f ca="1">IF(ISNA(VLOOKUP(J1903&amp;"_"&amp;K1903&amp;"_"&amp;L1903,[1]挑战模式!$A:$AS,14+M1903,FALSE)),"",IF(VLOOKUP(J1903&amp;"_"&amp;K1903&amp;"_"&amp;L1903,[1]挑战模式!$A:$AS,14+M1903,FALSE)="","",IF(VLOOKUP(VLOOKUP(J1903&amp;"_"&amp;K1903&amp;"_"&amp;L1903,[1]挑战模式!$A:$AS,14+M1903,FALSE),[1]怪物!$B:$L,11,FALSE)=0,"",VLOOKUP(VLOOKUP(J1903&amp;"_"&amp;K1903&amp;"_"&amp;L1903,[1]挑战模式!$A:$AS,14+M1903,FALSE),[1]怪物!$B:$L,11,FALSE))))</f>
        <v/>
      </c>
      <c r="G1903" t="str">
        <f t="shared" ca="1" si="91"/>
        <v>Unit_Monster_Season4_Challenge5_5_2</v>
      </c>
      <c r="H1903" t="str">
        <f t="shared" ca="1" si="92"/>
        <v>TowerDefense_Monster1</v>
      </c>
      <c r="I1903" t="str">
        <f ca="1">IF(B1903="","",IF(RIGHT(VLOOKUP(J1903&amp;"_"&amp;K1903&amp;"_"&amp;L1903,[1]挑战模式!$A:$AS,14+M1903,FALSE),1)="3","EffectCreate_BossEffect;EffectCreate_MonsterShow","EffectCreate_MonsterShow"))</f>
        <v>EffectCreate_MonsterShow</v>
      </c>
      <c r="J1903" s="2">
        <v>4</v>
      </c>
      <c r="K1903" s="2">
        <v>5</v>
      </c>
      <c r="L1903" s="2">
        <v>5</v>
      </c>
      <c r="M1903" s="2">
        <v>2</v>
      </c>
    </row>
    <row r="1904" spans="2:13" x14ac:dyDescent="0.2">
      <c r="B1904" t="str">
        <f ca="1">IF(ISNA(VLOOKUP(J1904&amp;"_"&amp;K1904&amp;"_"&amp;L1904,[1]挑战模式!$A:$AS,1,FALSE)),"",IF(VLOOKUP(J1904&amp;"_"&amp;K1904&amp;"_"&amp;L1904,[1]挑战模式!$A:$AS,14+M1904,FALSE)="","","Monster_Season"&amp;J1904&amp;"_Challenge"&amp;K1904&amp;"_"&amp;L1904&amp;"_"&amp;M1904))</f>
        <v>Monster_Season4_Challenge5_5_3</v>
      </c>
      <c r="C1904" t="str">
        <f t="shared" ca="1" si="90"/>
        <v>None</v>
      </c>
      <c r="F1904" t="str">
        <f ca="1">IF(ISNA(VLOOKUP(J1904&amp;"_"&amp;K1904&amp;"_"&amp;L1904,[1]挑战模式!$A:$AS,14+M1904,FALSE)),"",IF(VLOOKUP(J1904&amp;"_"&amp;K1904&amp;"_"&amp;L1904,[1]挑战模式!$A:$AS,14+M1904,FALSE)="","",IF(VLOOKUP(VLOOKUP(J1904&amp;"_"&amp;K1904&amp;"_"&amp;L1904,[1]挑战模式!$A:$AS,14+M1904,FALSE),[1]怪物!$B:$L,11,FALSE)=0,"",VLOOKUP(VLOOKUP(J1904&amp;"_"&amp;K1904&amp;"_"&amp;L1904,[1]挑战模式!$A:$AS,14+M1904,FALSE),[1]怪物!$B:$L,11,FALSE))))</f>
        <v/>
      </c>
      <c r="G1904" t="str">
        <f t="shared" ca="1" si="91"/>
        <v>Unit_Monster_Season4_Challenge5_5_3</v>
      </c>
      <c r="H1904" t="str">
        <f t="shared" ca="1" si="92"/>
        <v>TowerDefense_Monster1</v>
      </c>
      <c r="I1904" t="str">
        <f ca="1">IF(B1904="","",IF(RIGHT(VLOOKUP(J1904&amp;"_"&amp;K1904&amp;"_"&amp;L1904,[1]挑战模式!$A:$AS,14+M1904,FALSE),1)="3","EffectCreate_BossEffect;EffectCreate_MonsterShow","EffectCreate_MonsterShow"))</f>
        <v>EffectCreate_MonsterShow</v>
      </c>
      <c r="J1904" s="2">
        <v>4</v>
      </c>
      <c r="K1904" s="2">
        <v>5</v>
      </c>
      <c r="L1904" s="2">
        <v>5</v>
      </c>
      <c r="M1904" s="2">
        <v>3</v>
      </c>
    </row>
    <row r="1905" spans="2:13" x14ac:dyDescent="0.2">
      <c r="B1905" t="str">
        <f ca="1">IF(ISNA(VLOOKUP(J1905&amp;"_"&amp;K1905&amp;"_"&amp;L1905,[1]挑战模式!$A:$AS,1,FALSE)),"",IF(VLOOKUP(J1905&amp;"_"&amp;K1905&amp;"_"&amp;L1905,[1]挑战模式!$A:$AS,14+M1905,FALSE)="","","Monster_Season"&amp;J1905&amp;"_Challenge"&amp;K1905&amp;"_"&amp;L1905&amp;"_"&amp;M1905))</f>
        <v/>
      </c>
      <c r="C1905" t="str">
        <f t="shared" ca="1" si="90"/>
        <v/>
      </c>
      <c r="F1905" t="str">
        <f ca="1">IF(ISNA(VLOOKUP(J1905&amp;"_"&amp;K1905&amp;"_"&amp;L1905,[1]挑战模式!$A:$AS,14+M1905,FALSE)),"",IF(VLOOKUP(J1905&amp;"_"&amp;K1905&amp;"_"&amp;L1905,[1]挑战模式!$A:$AS,14+M1905,FALSE)="","",IF(VLOOKUP(VLOOKUP(J1905&amp;"_"&amp;K1905&amp;"_"&amp;L1905,[1]挑战模式!$A:$AS,14+M1905,FALSE),[1]怪物!$B:$L,11,FALSE)=0,"",VLOOKUP(VLOOKUP(J1905&amp;"_"&amp;K1905&amp;"_"&amp;L1905,[1]挑战模式!$A:$AS,14+M1905,FALSE),[1]怪物!$B:$L,11,FALSE))))</f>
        <v/>
      </c>
      <c r="G1905" t="str">
        <f t="shared" ca="1" si="91"/>
        <v/>
      </c>
      <c r="H1905" t="str">
        <f t="shared" ca="1" si="92"/>
        <v/>
      </c>
      <c r="I1905" t="str">
        <f ca="1">IF(B1905="","",IF(RIGHT(VLOOKUP(J1905&amp;"_"&amp;K1905&amp;"_"&amp;L1905,[1]挑战模式!$A:$AS,14+M1905,FALSE),1)="3","EffectCreate_BossEffect;EffectCreate_MonsterShow","EffectCreate_MonsterShow"))</f>
        <v/>
      </c>
      <c r="J1905" s="2">
        <v>4</v>
      </c>
      <c r="K1905" s="2">
        <v>5</v>
      </c>
      <c r="L1905" s="2">
        <v>5</v>
      </c>
      <c r="M1905" s="2">
        <v>4</v>
      </c>
    </row>
    <row r="1906" spans="2:13" x14ac:dyDescent="0.2">
      <c r="B1906" t="str">
        <f ca="1">IF(ISNA(VLOOKUP(J1906&amp;"_"&amp;K1906&amp;"_"&amp;L1906,[1]挑战模式!$A:$AS,1,FALSE)),"",IF(VLOOKUP(J1906&amp;"_"&amp;K1906&amp;"_"&amp;L1906,[1]挑战模式!$A:$AS,14+M1906,FALSE)="","","Monster_Season"&amp;J1906&amp;"_Challenge"&amp;K1906&amp;"_"&amp;L1906&amp;"_"&amp;M1906))</f>
        <v/>
      </c>
      <c r="C1906" t="str">
        <f t="shared" ca="1" si="90"/>
        <v/>
      </c>
      <c r="F1906" t="str">
        <f ca="1">IF(ISNA(VLOOKUP(J1906&amp;"_"&amp;K1906&amp;"_"&amp;L1906,[1]挑战模式!$A:$AS,14+M1906,FALSE)),"",IF(VLOOKUP(J1906&amp;"_"&amp;K1906&amp;"_"&amp;L1906,[1]挑战模式!$A:$AS,14+M1906,FALSE)="","",IF(VLOOKUP(VLOOKUP(J1906&amp;"_"&amp;K1906&amp;"_"&amp;L1906,[1]挑战模式!$A:$AS,14+M1906,FALSE),[1]怪物!$B:$L,11,FALSE)=0,"",VLOOKUP(VLOOKUP(J1906&amp;"_"&amp;K1906&amp;"_"&amp;L1906,[1]挑战模式!$A:$AS,14+M1906,FALSE),[1]怪物!$B:$L,11,FALSE))))</f>
        <v/>
      </c>
      <c r="G1906" t="str">
        <f t="shared" ca="1" si="91"/>
        <v/>
      </c>
      <c r="H1906" t="str">
        <f t="shared" ca="1" si="92"/>
        <v/>
      </c>
      <c r="I1906" t="str">
        <f ca="1">IF(B1906="","",IF(RIGHT(VLOOKUP(J1906&amp;"_"&amp;K1906&amp;"_"&amp;L1906,[1]挑战模式!$A:$AS,14+M1906,FALSE),1)="3","EffectCreate_BossEffect;EffectCreate_MonsterShow","EffectCreate_MonsterShow"))</f>
        <v/>
      </c>
      <c r="J1906" s="2">
        <v>4</v>
      </c>
      <c r="K1906" s="2">
        <v>5</v>
      </c>
      <c r="L1906" s="2">
        <v>5</v>
      </c>
      <c r="M1906" s="2">
        <v>5</v>
      </c>
    </row>
    <row r="1907" spans="2:13" x14ac:dyDescent="0.2">
      <c r="B1907" t="str">
        <f ca="1">IF(ISNA(VLOOKUP(J1907&amp;"_"&amp;K1907&amp;"_"&amp;L1907,[1]挑战模式!$A:$AS,1,FALSE)),"",IF(VLOOKUP(J1907&amp;"_"&amp;K1907&amp;"_"&amp;L1907,[1]挑战模式!$A:$AS,14+M1907,FALSE)="","","Monster_Season"&amp;J1907&amp;"_Challenge"&amp;K1907&amp;"_"&amp;L1907&amp;"_"&amp;M1907))</f>
        <v/>
      </c>
      <c r="C1907" t="str">
        <f t="shared" ca="1" si="90"/>
        <v/>
      </c>
      <c r="F1907" t="str">
        <f ca="1">IF(ISNA(VLOOKUP(J1907&amp;"_"&amp;K1907&amp;"_"&amp;L1907,[1]挑战模式!$A:$AS,14+M1907,FALSE)),"",IF(VLOOKUP(J1907&amp;"_"&amp;K1907&amp;"_"&amp;L1907,[1]挑战模式!$A:$AS,14+M1907,FALSE)="","",IF(VLOOKUP(VLOOKUP(J1907&amp;"_"&amp;K1907&amp;"_"&amp;L1907,[1]挑战模式!$A:$AS,14+M1907,FALSE),[1]怪物!$B:$L,11,FALSE)=0,"",VLOOKUP(VLOOKUP(J1907&amp;"_"&amp;K1907&amp;"_"&amp;L1907,[1]挑战模式!$A:$AS,14+M1907,FALSE),[1]怪物!$B:$L,11,FALSE))))</f>
        <v/>
      </c>
      <c r="G1907" t="str">
        <f t="shared" ca="1" si="91"/>
        <v/>
      </c>
      <c r="H1907" t="str">
        <f t="shared" ca="1" si="92"/>
        <v/>
      </c>
      <c r="I1907" t="str">
        <f ca="1">IF(B1907="","",IF(RIGHT(VLOOKUP(J1907&amp;"_"&amp;K1907&amp;"_"&amp;L1907,[1]挑战模式!$A:$AS,14+M1907,FALSE),1)="3","EffectCreate_BossEffect;EffectCreate_MonsterShow","EffectCreate_MonsterShow"))</f>
        <v/>
      </c>
      <c r="J1907" s="2">
        <v>4</v>
      </c>
      <c r="K1907" s="2">
        <v>5</v>
      </c>
      <c r="L1907" s="2">
        <v>5</v>
      </c>
      <c r="M1907" s="2">
        <v>6</v>
      </c>
    </row>
    <row r="1908" spans="2:13" x14ac:dyDescent="0.2">
      <c r="B1908" t="str">
        <f ca="1">IF(ISNA(VLOOKUP(J1908&amp;"_"&amp;K1908&amp;"_"&amp;L1908,[1]挑战模式!$A:$AS,1,FALSE)),"",IF(VLOOKUP(J1908&amp;"_"&amp;K1908&amp;"_"&amp;L1908,[1]挑战模式!$A:$AS,14+M1908,FALSE)="","","Monster_Season"&amp;J1908&amp;"_Challenge"&amp;K1908&amp;"_"&amp;L1908&amp;"_"&amp;M1908))</f>
        <v>Monster_Season4_Challenge5_6_1</v>
      </c>
      <c r="C1908" t="str">
        <f t="shared" ca="1" si="90"/>
        <v>None</v>
      </c>
      <c r="F1908" t="str">
        <f ca="1">IF(ISNA(VLOOKUP(J1908&amp;"_"&amp;K1908&amp;"_"&amp;L1908,[1]挑战模式!$A:$AS,14+M1908,FALSE)),"",IF(VLOOKUP(J1908&amp;"_"&amp;K1908&amp;"_"&amp;L1908,[1]挑战模式!$A:$AS,14+M1908,FALSE)="","",IF(VLOOKUP(VLOOKUP(J1908&amp;"_"&amp;K1908&amp;"_"&amp;L1908,[1]挑战模式!$A:$AS,14+M1908,FALSE),[1]怪物!$B:$L,11,FALSE)=0,"",VLOOKUP(VLOOKUP(J1908&amp;"_"&amp;K1908&amp;"_"&amp;L1908,[1]挑战模式!$A:$AS,14+M1908,FALSE),[1]怪物!$B:$L,11,FALSE))))</f>
        <v/>
      </c>
      <c r="G1908" t="str">
        <f t="shared" ca="1" si="91"/>
        <v>Unit_Monster_Season4_Challenge5_6_1</v>
      </c>
      <c r="H1908" t="str">
        <f t="shared" ca="1" si="92"/>
        <v>TowerDefense_Monster1</v>
      </c>
      <c r="I1908" t="str">
        <f ca="1">IF(B1908="","",IF(RIGHT(VLOOKUP(J1908&amp;"_"&amp;K1908&amp;"_"&amp;L1908,[1]挑战模式!$A:$AS,14+M1908,FALSE),1)="3","EffectCreate_BossEffect;EffectCreate_MonsterShow","EffectCreate_MonsterShow"))</f>
        <v>EffectCreate_MonsterShow</v>
      </c>
      <c r="J1908" s="2">
        <v>4</v>
      </c>
      <c r="K1908" s="2">
        <v>5</v>
      </c>
      <c r="L1908" s="2">
        <v>6</v>
      </c>
      <c r="M1908" s="2">
        <v>1</v>
      </c>
    </row>
    <row r="1909" spans="2:13" x14ac:dyDescent="0.2">
      <c r="B1909" t="str">
        <f ca="1">IF(ISNA(VLOOKUP(J1909&amp;"_"&amp;K1909&amp;"_"&amp;L1909,[1]挑战模式!$A:$AS,1,FALSE)),"",IF(VLOOKUP(J1909&amp;"_"&amp;K1909&amp;"_"&amp;L1909,[1]挑战模式!$A:$AS,14+M1909,FALSE)="","","Monster_Season"&amp;J1909&amp;"_Challenge"&amp;K1909&amp;"_"&amp;L1909&amp;"_"&amp;M1909))</f>
        <v>Monster_Season4_Challenge5_6_2</v>
      </c>
      <c r="C1909" t="str">
        <f t="shared" ca="1" si="90"/>
        <v>None</v>
      </c>
      <c r="F1909" t="str">
        <f ca="1">IF(ISNA(VLOOKUP(J1909&amp;"_"&amp;K1909&amp;"_"&amp;L1909,[1]挑战模式!$A:$AS,14+M1909,FALSE)),"",IF(VLOOKUP(J1909&amp;"_"&amp;K1909&amp;"_"&amp;L1909,[1]挑战模式!$A:$AS,14+M1909,FALSE)="","",IF(VLOOKUP(VLOOKUP(J1909&amp;"_"&amp;K1909&amp;"_"&amp;L1909,[1]挑战模式!$A:$AS,14+M1909,FALSE),[1]怪物!$B:$L,11,FALSE)=0,"",VLOOKUP(VLOOKUP(J1909&amp;"_"&amp;K1909&amp;"_"&amp;L1909,[1]挑战模式!$A:$AS,14+M1909,FALSE),[1]怪物!$B:$L,11,FALSE))))</f>
        <v/>
      </c>
      <c r="G1909" t="str">
        <f t="shared" ca="1" si="91"/>
        <v>Unit_Monster_Season4_Challenge5_6_2</v>
      </c>
      <c r="H1909" t="str">
        <f t="shared" ca="1" si="92"/>
        <v>TowerDefense_Monster1</v>
      </c>
      <c r="I1909" t="str">
        <f ca="1">IF(B1909="","",IF(RIGHT(VLOOKUP(J1909&amp;"_"&amp;K1909&amp;"_"&amp;L1909,[1]挑战模式!$A:$AS,14+M1909,FALSE),1)="3","EffectCreate_BossEffect;EffectCreate_MonsterShow","EffectCreate_MonsterShow"))</f>
        <v>EffectCreate_MonsterShow</v>
      </c>
      <c r="J1909" s="2">
        <v>4</v>
      </c>
      <c r="K1909" s="2">
        <v>5</v>
      </c>
      <c r="L1909" s="2">
        <v>6</v>
      </c>
      <c r="M1909" s="2">
        <v>2</v>
      </c>
    </row>
    <row r="1910" spans="2:13" x14ac:dyDescent="0.2">
      <c r="B1910" t="str">
        <f ca="1">IF(ISNA(VLOOKUP(J1910&amp;"_"&amp;K1910&amp;"_"&amp;L1910,[1]挑战模式!$A:$AS,1,FALSE)),"",IF(VLOOKUP(J1910&amp;"_"&amp;K1910&amp;"_"&amp;L1910,[1]挑战模式!$A:$AS,14+M1910,FALSE)="","","Monster_Season"&amp;J1910&amp;"_Challenge"&amp;K1910&amp;"_"&amp;L1910&amp;"_"&amp;M1910))</f>
        <v>Monster_Season4_Challenge5_6_3</v>
      </c>
      <c r="C1910" t="str">
        <f t="shared" ca="1" si="90"/>
        <v>None</v>
      </c>
      <c r="F1910" t="str">
        <f ca="1">IF(ISNA(VLOOKUP(J1910&amp;"_"&amp;K1910&amp;"_"&amp;L1910,[1]挑战模式!$A:$AS,14+M1910,FALSE)),"",IF(VLOOKUP(J1910&amp;"_"&amp;K1910&amp;"_"&amp;L1910,[1]挑战模式!$A:$AS,14+M1910,FALSE)="","",IF(VLOOKUP(VLOOKUP(J1910&amp;"_"&amp;K1910&amp;"_"&amp;L1910,[1]挑战模式!$A:$AS,14+M1910,FALSE),[1]怪物!$B:$L,11,FALSE)=0,"",VLOOKUP(VLOOKUP(J1910&amp;"_"&amp;K1910&amp;"_"&amp;L1910,[1]挑战模式!$A:$AS,14+M1910,FALSE),[1]怪物!$B:$L,11,FALSE))))</f>
        <v/>
      </c>
      <c r="G1910" t="str">
        <f t="shared" ca="1" si="91"/>
        <v>Unit_Monster_Season4_Challenge5_6_3</v>
      </c>
      <c r="H1910" t="str">
        <f t="shared" ca="1" si="92"/>
        <v>TowerDefense_Monster1</v>
      </c>
      <c r="I1910" t="str">
        <f ca="1">IF(B1910="","",IF(RIGHT(VLOOKUP(J1910&amp;"_"&amp;K1910&amp;"_"&amp;L1910,[1]挑战模式!$A:$AS,14+M1910,FALSE),1)="3","EffectCreate_BossEffect;EffectCreate_MonsterShow","EffectCreate_MonsterShow"))</f>
        <v>EffectCreate_MonsterShow</v>
      </c>
      <c r="J1910" s="2">
        <v>4</v>
      </c>
      <c r="K1910" s="2">
        <v>5</v>
      </c>
      <c r="L1910" s="2">
        <v>6</v>
      </c>
      <c r="M1910" s="2">
        <v>3</v>
      </c>
    </row>
    <row r="1911" spans="2:13" x14ac:dyDescent="0.2">
      <c r="B1911" t="str">
        <f ca="1">IF(ISNA(VLOOKUP(J1911&amp;"_"&amp;K1911&amp;"_"&amp;L1911,[1]挑战模式!$A:$AS,1,FALSE)),"",IF(VLOOKUP(J1911&amp;"_"&amp;K1911&amp;"_"&amp;L1911,[1]挑战模式!$A:$AS,14+M1911,FALSE)="","","Monster_Season"&amp;J1911&amp;"_Challenge"&amp;K1911&amp;"_"&amp;L1911&amp;"_"&amp;M1911))</f>
        <v>Monster_Season4_Challenge5_6_4</v>
      </c>
      <c r="C1911" t="str">
        <f t="shared" ca="1" si="90"/>
        <v>None</v>
      </c>
      <c r="F1911" t="str">
        <f ca="1">IF(ISNA(VLOOKUP(J1911&amp;"_"&amp;K1911&amp;"_"&amp;L1911,[1]挑战模式!$A:$AS,14+M1911,FALSE)),"",IF(VLOOKUP(J1911&amp;"_"&amp;K1911&amp;"_"&amp;L1911,[1]挑战模式!$A:$AS,14+M1911,FALSE)="","",IF(VLOOKUP(VLOOKUP(J1911&amp;"_"&amp;K1911&amp;"_"&amp;L1911,[1]挑战模式!$A:$AS,14+M1911,FALSE),[1]怪物!$B:$L,11,FALSE)=0,"",VLOOKUP(VLOOKUP(J1911&amp;"_"&amp;K1911&amp;"_"&amp;L1911,[1]挑战模式!$A:$AS,14+M1911,FALSE),[1]怪物!$B:$L,11,FALSE))))</f>
        <v/>
      </c>
      <c r="G1911" t="str">
        <f t="shared" ca="1" si="91"/>
        <v>Unit_Monster_Season4_Challenge5_6_4</v>
      </c>
      <c r="H1911" t="str">
        <f t="shared" ca="1" si="92"/>
        <v>TowerDefense_Monster1</v>
      </c>
      <c r="I1911" t="str">
        <f ca="1">IF(B1911="","",IF(RIGHT(VLOOKUP(J1911&amp;"_"&amp;K1911&amp;"_"&amp;L1911,[1]挑战模式!$A:$AS,14+M1911,FALSE),1)="3","EffectCreate_BossEffect;EffectCreate_MonsterShow","EffectCreate_MonsterShow"))</f>
        <v>EffectCreate_MonsterShow</v>
      </c>
      <c r="J1911" s="2">
        <v>4</v>
      </c>
      <c r="K1911" s="2">
        <v>5</v>
      </c>
      <c r="L1911" s="2">
        <v>6</v>
      </c>
      <c r="M1911" s="2">
        <v>4</v>
      </c>
    </row>
    <row r="1912" spans="2:13" x14ac:dyDescent="0.2">
      <c r="B1912" t="str">
        <f ca="1">IF(ISNA(VLOOKUP(J1912&amp;"_"&amp;K1912&amp;"_"&amp;L1912,[1]挑战模式!$A:$AS,1,FALSE)),"",IF(VLOOKUP(J1912&amp;"_"&amp;K1912&amp;"_"&amp;L1912,[1]挑战模式!$A:$AS,14+M1912,FALSE)="","","Monster_Season"&amp;J1912&amp;"_Challenge"&amp;K1912&amp;"_"&amp;L1912&amp;"_"&amp;M1912))</f>
        <v/>
      </c>
      <c r="C1912" t="str">
        <f t="shared" ca="1" si="90"/>
        <v/>
      </c>
      <c r="F1912" t="str">
        <f ca="1">IF(ISNA(VLOOKUP(J1912&amp;"_"&amp;K1912&amp;"_"&amp;L1912,[1]挑战模式!$A:$AS,14+M1912,FALSE)),"",IF(VLOOKUP(J1912&amp;"_"&amp;K1912&amp;"_"&amp;L1912,[1]挑战模式!$A:$AS,14+M1912,FALSE)="","",IF(VLOOKUP(VLOOKUP(J1912&amp;"_"&amp;K1912&amp;"_"&amp;L1912,[1]挑战模式!$A:$AS,14+M1912,FALSE),[1]怪物!$B:$L,11,FALSE)=0,"",VLOOKUP(VLOOKUP(J1912&amp;"_"&amp;K1912&amp;"_"&amp;L1912,[1]挑战模式!$A:$AS,14+M1912,FALSE),[1]怪物!$B:$L,11,FALSE))))</f>
        <v/>
      </c>
      <c r="G1912" t="str">
        <f t="shared" ca="1" si="91"/>
        <v/>
      </c>
      <c r="H1912" t="str">
        <f t="shared" ca="1" si="92"/>
        <v/>
      </c>
      <c r="I1912" t="str">
        <f ca="1">IF(B1912="","",IF(RIGHT(VLOOKUP(J1912&amp;"_"&amp;K1912&amp;"_"&amp;L1912,[1]挑战模式!$A:$AS,14+M1912,FALSE),1)="3","EffectCreate_BossEffect;EffectCreate_MonsterShow","EffectCreate_MonsterShow"))</f>
        <v/>
      </c>
      <c r="J1912" s="2">
        <v>4</v>
      </c>
      <c r="K1912" s="2">
        <v>5</v>
      </c>
      <c r="L1912" s="2">
        <v>6</v>
      </c>
      <c r="M1912" s="2">
        <v>5</v>
      </c>
    </row>
    <row r="1913" spans="2:13" x14ac:dyDescent="0.2">
      <c r="B1913" t="str">
        <f ca="1">IF(ISNA(VLOOKUP(J1913&amp;"_"&amp;K1913&amp;"_"&amp;L1913,[1]挑战模式!$A:$AS,1,FALSE)),"",IF(VLOOKUP(J1913&amp;"_"&amp;K1913&amp;"_"&amp;L1913,[1]挑战模式!$A:$AS,14+M1913,FALSE)="","","Monster_Season"&amp;J1913&amp;"_Challenge"&amp;K1913&amp;"_"&amp;L1913&amp;"_"&amp;M1913))</f>
        <v/>
      </c>
      <c r="C1913" t="str">
        <f t="shared" ca="1" si="90"/>
        <v/>
      </c>
      <c r="F1913" t="str">
        <f ca="1">IF(ISNA(VLOOKUP(J1913&amp;"_"&amp;K1913&amp;"_"&amp;L1913,[1]挑战模式!$A:$AS,14+M1913,FALSE)),"",IF(VLOOKUP(J1913&amp;"_"&amp;K1913&amp;"_"&amp;L1913,[1]挑战模式!$A:$AS,14+M1913,FALSE)="","",IF(VLOOKUP(VLOOKUP(J1913&amp;"_"&amp;K1913&amp;"_"&amp;L1913,[1]挑战模式!$A:$AS,14+M1913,FALSE),[1]怪物!$B:$L,11,FALSE)=0,"",VLOOKUP(VLOOKUP(J1913&amp;"_"&amp;K1913&amp;"_"&amp;L1913,[1]挑战模式!$A:$AS,14+M1913,FALSE),[1]怪物!$B:$L,11,FALSE))))</f>
        <v/>
      </c>
      <c r="G1913" t="str">
        <f t="shared" ca="1" si="91"/>
        <v/>
      </c>
      <c r="H1913" t="str">
        <f t="shared" ca="1" si="92"/>
        <v/>
      </c>
      <c r="I1913" t="str">
        <f ca="1">IF(B1913="","",IF(RIGHT(VLOOKUP(J1913&amp;"_"&amp;K1913&amp;"_"&amp;L1913,[1]挑战模式!$A:$AS,14+M1913,FALSE),1)="3","EffectCreate_BossEffect;EffectCreate_MonsterShow","EffectCreate_MonsterShow"))</f>
        <v/>
      </c>
      <c r="J1913" s="2">
        <v>4</v>
      </c>
      <c r="K1913" s="2">
        <v>5</v>
      </c>
      <c r="L1913" s="2">
        <v>6</v>
      </c>
      <c r="M1913" s="2">
        <v>6</v>
      </c>
    </row>
    <row r="1914" spans="2:13" x14ac:dyDescent="0.2">
      <c r="B1914" t="str">
        <f ca="1">IF(ISNA(VLOOKUP(J1914&amp;"_"&amp;K1914&amp;"_"&amp;L1914,[1]挑战模式!$A:$AS,1,FALSE)),"",IF(VLOOKUP(J1914&amp;"_"&amp;K1914&amp;"_"&amp;L1914,[1]挑战模式!$A:$AS,14+M1914,FALSE)="","","Monster_Season"&amp;J1914&amp;"_Challenge"&amp;K1914&amp;"_"&amp;L1914&amp;"_"&amp;M1914))</f>
        <v>Monster_Season4_Challenge5_7_1</v>
      </c>
      <c r="C1914" t="str">
        <f t="shared" ca="1" si="90"/>
        <v>None</v>
      </c>
      <c r="F1914" t="str">
        <f ca="1">IF(ISNA(VLOOKUP(J1914&amp;"_"&amp;K1914&amp;"_"&amp;L1914,[1]挑战模式!$A:$AS,14+M1914,FALSE)),"",IF(VLOOKUP(J1914&amp;"_"&amp;K1914&amp;"_"&amp;L1914,[1]挑战模式!$A:$AS,14+M1914,FALSE)="","",IF(VLOOKUP(VLOOKUP(J1914&amp;"_"&amp;K1914&amp;"_"&amp;L1914,[1]挑战模式!$A:$AS,14+M1914,FALSE),[1]怪物!$B:$L,11,FALSE)=0,"",VLOOKUP(VLOOKUP(J1914&amp;"_"&amp;K1914&amp;"_"&amp;L1914,[1]挑战模式!$A:$AS,14+M1914,FALSE),[1]怪物!$B:$L,11,FALSE))))</f>
        <v/>
      </c>
      <c r="G1914" t="str">
        <f t="shared" ca="1" si="91"/>
        <v>Unit_Monster_Season4_Challenge5_7_1</v>
      </c>
      <c r="H1914" t="str">
        <f t="shared" ca="1" si="92"/>
        <v>TowerDefense_Monster1</v>
      </c>
      <c r="I1914" t="str">
        <f ca="1">IF(B1914="","",IF(RIGHT(VLOOKUP(J1914&amp;"_"&amp;K1914&amp;"_"&amp;L1914,[1]挑战模式!$A:$AS,14+M1914,FALSE),1)="3","EffectCreate_BossEffect;EffectCreate_MonsterShow","EffectCreate_MonsterShow"))</f>
        <v>EffectCreate_MonsterShow</v>
      </c>
      <c r="J1914" s="2">
        <v>4</v>
      </c>
      <c r="K1914" s="2">
        <v>5</v>
      </c>
      <c r="L1914" s="2">
        <v>7</v>
      </c>
      <c r="M1914" s="2">
        <v>1</v>
      </c>
    </row>
    <row r="1915" spans="2:13" x14ac:dyDescent="0.2">
      <c r="B1915" t="str">
        <f ca="1">IF(ISNA(VLOOKUP(J1915&amp;"_"&amp;K1915&amp;"_"&amp;L1915,[1]挑战模式!$A:$AS,1,FALSE)),"",IF(VLOOKUP(J1915&amp;"_"&amp;K1915&amp;"_"&amp;L1915,[1]挑战模式!$A:$AS,14+M1915,FALSE)="","","Monster_Season"&amp;J1915&amp;"_Challenge"&amp;K1915&amp;"_"&amp;L1915&amp;"_"&amp;M1915))</f>
        <v>Monster_Season4_Challenge5_7_2</v>
      </c>
      <c r="C1915" t="str">
        <f t="shared" ca="1" si="90"/>
        <v>None</v>
      </c>
      <c r="F1915" t="str">
        <f ca="1">IF(ISNA(VLOOKUP(J1915&amp;"_"&amp;K1915&amp;"_"&amp;L1915,[1]挑战模式!$A:$AS,14+M1915,FALSE)),"",IF(VLOOKUP(J1915&amp;"_"&amp;K1915&amp;"_"&amp;L1915,[1]挑战模式!$A:$AS,14+M1915,FALSE)="","",IF(VLOOKUP(VLOOKUP(J1915&amp;"_"&amp;K1915&amp;"_"&amp;L1915,[1]挑战模式!$A:$AS,14+M1915,FALSE),[1]怪物!$B:$L,11,FALSE)=0,"",VLOOKUP(VLOOKUP(J1915&amp;"_"&amp;K1915&amp;"_"&amp;L1915,[1]挑战模式!$A:$AS,14+M1915,FALSE),[1]怪物!$B:$L,11,FALSE))))</f>
        <v/>
      </c>
      <c r="G1915" t="str">
        <f t="shared" ca="1" si="91"/>
        <v>Unit_Monster_Season4_Challenge5_7_2</v>
      </c>
      <c r="H1915" t="str">
        <f t="shared" ca="1" si="92"/>
        <v>TowerDefense_Monster1</v>
      </c>
      <c r="I1915" t="str">
        <f ca="1">IF(B1915="","",IF(RIGHT(VLOOKUP(J1915&amp;"_"&amp;K1915&amp;"_"&amp;L1915,[1]挑战模式!$A:$AS,14+M1915,FALSE),1)="3","EffectCreate_BossEffect;EffectCreate_MonsterShow","EffectCreate_MonsterShow"))</f>
        <v>EffectCreate_MonsterShow</v>
      </c>
      <c r="J1915" s="2">
        <v>4</v>
      </c>
      <c r="K1915" s="2">
        <v>5</v>
      </c>
      <c r="L1915" s="2">
        <v>7</v>
      </c>
      <c r="M1915" s="2">
        <v>2</v>
      </c>
    </row>
    <row r="1916" spans="2:13" x14ac:dyDescent="0.2">
      <c r="B1916" t="str">
        <f ca="1">IF(ISNA(VLOOKUP(J1916&amp;"_"&amp;K1916&amp;"_"&amp;L1916,[1]挑战模式!$A:$AS,1,FALSE)),"",IF(VLOOKUP(J1916&amp;"_"&amp;K1916&amp;"_"&amp;L1916,[1]挑战模式!$A:$AS,14+M1916,FALSE)="","","Monster_Season"&amp;J1916&amp;"_Challenge"&amp;K1916&amp;"_"&amp;L1916&amp;"_"&amp;M1916))</f>
        <v>Monster_Season4_Challenge5_7_3</v>
      </c>
      <c r="C1916" t="str">
        <f t="shared" ca="1" si="90"/>
        <v>None</v>
      </c>
      <c r="F1916" t="str">
        <f ca="1">IF(ISNA(VLOOKUP(J1916&amp;"_"&amp;K1916&amp;"_"&amp;L1916,[1]挑战模式!$A:$AS,14+M1916,FALSE)),"",IF(VLOOKUP(J1916&amp;"_"&amp;K1916&amp;"_"&amp;L1916,[1]挑战模式!$A:$AS,14+M1916,FALSE)="","",IF(VLOOKUP(VLOOKUP(J1916&amp;"_"&amp;K1916&amp;"_"&amp;L1916,[1]挑战模式!$A:$AS,14+M1916,FALSE),[1]怪物!$B:$L,11,FALSE)=0,"",VLOOKUP(VLOOKUP(J1916&amp;"_"&amp;K1916&amp;"_"&amp;L1916,[1]挑战模式!$A:$AS,14+M1916,FALSE),[1]怪物!$B:$L,11,FALSE))))</f>
        <v/>
      </c>
      <c r="G1916" t="str">
        <f t="shared" ca="1" si="91"/>
        <v>Unit_Monster_Season4_Challenge5_7_3</v>
      </c>
      <c r="H1916" t="str">
        <f t="shared" ca="1" si="92"/>
        <v>TowerDefense_Monster1</v>
      </c>
      <c r="I1916" t="str">
        <f ca="1">IF(B1916="","",IF(RIGHT(VLOOKUP(J1916&amp;"_"&amp;K1916&amp;"_"&amp;L1916,[1]挑战模式!$A:$AS,14+M1916,FALSE),1)="3","EffectCreate_BossEffect;EffectCreate_MonsterShow","EffectCreate_MonsterShow"))</f>
        <v>EffectCreate_MonsterShow</v>
      </c>
      <c r="J1916" s="2">
        <v>4</v>
      </c>
      <c r="K1916" s="2">
        <v>5</v>
      </c>
      <c r="L1916" s="2">
        <v>7</v>
      </c>
      <c r="M1916" s="2">
        <v>3</v>
      </c>
    </row>
    <row r="1917" spans="2:13" x14ac:dyDescent="0.2">
      <c r="B1917" t="str">
        <f ca="1">IF(ISNA(VLOOKUP(J1917&amp;"_"&amp;K1917&amp;"_"&amp;L1917,[1]挑战模式!$A:$AS,1,FALSE)),"",IF(VLOOKUP(J1917&amp;"_"&amp;K1917&amp;"_"&amp;L1917,[1]挑战模式!$A:$AS,14+M1917,FALSE)="","","Monster_Season"&amp;J1917&amp;"_Challenge"&amp;K1917&amp;"_"&amp;L1917&amp;"_"&amp;M1917))</f>
        <v>Monster_Season4_Challenge5_7_4</v>
      </c>
      <c r="C1917" t="str">
        <f t="shared" ca="1" si="90"/>
        <v>None</v>
      </c>
      <c r="F1917" t="str">
        <f ca="1">IF(ISNA(VLOOKUP(J1917&amp;"_"&amp;K1917&amp;"_"&amp;L1917,[1]挑战模式!$A:$AS,14+M1917,FALSE)),"",IF(VLOOKUP(J1917&amp;"_"&amp;K1917&amp;"_"&amp;L1917,[1]挑战模式!$A:$AS,14+M1917,FALSE)="","",IF(VLOOKUP(VLOOKUP(J1917&amp;"_"&amp;K1917&amp;"_"&amp;L1917,[1]挑战模式!$A:$AS,14+M1917,FALSE),[1]怪物!$B:$L,11,FALSE)=0,"",VLOOKUP(VLOOKUP(J1917&amp;"_"&amp;K1917&amp;"_"&amp;L1917,[1]挑战模式!$A:$AS,14+M1917,FALSE),[1]怪物!$B:$L,11,FALSE))))</f>
        <v/>
      </c>
      <c r="G1917" t="str">
        <f t="shared" ca="1" si="91"/>
        <v>Unit_Monster_Season4_Challenge5_7_4</v>
      </c>
      <c r="H1917" t="str">
        <f t="shared" ca="1" si="92"/>
        <v>TowerDefense_Monster1</v>
      </c>
      <c r="I1917" t="str">
        <f ca="1">IF(B1917="","",IF(RIGHT(VLOOKUP(J1917&amp;"_"&amp;K1917&amp;"_"&amp;L1917,[1]挑战模式!$A:$AS,14+M1917,FALSE),1)="3","EffectCreate_BossEffect;EffectCreate_MonsterShow","EffectCreate_MonsterShow"))</f>
        <v>EffectCreate_MonsterShow</v>
      </c>
      <c r="J1917" s="2">
        <v>4</v>
      </c>
      <c r="K1917" s="2">
        <v>5</v>
      </c>
      <c r="L1917" s="2">
        <v>7</v>
      </c>
      <c r="M1917" s="2">
        <v>4</v>
      </c>
    </row>
    <row r="1918" spans="2:13" x14ac:dyDescent="0.2">
      <c r="B1918" t="str">
        <f ca="1">IF(ISNA(VLOOKUP(J1918&amp;"_"&amp;K1918&amp;"_"&amp;L1918,[1]挑战模式!$A:$AS,1,FALSE)),"",IF(VLOOKUP(J1918&amp;"_"&amp;K1918&amp;"_"&amp;L1918,[1]挑战模式!$A:$AS,14+M1918,FALSE)="","","Monster_Season"&amp;J1918&amp;"_Challenge"&amp;K1918&amp;"_"&amp;L1918&amp;"_"&amp;M1918))</f>
        <v/>
      </c>
      <c r="C1918" t="str">
        <f t="shared" ca="1" si="90"/>
        <v/>
      </c>
      <c r="F1918" t="str">
        <f ca="1">IF(ISNA(VLOOKUP(J1918&amp;"_"&amp;K1918&amp;"_"&amp;L1918,[1]挑战模式!$A:$AS,14+M1918,FALSE)),"",IF(VLOOKUP(J1918&amp;"_"&amp;K1918&amp;"_"&amp;L1918,[1]挑战模式!$A:$AS,14+M1918,FALSE)="","",IF(VLOOKUP(VLOOKUP(J1918&amp;"_"&amp;K1918&amp;"_"&amp;L1918,[1]挑战模式!$A:$AS,14+M1918,FALSE),[1]怪物!$B:$L,11,FALSE)=0,"",VLOOKUP(VLOOKUP(J1918&amp;"_"&amp;K1918&amp;"_"&amp;L1918,[1]挑战模式!$A:$AS,14+M1918,FALSE),[1]怪物!$B:$L,11,FALSE))))</f>
        <v/>
      </c>
      <c r="G1918" t="str">
        <f t="shared" ca="1" si="91"/>
        <v/>
      </c>
      <c r="H1918" t="str">
        <f t="shared" ca="1" si="92"/>
        <v/>
      </c>
      <c r="I1918" t="str">
        <f ca="1">IF(B1918="","",IF(RIGHT(VLOOKUP(J1918&amp;"_"&amp;K1918&amp;"_"&amp;L1918,[1]挑战模式!$A:$AS,14+M1918,FALSE),1)="3","EffectCreate_BossEffect;EffectCreate_MonsterShow","EffectCreate_MonsterShow"))</f>
        <v/>
      </c>
      <c r="J1918" s="2">
        <v>4</v>
      </c>
      <c r="K1918" s="2">
        <v>5</v>
      </c>
      <c r="L1918" s="2">
        <v>7</v>
      </c>
      <c r="M1918" s="2">
        <v>5</v>
      </c>
    </row>
    <row r="1919" spans="2:13" x14ac:dyDescent="0.2">
      <c r="B1919" t="str">
        <f ca="1">IF(ISNA(VLOOKUP(J1919&amp;"_"&amp;K1919&amp;"_"&amp;L1919,[1]挑战模式!$A:$AS,1,FALSE)),"",IF(VLOOKUP(J1919&amp;"_"&amp;K1919&amp;"_"&amp;L1919,[1]挑战模式!$A:$AS,14+M1919,FALSE)="","","Monster_Season"&amp;J1919&amp;"_Challenge"&amp;K1919&amp;"_"&amp;L1919&amp;"_"&amp;M1919))</f>
        <v/>
      </c>
      <c r="C1919" t="str">
        <f t="shared" ca="1" si="90"/>
        <v/>
      </c>
      <c r="F1919" t="str">
        <f ca="1">IF(ISNA(VLOOKUP(J1919&amp;"_"&amp;K1919&amp;"_"&amp;L1919,[1]挑战模式!$A:$AS,14+M1919,FALSE)),"",IF(VLOOKUP(J1919&amp;"_"&amp;K1919&amp;"_"&amp;L1919,[1]挑战模式!$A:$AS,14+M1919,FALSE)="","",IF(VLOOKUP(VLOOKUP(J1919&amp;"_"&amp;K1919&amp;"_"&amp;L1919,[1]挑战模式!$A:$AS,14+M1919,FALSE),[1]怪物!$B:$L,11,FALSE)=0,"",VLOOKUP(VLOOKUP(J1919&amp;"_"&amp;K1919&amp;"_"&amp;L1919,[1]挑战模式!$A:$AS,14+M1919,FALSE),[1]怪物!$B:$L,11,FALSE))))</f>
        <v/>
      </c>
      <c r="G1919" t="str">
        <f t="shared" ca="1" si="91"/>
        <v/>
      </c>
      <c r="H1919" t="str">
        <f t="shared" ca="1" si="92"/>
        <v/>
      </c>
      <c r="I1919" t="str">
        <f ca="1">IF(B1919="","",IF(RIGHT(VLOOKUP(J1919&amp;"_"&amp;K1919&amp;"_"&amp;L1919,[1]挑战模式!$A:$AS,14+M1919,FALSE),1)="3","EffectCreate_BossEffect;EffectCreate_MonsterShow","EffectCreate_MonsterShow"))</f>
        <v/>
      </c>
      <c r="J1919" s="2">
        <v>4</v>
      </c>
      <c r="K1919" s="2">
        <v>5</v>
      </c>
      <c r="L1919" s="2">
        <v>7</v>
      </c>
      <c r="M1919" s="2">
        <v>6</v>
      </c>
    </row>
    <row r="1920" spans="2:13" x14ac:dyDescent="0.2">
      <c r="B1920" t="str">
        <f ca="1">IF(ISNA(VLOOKUP(J1920&amp;"_"&amp;K1920&amp;"_"&amp;L1920,[1]挑战模式!$A:$AS,1,FALSE)),"",IF(VLOOKUP(J1920&amp;"_"&amp;K1920&amp;"_"&amp;L1920,[1]挑战模式!$A:$AS,14+M1920,FALSE)="","","Monster_Season"&amp;J1920&amp;"_Challenge"&amp;K1920&amp;"_"&amp;L1920&amp;"_"&amp;M1920))</f>
        <v>Monster_Season4_Challenge5_8_1</v>
      </c>
      <c r="C1920" t="str">
        <f t="shared" ca="1" si="90"/>
        <v>None</v>
      </c>
      <c r="F1920" t="str">
        <f ca="1">IF(ISNA(VLOOKUP(J1920&amp;"_"&amp;K1920&amp;"_"&amp;L1920,[1]挑战模式!$A:$AS,14+M1920,FALSE)),"",IF(VLOOKUP(J1920&amp;"_"&amp;K1920&amp;"_"&amp;L1920,[1]挑战模式!$A:$AS,14+M1920,FALSE)="","",IF(VLOOKUP(VLOOKUP(J1920&amp;"_"&amp;K1920&amp;"_"&amp;L1920,[1]挑战模式!$A:$AS,14+M1920,FALSE),[1]怪物!$B:$L,11,FALSE)=0,"",VLOOKUP(VLOOKUP(J1920&amp;"_"&amp;K1920&amp;"_"&amp;L1920,[1]挑战模式!$A:$AS,14+M1920,FALSE),[1]怪物!$B:$L,11,FALSE))))</f>
        <v/>
      </c>
      <c r="G1920" t="str">
        <f t="shared" ca="1" si="91"/>
        <v>Unit_Monster_Season4_Challenge5_8_1</v>
      </c>
      <c r="H1920" t="str">
        <f t="shared" ca="1" si="92"/>
        <v>TowerDefense_Monster1</v>
      </c>
      <c r="I1920" t="str">
        <f ca="1">IF(B1920="","",IF(RIGHT(VLOOKUP(J1920&amp;"_"&amp;K1920&amp;"_"&amp;L1920,[1]挑战模式!$A:$AS,14+M1920,FALSE),1)="3","EffectCreate_BossEffect;EffectCreate_MonsterShow","EffectCreate_MonsterShow"))</f>
        <v>EffectCreate_MonsterShow</v>
      </c>
      <c r="J1920" s="2">
        <v>4</v>
      </c>
      <c r="K1920" s="2">
        <v>5</v>
      </c>
      <c r="L1920" s="2">
        <v>8</v>
      </c>
      <c r="M1920" s="2">
        <v>1</v>
      </c>
    </row>
    <row r="1921" spans="2:13" x14ac:dyDescent="0.2">
      <c r="B1921" t="str">
        <f ca="1">IF(ISNA(VLOOKUP(J1921&amp;"_"&amp;K1921&amp;"_"&amp;L1921,[1]挑战模式!$A:$AS,1,FALSE)),"",IF(VLOOKUP(J1921&amp;"_"&amp;K1921&amp;"_"&amp;L1921,[1]挑战模式!$A:$AS,14+M1921,FALSE)="","","Monster_Season"&amp;J1921&amp;"_Challenge"&amp;K1921&amp;"_"&amp;L1921&amp;"_"&amp;M1921))</f>
        <v>Monster_Season4_Challenge5_8_2</v>
      </c>
      <c r="C1921" t="str">
        <f t="shared" ca="1" si="90"/>
        <v>None</v>
      </c>
      <c r="F1921" t="str">
        <f ca="1">IF(ISNA(VLOOKUP(J1921&amp;"_"&amp;K1921&amp;"_"&amp;L1921,[1]挑战模式!$A:$AS,14+M1921,FALSE)),"",IF(VLOOKUP(J1921&amp;"_"&amp;K1921&amp;"_"&amp;L1921,[1]挑战模式!$A:$AS,14+M1921,FALSE)="","",IF(VLOOKUP(VLOOKUP(J1921&amp;"_"&amp;K1921&amp;"_"&amp;L1921,[1]挑战模式!$A:$AS,14+M1921,FALSE),[1]怪物!$B:$L,11,FALSE)=0,"",VLOOKUP(VLOOKUP(J1921&amp;"_"&amp;K1921&amp;"_"&amp;L1921,[1]挑战模式!$A:$AS,14+M1921,FALSE),[1]怪物!$B:$L,11,FALSE))))</f>
        <v/>
      </c>
      <c r="G1921" t="str">
        <f t="shared" ca="1" si="91"/>
        <v>Unit_Monster_Season4_Challenge5_8_2</v>
      </c>
      <c r="H1921" t="str">
        <f t="shared" ca="1" si="92"/>
        <v>TowerDefense_Monster1</v>
      </c>
      <c r="I1921" t="str">
        <f ca="1">IF(B1921="","",IF(RIGHT(VLOOKUP(J1921&amp;"_"&amp;K1921&amp;"_"&amp;L1921,[1]挑战模式!$A:$AS,14+M1921,FALSE),1)="3","EffectCreate_BossEffect;EffectCreate_MonsterShow","EffectCreate_MonsterShow"))</f>
        <v>EffectCreate_MonsterShow</v>
      </c>
      <c r="J1921" s="2">
        <v>4</v>
      </c>
      <c r="K1921" s="2">
        <v>5</v>
      </c>
      <c r="L1921" s="2">
        <v>8</v>
      </c>
      <c r="M1921" s="2">
        <v>2</v>
      </c>
    </row>
    <row r="1922" spans="2:13" x14ac:dyDescent="0.2">
      <c r="B1922" t="str">
        <f ca="1">IF(ISNA(VLOOKUP(J1922&amp;"_"&amp;K1922&amp;"_"&amp;L1922,[1]挑战模式!$A:$AS,1,FALSE)),"",IF(VLOOKUP(J1922&amp;"_"&amp;K1922&amp;"_"&amp;L1922,[1]挑战模式!$A:$AS,14+M1922,FALSE)="","","Monster_Season"&amp;J1922&amp;"_Challenge"&amp;K1922&amp;"_"&amp;L1922&amp;"_"&amp;M1922))</f>
        <v>Monster_Season4_Challenge5_8_3</v>
      </c>
      <c r="C1922" t="str">
        <f t="shared" ca="1" si="90"/>
        <v>None</v>
      </c>
      <c r="F1922" t="str">
        <f ca="1">IF(ISNA(VLOOKUP(J1922&amp;"_"&amp;K1922&amp;"_"&amp;L1922,[1]挑战模式!$A:$AS,14+M1922,FALSE)),"",IF(VLOOKUP(J1922&amp;"_"&amp;K1922&amp;"_"&amp;L1922,[1]挑战模式!$A:$AS,14+M1922,FALSE)="","",IF(VLOOKUP(VLOOKUP(J1922&amp;"_"&amp;K1922&amp;"_"&amp;L1922,[1]挑战模式!$A:$AS,14+M1922,FALSE),[1]怪物!$B:$L,11,FALSE)=0,"",VLOOKUP(VLOOKUP(J1922&amp;"_"&amp;K1922&amp;"_"&amp;L1922,[1]挑战模式!$A:$AS,14+M1922,FALSE),[1]怪物!$B:$L,11,FALSE))))</f>
        <v/>
      </c>
      <c r="G1922" t="str">
        <f t="shared" ca="1" si="91"/>
        <v>Unit_Monster_Season4_Challenge5_8_3</v>
      </c>
      <c r="H1922" t="str">
        <f t="shared" ca="1" si="92"/>
        <v>TowerDefense_Monster1</v>
      </c>
      <c r="I1922" t="str">
        <f ca="1">IF(B1922="","",IF(RIGHT(VLOOKUP(J1922&amp;"_"&amp;K1922&amp;"_"&amp;L1922,[1]挑战模式!$A:$AS,14+M1922,FALSE),1)="3","EffectCreate_BossEffect;EffectCreate_MonsterShow","EffectCreate_MonsterShow"))</f>
        <v>EffectCreate_MonsterShow</v>
      </c>
      <c r="J1922" s="2">
        <v>4</v>
      </c>
      <c r="K1922" s="2">
        <v>5</v>
      </c>
      <c r="L1922" s="2">
        <v>8</v>
      </c>
      <c r="M1922" s="2">
        <v>3</v>
      </c>
    </row>
    <row r="1923" spans="2:13" x14ac:dyDescent="0.2">
      <c r="B1923" t="str">
        <f ca="1">IF(ISNA(VLOOKUP(J1923&amp;"_"&amp;K1923&amp;"_"&amp;L1923,[1]挑战模式!$A:$AS,1,FALSE)),"",IF(VLOOKUP(J1923&amp;"_"&amp;K1923&amp;"_"&amp;L1923,[1]挑战模式!$A:$AS,14+M1923,FALSE)="","","Monster_Season"&amp;J1923&amp;"_Challenge"&amp;K1923&amp;"_"&amp;L1923&amp;"_"&amp;M1923))</f>
        <v>Monster_Season4_Challenge5_8_4</v>
      </c>
      <c r="C1923" t="str">
        <f t="shared" ca="1" si="90"/>
        <v>None</v>
      </c>
      <c r="F1923" t="str">
        <f ca="1">IF(ISNA(VLOOKUP(J1923&amp;"_"&amp;K1923&amp;"_"&amp;L1923,[1]挑战模式!$A:$AS,14+M1923,FALSE)),"",IF(VLOOKUP(J1923&amp;"_"&amp;K1923&amp;"_"&amp;L1923,[1]挑战模式!$A:$AS,14+M1923,FALSE)="","",IF(VLOOKUP(VLOOKUP(J1923&amp;"_"&amp;K1923&amp;"_"&amp;L1923,[1]挑战模式!$A:$AS,14+M1923,FALSE),[1]怪物!$B:$L,11,FALSE)=0,"",VLOOKUP(VLOOKUP(J1923&amp;"_"&amp;K1923&amp;"_"&amp;L1923,[1]挑战模式!$A:$AS,14+M1923,FALSE),[1]怪物!$B:$L,11,FALSE))))</f>
        <v/>
      </c>
      <c r="G1923" t="str">
        <f t="shared" ca="1" si="91"/>
        <v>Unit_Monster_Season4_Challenge5_8_4</v>
      </c>
      <c r="H1923" t="str">
        <f t="shared" ca="1" si="92"/>
        <v>TowerDefense_Monster1</v>
      </c>
      <c r="I1923" t="str">
        <f ca="1">IF(B1923="","",IF(RIGHT(VLOOKUP(J1923&amp;"_"&amp;K1923&amp;"_"&amp;L1923,[1]挑战模式!$A:$AS,14+M1923,FALSE),1)="3","EffectCreate_BossEffect;EffectCreate_MonsterShow","EffectCreate_MonsterShow"))</f>
        <v>EffectCreate_MonsterShow</v>
      </c>
      <c r="J1923" s="2">
        <v>4</v>
      </c>
      <c r="K1923" s="2">
        <v>5</v>
      </c>
      <c r="L1923" s="2">
        <v>8</v>
      </c>
      <c r="M1923" s="2">
        <v>4</v>
      </c>
    </row>
    <row r="1924" spans="2:13" x14ac:dyDescent="0.2">
      <c r="B1924" t="str">
        <f ca="1">IF(ISNA(VLOOKUP(J1924&amp;"_"&amp;K1924&amp;"_"&amp;L1924,[1]挑战模式!$A:$AS,1,FALSE)),"",IF(VLOOKUP(J1924&amp;"_"&amp;K1924&amp;"_"&amp;L1924,[1]挑战模式!$A:$AS,14+M1924,FALSE)="","","Monster_Season"&amp;J1924&amp;"_Challenge"&amp;K1924&amp;"_"&amp;L1924&amp;"_"&amp;M1924))</f>
        <v>Monster_Season4_Challenge5_8_5</v>
      </c>
      <c r="C1924" t="str">
        <f t="shared" ca="1" si="90"/>
        <v>None</v>
      </c>
      <c r="F1924" t="str">
        <f ca="1">IF(ISNA(VLOOKUP(J1924&amp;"_"&amp;K1924&amp;"_"&amp;L1924,[1]挑战模式!$A:$AS,14+M1924,FALSE)),"",IF(VLOOKUP(J1924&amp;"_"&amp;K1924&amp;"_"&amp;L1924,[1]挑战模式!$A:$AS,14+M1924,FALSE)="","",IF(VLOOKUP(VLOOKUP(J1924&amp;"_"&amp;K1924&amp;"_"&amp;L1924,[1]挑战模式!$A:$AS,14+M1924,FALSE),[1]怪物!$B:$L,11,FALSE)=0,"",VLOOKUP(VLOOKUP(J1924&amp;"_"&amp;K1924&amp;"_"&amp;L1924,[1]挑战模式!$A:$AS,14+M1924,FALSE),[1]怪物!$B:$L,11,FALSE))))</f>
        <v/>
      </c>
      <c r="G1924" t="str">
        <f t="shared" ca="1" si="91"/>
        <v>Unit_Monster_Season4_Challenge5_8_5</v>
      </c>
      <c r="H1924" t="str">
        <f t="shared" ca="1" si="92"/>
        <v>TowerDefense_Monster1</v>
      </c>
      <c r="I1924" t="str">
        <f ca="1">IF(B1924="","",IF(RIGHT(VLOOKUP(J1924&amp;"_"&amp;K1924&amp;"_"&amp;L1924,[1]挑战模式!$A:$AS,14+M1924,FALSE),1)="3","EffectCreate_BossEffect;EffectCreate_MonsterShow","EffectCreate_MonsterShow"))</f>
        <v>EffectCreate_BossEffect;EffectCreate_MonsterShow</v>
      </c>
      <c r="J1924" s="2">
        <v>4</v>
      </c>
      <c r="K1924" s="2">
        <v>5</v>
      </c>
      <c r="L1924" s="2">
        <v>8</v>
      </c>
      <c r="M1924" s="2">
        <v>5</v>
      </c>
    </row>
    <row r="1925" spans="2:13" x14ac:dyDescent="0.2">
      <c r="B1925" t="str">
        <f ca="1">IF(ISNA(VLOOKUP(J1925&amp;"_"&amp;K1925&amp;"_"&amp;L1925,[1]挑战模式!$A:$AS,1,FALSE)),"",IF(VLOOKUP(J1925&amp;"_"&amp;K1925&amp;"_"&amp;L1925,[1]挑战模式!$A:$AS,14+M1925,FALSE)="","","Monster_Season"&amp;J1925&amp;"_Challenge"&amp;K1925&amp;"_"&amp;L1925&amp;"_"&amp;M1925))</f>
        <v/>
      </c>
      <c r="C1925" t="str">
        <f t="shared" ca="1" si="90"/>
        <v/>
      </c>
      <c r="F1925" t="str">
        <f ca="1">IF(ISNA(VLOOKUP(J1925&amp;"_"&amp;K1925&amp;"_"&amp;L1925,[1]挑战模式!$A:$AS,14+M1925,FALSE)),"",IF(VLOOKUP(J1925&amp;"_"&amp;K1925&amp;"_"&amp;L1925,[1]挑战模式!$A:$AS,14+M1925,FALSE)="","",IF(VLOOKUP(VLOOKUP(J1925&amp;"_"&amp;K1925&amp;"_"&amp;L1925,[1]挑战模式!$A:$AS,14+M1925,FALSE),[1]怪物!$B:$L,11,FALSE)=0,"",VLOOKUP(VLOOKUP(J1925&amp;"_"&amp;K1925&amp;"_"&amp;L1925,[1]挑战模式!$A:$AS,14+M1925,FALSE),[1]怪物!$B:$L,11,FALSE))))</f>
        <v/>
      </c>
      <c r="G1925" t="str">
        <f t="shared" ca="1" si="91"/>
        <v/>
      </c>
      <c r="H1925" t="str">
        <f t="shared" ca="1" si="92"/>
        <v/>
      </c>
      <c r="I1925" t="str">
        <f ca="1">IF(B1925="","",IF(RIGHT(VLOOKUP(J1925&amp;"_"&amp;K1925&amp;"_"&amp;L1925,[1]挑战模式!$A:$AS,14+M1925,FALSE),1)="3","EffectCreate_BossEffect;EffectCreate_MonsterShow","EffectCreate_MonsterShow"))</f>
        <v/>
      </c>
      <c r="J1925" s="2">
        <v>4</v>
      </c>
      <c r="K1925" s="2">
        <v>5</v>
      </c>
      <c r="L1925" s="2">
        <v>8</v>
      </c>
      <c r="M1925" s="2">
        <v>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DAA5-0714-47B6-988B-AB307B52F81F}">
  <dimension ref="A1:Y47"/>
  <sheetViews>
    <sheetView zoomScale="70" zoomScaleNormal="70" workbookViewId="0">
      <selection activeCell="F1" sqref="F1:F5"/>
    </sheetView>
  </sheetViews>
  <sheetFormatPr defaultRowHeight="14.25" x14ac:dyDescent="0.2"/>
  <cols>
    <col min="2" max="2" width="26.125" bestFit="1" customWidth="1"/>
    <col min="3" max="3" width="12.625" bestFit="1" customWidth="1"/>
    <col min="4" max="5" width="5.625" bestFit="1" customWidth="1"/>
    <col min="6" max="6" width="12.375" customWidth="1"/>
    <col min="7" max="7" width="26" bestFit="1" customWidth="1"/>
    <col min="8" max="8" width="35.375" bestFit="1" customWidth="1"/>
    <col min="9" max="9" width="87.625" bestFit="1" customWidth="1"/>
  </cols>
  <sheetData>
    <row r="1" spans="1:25" s="3" customFormat="1" x14ac:dyDescent="0.2">
      <c r="A1" s="1" t="s">
        <v>0</v>
      </c>
      <c r="B1" s="1" t="s">
        <v>1</v>
      </c>
      <c r="C1" s="1" t="s">
        <v>11</v>
      </c>
      <c r="D1" s="8"/>
      <c r="E1" s="8"/>
      <c r="F1" s="13" t="s">
        <v>421</v>
      </c>
      <c r="G1" s="1" t="s">
        <v>9</v>
      </c>
      <c r="H1" s="1" t="s">
        <v>10</v>
      </c>
      <c r="I1" s="1" t="s">
        <v>208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s="3" customFormat="1" x14ac:dyDescent="0.2">
      <c r="A2" s="1" t="s">
        <v>0</v>
      </c>
      <c r="B2" s="1"/>
      <c r="C2" s="1"/>
      <c r="D2" s="8"/>
      <c r="E2" s="8"/>
      <c r="F2" s="13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5" customFormat="1" x14ac:dyDescent="0.2">
      <c r="A3" s="4" t="s">
        <v>2</v>
      </c>
      <c r="B3" s="4" t="s">
        <v>17</v>
      </c>
      <c r="C3" s="4" t="s">
        <v>15</v>
      </c>
      <c r="D3" s="9"/>
      <c r="E3" s="9"/>
      <c r="F3" s="14" t="s">
        <v>422</v>
      </c>
      <c r="G3" s="4" t="s">
        <v>8</v>
      </c>
      <c r="H3" s="4" t="s">
        <v>14</v>
      </c>
      <c r="I3" s="4" t="s">
        <v>74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5" customFormat="1" x14ac:dyDescent="0.2">
      <c r="A4" s="4" t="s">
        <v>3</v>
      </c>
      <c r="B4" s="4"/>
      <c r="C4" s="4"/>
      <c r="D4" s="9"/>
      <c r="E4" s="9"/>
      <c r="F4" s="14"/>
      <c r="G4" s="4"/>
      <c r="H4" s="4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s="3" customFormat="1" x14ac:dyDescent="0.2">
      <c r="A5" s="1" t="s">
        <v>4</v>
      </c>
      <c r="B5" s="1" t="s">
        <v>5</v>
      </c>
      <c r="C5" s="1" t="s">
        <v>12</v>
      </c>
      <c r="D5" s="1" t="s">
        <v>6</v>
      </c>
      <c r="E5" s="1" t="s">
        <v>7</v>
      </c>
      <c r="F5" s="1" t="s">
        <v>423</v>
      </c>
      <c r="G5" s="1" t="s">
        <v>9</v>
      </c>
      <c r="H5" s="1" t="s">
        <v>10</v>
      </c>
      <c r="I5" s="1" t="s">
        <v>75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2" customFormat="1" x14ac:dyDescent="0.2">
      <c r="B6" s="2" t="s">
        <v>297</v>
      </c>
      <c r="C6" s="2" t="s">
        <v>16</v>
      </c>
      <c r="G6" s="2" t="s">
        <v>255</v>
      </c>
      <c r="H6" s="2" t="s">
        <v>13</v>
      </c>
      <c r="I6" s="2" t="s">
        <v>339</v>
      </c>
      <c r="J6" s="6"/>
    </row>
    <row r="7" spans="1:25" s="2" customFormat="1" x14ac:dyDescent="0.2">
      <c r="B7" s="2" t="s">
        <v>298</v>
      </c>
      <c r="C7" s="2" t="s">
        <v>16</v>
      </c>
      <c r="G7" s="2" t="s">
        <v>256</v>
      </c>
      <c r="H7" s="2" t="s">
        <v>13</v>
      </c>
      <c r="I7" s="2" t="s">
        <v>339</v>
      </c>
      <c r="J7" s="6"/>
    </row>
    <row r="8" spans="1:25" s="2" customFormat="1" x14ac:dyDescent="0.2">
      <c r="B8" s="2" t="s">
        <v>299</v>
      </c>
      <c r="C8" s="2" t="s">
        <v>16</v>
      </c>
      <c r="G8" s="2" t="s">
        <v>257</v>
      </c>
      <c r="H8" s="2" t="s">
        <v>13</v>
      </c>
      <c r="I8" s="2" t="s">
        <v>339</v>
      </c>
      <c r="J8" s="6"/>
    </row>
    <row r="9" spans="1:25" s="2" customFormat="1" x14ac:dyDescent="0.2">
      <c r="B9" s="2" t="s">
        <v>300</v>
      </c>
      <c r="C9" s="2" t="s">
        <v>16</v>
      </c>
      <c r="G9" s="2" t="s">
        <v>258</v>
      </c>
      <c r="H9" s="2" t="s">
        <v>13</v>
      </c>
      <c r="I9" s="2" t="s">
        <v>339</v>
      </c>
      <c r="J9" s="6"/>
    </row>
    <row r="10" spans="1:25" s="2" customFormat="1" x14ac:dyDescent="0.2">
      <c r="B10" s="2" t="s">
        <v>301</v>
      </c>
      <c r="C10" s="2" t="s">
        <v>16</v>
      </c>
      <c r="G10" s="2" t="s">
        <v>259</v>
      </c>
      <c r="H10" s="2" t="s">
        <v>13</v>
      </c>
      <c r="I10" s="2" t="s">
        <v>339</v>
      </c>
      <c r="J10" s="6"/>
    </row>
    <row r="11" spans="1:25" s="2" customFormat="1" x14ac:dyDescent="0.2">
      <c r="B11" s="2" t="s">
        <v>302</v>
      </c>
      <c r="C11" s="2" t="s">
        <v>16</v>
      </c>
      <c r="G11" s="2" t="s">
        <v>260</v>
      </c>
      <c r="H11" s="2" t="s">
        <v>13</v>
      </c>
      <c r="I11" s="2" t="s">
        <v>339</v>
      </c>
      <c r="J11" s="6"/>
    </row>
    <row r="12" spans="1:25" s="2" customFormat="1" x14ac:dyDescent="0.2">
      <c r="B12" s="2" t="s">
        <v>303</v>
      </c>
      <c r="C12" s="2" t="s">
        <v>16</v>
      </c>
      <c r="G12" s="2" t="s">
        <v>261</v>
      </c>
      <c r="H12" s="2" t="s">
        <v>13</v>
      </c>
      <c r="I12" s="2" t="s">
        <v>339</v>
      </c>
      <c r="J12" s="6"/>
    </row>
    <row r="13" spans="1:25" s="2" customFormat="1" x14ac:dyDescent="0.2">
      <c r="B13" s="2" t="s">
        <v>304</v>
      </c>
      <c r="C13" s="2" t="s">
        <v>16</v>
      </c>
      <c r="G13" s="2" t="s">
        <v>262</v>
      </c>
      <c r="H13" s="2" t="s">
        <v>13</v>
      </c>
      <c r="I13" s="10" t="s">
        <v>340</v>
      </c>
      <c r="J13" s="6"/>
    </row>
    <row r="14" spans="1:25" s="2" customFormat="1" x14ac:dyDescent="0.2">
      <c r="B14" s="2" t="s">
        <v>305</v>
      </c>
      <c r="C14" s="2" t="s">
        <v>16</v>
      </c>
      <c r="G14" s="2" t="s">
        <v>263</v>
      </c>
      <c r="H14" s="2" t="s">
        <v>13</v>
      </c>
      <c r="I14" s="2" t="s">
        <v>339</v>
      </c>
      <c r="J14" s="6"/>
    </row>
    <row r="15" spans="1:25" s="2" customFormat="1" x14ac:dyDescent="0.2">
      <c r="B15" s="2" t="s">
        <v>306</v>
      </c>
      <c r="C15" s="2" t="s">
        <v>16</v>
      </c>
      <c r="G15" s="2" t="s">
        <v>264</v>
      </c>
      <c r="H15" s="2" t="s">
        <v>13</v>
      </c>
      <c r="I15" s="2" t="s">
        <v>339</v>
      </c>
      <c r="J15" s="6"/>
    </row>
    <row r="16" spans="1:25" s="2" customFormat="1" x14ac:dyDescent="0.2">
      <c r="B16" s="2" t="s">
        <v>307</v>
      </c>
      <c r="C16" s="2" t="s">
        <v>16</v>
      </c>
      <c r="G16" s="2" t="s">
        <v>265</v>
      </c>
      <c r="H16" s="2" t="s">
        <v>13</v>
      </c>
      <c r="I16" s="2" t="s">
        <v>339</v>
      </c>
      <c r="J16" s="6"/>
    </row>
    <row r="17" spans="2:10" s="2" customFormat="1" x14ac:dyDescent="0.2">
      <c r="B17" s="2" t="s">
        <v>308</v>
      </c>
      <c r="C17" s="2" t="s">
        <v>16</v>
      </c>
      <c r="G17" s="2" t="s">
        <v>266</v>
      </c>
      <c r="H17" s="2" t="s">
        <v>13</v>
      </c>
      <c r="I17" s="2" t="s">
        <v>339</v>
      </c>
      <c r="J17" s="6"/>
    </row>
    <row r="18" spans="2:10" s="2" customFormat="1" x14ac:dyDescent="0.2">
      <c r="B18" s="2" t="s">
        <v>309</v>
      </c>
      <c r="C18" s="2" t="s">
        <v>16</v>
      </c>
      <c r="G18" s="2" t="s">
        <v>267</v>
      </c>
      <c r="H18" s="2" t="s">
        <v>13</v>
      </c>
      <c r="I18" s="2" t="s">
        <v>339</v>
      </c>
      <c r="J18" s="6"/>
    </row>
    <row r="19" spans="2:10" s="2" customFormat="1" x14ac:dyDescent="0.2">
      <c r="B19" s="2" t="s">
        <v>310</v>
      </c>
      <c r="C19" s="2" t="s">
        <v>16</v>
      </c>
      <c r="G19" s="2" t="s">
        <v>268</v>
      </c>
      <c r="H19" s="2" t="s">
        <v>13</v>
      </c>
      <c r="I19" s="2" t="s">
        <v>339</v>
      </c>
      <c r="J19" s="6"/>
    </row>
    <row r="20" spans="2:10" s="2" customFormat="1" x14ac:dyDescent="0.2">
      <c r="B20" s="2" t="s">
        <v>311</v>
      </c>
      <c r="C20" s="2" t="s">
        <v>16</v>
      </c>
      <c r="G20" s="2" t="s">
        <v>269</v>
      </c>
      <c r="H20" s="2" t="s">
        <v>13</v>
      </c>
      <c r="I20" s="2" t="s">
        <v>339</v>
      </c>
      <c r="J20" s="6"/>
    </row>
    <row r="21" spans="2:10" s="2" customFormat="1" x14ac:dyDescent="0.2">
      <c r="B21" s="2" t="s">
        <v>312</v>
      </c>
      <c r="C21" s="2" t="s">
        <v>16</v>
      </c>
      <c r="G21" s="2" t="s">
        <v>270</v>
      </c>
      <c r="H21" s="2" t="s">
        <v>13</v>
      </c>
      <c r="I21" s="2" t="s">
        <v>339</v>
      </c>
      <c r="J21" s="6"/>
    </row>
    <row r="22" spans="2:10" s="2" customFormat="1" x14ac:dyDescent="0.2">
      <c r="B22" s="2" t="s">
        <v>313</v>
      </c>
      <c r="C22" s="2" t="s">
        <v>16</v>
      </c>
      <c r="G22" s="2" t="s">
        <v>271</v>
      </c>
      <c r="H22" s="2" t="s">
        <v>13</v>
      </c>
      <c r="I22" s="2" t="s">
        <v>339</v>
      </c>
      <c r="J22" s="6"/>
    </row>
    <row r="23" spans="2:10" s="2" customFormat="1" x14ac:dyDescent="0.2">
      <c r="B23" s="2" t="s">
        <v>314</v>
      </c>
      <c r="C23" s="2" t="s">
        <v>16</v>
      </c>
      <c r="G23" s="2" t="s">
        <v>272</v>
      </c>
      <c r="H23" s="2" t="s">
        <v>13</v>
      </c>
      <c r="I23" s="2" t="s">
        <v>339</v>
      </c>
      <c r="J23" s="6"/>
    </row>
    <row r="24" spans="2:10" s="2" customFormat="1" x14ac:dyDescent="0.2">
      <c r="B24" s="2" t="s">
        <v>315</v>
      </c>
      <c r="C24" s="2" t="s">
        <v>16</v>
      </c>
      <c r="G24" s="2" t="s">
        <v>273</v>
      </c>
      <c r="H24" s="2" t="s">
        <v>13</v>
      </c>
      <c r="I24" s="10" t="s">
        <v>340</v>
      </c>
      <c r="J24" s="6"/>
    </row>
    <row r="25" spans="2:10" s="2" customFormat="1" x14ac:dyDescent="0.2">
      <c r="B25" s="2" t="s">
        <v>316</v>
      </c>
      <c r="C25" s="2" t="s">
        <v>16</v>
      </c>
      <c r="G25" s="2" t="s">
        <v>274</v>
      </c>
      <c r="H25" s="2" t="s">
        <v>13</v>
      </c>
      <c r="I25" s="2" t="s">
        <v>339</v>
      </c>
      <c r="J25" s="6"/>
    </row>
    <row r="26" spans="2:10" s="2" customFormat="1" x14ac:dyDescent="0.2">
      <c r="B26" s="2" t="s">
        <v>317</v>
      </c>
      <c r="C26" s="2" t="s">
        <v>16</v>
      </c>
      <c r="G26" s="2" t="s">
        <v>275</v>
      </c>
      <c r="H26" s="2" t="s">
        <v>13</v>
      </c>
      <c r="I26" s="2" t="s">
        <v>339</v>
      </c>
      <c r="J26" s="6"/>
    </row>
    <row r="27" spans="2:10" s="2" customFormat="1" x14ac:dyDescent="0.2">
      <c r="B27" s="2" t="s">
        <v>318</v>
      </c>
      <c r="C27" s="2" t="s">
        <v>16</v>
      </c>
      <c r="G27" s="2" t="s">
        <v>276</v>
      </c>
      <c r="H27" s="2" t="s">
        <v>13</v>
      </c>
      <c r="I27" s="2" t="s">
        <v>339</v>
      </c>
      <c r="J27" s="6"/>
    </row>
    <row r="28" spans="2:10" s="2" customFormat="1" x14ac:dyDescent="0.2">
      <c r="B28" s="2" t="s">
        <v>319</v>
      </c>
      <c r="C28" s="2" t="s">
        <v>16</v>
      </c>
      <c r="G28" s="2" t="s">
        <v>277</v>
      </c>
      <c r="H28" s="2" t="s">
        <v>13</v>
      </c>
      <c r="I28" s="2" t="s">
        <v>339</v>
      </c>
      <c r="J28" s="6"/>
    </row>
    <row r="29" spans="2:10" s="2" customFormat="1" x14ac:dyDescent="0.2">
      <c r="B29" s="2" t="s">
        <v>320</v>
      </c>
      <c r="C29" s="2" t="s">
        <v>16</v>
      </c>
      <c r="G29" s="2" t="s">
        <v>278</v>
      </c>
      <c r="H29" s="2" t="s">
        <v>13</v>
      </c>
      <c r="I29" s="2" t="s">
        <v>339</v>
      </c>
      <c r="J29" s="6"/>
    </row>
    <row r="30" spans="2:10" s="2" customFormat="1" x14ac:dyDescent="0.2">
      <c r="B30" s="2" t="s">
        <v>321</v>
      </c>
      <c r="C30" s="2" t="s">
        <v>16</v>
      </c>
      <c r="G30" s="2" t="s">
        <v>279</v>
      </c>
      <c r="H30" s="2" t="s">
        <v>13</v>
      </c>
      <c r="I30" s="2" t="s">
        <v>339</v>
      </c>
      <c r="J30" s="6"/>
    </row>
    <row r="31" spans="2:10" s="2" customFormat="1" x14ac:dyDescent="0.2">
      <c r="B31" s="2" t="s">
        <v>322</v>
      </c>
      <c r="C31" s="2" t="s">
        <v>16</v>
      </c>
      <c r="G31" s="2" t="s">
        <v>280</v>
      </c>
      <c r="H31" s="2" t="s">
        <v>13</v>
      </c>
      <c r="I31" s="2" t="s">
        <v>339</v>
      </c>
      <c r="J31" s="6"/>
    </row>
    <row r="32" spans="2:10" s="2" customFormat="1" x14ac:dyDescent="0.2">
      <c r="B32" s="2" t="s">
        <v>323</v>
      </c>
      <c r="C32" s="2" t="s">
        <v>16</v>
      </c>
      <c r="G32" s="2" t="s">
        <v>281</v>
      </c>
      <c r="H32" s="2" t="s">
        <v>13</v>
      </c>
      <c r="I32" s="2" t="s">
        <v>339</v>
      </c>
      <c r="J32" s="6"/>
    </row>
    <row r="33" spans="2:10" s="2" customFormat="1" x14ac:dyDescent="0.2">
      <c r="B33" s="2" t="s">
        <v>324</v>
      </c>
      <c r="C33" s="2" t="s">
        <v>16</v>
      </c>
      <c r="G33" s="2" t="s">
        <v>282</v>
      </c>
      <c r="H33" s="2" t="s">
        <v>13</v>
      </c>
      <c r="I33" s="2" t="s">
        <v>339</v>
      </c>
      <c r="J33" s="6"/>
    </row>
    <row r="34" spans="2:10" s="2" customFormat="1" x14ac:dyDescent="0.2">
      <c r="B34" s="2" t="s">
        <v>325</v>
      </c>
      <c r="C34" s="2" t="s">
        <v>16</v>
      </c>
      <c r="G34" s="2" t="s">
        <v>283</v>
      </c>
      <c r="H34" s="2" t="s">
        <v>13</v>
      </c>
      <c r="I34" s="10" t="s">
        <v>340</v>
      </c>
      <c r="J34" s="6"/>
    </row>
    <row r="35" spans="2:10" s="2" customFormat="1" x14ac:dyDescent="0.2">
      <c r="B35" s="2" t="s">
        <v>326</v>
      </c>
      <c r="C35" s="2" t="s">
        <v>16</v>
      </c>
      <c r="G35" s="2" t="s">
        <v>284</v>
      </c>
      <c r="H35" s="2" t="s">
        <v>13</v>
      </c>
      <c r="I35" s="2" t="s">
        <v>339</v>
      </c>
      <c r="J35" s="6"/>
    </row>
    <row r="36" spans="2:10" s="2" customFormat="1" x14ac:dyDescent="0.2">
      <c r="B36" s="2" t="s">
        <v>327</v>
      </c>
      <c r="C36" s="2" t="s">
        <v>16</v>
      </c>
      <c r="G36" s="2" t="s">
        <v>285</v>
      </c>
      <c r="H36" s="2" t="s">
        <v>13</v>
      </c>
      <c r="I36" s="2" t="s">
        <v>339</v>
      </c>
      <c r="J36" s="6"/>
    </row>
    <row r="37" spans="2:10" s="2" customFormat="1" x14ac:dyDescent="0.2">
      <c r="B37" s="2" t="s">
        <v>328</v>
      </c>
      <c r="C37" s="2" t="s">
        <v>16</v>
      </c>
      <c r="G37" s="2" t="s">
        <v>286</v>
      </c>
      <c r="H37" s="2" t="s">
        <v>13</v>
      </c>
      <c r="I37" s="2" t="s">
        <v>339</v>
      </c>
      <c r="J37" s="6"/>
    </row>
    <row r="38" spans="2:10" s="2" customFormat="1" x14ac:dyDescent="0.2">
      <c r="B38" s="2" t="s">
        <v>329</v>
      </c>
      <c r="C38" s="2" t="s">
        <v>16</v>
      </c>
      <c r="G38" s="2" t="s">
        <v>287</v>
      </c>
      <c r="H38" s="2" t="s">
        <v>13</v>
      </c>
      <c r="I38" s="2" t="s">
        <v>339</v>
      </c>
      <c r="J38" s="6"/>
    </row>
    <row r="39" spans="2:10" s="2" customFormat="1" x14ac:dyDescent="0.2">
      <c r="B39" s="2" t="s">
        <v>330</v>
      </c>
      <c r="C39" s="2" t="s">
        <v>16</v>
      </c>
      <c r="G39" s="2" t="s">
        <v>288</v>
      </c>
      <c r="H39" s="2" t="s">
        <v>13</v>
      </c>
      <c r="I39" s="2" t="s">
        <v>339</v>
      </c>
      <c r="J39" s="6"/>
    </row>
    <row r="40" spans="2:10" s="2" customFormat="1" x14ac:dyDescent="0.2">
      <c r="B40" s="2" t="s">
        <v>331</v>
      </c>
      <c r="C40" s="2" t="s">
        <v>16</v>
      </c>
      <c r="G40" s="2" t="s">
        <v>289</v>
      </c>
      <c r="H40" s="2" t="s">
        <v>13</v>
      </c>
      <c r="I40" s="2" t="s">
        <v>339</v>
      </c>
      <c r="J40" s="6"/>
    </row>
    <row r="41" spans="2:10" s="2" customFormat="1" x14ac:dyDescent="0.2">
      <c r="B41" s="2" t="s">
        <v>332</v>
      </c>
      <c r="C41" s="2" t="s">
        <v>16</v>
      </c>
      <c r="G41" s="2" t="s">
        <v>290</v>
      </c>
      <c r="H41" s="2" t="s">
        <v>13</v>
      </c>
      <c r="I41" s="2" t="s">
        <v>339</v>
      </c>
      <c r="J41" s="6"/>
    </row>
    <row r="42" spans="2:10" s="2" customFormat="1" x14ac:dyDescent="0.2">
      <c r="B42" s="2" t="s">
        <v>333</v>
      </c>
      <c r="C42" s="2" t="s">
        <v>16</v>
      </c>
      <c r="G42" s="2" t="s">
        <v>291</v>
      </c>
      <c r="H42" s="2" t="s">
        <v>13</v>
      </c>
      <c r="I42" s="2" t="s">
        <v>339</v>
      </c>
      <c r="J42" s="6"/>
    </row>
    <row r="43" spans="2:10" s="2" customFormat="1" x14ac:dyDescent="0.2">
      <c r="B43" s="2" t="s">
        <v>334</v>
      </c>
      <c r="C43" s="2" t="s">
        <v>16</v>
      </c>
      <c r="G43" s="2" t="s">
        <v>292</v>
      </c>
      <c r="H43" s="2" t="s">
        <v>13</v>
      </c>
      <c r="I43" s="2" t="s">
        <v>339</v>
      </c>
      <c r="J43" s="6"/>
    </row>
    <row r="44" spans="2:10" s="2" customFormat="1" x14ac:dyDescent="0.2">
      <c r="B44" s="2" t="s">
        <v>335</v>
      </c>
      <c r="C44" s="2" t="s">
        <v>16</v>
      </c>
      <c r="G44" s="2" t="s">
        <v>293</v>
      </c>
      <c r="H44" s="2" t="s">
        <v>13</v>
      </c>
      <c r="I44" s="2" t="s">
        <v>339</v>
      </c>
      <c r="J44" s="6"/>
    </row>
    <row r="45" spans="2:10" s="2" customFormat="1" x14ac:dyDescent="0.2">
      <c r="B45" s="2" t="s">
        <v>336</v>
      </c>
      <c r="C45" s="2" t="s">
        <v>16</v>
      </c>
      <c r="G45" s="2" t="s">
        <v>294</v>
      </c>
      <c r="H45" s="2" t="s">
        <v>13</v>
      </c>
      <c r="I45" s="2" t="s">
        <v>339</v>
      </c>
      <c r="J45" s="6"/>
    </row>
    <row r="46" spans="2:10" s="2" customFormat="1" x14ac:dyDescent="0.2">
      <c r="B46" s="2" t="s">
        <v>337</v>
      </c>
      <c r="C46" s="2" t="s">
        <v>16</v>
      </c>
      <c r="G46" s="2" t="s">
        <v>295</v>
      </c>
      <c r="H46" s="2" t="s">
        <v>13</v>
      </c>
      <c r="I46" s="10" t="s">
        <v>340</v>
      </c>
      <c r="J46" s="6"/>
    </row>
    <row r="47" spans="2:10" s="2" customFormat="1" x14ac:dyDescent="0.2">
      <c r="B47" s="2" t="s">
        <v>338</v>
      </c>
      <c r="C47" s="2" t="s">
        <v>16</v>
      </c>
      <c r="G47" s="2" t="s">
        <v>296</v>
      </c>
      <c r="H47" s="2" t="s">
        <v>13</v>
      </c>
      <c r="I47" s="2" t="s">
        <v>339</v>
      </c>
      <c r="J47" s="6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9"/>
  <sheetViews>
    <sheetView zoomScale="70" zoomScaleNormal="70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J51" sqref="J51"/>
    </sheetView>
  </sheetViews>
  <sheetFormatPr defaultColWidth="9" defaultRowHeight="14.25" x14ac:dyDescent="0.2"/>
  <cols>
    <col min="1" max="1" width="9.25" style="2" customWidth="1"/>
    <col min="2" max="2" width="31.25" style="2" bestFit="1" customWidth="1"/>
    <col min="3" max="3" width="17.125" style="2" customWidth="1"/>
    <col min="4" max="4" width="11" style="2" customWidth="1"/>
    <col min="5" max="6" width="11.125" style="2" customWidth="1"/>
    <col min="7" max="7" width="28" style="2" bestFit="1" customWidth="1"/>
    <col min="8" max="8" width="23.375" style="2" customWidth="1"/>
    <col min="9" max="9" width="26.5" style="2" customWidth="1"/>
    <col min="10" max="16384" width="9" style="2"/>
  </cols>
  <sheetData>
    <row r="1" spans="1:25" s="3" customFormat="1" x14ac:dyDescent="0.2">
      <c r="A1" s="1" t="s">
        <v>0</v>
      </c>
      <c r="B1" s="1" t="s">
        <v>1</v>
      </c>
      <c r="C1" s="1" t="s">
        <v>11</v>
      </c>
      <c r="D1" s="8"/>
      <c r="E1" s="8"/>
      <c r="F1" s="13" t="s">
        <v>421</v>
      </c>
      <c r="G1" s="1" t="s">
        <v>9</v>
      </c>
      <c r="H1" s="1" t="s">
        <v>10</v>
      </c>
      <c r="I1" s="1" t="s">
        <v>208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s="3" customFormat="1" x14ac:dyDescent="0.2">
      <c r="A2" s="1" t="s">
        <v>0</v>
      </c>
      <c r="B2" s="1"/>
      <c r="C2" s="1"/>
      <c r="D2" s="8"/>
      <c r="E2" s="8"/>
      <c r="F2" s="13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5" customFormat="1" x14ac:dyDescent="0.2">
      <c r="A3" s="4" t="s">
        <v>2</v>
      </c>
      <c r="B3" s="4" t="s">
        <v>17</v>
      </c>
      <c r="C3" s="4" t="s">
        <v>15</v>
      </c>
      <c r="D3" s="9"/>
      <c r="E3" s="9"/>
      <c r="F3" s="14" t="s">
        <v>422</v>
      </c>
      <c r="G3" s="4" t="s">
        <v>8</v>
      </c>
      <c r="H3" s="4" t="s">
        <v>14</v>
      </c>
      <c r="I3" s="4" t="s">
        <v>74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s="5" customFormat="1" x14ac:dyDescent="0.2">
      <c r="A4" s="4" t="s">
        <v>3</v>
      </c>
      <c r="B4" s="4"/>
      <c r="C4" s="4"/>
      <c r="D4" s="9"/>
      <c r="E4" s="9"/>
      <c r="F4" s="14"/>
      <c r="G4" s="4"/>
      <c r="H4" s="4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s="3" customFormat="1" x14ac:dyDescent="0.2">
      <c r="A5" s="1" t="s">
        <v>4</v>
      </c>
      <c r="B5" s="1" t="s">
        <v>5</v>
      </c>
      <c r="C5" s="1" t="s">
        <v>12</v>
      </c>
      <c r="D5" s="1" t="s">
        <v>6</v>
      </c>
      <c r="E5" s="1" t="s">
        <v>7</v>
      </c>
      <c r="F5" s="1" t="s">
        <v>423</v>
      </c>
      <c r="G5" s="1" t="s">
        <v>9</v>
      </c>
      <c r="H5" s="1" t="s">
        <v>10</v>
      </c>
      <c r="I5" s="1" t="s">
        <v>75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B6" s="2" t="s">
        <v>218</v>
      </c>
      <c r="C6" s="2" t="s">
        <v>16</v>
      </c>
      <c r="E6" s="6" t="s">
        <v>359</v>
      </c>
      <c r="F6" s="6"/>
      <c r="G6" s="2" t="s">
        <v>230</v>
      </c>
      <c r="H6" s="6" t="s">
        <v>419</v>
      </c>
    </row>
    <row r="7" spans="1:25" x14ac:dyDescent="0.2">
      <c r="B7" s="2" t="s">
        <v>219</v>
      </c>
      <c r="C7" s="2" t="s">
        <v>16</v>
      </c>
      <c r="E7" s="6" t="s">
        <v>359</v>
      </c>
      <c r="F7" s="6"/>
      <c r="G7" s="2" t="s">
        <v>231</v>
      </c>
      <c r="H7" s="2" t="s">
        <v>13</v>
      </c>
    </row>
    <row r="8" spans="1:25" x14ac:dyDescent="0.2">
      <c r="B8" s="2" t="s">
        <v>220</v>
      </c>
      <c r="C8" s="2" t="s">
        <v>16</v>
      </c>
      <c r="E8" s="6" t="s">
        <v>359</v>
      </c>
      <c r="F8" s="6"/>
      <c r="G8" s="2" t="s">
        <v>232</v>
      </c>
      <c r="H8" s="2" t="s">
        <v>13</v>
      </c>
    </row>
    <row r="9" spans="1:25" x14ac:dyDescent="0.2">
      <c r="B9" s="2" t="s">
        <v>209</v>
      </c>
      <c r="C9" s="2" t="s">
        <v>16</v>
      </c>
      <c r="E9" s="6" t="s">
        <v>359</v>
      </c>
      <c r="F9" s="6"/>
      <c r="G9" s="2" t="s">
        <v>233</v>
      </c>
      <c r="H9" s="2" t="s">
        <v>13</v>
      </c>
    </row>
    <row r="10" spans="1:25" x14ac:dyDescent="0.2">
      <c r="B10" s="2" t="s">
        <v>210</v>
      </c>
      <c r="C10" s="2" t="s">
        <v>16</v>
      </c>
      <c r="E10" s="6" t="s">
        <v>359</v>
      </c>
      <c r="F10" s="6"/>
      <c r="G10" s="2" t="s">
        <v>234</v>
      </c>
      <c r="H10" s="2" t="s">
        <v>13</v>
      </c>
    </row>
    <row r="11" spans="1:25" x14ac:dyDescent="0.2">
      <c r="B11" s="2" t="s">
        <v>211</v>
      </c>
      <c r="C11" s="2" t="s">
        <v>16</v>
      </c>
      <c r="E11" s="6" t="s">
        <v>359</v>
      </c>
      <c r="F11" s="6"/>
      <c r="G11" s="2" t="s">
        <v>235</v>
      </c>
      <c r="H11" s="2" t="s">
        <v>13</v>
      </c>
    </row>
    <row r="12" spans="1:25" x14ac:dyDescent="0.2">
      <c r="B12" s="2" t="s">
        <v>212</v>
      </c>
      <c r="C12" s="2" t="s">
        <v>16</v>
      </c>
      <c r="E12" s="6" t="s">
        <v>359</v>
      </c>
      <c r="F12" s="6"/>
      <c r="G12" s="2" t="s">
        <v>236</v>
      </c>
      <c r="H12" s="2" t="s">
        <v>13</v>
      </c>
    </row>
    <row r="13" spans="1:25" x14ac:dyDescent="0.2">
      <c r="B13" s="2" t="s">
        <v>213</v>
      </c>
      <c r="C13" s="2" t="s">
        <v>16</v>
      </c>
      <c r="E13" s="6" t="s">
        <v>359</v>
      </c>
      <c r="F13" s="6"/>
      <c r="G13" s="2" t="s">
        <v>237</v>
      </c>
      <c r="H13" s="2" t="s">
        <v>13</v>
      </c>
    </row>
    <row r="14" spans="1:25" x14ac:dyDescent="0.2">
      <c r="B14" s="2" t="s">
        <v>214</v>
      </c>
      <c r="C14" s="2" t="s">
        <v>16</v>
      </c>
      <c r="E14" s="6" t="s">
        <v>359</v>
      </c>
      <c r="F14" s="6"/>
      <c r="G14" s="2" t="s">
        <v>238</v>
      </c>
      <c r="H14" s="2" t="s">
        <v>13</v>
      </c>
    </row>
    <row r="15" spans="1:25" x14ac:dyDescent="0.2">
      <c r="B15" s="2" t="s">
        <v>221</v>
      </c>
      <c r="C15" s="2" t="s">
        <v>16</v>
      </c>
      <c r="E15" s="6" t="s">
        <v>359</v>
      </c>
      <c r="F15" s="6"/>
      <c r="G15" s="2" t="s">
        <v>239</v>
      </c>
      <c r="H15" s="2" t="s">
        <v>13</v>
      </c>
    </row>
    <row r="16" spans="1:25" x14ac:dyDescent="0.2">
      <c r="B16" s="2" t="s">
        <v>222</v>
      </c>
      <c r="C16" s="2" t="s">
        <v>16</v>
      </c>
      <c r="E16" s="6" t="s">
        <v>359</v>
      </c>
      <c r="F16" s="6"/>
      <c r="G16" s="2" t="s">
        <v>240</v>
      </c>
      <c r="H16" s="2" t="s">
        <v>13</v>
      </c>
    </row>
    <row r="17" spans="2:8" x14ac:dyDescent="0.2">
      <c r="B17" s="2" t="s">
        <v>223</v>
      </c>
      <c r="C17" s="2" t="s">
        <v>16</v>
      </c>
      <c r="E17" s="6" t="s">
        <v>359</v>
      </c>
      <c r="F17" s="6"/>
      <c r="G17" s="2" t="s">
        <v>241</v>
      </c>
      <c r="H17" s="2" t="s">
        <v>13</v>
      </c>
    </row>
    <row r="18" spans="2:8" x14ac:dyDescent="0.2">
      <c r="B18" s="2" t="s">
        <v>224</v>
      </c>
      <c r="C18" s="2" t="s">
        <v>16</v>
      </c>
      <c r="E18" s="6" t="s">
        <v>359</v>
      </c>
      <c r="F18" s="6"/>
      <c r="G18" s="2" t="s">
        <v>242</v>
      </c>
      <c r="H18" s="2" t="s">
        <v>13</v>
      </c>
    </row>
    <row r="19" spans="2:8" x14ac:dyDescent="0.2">
      <c r="B19" s="2" t="s">
        <v>225</v>
      </c>
      <c r="C19" s="2" t="s">
        <v>16</v>
      </c>
      <c r="E19" s="6" t="s">
        <v>359</v>
      </c>
      <c r="F19" s="6"/>
      <c r="G19" s="2" t="s">
        <v>243</v>
      </c>
      <c r="H19" s="2" t="s">
        <v>13</v>
      </c>
    </row>
    <row r="20" spans="2:8" x14ac:dyDescent="0.2">
      <c r="B20" s="2" t="s">
        <v>226</v>
      </c>
      <c r="C20" s="2" t="s">
        <v>16</v>
      </c>
      <c r="E20" s="6" t="s">
        <v>359</v>
      </c>
      <c r="F20" s="6"/>
      <c r="G20" s="2" t="s">
        <v>244</v>
      </c>
      <c r="H20" s="2" t="s">
        <v>13</v>
      </c>
    </row>
    <row r="21" spans="2:8" x14ac:dyDescent="0.2">
      <c r="B21" s="2" t="s">
        <v>215</v>
      </c>
      <c r="C21" s="2" t="s">
        <v>16</v>
      </c>
      <c r="E21" s="6" t="s">
        <v>359</v>
      </c>
      <c r="F21" s="6"/>
      <c r="G21" s="2" t="s">
        <v>245</v>
      </c>
      <c r="H21" s="2" t="s">
        <v>13</v>
      </c>
    </row>
    <row r="22" spans="2:8" x14ac:dyDescent="0.2">
      <c r="B22" s="2" t="s">
        <v>216</v>
      </c>
      <c r="C22" s="2" t="s">
        <v>16</v>
      </c>
      <c r="E22" s="6" t="s">
        <v>359</v>
      </c>
      <c r="F22" s="6"/>
      <c r="G22" s="2" t="s">
        <v>246</v>
      </c>
      <c r="H22" s="2" t="s">
        <v>13</v>
      </c>
    </row>
    <row r="23" spans="2:8" x14ac:dyDescent="0.2">
      <c r="B23" s="2" t="s">
        <v>217</v>
      </c>
      <c r="C23" s="2" t="s">
        <v>16</v>
      </c>
      <c r="E23" s="6" t="s">
        <v>359</v>
      </c>
      <c r="F23" s="6"/>
      <c r="G23" s="2" t="s">
        <v>247</v>
      </c>
      <c r="H23" s="2" t="s">
        <v>13</v>
      </c>
    </row>
    <row r="24" spans="2:8" x14ac:dyDescent="0.2">
      <c r="B24" s="2" t="s">
        <v>227</v>
      </c>
      <c r="C24" s="2" t="s">
        <v>16</v>
      </c>
      <c r="E24" s="6" t="s">
        <v>359</v>
      </c>
      <c r="F24" s="6"/>
      <c r="G24" s="2" t="s">
        <v>248</v>
      </c>
      <c r="H24" s="2" t="s">
        <v>13</v>
      </c>
    </row>
    <row r="25" spans="2:8" x14ac:dyDescent="0.2">
      <c r="B25" s="2" t="s">
        <v>228</v>
      </c>
      <c r="C25" s="2" t="s">
        <v>16</v>
      </c>
      <c r="E25" s="6" t="s">
        <v>359</v>
      </c>
      <c r="F25" s="6"/>
      <c r="G25" s="2" t="s">
        <v>249</v>
      </c>
      <c r="H25" s="2" t="s">
        <v>13</v>
      </c>
    </row>
    <row r="26" spans="2:8" x14ac:dyDescent="0.2">
      <c r="B26" s="2" t="s">
        <v>229</v>
      </c>
      <c r="C26" s="2" t="s">
        <v>16</v>
      </c>
      <c r="E26" s="6" t="s">
        <v>359</v>
      </c>
      <c r="F26" s="6"/>
      <c r="G26" s="2" t="s">
        <v>250</v>
      </c>
      <c r="H26" s="2" t="s">
        <v>13</v>
      </c>
    </row>
    <row r="27" spans="2:8" x14ac:dyDescent="0.2">
      <c r="B27" s="2" t="s">
        <v>350</v>
      </c>
      <c r="C27" s="2" t="s">
        <v>16</v>
      </c>
      <c r="E27" s="6" t="s">
        <v>359</v>
      </c>
      <c r="F27" s="6"/>
      <c r="G27" s="2" t="s">
        <v>341</v>
      </c>
      <c r="H27" s="2" t="s">
        <v>13</v>
      </c>
    </row>
    <row r="28" spans="2:8" x14ac:dyDescent="0.2">
      <c r="B28" s="2" t="s">
        <v>351</v>
      </c>
      <c r="C28" s="2" t="s">
        <v>16</v>
      </c>
      <c r="E28" s="6" t="s">
        <v>359</v>
      </c>
      <c r="F28" s="6"/>
      <c r="G28" s="2" t="s">
        <v>342</v>
      </c>
      <c r="H28" s="2" t="s">
        <v>13</v>
      </c>
    </row>
    <row r="29" spans="2:8" x14ac:dyDescent="0.2">
      <c r="B29" s="2" t="s">
        <v>352</v>
      </c>
      <c r="C29" s="2" t="s">
        <v>16</v>
      </c>
      <c r="E29" s="6" t="s">
        <v>359</v>
      </c>
      <c r="F29" s="6"/>
      <c r="G29" s="2" t="s">
        <v>343</v>
      </c>
      <c r="H29" s="2" t="s">
        <v>13</v>
      </c>
    </row>
    <row r="30" spans="2:8" x14ac:dyDescent="0.2">
      <c r="B30" s="2" t="s">
        <v>353</v>
      </c>
      <c r="C30" s="2" t="s">
        <v>16</v>
      </c>
      <c r="E30" s="6" t="s">
        <v>359</v>
      </c>
      <c r="F30" s="6"/>
      <c r="G30" s="2" t="s">
        <v>344</v>
      </c>
      <c r="H30" s="2" t="s">
        <v>13</v>
      </c>
    </row>
    <row r="31" spans="2:8" x14ac:dyDescent="0.2">
      <c r="B31" s="2" t="s">
        <v>354</v>
      </c>
      <c r="C31" s="2" t="s">
        <v>16</v>
      </c>
      <c r="E31" s="6" t="s">
        <v>359</v>
      </c>
      <c r="F31" s="6"/>
      <c r="G31" s="2" t="s">
        <v>345</v>
      </c>
      <c r="H31" s="2" t="s">
        <v>13</v>
      </c>
    </row>
    <row r="32" spans="2:8" x14ac:dyDescent="0.2">
      <c r="B32" s="2" t="s">
        <v>355</v>
      </c>
      <c r="C32" s="2" t="s">
        <v>16</v>
      </c>
      <c r="E32" s="6" t="s">
        <v>359</v>
      </c>
      <c r="F32" s="6"/>
      <c r="G32" s="2" t="s">
        <v>346</v>
      </c>
      <c r="H32" s="2" t="s">
        <v>13</v>
      </c>
    </row>
    <row r="33" spans="2:12" x14ac:dyDescent="0.2">
      <c r="B33" s="2" t="s">
        <v>356</v>
      </c>
      <c r="C33" s="2" t="s">
        <v>16</v>
      </c>
      <c r="E33" s="6" t="s">
        <v>359</v>
      </c>
      <c r="F33" s="6"/>
      <c r="G33" s="2" t="s">
        <v>347</v>
      </c>
      <c r="H33" s="2" t="s">
        <v>13</v>
      </c>
    </row>
    <row r="34" spans="2:12" x14ac:dyDescent="0.2">
      <c r="B34" s="2" t="s">
        <v>357</v>
      </c>
      <c r="C34" s="2" t="s">
        <v>16</v>
      </c>
      <c r="E34" s="6" t="s">
        <v>359</v>
      </c>
      <c r="F34" s="6"/>
      <c r="G34" s="2" t="s">
        <v>348</v>
      </c>
      <c r="H34" s="2" t="s">
        <v>13</v>
      </c>
    </row>
    <row r="35" spans="2:12" x14ac:dyDescent="0.2">
      <c r="B35" s="2" t="s">
        <v>358</v>
      </c>
      <c r="C35" s="2" t="s">
        <v>16</v>
      </c>
      <c r="E35" s="6" t="s">
        <v>359</v>
      </c>
      <c r="F35" s="6"/>
      <c r="G35" s="2" t="s">
        <v>349</v>
      </c>
      <c r="H35" s="2" t="s">
        <v>13</v>
      </c>
    </row>
    <row r="36" spans="2:12" x14ac:dyDescent="0.2">
      <c r="B36" s="2" t="s">
        <v>424</v>
      </c>
      <c r="C36" s="2" t="s">
        <v>16</v>
      </c>
      <c r="E36" s="6" t="s">
        <v>359</v>
      </c>
      <c r="F36" s="6"/>
      <c r="G36" s="2" t="s">
        <v>425</v>
      </c>
      <c r="H36" s="2" t="s">
        <v>13</v>
      </c>
    </row>
    <row r="37" spans="2:12" x14ac:dyDescent="0.2">
      <c r="B37" s="2" t="s">
        <v>426</v>
      </c>
      <c r="C37" s="2" t="s">
        <v>16</v>
      </c>
      <c r="E37" s="6" t="s">
        <v>359</v>
      </c>
      <c r="F37" s="6"/>
      <c r="G37" s="2" t="s">
        <v>427</v>
      </c>
      <c r="H37" s="2" t="s">
        <v>13</v>
      </c>
    </row>
    <row r="38" spans="2:12" x14ac:dyDescent="0.2">
      <c r="B38" s="2" t="s">
        <v>428</v>
      </c>
      <c r="C38" s="2" t="s">
        <v>16</v>
      </c>
      <c r="E38" s="6" t="s">
        <v>359</v>
      </c>
      <c r="F38" s="6"/>
      <c r="G38" s="2" t="s">
        <v>429</v>
      </c>
      <c r="H38" s="2" t="s">
        <v>13</v>
      </c>
    </row>
    <row r="39" spans="2:12" x14ac:dyDescent="0.2">
      <c r="B39" s="6" t="s">
        <v>445</v>
      </c>
      <c r="C39" s="2" t="s">
        <v>16</v>
      </c>
      <c r="D39" s="6"/>
      <c r="E39" s="6" t="s">
        <v>359</v>
      </c>
      <c r="G39" s="6" t="s">
        <v>430</v>
      </c>
      <c r="H39" s="2" t="s">
        <v>13</v>
      </c>
      <c r="L39" s="6"/>
    </row>
    <row r="40" spans="2:12" x14ac:dyDescent="0.2">
      <c r="B40" s="6" t="s">
        <v>446</v>
      </c>
      <c r="C40" s="2" t="s">
        <v>16</v>
      </c>
      <c r="D40" s="6"/>
      <c r="E40" s="6" t="s">
        <v>359</v>
      </c>
      <c r="G40" s="6" t="s">
        <v>431</v>
      </c>
      <c r="H40" s="2" t="s">
        <v>13</v>
      </c>
      <c r="L40" s="6"/>
    </row>
    <row r="41" spans="2:12" x14ac:dyDescent="0.2">
      <c r="B41" s="6" t="s">
        <v>447</v>
      </c>
      <c r="C41" s="2" t="s">
        <v>16</v>
      </c>
      <c r="D41" s="6"/>
      <c r="E41" s="6" t="s">
        <v>359</v>
      </c>
      <c r="G41" s="6" t="s">
        <v>432</v>
      </c>
      <c r="H41" s="2" t="s">
        <v>13</v>
      </c>
      <c r="L41" s="6"/>
    </row>
    <row r="42" spans="2:12" x14ac:dyDescent="0.2">
      <c r="B42" s="6" t="s">
        <v>448</v>
      </c>
      <c r="C42" s="2" t="s">
        <v>16</v>
      </c>
      <c r="D42" s="6"/>
      <c r="E42" s="6" t="s">
        <v>359</v>
      </c>
      <c r="G42" s="6" t="s">
        <v>433</v>
      </c>
      <c r="H42" s="2" t="s">
        <v>13</v>
      </c>
      <c r="L42" s="6"/>
    </row>
    <row r="43" spans="2:12" x14ac:dyDescent="0.2">
      <c r="B43" s="6" t="s">
        <v>449</v>
      </c>
      <c r="C43" s="2" t="s">
        <v>16</v>
      </c>
      <c r="D43" s="6"/>
      <c r="E43" s="6" t="s">
        <v>359</v>
      </c>
      <c r="G43" s="6" t="s">
        <v>434</v>
      </c>
      <c r="H43" s="2" t="s">
        <v>13</v>
      </c>
      <c r="L43" s="6"/>
    </row>
    <row r="44" spans="2:12" x14ac:dyDescent="0.2">
      <c r="B44" s="6" t="s">
        <v>450</v>
      </c>
      <c r="C44" s="2" t="s">
        <v>16</v>
      </c>
      <c r="D44" s="6"/>
      <c r="E44" s="6" t="s">
        <v>359</v>
      </c>
      <c r="G44" s="6" t="s">
        <v>435</v>
      </c>
      <c r="H44" s="2" t="s">
        <v>13</v>
      </c>
      <c r="L44" s="6"/>
    </row>
    <row r="45" spans="2:12" x14ac:dyDescent="0.2">
      <c r="B45" s="6" t="s">
        <v>451</v>
      </c>
      <c r="C45" s="2" t="s">
        <v>16</v>
      </c>
      <c r="D45" s="6"/>
      <c r="E45" s="6" t="s">
        <v>359</v>
      </c>
      <c r="G45" s="6" t="s">
        <v>436</v>
      </c>
      <c r="H45" s="2" t="s">
        <v>13</v>
      </c>
      <c r="L45" s="6"/>
    </row>
    <row r="46" spans="2:12" x14ac:dyDescent="0.2">
      <c r="B46" s="6" t="s">
        <v>452</v>
      </c>
      <c r="C46" s="2" t="s">
        <v>16</v>
      </c>
      <c r="D46" s="6"/>
      <c r="E46" s="6" t="s">
        <v>359</v>
      </c>
      <c r="G46" s="6" t="s">
        <v>437</v>
      </c>
      <c r="H46" s="2" t="s">
        <v>13</v>
      </c>
      <c r="L46" s="6"/>
    </row>
    <row r="47" spans="2:12" x14ac:dyDescent="0.2">
      <c r="B47" s="6" t="s">
        <v>453</v>
      </c>
      <c r="C47" s="2" t="s">
        <v>16</v>
      </c>
      <c r="D47" s="6"/>
      <c r="E47" s="6" t="s">
        <v>359</v>
      </c>
      <c r="G47" s="6" t="s">
        <v>438</v>
      </c>
      <c r="H47" s="2" t="s">
        <v>13</v>
      </c>
      <c r="L47" s="6"/>
    </row>
    <row r="48" spans="2:12" x14ac:dyDescent="0.2">
      <c r="B48" s="6" t="s">
        <v>454</v>
      </c>
      <c r="C48" s="2" t="s">
        <v>16</v>
      </c>
      <c r="D48" s="6"/>
      <c r="E48" s="6" t="s">
        <v>359</v>
      </c>
      <c r="G48" s="6" t="s">
        <v>439</v>
      </c>
      <c r="H48" s="2" t="s">
        <v>13</v>
      </c>
      <c r="L48" s="6"/>
    </row>
    <row r="49" spans="2:12" x14ac:dyDescent="0.2">
      <c r="B49" s="6" t="s">
        <v>455</v>
      </c>
      <c r="C49" s="2" t="s">
        <v>16</v>
      </c>
      <c r="D49" s="6"/>
      <c r="E49" s="6" t="s">
        <v>359</v>
      </c>
      <c r="G49" s="6" t="s">
        <v>440</v>
      </c>
      <c r="H49" s="2" t="s">
        <v>13</v>
      </c>
      <c r="L49" s="6"/>
    </row>
    <row r="50" spans="2:12" x14ac:dyDescent="0.2">
      <c r="B50" s="6" t="s">
        <v>456</v>
      </c>
      <c r="C50" s="2" t="s">
        <v>16</v>
      </c>
      <c r="D50" s="6"/>
      <c r="E50" s="6" t="s">
        <v>359</v>
      </c>
      <c r="G50" s="6" t="s">
        <v>441</v>
      </c>
      <c r="H50" s="2" t="s">
        <v>13</v>
      </c>
      <c r="L50" s="6"/>
    </row>
    <row r="51" spans="2:12" x14ac:dyDescent="0.2">
      <c r="B51" s="6" t="s">
        <v>457</v>
      </c>
      <c r="C51" s="2" t="s">
        <v>16</v>
      </c>
      <c r="D51" s="6"/>
      <c r="E51" s="6" t="s">
        <v>359</v>
      </c>
      <c r="G51" s="6" t="s">
        <v>442</v>
      </c>
      <c r="H51" s="2" t="s">
        <v>13</v>
      </c>
      <c r="L51" s="6"/>
    </row>
    <row r="52" spans="2:12" x14ac:dyDescent="0.2">
      <c r="B52" s="6" t="s">
        <v>458</v>
      </c>
      <c r="C52" s="2" t="s">
        <v>16</v>
      </c>
      <c r="D52" s="6"/>
      <c r="E52" s="6" t="s">
        <v>359</v>
      </c>
      <c r="G52" s="6" t="s">
        <v>443</v>
      </c>
      <c r="H52" s="2" t="s">
        <v>13</v>
      </c>
      <c r="L52" s="6"/>
    </row>
    <row r="53" spans="2:12" x14ac:dyDescent="0.2">
      <c r="B53" s="6" t="s">
        <v>459</v>
      </c>
      <c r="C53" s="2" t="s">
        <v>16</v>
      </c>
      <c r="D53" s="6"/>
      <c r="E53" s="6" t="s">
        <v>359</v>
      </c>
      <c r="G53" s="6" t="s">
        <v>444</v>
      </c>
      <c r="H53" s="2" t="s">
        <v>13</v>
      </c>
      <c r="L53" s="6"/>
    </row>
    <row r="54" spans="2:12" x14ac:dyDescent="0.2">
      <c r="B54" s="6" t="s">
        <v>462</v>
      </c>
      <c r="C54" s="2" t="s">
        <v>16</v>
      </c>
      <c r="D54" s="6"/>
      <c r="E54" s="6" t="s">
        <v>359</v>
      </c>
      <c r="G54" s="6" t="s">
        <v>463</v>
      </c>
      <c r="H54" s="2" t="s">
        <v>13</v>
      </c>
      <c r="L54" s="6"/>
    </row>
    <row r="55" spans="2:12" x14ac:dyDescent="0.2">
      <c r="B55" s="6" t="s">
        <v>460</v>
      </c>
      <c r="C55" s="2" t="s">
        <v>16</v>
      </c>
      <c r="D55" s="6"/>
      <c r="E55" s="6" t="s">
        <v>359</v>
      </c>
      <c r="G55" s="6" t="s">
        <v>461</v>
      </c>
      <c r="H55" s="2" t="s">
        <v>13</v>
      </c>
      <c r="L55" s="6"/>
    </row>
    <row r="57" spans="2:12" x14ac:dyDescent="0.2">
      <c r="B57" s="2" t="s">
        <v>360</v>
      </c>
      <c r="C57" s="2" t="s">
        <v>16</v>
      </c>
      <c r="E57" s="6"/>
      <c r="F57" s="6"/>
      <c r="G57" s="2" t="s">
        <v>253</v>
      </c>
      <c r="H57" s="2" t="s">
        <v>13</v>
      </c>
      <c r="I57" s="6" t="s">
        <v>420</v>
      </c>
    </row>
    <row r="58" spans="2:12" x14ac:dyDescent="0.2">
      <c r="B58" s="2" t="s">
        <v>252</v>
      </c>
      <c r="C58" s="2" t="s">
        <v>16</v>
      </c>
      <c r="E58" s="6"/>
      <c r="F58" s="6"/>
      <c r="G58" s="2" t="s">
        <v>254</v>
      </c>
      <c r="H58" s="2" t="s">
        <v>13</v>
      </c>
      <c r="I58" s="2" t="s">
        <v>251</v>
      </c>
    </row>
    <row r="59" spans="2:12" x14ac:dyDescent="0.2">
      <c r="B59" s="2" t="s">
        <v>361</v>
      </c>
      <c r="C59" s="2" t="s">
        <v>16</v>
      </c>
      <c r="E59" s="6"/>
      <c r="F59" s="6"/>
      <c r="G59" s="2" t="s">
        <v>363</v>
      </c>
      <c r="H59" s="2" t="s">
        <v>13</v>
      </c>
      <c r="I59" s="2" t="s">
        <v>251</v>
      </c>
    </row>
    <row r="60" spans="2:12" x14ac:dyDescent="0.2">
      <c r="B60" s="2" t="s">
        <v>362</v>
      </c>
      <c r="C60" s="2" t="s">
        <v>16</v>
      </c>
      <c r="E60" s="6"/>
      <c r="F60" s="6"/>
      <c r="G60" s="2" t="s">
        <v>364</v>
      </c>
      <c r="H60" s="2" t="s">
        <v>13</v>
      </c>
      <c r="I60" s="6" t="s">
        <v>365</v>
      </c>
    </row>
    <row r="61" spans="2:12" x14ac:dyDescent="0.2">
      <c r="E61" s="6"/>
      <c r="F61" s="6"/>
      <c r="L61"/>
    </row>
    <row r="62" spans="2:12" x14ac:dyDescent="0.2">
      <c r="B62" s="2" t="s">
        <v>18</v>
      </c>
      <c r="C62" s="2" t="s">
        <v>16</v>
      </c>
      <c r="E62" s="6"/>
      <c r="F62" s="6"/>
      <c r="G62" s="2" t="s">
        <v>46</v>
      </c>
      <c r="H62" s="2" t="s">
        <v>13</v>
      </c>
      <c r="I62" s="2" t="s">
        <v>251</v>
      </c>
      <c r="L62"/>
    </row>
    <row r="63" spans="2:12" x14ac:dyDescent="0.2">
      <c r="B63" s="2" t="s">
        <v>19</v>
      </c>
      <c r="C63" s="2" t="s">
        <v>16</v>
      </c>
      <c r="E63" s="6"/>
      <c r="F63" s="6"/>
      <c r="G63" s="2" t="s">
        <v>47</v>
      </c>
      <c r="H63" s="2" t="s">
        <v>13</v>
      </c>
      <c r="I63" s="2" t="s">
        <v>251</v>
      </c>
    </row>
    <row r="64" spans="2:12" x14ac:dyDescent="0.2">
      <c r="B64" s="2" t="s">
        <v>366</v>
      </c>
      <c r="C64" s="2" t="s">
        <v>16</v>
      </c>
      <c r="E64" s="6"/>
      <c r="F64" s="6"/>
      <c r="G64" s="2" t="s">
        <v>367</v>
      </c>
      <c r="H64" s="2" t="s">
        <v>13</v>
      </c>
      <c r="I64" s="2" t="s">
        <v>251</v>
      </c>
    </row>
    <row r="65" spans="2:9" x14ac:dyDescent="0.2">
      <c r="B65" s="2" t="s">
        <v>20</v>
      </c>
      <c r="C65" s="2" t="s">
        <v>16</v>
      </c>
      <c r="E65" s="6"/>
      <c r="F65" s="6"/>
      <c r="G65" s="2" t="s">
        <v>48</v>
      </c>
      <c r="H65" s="2" t="s">
        <v>13</v>
      </c>
      <c r="I65" s="2" t="s">
        <v>251</v>
      </c>
    </row>
    <row r="66" spans="2:9" x14ac:dyDescent="0.2">
      <c r="B66" s="2" t="s">
        <v>21</v>
      </c>
      <c r="C66" s="2" t="s">
        <v>16</v>
      </c>
      <c r="E66" s="6"/>
      <c r="F66" s="6"/>
      <c r="G66" s="2" t="s">
        <v>49</v>
      </c>
      <c r="H66" s="2" t="s">
        <v>13</v>
      </c>
      <c r="I66" s="2" t="s">
        <v>251</v>
      </c>
    </row>
    <row r="67" spans="2:9" x14ac:dyDescent="0.2">
      <c r="B67" s="2" t="s">
        <v>22</v>
      </c>
      <c r="C67" s="2" t="s">
        <v>16</v>
      </c>
      <c r="E67" s="6"/>
      <c r="F67" s="6"/>
      <c r="G67" s="2" t="s">
        <v>50</v>
      </c>
      <c r="H67" s="2" t="s">
        <v>13</v>
      </c>
      <c r="I67" s="2" t="s">
        <v>251</v>
      </c>
    </row>
    <row r="68" spans="2:9" x14ac:dyDescent="0.2">
      <c r="B68" s="2" t="s">
        <v>23</v>
      </c>
      <c r="C68" s="2" t="s">
        <v>16</v>
      </c>
      <c r="E68" s="6"/>
      <c r="F68" s="6"/>
      <c r="G68" s="2" t="s">
        <v>51</v>
      </c>
      <c r="H68" s="2" t="s">
        <v>13</v>
      </c>
      <c r="I68" s="2" t="s">
        <v>251</v>
      </c>
    </row>
    <row r="69" spans="2:9" x14ac:dyDescent="0.2">
      <c r="B69" s="2" t="s">
        <v>24</v>
      </c>
      <c r="C69" s="2" t="s">
        <v>16</v>
      </c>
      <c r="E69" s="6"/>
      <c r="F69" s="6"/>
      <c r="G69" s="2" t="s">
        <v>52</v>
      </c>
      <c r="H69" s="2" t="s">
        <v>13</v>
      </c>
      <c r="I69" s="2" t="s">
        <v>251</v>
      </c>
    </row>
    <row r="70" spans="2:9" x14ac:dyDescent="0.2">
      <c r="B70" s="2" t="s">
        <v>368</v>
      </c>
      <c r="C70" s="2" t="s">
        <v>16</v>
      </c>
      <c r="E70" s="6"/>
      <c r="F70" s="6"/>
      <c r="G70" s="2" t="s">
        <v>391</v>
      </c>
      <c r="H70" s="2" t="s">
        <v>13</v>
      </c>
      <c r="I70" s="2" t="s">
        <v>251</v>
      </c>
    </row>
    <row r="71" spans="2:9" x14ac:dyDescent="0.2">
      <c r="B71" s="2" t="s">
        <v>369</v>
      </c>
      <c r="C71" s="2" t="s">
        <v>16</v>
      </c>
      <c r="E71" s="6"/>
      <c r="F71" s="6"/>
      <c r="G71" s="2" t="s">
        <v>392</v>
      </c>
      <c r="H71" s="2" t="s">
        <v>13</v>
      </c>
      <c r="I71" s="2" t="s">
        <v>251</v>
      </c>
    </row>
    <row r="72" spans="2:9" x14ac:dyDescent="0.2">
      <c r="B72" s="2" t="s">
        <v>25</v>
      </c>
      <c r="C72" s="2" t="s">
        <v>16</v>
      </c>
      <c r="E72" s="6"/>
      <c r="F72" s="6"/>
      <c r="G72" s="2" t="s">
        <v>53</v>
      </c>
      <c r="H72" s="2" t="s">
        <v>13</v>
      </c>
      <c r="I72" s="2" t="s">
        <v>251</v>
      </c>
    </row>
    <row r="73" spans="2:9" x14ac:dyDescent="0.2">
      <c r="B73" s="2" t="s">
        <v>26</v>
      </c>
      <c r="C73" s="2" t="s">
        <v>16</v>
      </c>
      <c r="E73" s="6"/>
      <c r="F73" s="6"/>
      <c r="G73" s="2" t="s">
        <v>54</v>
      </c>
      <c r="H73" s="2" t="s">
        <v>13</v>
      </c>
      <c r="I73" s="2" t="s">
        <v>251</v>
      </c>
    </row>
    <row r="74" spans="2:9" x14ac:dyDescent="0.2">
      <c r="B74" s="2" t="s">
        <v>27</v>
      </c>
      <c r="C74" s="2" t="s">
        <v>16</v>
      </c>
      <c r="E74" s="6"/>
      <c r="F74" s="6"/>
      <c r="G74" s="2" t="s">
        <v>55</v>
      </c>
      <c r="H74" s="2" t="s">
        <v>13</v>
      </c>
      <c r="I74" s="2" t="s">
        <v>251</v>
      </c>
    </row>
    <row r="75" spans="2:9" x14ac:dyDescent="0.2">
      <c r="B75" s="2" t="s">
        <v>28</v>
      </c>
      <c r="C75" s="2" t="s">
        <v>16</v>
      </c>
      <c r="E75" s="6"/>
      <c r="F75" s="6"/>
      <c r="G75" s="2" t="s">
        <v>56</v>
      </c>
      <c r="H75" s="2" t="s">
        <v>13</v>
      </c>
      <c r="I75" s="2" t="s">
        <v>251</v>
      </c>
    </row>
    <row r="76" spans="2:9" x14ac:dyDescent="0.2">
      <c r="B76" s="2" t="s">
        <v>370</v>
      </c>
      <c r="C76" s="2" t="s">
        <v>16</v>
      </c>
      <c r="E76" s="6"/>
      <c r="F76" s="6"/>
      <c r="G76" s="2" t="s">
        <v>393</v>
      </c>
      <c r="H76" s="2" t="s">
        <v>13</v>
      </c>
      <c r="I76" s="2" t="s">
        <v>251</v>
      </c>
    </row>
    <row r="77" spans="2:9" x14ac:dyDescent="0.2">
      <c r="B77" s="2" t="s">
        <v>29</v>
      </c>
      <c r="C77" s="2" t="s">
        <v>16</v>
      </c>
      <c r="E77" s="6"/>
      <c r="F77" s="6"/>
      <c r="G77" s="2" t="s">
        <v>57</v>
      </c>
      <c r="H77" s="2" t="s">
        <v>13</v>
      </c>
      <c r="I77" s="2" t="s">
        <v>251</v>
      </c>
    </row>
    <row r="78" spans="2:9" x14ac:dyDescent="0.2">
      <c r="B78" s="2" t="s">
        <v>371</v>
      </c>
      <c r="C78" s="2" t="s">
        <v>16</v>
      </c>
      <c r="E78" s="6"/>
      <c r="F78" s="6"/>
      <c r="G78" s="2" t="s">
        <v>394</v>
      </c>
      <c r="H78" s="2" t="s">
        <v>13</v>
      </c>
      <c r="I78" s="2" t="s">
        <v>251</v>
      </c>
    </row>
    <row r="79" spans="2:9" x14ac:dyDescent="0.2">
      <c r="B79" s="2" t="s">
        <v>30</v>
      </c>
      <c r="C79" s="2" t="s">
        <v>16</v>
      </c>
      <c r="E79" s="6"/>
      <c r="F79" s="6"/>
      <c r="G79" s="2" t="s">
        <v>58</v>
      </c>
      <c r="H79" s="2" t="s">
        <v>13</v>
      </c>
      <c r="I79" s="2" t="s">
        <v>251</v>
      </c>
    </row>
    <row r="80" spans="2:9" x14ac:dyDescent="0.2">
      <c r="B80" s="2" t="s">
        <v>31</v>
      </c>
      <c r="C80" s="2" t="s">
        <v>16</v>
      </c>
      <c r="E80" s="6"/>
      <c r="F80" s="6"/>
      <c r="G80" s="2" t="s">
        <v>59</v>
      </c>
      <c r="H80" s="2" t="s">
        <v>13</v>
      </c>
      <c r="I80" s="2" t="s">
        <v>251</v>
      </c>
    </row>
    <row r="81" spans="2:9" x14ac:dyDescent="0.2">
      <c r="B81" s="2" t="s">
        <v>372</v>
      </c>
      <c r="C81" s="2" t="s">
        <v>16</v>
      </c>
      <c r="E81" s="6"/>
      <c r="F81" s="6"/>
      <c r="G81" s="2" t="s">
        <v>395</v>
      </c>
      <c r="H81" s="2" t="s">
        <v>13</v>
      </c>
      <c r="I81" s="2" t="s">
        <v>251</v>
      </c>
    </row>
    <row r="82" spans="2:9" x14ac:dyDescent="0.2">
      <c r="B82" s="2" t="s">
        <v>32</v>
      </c>
      <c r="C82" s="2" t="s">
        <v>16</v>
      </c>
      <c r="E82" s="6"/>
      <c r="F82" s="6"/>
      <c r="G82" s="2" t="s">
        <v>60</v>
      </c>
      <c r="H82" s="2" t="s">
        <v>13</v>
      </c>
      <c r="I82" s="2" t="s">
        <v>251</v>
      </c>
    </row>
    <row r="83" spans="2:9" x14ac:dyDescent="0.2">
      <c r="B83" s="2" t="s">
        <v>33</v>
      </c>
      <c r="C83" s="2" t="s">
        <v>16</v>
      </c>
      <c r="E83" s="6"/>
      <c r="F83" s="6"/>
      <c r="G83" s="2" t="s">
        <v>61</v>
      </c>
      <c r="H83" s="2" t="s">
        <v>13</v>
      </c>
      <c r="I83" s="2" t="s">
        <v>251</v>
      </c>
    </row>
    <row r="84" spans="2:9" x14ac:dyDescent="0.2">
      <c r="B84" s="2" t="s">
        <v>373</v>
      </c>
      <c r="C84" s="2" t="s">
        <v>16</v>
      </c>
      <c r="E84" s="6"/>
      <c r="F84" s="6"/>
      <c r="G84" s="2" t="s">
        <v>396</v>
      </c>
      <c r="H84" s="2" t="s">
        <v>13</v>
      </c>
      <c r="I84" s="2" t="s">
        <v>251</v>
      </c>
    </row>
    <row r="85" spans="2:9" x14ac:dyDescent="0.2">
      <c r="B85" s="2" t="s">
        <v>374</v>
      </c>
      <c r="C85" s="2" t="s">
        <v>16</v>
      </c>
      <c r="E85" s="6"/>
      <c r="F85" s="6"/>
      <c r="G85" s="2" t="s">
        <v>397</v>
      </c>
      <c r="H85" s="2" t="s">
        <v>13</v>
      </c>
      <c r="I85" s="2" t="s">
        <v>251</v>
      </c>
    </row>
    <row r="86" spans="2:9" x14ac:dyDescent="0.2">
      <c r="B86" s="2" t="s">
        <v>34</v>
      </c>
      <c r="C86" s="2" t="s">
        <v>16</v>
      </c>
      <c r="E86" s="6"/>
      <c r="F86" s="6"/>
      <c r="G86" s="2" t="s">
        <v>62</v>
      </c>
      <c r="H86" s="2" t="s">
        <v>13</v>
      </c>
      <c r="I86" s="2" t="s">
        <v>251</v>
      </c>
    </row>
    <row r="87" spans="2:9" x14ac:dyDescent="0.2">
      <c r="B87" s="2" t="s">
        <v>35</v>
      </c>
      <c r="C87" s="2" t="s">
        <v>16</v>
      </c>
      <c r="E87" s="6"/>
      <c r="F87" s="6"/>
      <c r="G87" s="2" t="s">
        <v>63</v>
      </c>
      <c r="H87" s="2" t="s">
        <v>13</v>
      </c>
      <c r="I87" s="2" t="s">
        <v>251</v>
      </c>
    </row>
    <row r="88" spans="2:9" x14ac:dyDescent="0.2">
      <c r="B88" s="2" t="s">
        <v>36</v>
      </c>
      <c r="C88" s="2" t="s">
        <v>16</v>
      </c>
      <c r="E88" s="6"/>
      <c r="F88" s="6"/>
      <c r="G88" s="2" t="s">
        <v>64</v>
      </c>
      <c r="H88" s="2" t="s">
        <v>13</v>
      </c>
      <c r="I88" s="2" t="s">
        <v>251</v>
      </c>
    </row>
    <row r="89" spans="2:9" x14ac:dyDescent="0.2">
      <c r="B89" s="2" t="s">
        <v>37</v>
      </c>
      <c r="C89" s="2" t="s">
        <v>16</v>
      </c>
      <c r="E89" s="6"/>
      <c r="F89" s="6"/>
      <c r="G89" s="2" t="s">
        <v>65</v>
      </c>
      <c r="H89" s="2" t="s">
        <v>13</v>
      </c>
      <c r="I89" s="2" t="s">
        <v>251</v>
      </c>
    </row>
    <row r="90" spans="2:9" x14ac:dyDescent="0.2">
      <c r="B90" s="2" t="s">
        <v>38</v>
      </c>
      <c r="C90" s="2" t="s">
        <v>16</v>
      </c>
      <c r="E90" s="6"/>
      <c r="F90" s="6"/>
      <c r="G90" s="2" t="s">
        <v>66</v>
      </c>
      <c r="H90" s="2" t="s">
        <v>13</v>
      </c>
      <c r="I90" s="2" t="s">
        <v>251</v>
      </c>
    </row>
    <row r="91" spans="2:9" x14ac:dyDescent="0.2">
      <c r="B91" s="2" t="s">
        <v>39</v>
      </c>
      <c r="C91" s="2" t="s">
        <v>16</v>
      </c>
      <c r="E91" s="6"/>
      <c r="F91" s="6"/>
      <c r="G91" s="2" t="s">
        <v>67</v>
      </c>
      <c r="H91" s="2" t="s">
        <v>13</v>
      </c>
      <c r="I91" s="2" t="s">
        <v>251</v>
      </c>
    </row>
    <row r="92" spans="2:9" x14ac:dyDescent="0.2">
      <c r="B92" s="2" t="s">
        <v>40</v>
      </c>
      <c r="C92" s="2" t="s">
        <v>16</v>
      </c>
      <c r="E92" s="6"/>
      <c r="F92" s="6"/>
      <c r="G92" s="2" t="s">
        <v>68</v>
      </c>
      <c r="H92" s="2" t="s">
        <v>13</v>
      </c>
      <c r="I92" s="2" t="s">
        <v>251</v>
      </c>
    </row>
    <row r="93" spans="2:9" x14ac:dyDescent="0.2">
      <c r="B93" s="2" t="s">
        <v>41</v>
      </c>
      <c r="C93" s="2" t="s">
        <v>16</v>
      </c>
      <c r="E93" s="6"/>
      <c r="F93" s="6"/>
      <c r="G93" s="2" t="s">
        <v>69</v>
      </c>
      <c r="H93" s="2" t="s">
        <v>13</v>
      </c>
      <c r="I93" s="2" t="s">
        <v>251</v>
      </c>
    </row>
    <row r="94" spans="2:9" x14ac:dyDescent="0.2">
      <c r="B94" s="2" t="s">
        <v>375</v>
      </c>
      <c r="C94" s="2" t="s">
        <v>16</v>
      </c>
      <c r="E94" s="6"/>
      <c r="F94" s="6"/>
      <c r="G94" s="2" t="s">
        <v>398</v>
      </c>
      <c r="H94" s="2" t="s">
        <v>13</v>
      </c>
      <c r="I94" s="2" t="s">
        <v>251</v>
      </c>
    </row>
    <row r="95" spans="2:9" x14ac:dyDescent="0.2">
      <c r="B95" s="2" t="s">
        <v>42</v>
      </c>
      <c r="C95" s="2" t="s">
        <v>16</v>
      </c>
      <c r="E95" s="6"/>
      <c r="F95" s="6"/>
      <c r="G95" s="2" t="s">
        <v>70</v>
      </c>
      <c r="H95" s="2" t="s">
        <v>13</v>
      </c>
      <c r="I95" s="2" t="s">
        <v>251</v>
      </c>
    </row>
    <row r="96" spans="2:9" x14ac:dyDescent="0.2">
      <c r="B96" s="2" t="s">
        <v>43</v>
      </c>
      <c r="C96" s="2" t="s">
        <v>16</v>
      </c>
      <c r="E96" s="6"/>
      <c r="F96" s="6"/>
      <c r="G96" s="2" t="s">
        <v>71</v>
      </c>
      <c r="H96" s="2" t="s">
        <v>13</v>
      </c>
      <c r="I96" s="2" t="s">
        <v>251</v>
      </c>
    </row>
    <row r="97" spans="2:9" x14ac:dyDescent="0.2">
      <c r="B97" s="2" t="s">
        <v>44</v>
      </c>
      <c r="C97" s="2" t="s">
        <v>16</v>
      </c>
      <c r="E97" s="6"/>
      <c r="F97" s="6"/>
      <c r="G97" s="2" t="s">
        <v>72</v>
      </c>
      <c r="H97" s="2" t="s">
        <v>13</v>
      </c>
      <c r="I97" s="2" t="s">
        <v>251</v>
      </c>
    </row>
    <row r="98" spans="2:9" x14ac:dyDescent="0.2">
      <c r="B98" s="2" t="s">
        <v>45</v>
      </c>
      <c r="C98" s="2" t="s">
        <v>16</v>
      </c>
      <c r="E98" s="6"/>
      <c r="F98" s="6"/>
      <c r="G98" s="2" t="s">
        <v>73</v>
      </c>
      <c r="H98" s="2" t="s">
        <v>13</v>
      </c>
      <c r="I98" s="2" t="s">
        <v>251</v>
      </c>
    </row>
    <row r="99" spans="2:9" x14ac:dyDescent="0.2">
      <c r="B99" s="2" t="s">
        <v>76</v>
      </c>
      <c r="C99" s="2" t="s">
        <v>16</v>
      </c>
      <c r="E99" s="6"/>
      <c r="F99" s="6"/>
      <c r="G99" s="2" t="s">
        <v>142</v>
      </c>
      <c r="H99" s="2" t="s">
        <v>13</v>
      </c>
      <c r="I99" s="2" t="s">
        <v>251</v>
      </c>
    </row>
    <row r="100" spans="2:9" x14ac:dyDescent="0.2">
      <c r="B100" s="2" t="s">
        <v>77</v>
      </c>
      <c r="C100" s="2" t="s">
        <v>16</v>
      </c>
      <c r="E100" s="6"/>
      <c r="F100" s="6"/>
      <c r="G100" s="2" t="s">
        <v>143</v>
      </c>
      <c r="H100" s="2" t="s">
        <v>13</v>
      </c>
      <c r="I100" s="2" t="s">
        <v>251</v>
      </c>
    </row>
    <row r="101" spans="2:9" x14ac:dyDescent="0.2">
      <c r="B101" s="2" t="s">
        <v>78</v>
      </c>
      <c r="C101" s="2" t="s">
        <v>16</v>
      </c>
      <c r="E101" s="6"/>
      <c r="F101" s="6"/>
      <c r="G101" s="2" t="s">
        <v>144</v>
      </c>
      <c r="H101" s="2" t="s">
        <v>13</v>
      </c>
      <c r="I101" s="2" t="s">
        <v>251</v>
      </c>
    </row>
    <row r="102" spans="2:9" x14ac:dyDescent="0.2">
      <c r="B102" s="2" t="s">
        <v>79</v>
      </c>
      <c r="C102" s="2" t="s">
        <v>16</v>
      </c>
      <c r="E102" s="6"/>
      <c r="F102" s="6"/>
      <c r="G102" s="2" t="s">
        <v>145</v>
      </c>
      <c r="H102" s="2" t="s">
        <v>13</v>
      </c>
      <c r="I102" s="2" t="s">
        <v>251</v>
      </c>
    </row>
    <row r="103" spans="2:9" x14ac:dyDescent="0.2">
      <c r="B103" s="2" t="s">
        <v>376</v>
      </c>
      <c r="C103" s="2" t="s">
        <v>16</v>
      </c>
      <c r="E103" s="6"/>
      <c r="F103" s="6"/>
      <c r="G103" s="2" t="s">
        <v>399</v>
      </c>
      <c r="H103" s="2" t="s">
        <v>13</v>
      </c>
      <c r="I103" s="2" t="s">
        <v>251</v>
      </c>
    </row>
    <row r="104" spans="2:9" x14ac:dyDescent="0.2">
      <c r="B104" s="2" t="s">
        <v>80</v>
      </c>
      <c r="C104" s="2" t="s">
        <v>16</v>
      </c>
      <c r="E104" s="6"/>
      <c r="F104" s="6"/>
      <c r="G104" s="2" t="s">
        <v>146</v>
      </c>
      <c r="H104" s="2" t="s">
        <v>13</v>
      </c>
      <c r="I104" s="2" t="s">
        <v>251</v>
      </c>
    </row>
    <row r="105" spans="2:9" x14ac:dyDescent="0.2">
      <c r="B105" s="2" t="s">
        <v>81</v>
      </c>
      <c r="C105" s="2" t="s">
        <v>16</v>
      </c>
      <c r="E105" s="6"/>
      <c r="F105" s="6"/>
      <c r="G105" s="2" t="s">
        <v>147</v>
      </c>
      <c r="H105" s="2" t="s">
        <v>13</v>
      </c>
      <c r="I105" s="2" t="s">
        <v>251</v>
      </c>
    </row>
    <row r="106" spans="2:9" x14ac:dyDescent="0.2">
      <c r="B106" s="2" t="s">
        <v>82</v>
      </c>
      <c r="C106" s="2" t="s">
        <v>16</v>
      </c>
      <c r="E106" s="6"/>
      <c r="F106" s="6"/>
      <c r="G106" s="2" t="s">
        <v>148</v>
      </c>
      <c r="H106" s="2" t="s">
        <v>13</v>
      </c>
      <c r="I106" s="2" t="s">
        <v>251</v>
      </c>
    </row>
    <row r="107" spans="2:9" x14ac:dyDescent="0.2">
      <c r="B107" s="2" t="s">
        <v>377</v>
      </c>
      <c r="C107" s="2" t="s">
        <v>16</v>
      </c>
      <c r="E107" s="6"/>
      <c r="F107" s="6"/>
      <c r="G107" s="2" t="s">
        <v>400</v>
      </c>
      <c r="H107" s="2" t="s">
        <v>13</v>
      </c>
      <c r="I107" s="2" t="s">
        <v>251</v>
      </c>
    </row>
    <row r="108" spans="2:9" x14ac:dyDescent="0.2">
      <c r="B108" s="2" t="s">
        <v>83</v>
      </c>
      <c r="C108" s="2" t="s">
        <v>16</v>
      </c>
      <c r="E108" s="6"/>
      <c r="F108" s="6"/>
      <c r="G108" s="2" t="s">
        <v>149</v>
      </c>
      <c r="H108" s="2" t="s">
        <v>13</v>
      </c>
      <c r="I108" s="2" t="s">
        <v>251</v>
      </c>
    </row>
    <row r="109" spans="2:9" x14ac:dyDescent="0.2">
      <c r="B109" s="2" t="s">
        <v>84</v>
      </c>
      <c r="C109" s="2" t="s">
        <v>16</v>
      </c>
      <c r="E109" s="6"/>
      <c r="F109" s="6"/>
      <c r="G109" s="2" t="s">
        <v>150</v>
      </c>
      <c r="H109" s="2" t="s">
        <v>13</v>
      </c>
      <c r="I109" s="2" t="s">
        <v>251</v>
      </c>
    </row>
    <row r="110" spans="2:9" x14ac:dyDescent="0.2">
      <c r="B110" s="2" t="s">
        <v>85</v>
      </c>
      <c r="C110" s="2" t="s">
        <v>16</v>
      </c>
      <c r="E110" s="6"/>
      <c r="F110" s="6"/>
      <c r="G110" s="2" t="s">
        <v>151</v>
      </c>
      <c r="H110" s="2" t="s">
        <v>13</v>
      </c>
      <c r="I110" s="2" t="s">
        <v>251</v>
      </c>
    </row>
    <row r="111" spans="2:9" x14ac:dyDescent="0.2">
      <c r="B111" s="2" t="s">
        <v>86</v>
      </c>
      <c r="C111" s="2" t="s">
        <v>16</v>
      </c>
      <c r="E111" s="6"/>
      <c r="F111" s="6"/>
      <c r="G111" s="2" t="s">
        <v>152</v>
      </c>
      <c r="H111" s="2" t="s">
        <v>13</v>
      </c>
      <c r="I111" s="2" t="s">
        <v>251</v>
      </c>
    </row>
    <row r="112" spans="2:9" x14ac:dyDescent="0.2">
      <c r="B112" s="2" t="s">
        <v>87</v>
      </c>
      <c r="C112" s="2" t="s">
        <v>16</v>
      </c>
      <c r="G112" s="7" t="s">
        <v>153</v>
      </c>
      <c r="H112" s="2" t="s">
        <v>13</v>
      </c>
      <c r="I112" s="2" t="s">
        <v>251</v>
      </c>
    </row>
    <row r="113" spans="2:9" x14ac:dyDescent="0.2">
      <c r="B113" s="2" t="s">
        <v>88</v>
      </c>
      <c r="C113" s="2" t="s">
        <v>16</v>
      </c>
      <c r="G113" s="7" t="s">
        <v>154</v>
      </c>
      <c r="H113" s="2" t="s">
        <v>13</v>
      </c>
      <c r="I113" s="2" t="s">
        <v>251</v>
      </c>
    </row>
    <row r="114" spans="2:9" x14ac:dyDescent="0.2">
      <c r="B114" s="2" t="s">
        <v>378</v>
      </c>
      <c r="C114" s="2" t="s">
        <v>16</v>
      </c>
      <c r="G114" s="7" t="s">
        <v>401</v>
      </c>
      <c r="H114" s="2" t="s">
        <v>13</v>
      </c>
      <c r="I114" s="2" t="s">
        <v>251</v>
      </c>
    </row>
    <row r="115" spans="2:9" x14ac:dyDescent="0.2">
      <c r="B115" s="2" t="s">
        <v>89</v>
      </c>
      <c r="C115" s="2" t="s">
        <v>16</v>
      </c>
      <c r="G115" s="7" t="s">
        <v>155</v>
      </c>
      <c r="H115" s="2" t="s">
        <v>13</v>
      </c>
      <c r="I115" s="2" t="s">
        <v>251</v>
      </c>
    </row>
    <row r="116" spans="2:9" x14ac:dyDescent="0.2">
      <c r="B116" s="2" t="s">
        <v>90</v>
      </c>
      <c r="C116" s="2" t="s">
        <v>16</v>
      </c>
      <c r="G116" s="7" t="s">
        <v>156</v>
      </c>
      <c r="H116" s="2" t="s">
        <v>13</v>
      </c>
      <c r="I116" s="2" t="s">
        <v>251</v>
      </c>
    </row>
    <row r="117" spans="2:9" x14ac:dyDescent="0.2">
      <c r="B117" s="2" t="s">
        <v>91</v>
      </c>
      <c r="C117" s="2" t="s">
        <v>16</v>
      </c>
      <c r="G117" s="7" t="s">
        <v>157</v>
      </c>
      <c r="H117" s="2" t="s">
        <v>13</v>
      </c>
      <c r="I117" s="2" t="s">
        <v>251</v>
      </c>
    </row>
    <row r="118" spans="2:9" x14ac:dyDescent="0.2">
      <c r="B118" s="2" t="s">
        <v>92</v>
      </c>
      <c r="C118" s="2" t="s">
        <v>16</v>
      </c>
      <c r="G118" s="7" t="s">
        <v>158</v>
      </c>
      <c r="H118" s="2" t="s">
        <v>13</v>
      </c>
      <c r="I118" s="2" t="s">
        <v>251</v>
      </c>
    </row>
    <row r="119" spans="2:9" x14ac:dyDescent="0.2">
      <c r="B119" s="2" t="s">
        <v>93</v>
      </c>
      <c r="C119" s="2" t="s">
        <v>16</v>
      </c>
      <c r="G119" s="7" t="s">
        <v>159</v>
      </c>
      <c r="H119" s="2" t="s">
        <v>13</v>
      </c>
      <c r="I119" s="2" t="s">
        <v>251</v>
      </c>
    </row>
    <row r="120" spans="2:9" x14ac:dyDescent="0.2">
      <c r="B120" s="2" t="s">
        <v>94</v>
      </c>
      <c r="C120" s="2" t="s">
        <v>16</v>
      </c>
      <c r="G120" s="7" t="s">
        <v>160</v>
      </c>
      <c r="H120" s="2" t="s">
        <v>13</v>
      </c>
      <c r="I120" s="2" t="s">
        <v>251</v>
      </c>
    </row>
    <row r="121" spans="2:9" x14ac:dyDescent="0.2">
      <c r="B121" s="2" t="s">
        <v>95</v>
      </c>
      <c r="C121" s="2" t="s">
        <v>16</v>
      </c>
      <c r="G121" s="7" t="s">
        <v>161</v>
      </c>
      <c r="H121" s="2" t="s">
        <v>13</v>
      </c>
      <c r="I121" s="2" t="s">
        <v>251</v>
      </c>
    </row>
    <row r="122" spans="2:9" x14ac:dyDescent="0.2">
      <c r="B122" s="2" t="s">
        <v>96</v>
      </c>
      <c r="C122" s="2" t="s">
        <v>16</v>
      </c>
      <c r="G122" s="7" t="s">
        <v>162</v>
      </c>
      <c r="H122" s="2" t="s">
        <v>13</v>
      </c>
      <c r="I122" s="2" t="s">
        <v>251</v>
      </c>
    </row>
    <row r="123" spans="2:9" x14ac:dyDescent="0.2">
      <c r="B123" s="2" t="s">
        <v>97</v>
      </c>
      <c r="C123" s="2" t="s">
        <v>16</v>
      </c>
      <c r="G123" s="7" t="s">
        <v>163</v>
      </c>
      <c r="H123" s="2" t="s">
        <v>13</v>
      </c>
      <c r="I123" s="2" t="s">
        <v>251</v>
      </c>
    </row>
    <row r="124" spans="2:9" x14ac:dyDescent="0.2">
      <c r="B124" s="2" t="s">
        <v>98</v>
      </c>
      <c r="C124" s="2" t="s">
        <v>16</v>
      </c>
      <c r="G124" s="7" t="s">
        <v>164</v>
      </c>
      <c r="H124" s="2" t="s">
        <v>13</v>
      </c>
      <c r="I124" s="2" t="s">
        <v>251</v>
      </c>
    </row>
    <row r="125" spans="2:9" x14ac:dyDescent="0.2">
      <c r="B125" s="2" t="s">
        <v>99</v>
      </c>
      <c r="C125" s="2" t="s">
        <v>16</v>
      </c>
      <c r="G125" s="7" t="s">
        <v>165</v>
      </c>
      <c r="H125" s="2" t="s">
        <v>13</v>
      </c>
      <c r="I125" s="2" t="s">
        <v>251</v>
      </c>
    </row>
    <row r="126" spans="2:9" x14ac:dyDescent="0.2">
      <c r="B126" s="2" t="s">
        <v>100</v>
      </c>
      <c r="C126" s="2" t="s">
        <v>16</v>
      </c>
      <c r="G126" s="7" t="s">
        <v>166</v>
      </c>
      <c r="H126" s="2" t="s">
        <v>13</v>
      </c>
      <c r="I126" s="2" t="s">
        <v>251</v>
      </c>
    </row>
    <row r="127" spans="2:9" x14ac:dyDescent="0.2">
      <c r="B127" s="2" t="s">
        <v>101</v>
      </c>
      <c r="C127" s="2" t="s">
        <v>16</v>
      </c>
      <c r="G127" s="7" t="s">
        <v>167</v>
      </c>
      <c r="H127" s="2" t="s">
        <v>13</v>
      </c>
      <c r="I127" s="2" t="s">
        <v>251</v>
      </c>
    </row>
    <row r="128" spans="2:9" x14ac:dyDescent="0.2">
      <c r="B128" s="2" t="s">
        <v>102</v>
      </c>
      <c r="C128" s="2" t="s">
        <v>16</v>
      </c>
      <c r="G128" s="7" t="s">
        <v>168</v>
      </c>
      <c r="H128" s="2" t="s">
        <v>13</v>
      </c>
      <c r="I128" s="2" t="s">
        <v>251</v>
      </c>
    </row>
    <row r="129" spans="2:9" x14ac:dyDescent="0.2">
      <c r="B129" s="2" t="s">
        <v>103</v>
      </c>
      <c r="C129" s="2" t="s">
        <v>16</v>
      </c>
      <c r="G129" s="7" t="s">
        <v>169</v>
      </c>
      <c r="H129" s="2" t="s">
        <v>13</v>
      </c>
      <c r="I129" s="2" t="s">
        <v>251</v>
      </c>
    </row>
    <row r="130" spans="2:9" x14ac:dyDescent="0.2">
      <c r="B130" s="2" t="s">
        <v>104</v>
      </c>
      <c r="C130" s="2" t="s">
        <v>16</v>
      </c>
      <c r="G130" s="7" t="s">
        <v>170</v>
      </c>
      <c r="H130" s="2" t="s">
        <v>13</v>
      </c>
      <c r="I130" s="2" t="s">
        <v>251</v>
      </c>
    </row>
    <row r="131" spans="2:9" x14ac:dyDescent="0.2">
      <c r="B131" s="2" t="s">
        <v>105</v>
      </c>
      <c r="C131" s="2" t="s">
        <v>16</v>
      </c>
      <c r="G131" s="7" t="s">
        <v>171</v>
      </c>
      <c r="H131" s="2" t="s">
        <v>13</v>
      </c>
      <c r="I131" s="2" t="s">
        <v>251</v>
      </c>
    </row>
    <row r="132" spans="2:9" x14ac:dyDescent="0.2">
      <c r="B132" s="2" t="s">
        <v>106</v>
      </c>
      <c r="C132" s="2" t="s">
        <v>16</v>
      </c>
      <c r="G132" s="7" t="s">
        <v>172</v>
      </c>
      <c r="H132" s="2" t="s">
        <v>13</v>
      </c>
      <c r="I132" s="2" t="s">
        <v>251</v>
      </c>
    </row>
    <row r="133" spans="2:9" x14ac:dyDescent="0.2">
      <c r="B133" s="2" t="s">
        <v>107</v>
      </c>
      <c r="C133" s="2" t="s">
        <v>16</v>
      </c>
      <c r="G133" s="7" t="s">
        <v>173</v>
      </c>
      <c r="H133" s="2" t="s">
        <v>13</v>
      </c>
      <c r="I133" s="2" t="s">
        <v>251</v>
      </c>
    </row>
    <row r="134" spans="2:9" x14ac:dyDescent="0.2">
      <c r="B134" s="2" t="s">
        <v>108</v>
      </c>
      <c r="C134" s="2" t="s">
        <v>16</v>
      </c>
      <c r="G134" s="7" t="s">
        <v>174</v>
      </c>
      <c r="H134" s="2" t="s">
        <v>13</v>
      </c>
      <c r="I134" s="2" t="s">
        <v>251</v>
      </c>
    </row>
    <row r="135" spans="2:9" x14ac:dyDescent="0.2">
      <c r="B135" s="2" t="s">
        <v>109</v>
      </c>
      <c r="C135" s="2" t="s">
        <v>16</v>
      </c>
      <c r="G135" s="7" t="s">
        <v>175</v>
      </c>
      <c r="H135" s="2" t="s">
        <v>13</v>
      </c>
      <c r="I135" s="2" t="s">
        <v>251</v>
      </c>
    </row>
    <row r="136" spans="2:9" x14ac:dyDescent="0.2">
      <c r="B136" s="2" t="s">
        <v>110</v>
      </c>
      <c r="C136" s="2" t="s">
        <v>16</v>
      </c>
      <c r="G136" s="7" t="s">
        <v>176</v>
      </c>
      <c r="H136" s="2" t="s">
        <v>13</v>
      </c>
      <c r="I136" s="2" t="s">
        <v>251</v>
      </c>
    </row>
    <row r="137" spans="2:9" x14ac:dyDescent="0.2">
      <c r="B137" s="2" t="s">
        <v>111</v>
      </c>
      <c r="C137" s="2" t="s">
        <v>16</v>
      </c>
      <c r="G137" s="7" t="s">
        <v>177</v>
      </c>
      <c r="H137" s="2" t="s">
        <v>13</v>
      </c>
      <c r="I137" s="2" t="s">
        <v>251</v>
      </c>
    </row>
    <row r="138" spans="2:9" x14ac:dyDescent="0.2">
      <c r="B138" s="2" t="s">
        <v>112</v>
      </c>
      <c r="C138" s="2" t="s">
        <v>16</v>
      </c>
      <c r="G138" s="7" t="s">
        <v>178</v>
      </c>
      <c r="H138" s="2" t="s">
        <v>13</v>
      </c>
      <c r="I138" s="2" t="s">
        <v>251</v>
      </c>
    </row>
    <row r="139" spans="2:9" x14ac:dyDescent="0.2">
      <c r="B139" s="2" t="s">
        <v>113</v>
      </c>
      <c r="C139" s="2" t="s">
        <v>16</v>
      </c>
      <c r="G139" s="7" t="s">
        <v>179</v>
      </c>
      <c r="H139" s="2" t="s">
        <v>13</v>
      </c>
      <c r="I139" s="2" t="s">
        <v>251</v>
      </c>
    </row>
    <row r="140" spans="2:9" x14ac:dyDescent="0.2">
      <c r="B140" s="2" t="s">
        <v>114</v>
      </c>
      <c r="C140" s="2" t="s">
        <v>16</v>
      </c>
      <c r="G140" s="7" t="s">
        <v>180</v>
      </c>
      <c r="H140" s="2" t="s">
        <v>13</v>
      </c>
      <c r="I140" s="2" t="s">
        <v>251</v>
      </c>
    </row>
    <row r="141" spans="2:9" x14ac:dyDescent="0.2">
      <c r="B141" s="2" t="s">
        <v>115</v>
      </c>
      <c r="C141" s="2" t="s">
        <v>16</v>
      </c>
      <c r="G141" s="7" t="s">
        <v>181</v>
      </c>
      <c r="H141" s="2" t="s">
        <v>13</v>
      </c>
      <c r="I141" s="2" t="s">
        <v>251</v>
      </c>
    </row>
    <row r="142" spans="2:9" x14ac:dyDescent="0.2">
      <c r="B142" s="2" t="s">
        <v>116</v>
      </c>
      <c r="C142" s="2" t="s">
        <v>16</v>
      </c>
      <c r="G142" s="7" t="s">
        <v>182</v>
      </c>
      <c r="H142" s="2" t="s">
        <v>13</v>
      </c>
      <c r="I142" s="2" t="s">
        <v>251</v>
      </c>
    </row>
    <row r="143" spans="2:9" x14ac:dyDescent="0.2">
      <c r="B143" s="2" t="s">
        <v>117</v>
      </c>
      <c r="C143" s="2" t="s">
        <v>16</v>
      </c>
      <c r="G143" s="7" t="s">
        <v>183</v>
      </c>
      <c r="H143" s="2" t="s">
        <v>13</v>
      </c>
      <c r="I143" s="2" t="s">
        <v>251</v>
      </c>
    </row>
    <row r="144" spans="2:9" x14ac:dyDescent="0.2">
      <c r="B144" s="2" t="s">
        <v>118</v>
      </c>
      <c r="C144" s="2" t="s">
        <v>16</v>
      </c>
      <c r="G144" s="7" t="s">
        <v>184</v>
      </c>
      <c r="H144" s="2" t="s">
        <v>13</v>
      </c>
      <c r="I144" s="2" t="s">
        <v>251</v>
      </c>
    </row>
    <row r="145" spans="2:9" x14ac:dyDescent="0.2">
      <c r="B145" s="2" t="s">
        <v>119</v>
      </c>
      <c r="C145" s="2" t="s">
        <v>16</v>
      </c>
      <c r="G145" s="7" t="s">
        <v>185</v>
      </c>
      <c r="H145" s="2" t="s">
        <v>13</v>
      </c>
      <c r="I145" s="2" t="s">
        <v>251</v>
      </c>
    </row>
    <row r="146" spans="2:9" x14ac:dyDescent="0.2">
      <c r="B146" s="2" t="s">
        <v>120</v>
      </c>
      <c r="C146" s="2" t="s">
        <v>16</v>
      </c>
      <c r="G146" s="7" t="s">
        <v>186</v>
      </c>
      <c r="H146" s="2" t="s">
        <v>13</v>
      </c>
      <c r="I146" s="2" t="s">
        <v>251</v>
      </c>
    </row>
    <row r="147" spans="2:9" x14ac:dyDescent="0.2">
      <c r="B147" s="2" t="s">
        <v>121</v>
      </c>
      <c r="C147" s="2" t="s">
        <v>16</v>
      </c>
      <c r="G147" s="7" t="s">
        <v>187</v>
      </c>
      <c r="H147" s="2" t="s">
        <v>13</v>
      </c>
      <c r="I147" s="2" t="s">
        <v>251</v>
      </c>
    </row>
    <row r="148" spans="2:9" x14ac:dyDescent="0.2">
      <c r="B148" s="2" t="s">
        <v>122</v>
      </c>
      <c r="C148" s="2" t="s">
        <v>16</v>
      </c>
      <c r="G148" s="7" t="s">
        <v>188</v>
      </c>
      <c r="H148" s="2" t="s">
        <v>13</v>
      </c>
      <c r="I148" s="2" t="s">
        <v>251</v>
      </c>
    </row>
    <row r="149" spans="2:9" x14ac:dyDescent="0.2">
      <c r="B149" s="2" t="s">
        <v>123</v>
      </c>
      <c r="C149" s="2" t="s">
        <v>16</v>
      </c>
      <c r="G149" s="7" t="s">
        <v>189</v>
      </c>
      <c r="H149" s="2" t="s">
        <v>13</v>
      </c>
      <c r="I149" s="2" t="s">
        <v>251</v>
      </c>
    </row>
    <row r="150" spans="2:9" x14ac:dyDescent="0.2">
      <c r="B150" s="2" t="s">
        <v>124</v>
      </c>
      <c r="C150" s="2" t="s">
        <v>16</v>
      </c>
      <c r="G150" s="7" t="s">
        <v>190</v>
      </c>
      <c r="H150" s="2" t="s">
        <v>13</v>
      </c>
      <c r="I150" s="2" t="s">
        <v>251</v>
      </c>
    </row>
    <row r="151" spans="2:9" x14ac:dyDescent="0.2">
      <c r="B151" s="2" t="s">
        <v>125</v>
      </c>
      <c r="C151" s="2" t="s">
        <v>16</v>
      </c>
      <c r="G151" s="7" t="s">
        <v>191</v>
      </c>
      <c r="H151" s="2" t="s">
        <v>13</v>
      </c>
      <c r="I151" s="2" t="s">
        <v>251</v>
      </c>
    </row>
    <row r="152" spans="2:9" x14ac:dyDescent="0.2">
      <c r="B152" s="2" t="s">
        <v>126</v>
      </c>
      <c r="C152" s="2" t="s">
        <v>16</v>
      </c>
      <c r="G152" s="7" t="s">
        <v>192</v>
      </c>
      <c r="H152" s="2" t="s">
        <v>13</v>
      </c>
      <c r="I152" s="2" t="s">
        <v>251</v>
      </c>
    </row>
    <row r="153" spans="2:9" x14ac:dyDescent="0.2">
      <c r="B153" s="2" t="s">
        <v>127</v>
      </c>
      <c r="C153" s="2" t="s">
        <v>16</v>
      </c>
      <c r="G153" s="7" t="s">
        <v>193</v>
      </c>
      <c r="H153" s="2" t="s">
        <v>13</v>
      </c>
      <c r="I153" s="2" t="s">
        <v>251</v>
      </c>
    </row>
    <row r="154" spans="2:9" x14ac:dyDescent="0.2">
      <c r="B154" s="2" t="s">
        <v>128</v>
      </c>
      <c r="C154" s="2" t="s">
        <v>16</v>
      </c>
      <c r="G154" s="7" t="s">
        <v>194</v>
      </c>
      <c r="H154" s="2" t="s">
        <v>13</v>
      </c>
      <c r="I154" s="2" t="s">
        <v>251</v>
      </c>
    </row>
    <row r="155" spans="2:9" x14ac:dyDescent="0.2">
      <c r="B155" s="2" t="s">
        <v>379</v>
      </c>
      <c r="C155" s="2" t="s">
        <v>16</v>
      </c>
      <c r="G155" s="7" t="s">
        <v>402</v>
      </c>
      <c r="H155" s="2" t="s">
        <v>13</v>
      </c>
      <c r="I155" s="2" t="s">
        <v>251</v>
      </c>
    </row>
    <row r="156" spans="2:9" x14ac:dyDescent="0.2">
      <c r="B156" s="2" t="s">
        <v>129</v>
      </c>
      <c r="C156" s="2" t="s">
        <v>16</v>
      </c>
      <c r="G156" s="7" t="s">
        <v>195</v>
      </c>
      <c r="H156" s="2" t="s">
        <v>13</v>
      </c>
      <c r="I156" s="2" t="s">
        <v>251</v>
      </c>
    </row>
    <row r="157" spans="2:9" x14ac:dyDescent="0.2">
      <c r="B157" s="2" t="s">
        <v>130</v>
      </c>
      <c r="C157" s="2" t="s">
        <v>16</v>
      </c>
      <c r="G157" s="7" t="s">
        <v>196</v>
      </c>
      <c r="H157" s="2" t="s">
        <v>13</v>
      </c>
      <c r="I157" s="2" t="s">
        <v>251</v>
      </c>
    </row>
    <row r="158" spans="2:9" x14ac:dyDescent="0.2">
      <c r="B158" s="2" t="s">
        <v>131</v>
      </c>
      <c r="C158" s="2" t="s">
        <v>16</v>
      </c>
      <c r="G158" s="7" t="s">
        <v>197</v>
      </c>
      <c r="H158" s="2" t="s">
        <v>13</v>
      </c>
      <c r="I158" s="2" t="s">
        <v>251</v>
      </c>
    </row>
    <row r="159" spans="2:9" x14ac:dyDescent="0.2">
      <c r="B159" s="2" t="s">
        <v>132</v>
      </c>
      <c r="C159" s="2" t="s">
        <v>16</v>
      </c>
      <c r="G159" s="7" t="s">
        <v>198</v>
      </c>
      <c r="H159" s="2" t="s">
        <v>13</v>
      </c>
      <c r="I159" s="2" t="s">
        <v>251</v>
      </c>
    </row>
    <row r="160" spans="2:9" x14ac:dyDescent="0.2">
      <c r="B160" s="2" t="s">
        <v>133</v>
      </c>
      <c r="C160" s="2" t="s">
        <v>16</v>
      </c>
      <c r="G160" s="7" t="s">
        <v>199</v>
      </c>
      <c r="H160" s="2" t="s">
        <v>13</v>
      </c>
      <c r="I160" s="2" t="s">
        <v>251</v>
      </c>
    </row>
    <row r="161" spans="2:9" x14ac:dyDescent="0.2">
      <c r="B161" s="2" t="s">
        <v>134</v>
      </c>
      <c r="C161" s="2" t="s">
        <v>16</v>
      </c>
      <c r="G161" s="7" t="s">
        <v>200</v>
      </c>
      <c r="H161" s="2" t="s">
        <v>13</v>
      </c>
      <c r="I161" s="2" t="s">
        <v>251</v>
      </c>
    </row>
    <row r="162" spans="2:9" x14ac:dyDescent="0.2">
      <c r="B162" s="2" t="s">
        <v>135</v>
      </c>
      <c r="C162" s="2" t="s">
        <v>16</v>
      </c>
      <c r="G162" s="7" t="s">
        <v>201</v>
      </c>
      <c r="H162" s="2" t="s">
        <v>13</v>
      </c>
      <c r="I162" s="2" t="s">
        <v>251</v>
      </c>
    </row>
    <row r="163" spans="2:9" x14ac:dyDescent="0.2">
      <c r="B163" s="2" t="s">
        <v>136</v>
      </c>
      <c r="C163" s="2" t="s">
        <v>16</v>
      </c>
      <c r="G163" s="7" t="s">
        <v>202</v>
      </c>
      <c r="H163" s="2" t="s">
        <v>13</v>
      </c>
      <c r="I163" s="2" t="s">
        <v>251</v>
      </c>
    </row>
    <row r="164" spans="2:9" x14ac:dyDescent="0.2">
      <c r="B164" s="2" t="s">
        <v>137</v>
      </c>
      <c r="C164" s="2" t="s">
        <v>16</v>
      </c>
      <c r="G164" s="7" t="s">
        <v>203</v>
      </c>
      <c r="H164" s="2" t="s">
        <v>13</v>
      </c>
      <c r="I164" s="2" t="s">
        <v>251</v>
      </c>
    </row>
    <row r="165" spans="2:9" x14ac:dyDescent="0.2">
      <c r="B165" s="2" t="s">
        <v>138</v>
      </c>
      <c r="C165" s="2" t="s">
        <v>16</v>
      </c>
      <c r="G165" s="7" t="s">
        <v>204</v>
      </c>
      <c r="H165" s="2" t="s">
        <v>13</v>
      </c>
      <c r="I165" s="2" t="s">
        <v>251</v>
      </c>
    </row>
    <row r="166" spans="2:9" x14ac:dyDescent="0.2">
      <c r="B166" s="2" t="s">
        <v>139</v>
      </c>
      <c r="C166" s="2" t="s">
        <v>16</v>
      </c>
      <c r="G166" s="7" t="s">
        <v>205</v>
      </c>
      <c r="H166" s="2" t="s">
        <v>13</v>
      </c>
      <c r="I166" s="2" t="s">
        <v>251</v>
      </c>
    </row>
    <row r="167" spans="2:9" x14ac:dyDescent="0.2">
      <c r="B167" s="2" t="s">
        <v>140</v>
      </c>
      <c r="C167" s="2" t="s">
        <v>16</v>
      </c>
      <c r="G167" s="7" t="s">
        <v>206</v>
      </c>
      <c r="H167" s="2" t="s">
        <v>13</v>
      </c>
      <c r="I167" s="2" t="s">
        <v>251</v>
      </c>
    </row>
    <row r="168" spans="2:9" x14ac:dyDescent="0.2">
      <c r="B168" s="2" t="s">
        <v>141</v>
      </c>
      <c r="C168" s="2" t="s">
        <v>16</v>
      </c>
      <c r="G168" s="7" t="s">
        <v>207</v>
      </c>
      <c r="H168" s="2" t="s">
        <v>13</v>
      </c>
      <c r="I168" s="2" t="s">
        <v>251</v>
      </c>
    </row>
    <row r="169" spans="2:9" x14ac:dyDescent="0.2">
      <c r="B169" s="2" t="s">
        <v>380</v>
      </c>
      <c r="C169" s="2" t="s">
        <v>16</v>
      </c>
      <c r="G169" s="7" t="s">
        <v>403</v>
      </c>
      <c r="H169" s="2" t="s">
        <v>13</v>
      </c>
      <c r="I169" s="2" t="s">
        <v>251</v>
      </c>
    </row>
    <row r="170" spans="2:9" x14ac:dyDescent="0.2">
      <c r="B170" s="2" t="s">
        <v>381</v>
      </c>
      <c r="C170" s="2" t="s">
        <v>16</v>
      </c>
      <c r="G170" s="7" t="s">
        <v>404</v>
      </c>
      <c r="H170" s="2" t="s">
        <v>13</v>
      </c>
      <c r="I170" s="2" t="s">
        <v>251</v>
      </c>
    </row>
    <row r="171" spans="2:9" x14ac:dyDescent="0.2">
      <c r="B171" s="2" t="s">
        <v>382</v>
      </c>
      <c r="C171" s="2" t="s">
        <v>16</v>
      </c>
      <c r="G171" s="7" t="s">
        <v>405</v>
      </c>
      <c r="H171" s="2" t="s">
        <v>13</v>
      </c>
      <c r="I171" s="2" t="s">
        <v>251</v>
      </c>
    </row>
    <row r="172" spans="2:9" x14ac:dyDescent="0.2">
      <c r="B172" s="2" t="s">
        <v>383</v>
      </c>
      <c r="C172" s="2" t="s">
        <v>16</v>
      </c>
      <c r="G172" s="7" t="s">
        <v>406</v>
      </c>
      <c r="H172" s="2" t="s">
        <v>13</v>
      </c>
      <c r="I172" s="2" t="s">
        <v>251</v>
      </c>
    </row>
    <row r="173" spans="2:9" x14ac:dyDescent="0.2">
      <c r="B173" s="2" t="s">
        <v>384</v>
      </c>
      <c r="C173" s="2" t="s">
        <v>16</v>
      </c>
      <c r="G173" s="7" t="s">
        <v>407</v>
      </c>
      <c r="H173" s="2" t="s">
        <v>13</v>
      </c>
      <c r="I173" s="2" t="s">
        <v>251</v>
      </c>
    </row>
    <row r="174" spans="2:9" x14ac:dyDescent="0.2">
      <c r="B174" s="2" t="s">
        <v>385</v>
      </c>
      <c r="C174" s="2" t="s">
        <v>16</v>
      </c>
      <c r="G174" s="7" t="s">
        <v>408</v>
      </c>
      <c r="H174" s="2" t="s">
        <v>13</v>
      </c>
      <c r="I174" s="2" t="s">
        <v>251</v>
      </c>
    </row>
    <row r="175" spans="2:9" x14ac:dyDescent="0.2">
      <c r="B175" s="2" t="s">
        <v>386</v>
      </c>
      <c r="C175" s="2" t="s">
        <v>16</v>
      </c>
      <c r="G175" s="7" t="s">
        <v>409</v>
      </c>
      <c r="H175" s="2" t="s">
        <v>13</v>
      </c>
      <c r="I175" s="2" t="s">
        <v>251</v>
      </c>
    </row>
    <row r="176" spans="2:9" x14ac:dyDescent="0.2">
      <c r="B176" s="2" t="s">
        <v>387</v>
      </c>
      <c r="C176" s="2" t="s">
        <v>16</v>
      </c>
      <c r="G176" s="7" t="s">
        <v>410</v>
      </c>
      <c r="H176" s="2" t="s">
        <v>13</v>
      </c>
      <c r="I176" s="2" t="s">
        <v>251</v>
      </c>
    </row>
    <row r="177" spans="2:9" x14ac:dyDescent="0.2">
      <c r="B177" s="2" t="s">
        <v>388</v>
      </c>
      <c r="C177" s="2" t="s">
        <v>16</v>
      </c>
      <c r="G177" s="7" t="s">
        <v>411</v>
      </c>
      <c r="H177" s="2" t="s">
        <v>13</v>
      </c>
      <c r="I177" s="2" t="s">
        <v>251</v>
      </c>
    </row>
    <row r="178" spans="2:9" x14ac:dyDescent="0.2">
      <c r="B178" s="2" t="s">
        <v>389</v>
      </c>
      <c r="C178" s="2" t="s">
        <v>16</v>
      </c>
      <c r="G178" s="7" t="s">
        <v>412</v>
      </c>
      <c r="H178" s="2" t="s">
        <v>13</v>
      </c>
      <c r="I178" s="2" t="s">
        <v>251</v>
      </c>
    </row>
    <row r="179" spans="2:9" x14ac:dyDescent="0.2">
      <c r="B179" s="2" t="s">
        <v>390</v>
      </c>
      <c r="C179" s="2" t="s">
        <v>16</v>
      </c>
      <c r="G179" s="7" t="s">
        <v>413</v>
      </c>
      <c r="H179" s="2" t="s">
        <v>13</v>
      </c>
      <c r="I179" s="6" t="s">
        <v>365</v>
      </c>
    </row>
  </sheetData>
  <phoneticPr fontId="3" type="noConversion"/>
  <conditionalFormatting sqref="B27:B38">
    <cfRule type="duplicateValues" dxfId="5" priority="6"/>
  </conditionalFormatting>
  <conditionalFormatting sqref="B39:B55">
    <cfRule type="duplicateValues" dxfId="4" priority="1"/>
  </conditionalFormatting>
  <conditionalFormatting sqref="D27:D38">
    <cfRule type="duplicateValues" dxfId="3" priority="5"/>
  </conditionalFormatting>
  <conditionalFormatting sqref="G27:G38">
    <cfRule type="duplicateValues" dxfId="2" priority="4"/>
  </conditionalFormatting>
  <conditionalFormatting sqref="G39:G53 D39:D55">
    <cfRule type="duplicateValues" dxfId="1" priority="3"/>
  </conditionalFormatting>
  <conditionalFormatting sqref="T39:W55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无限模式</vt:lpstr>
      <vt:lpstr>挑战模式</vt:lpstr>
      <vt:lpstr>线下模式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2024-11-13T10:17:13Z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