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1B91DEF3-0BE0-4F59-BEC8-6E7B73166F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10" i="1" l="1"/>
  <c r="H9" i="1"/>
  <c r="H11" i="1"/>
  <c r="H12" i="1"/>
  <c r="H13" i="1"/>
  <c r="H8" i="1"/>
  <c r="D11" i="1" l="1"/>
  <c r="D12" i="1"/>
  <c r="D13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<sst xmlns="http://schemas.openxmlformats.org/spreadsheetml/2006/main" count="51" uniqueCount="31">
  <si>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</si>
  <si>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</si>
  <si>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</si>
  <si>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</si>
  <si>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</si>
  <si>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</si>
  <si>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</si>
  <si>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</si>
  <si>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</si>
  <si>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</si>
  <si>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</si>
  <si>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</si>
  <si>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</si>
  <si>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</si>
  <si>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</si>
  <si>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</si>
  <si>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</si>
  <si>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</si>
  <si>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</si>
  <si>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</si>
  <si>
    <t>Attack_TowerGoblin1</t>
  </si>
  <si>
    <t>Attack_TowerGoblin2</t>
  </si>
  <si>
    <t>Attack_TowerGoblin3</t>
  </si>
  <si>
    <t>CoinAdd</t>
  </si>
  <si>
    <t>TowerAlchemy1</t>
  </si>
  <si>
    <t>TowerAlchemy2</t>
  </si>
  <si>
    <t>TowerAlchemy3</t>
  </si>
  <si>
    <t>map,CoinTypeInGame,int</t>
    <phoneticPr fontId="3" type="noConversion"/>
  </si>
  <si>
    <t>哥布林</t>
  </si>
  <si>
    <t>炼金塔</t>
    <phoneticPr fontId="3" type="noConversion"/>
  </si>
  <si>
    <t>辅助列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</si>
</sst>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85" zoomScaleNormal="85" workbookViewId="0">
      <selection activeCell="H10" sqref="H10"/>
    </sheetView>
  </sheetViews>
  <sheetFormatPr defaultColWidth="9" defaultRowHeight="14.25" x14ac:dyDescent="0.2"/>
  <cols>
    <col min="1" max="1" width="9.25" customWidth="1"/>
    <col min="2" max="2" width="20" customWidth="1"/>
    <col min="3" max="3" width="34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1" t="s">
        <v>13</v>
      </c>
      <c r="H1" s="12"/>
      <c r="I1" s="3"/>
      <c r="J1" s="3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27</v>
      </c>
      <c r="H3" s="10"/>
      <c r="I3" s="3"/>
      <c r="J3" s="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3"/>
      <c r="J4" s="3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15</v>
      </c>
      <c r="I5" s="3" t="s">
        <v>30</v>
      </c>
      <c r="J5" s="3" t="s">
        <v>30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t="s">
        <v>19</v>
      </c>
      <c r="C6" t="s">
        <v>17</v>
      </c>
      <c r="D6" t="str">
        <f t="shared" ref="D6" si="0">B6&amp;"_"&amp;C6</f>
        <v>CoinAdd_Attack_1</v>
      </c>
      <c r="G6" t="s">
        <v>16</v>
      </c>
      <c r="H6">
        <v>2</v>
      </c>
    </row>
    <row r="7" spans="1:25" x14ac:dyDescent="0.2">
      <c r="B7" t="s">
        <v>19</v>
      </c>
      <c r="C7" t="s">
        <v>18</v>
      </c>
      <c r="D7" t="str">
        <f t="shared" ref="D7:D13" si="1">B7&amp;"_"&amp;C7</f>
        <v>CoinAdd_Auto_1</v>
      </c>
      <c r="G7" t="s">
        <v>16</v>
      </c>
      <c r="H7">
        <v>1</v>
      </c>
    </row>
    <row r="8" spans="1:25" x14ac:dyDescent="0.2">
      <c r="B8" t="s">
        <v>19</v>
      </c>
      <c r="C8" t="s">
        <v>20</v>
      </c>
      <c r="D8" t="str">
        <f t="shared" si="1"/>
        <v>CoinAdd_Attack_TowerGoblin1</v>
      </c>
      <c r="G8" t="s">
        <v>16</v>
      </c>
      <c r="H8">
        <f>VLOOKUP(I8,[1]防御塔!$A:$T,13+J8,FALSE)</f>
        <v>1</v>
      </c>
      <c r="I8" t="s">
        <v>28</v>
      </c>
      <c r="J8" s="7">
        <v>1</v>
      </c>
    </row>
    <row r="9" spans="1:25" x14ac:dyDescent="0.2">
      <c r="B9" t="s">
        <v>19</v>
      </c>
      <c r="C9" t="s">
        <v>21</v>
      </c>
      <c r="D9" t="str">
        <f t="shared" si="1"/>
        <v>CoinAdd_Attack_TowerGoblin2</v>
      </c>
      <c r="G9" t="s">
        <v>16</v>
      </c>
      <c r="H9">
        <f>VLOOKUP(I9,[1]防御塔!$A:$T,13+J9,FALSE)</f>
        <v>4</v>
      </c>
      <c r="I9" t="s">
        <v>28</v>
      </c>
      <c r="J9" s="7">
        <v>2</v>
      </c>
    </row>
    <row r="10" spans="1:25" x14ac:dyDescent="0.2">
      <c r="B10" t="s">
        <v>19</v>
      </c>
      <c r="C10" t="s">
        <v>22</v>
      </c>
      <c r="D10" t="str">
        <f t="shared" si="1"/>
        <v>CoinAdd_Attack_TowerGoblin3</v>
      </c>
      <c r="G10" t="s">
        <v>16</v>
      </c>
      <c r="H10">
        <f>VLOOKUP(I10,[1]防御塔!$A:$T,13+J10,FALSE)</f>
        <v>8</v>
      </c>
      <c r="I10" t="s">
        <v>28</v>
      </c>
      <c r="J10" s="7">
        <v>3</v>
      </c>
    </row>
    <row r="11" spans="1:25" x14ac:dyDescent="0.2">
      <c r="B11" s="6" t="s">
        <v>23</v>
      </c>
      <c r="C11" t="s">
        <v>24</v>
      </c>
      <c r="D11" t="str">
        <f t="shared" si="1"/>
        <v>CoinAdd_TowerAlchemy1</v>
      </c>
      <c r="G11" t="s">
        <v>16</v>
      </c>
      <c r="H11">
        <f>VLOOKUP(I11,[1]防御塔!$A:$T,13+J11,FALSE)</f>
        <v>30</v>
      </c>
      <c r="I11" s="8" t="s">
        <v>29</v>
      </c>
      <c r="J11" s="7">
        <v>1</v>
      </c>
    </row>
    <row r="12" spans="1:25" x14ac:dyDescent="0.2">
      <c r="B12" s="6" t="s">
        <v>23</v>
      </c>
      <c r="C12" t="s">
        <v>25</v>
      </c>
      <c r="D12" t="str">
        <f t="shared" si="1"/>
        <v>CoinAdd_TowerAlchemy2</v>
      </c>
      <c r="G12" t="s">
        <v>16</v>
      </c>
      <c r="H12">
        <f>VLOOKUP(I12,[1]防御塔!$A:$T,13+J12,FALSE)</f>
        <v>120</v>
      </c>
      <c r="I12" s="8" t="s">
        <v>29</v>
      </c>
      <c r="J12" s="7">
        <v>2</v>
      </c>
    </row>
    <row r="13" spans="1:25" x14ac:dyDescent="0.2">
      <c r="B13" s="6" t="s">
        <v>23</v>
      </c>
      <c r="C13" t="s">
        <v>26</v>
      </c>
      <c r="D13" t="str">
        <f t="shared" si="1"/>
        <v>CoinAdd_TowerAlchemy3</v>
      </c>
      <c r="G13" t="s">
        <v>16</v>
      </c>
      <c r="H13">
        <f>VLOOKUP(I13,[1]防御塔!$A:$T,13+J13,FALSE)</f>
        <v>480</v>
      </c>
      <c r="I13" s="8" t="s">
        <v>29</v>
      </c>
      <c r="J13" s="7">
        <v>3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