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E7AB5247-B757-4C32-9233-47C765BB07F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70" i="1" l="1"/>
  <c r="F69" i="1"/>
  <c r="F15" i="1"/>
  <c r="F16" i="1"/>
  <c r="F14" i="1"/>
</calcChain>
</file>

<file path=xl/sharedStrings.xml><?xml version="1.0" encoding="utf-8"?>
<sst xmlns="http://schemas.openxmlformats.org/spreadsheetml/2006/main" count="233" uniqueCount="146">
  <si>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</si>
  <si>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</si>
  <si>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</si>
  <si>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</si>
  <si>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</si>
  <si>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</si>
  <si>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</si>
  <si>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</si>
  <si>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</si>
  <si>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</si>
  <si>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</si>
  <si>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</si>
  <si>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</si>
  <si>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</si>
  <si>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</si>
  <si>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</si>
  <si>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</si>
  <si>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</si>
  <si>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</si>
  <si>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</si>
  <si>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</si>
  <si>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</si>
  <si>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</si>
  <si>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</si>
  <si>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</si>
  <si>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</si>
  <si>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</si>
  <si>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</si>
  <si>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</si>
  <si>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</si>
  <si>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</si>
  <si>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</si>
  <si>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</si>
  <si>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</si>
  <si>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</si>
  <si>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</si>
  <si>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</si>
  <si>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</si>
  <si>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</si>
  <si>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</si>
  <si>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</si>
  <si>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</si>
  <si>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</si>
  <si>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</si>
  <si>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</si>
  <si>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</si>
  <si>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</si>
  <si>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</si>
  <si>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</si>
  <si>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</si>
  <si>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</si>
  <si>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</si>
  <si>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</si>
  <si>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DamageUnit_AttributeDisAdd_PlayerCircle2</t>
  </si>
  <si>
    <t>DamageUnit_AttributeDisAdd_PlayerCircle3</t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</si>
  <si>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</si>
  <si>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</si>
  <si>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</si>
  <si>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</si>
  <si>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</si>
  <si>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</si>
  <si>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</si>
  <si>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</si>
  <si>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</si>
  <si>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</si>
  <si>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</si>
  <si>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</si>
  <si>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</si>
  <si>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</si>
  <si>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</si>
  <si>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</si>
  <si>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</si>
  <si>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</si>
  <si>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</si>
  <si>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</si>
  <si>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</si>
  <si>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</si>
  <si>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</si>
  <si>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</si>
  <si>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</si>
  <si>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</si>
  <si>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</si>
  <si>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</si>
  <si>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</si>
  <si>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</si>
  <si>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</si>
  <si>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</si>
  <si>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</si>
  <si>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</si>
  <si>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</si>
  <si>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</si>
  <si>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</si>
  <si>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</si>
  <si>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</si>
  <si>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</si>
  <si>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</si>
  <si>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DamageUnit_AttributeDisAdd_PlayerCircle1</t>
  </si>
  <si>
    <t>按照属性进行计算（距离递增）_毒雾塔LV1</t>
  </si>
  <si>
    <t>毒雾塔</t>
  </si>
  <si>
    <t>按照属性进行计算（距离递增）_毒雾塔LV2</t>
  </si>
  <si>
    <t>按照属性进行计算（距离递增）_毒雾塔LV3</t>
  </si>
  <si>
    <t>DamageUnit_AttributeHeightPlus_TowerElec1</t>
  </si>
  <si>
    <t>按照属性进行计算（高度递减）_雷电塔LV1</t>
  </si>
  <si>
    <t>雷电塔</t>
  </si>
  <si>
    <t>按照属性进行计算（高度递减）_雷电塔LV2</t>
  </si>
  <si>
    <t>按照属性进行计算（高度递减）_雷电塔LV3</t>
  </si>
  <si>
    <t>DamageUnit_Attribute_Buff_Line3_Fire</t>
  </si>
  <si>
    <t>按照属性进行计算（毒）_火焰塔LV3</t>
  </si>
  <si>
    <t>火焰塔</t>
  </si>
  <si>
    <t>DamageUnit_HitterCurHpPercent</t>
    <phoneticPr fontId="3" type="noConversion"/>
  </si>
  <si>
    <t>DamageUnit_HitterCurHpPercent_TowerScorpio2</t>
  </si>
  <si>
    <t>DamageUnit_HitterCurHpPercent_TowerScorpio3</t>
  </si>
  <si>
    <t>DamageUnit_Monster_Heal</t>
    <phoneticPr fontId="3" type="noConversion"/>
  </si>
  <si>
    <t>怪物通用技能-治疗</t>
    <phoneticPr fontId="3" type="noConversion"/>
  </si>
  <si>
    <t>DamageUnit_TowerRocket1</t>
  </si>
  <si>
    <t>DamageUnit_TowerRocket2</t>
  </si>
  <si>
    <t>DamageUnit_TowerRocket3</t>
  </si>
  <si>
    <t>按照属性进行计算（距离递增）_火箭塔LV1</t>
  </si>
  <si>
    <t>按照属性进行计算（距离递增）_火箭塔LV2</t>
  </si>
  <si>
    <t>按照属性进行计算（距离递增）_火箭塔LV3</t>
  </si>
  <si>
    <t>DamageUnit_Attribute_TowerGolem2</t>
  </si>
  <si>
    <t>DamageUnit_Attribute_TowerGolem3</t>
  </si>
  <si>
    <t>DamageUnit_Attribute_TowerGolem1</t>
  </si>
  <si>
    <t>按照属性进行计算（距离递减）_魔像LV1</t>
  </si>
  <si>
    <t>魔像</t>
  </si>
  <si>
    <t>按照属性进行计算（距离递减）_魔像LV2</t>
  </si>
  <si>
    <t>按照属性进行计算（距离递减）_魔像LV3</t>
  </si>
  <si>
    <t>DamageUnit_HitterCurHpPercent_TowerScorpio1</t>
  </si>
  <si>
    <t>火箭塔</t>
  </si>
  <si>
    <t>毒蝎塔</t>
  </si>
  <si>
    <t>DamageUnit_PlayerSkill_BreakArmor_Hit</t>
    <phoneticPr fontId="3" type="noConversion"/>
  </si>
  <si>
    <t>固定</t>
    <phoneticPr fontId="3" type="noConversion"/>
  </si>
  <si>
    <t>PlayerSkill_BreakArmor</t>
    <phoneticPr fontId="3" type="noConversion"/>
  </si>
  <si>
    <t>PlayerSkill_IceBind</t>
    <phoneticPr fontId="3" type="noConversion"/>
  </si>
  <si>
    <t>辅助列</t>
    <phoneticPr fontId="3" type="noConversion"/>
  </si>
  <si>
    <t>DamageUnit_PlayerSkill_IceBind_Hit</t>
    <phoneticPr fontId="3" type="noConversion"/>
  </si>
  <si>
    <t>破甲弹</t>
    <phoneticPr fontId="3" type="noConversion"/>
  </si>
  <si>
    <t>冰霜漩涡</t>
    <phoneticPr fontId="3" type="noConversion"/>
  </si>
  <si>
    <t>DamageUnit_Tower_Burning</t>
    <phoneticPr fontId="3" type="noConversion"/>
  </si>
  <si>
    <t>塔燃烧</t>
    <phoneticPr fontId="3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</si>
  <si>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Monster_StoneGolem3</t>
    </r>
    <phoneticPr fontId="3" type="noConversion"/>
  </si>
  <si>
    <r>
      <t>怪物技能-石像</t>
    </r>
    <r>
      <rPr>
        <sz val="11"/>
        <color theme="1"/>
        <rFont val="等线"/>
        <family val="3"/>
        <charset val="134"/>
        <scheme val="minor"/>
      </rPr>
      <t>3-自我治疗</t>
    </r>
    <phoneticPr fontId="3" type="noConversion"/>
  </si>
  <si>
    <r>
      <t>DamageUnit_</t>
    </r>
    <r>
      <rPr>
        <sz val="11"/>
        <color theme="1"/>
        <rFont val="等线"/>
        <family val="3"/>
        <charset val="134"/>
        <scheme val="minor"/>
      </rPr>
      <t>Monster_FireSpirit1</t>
    </r>
    <phoneticPr fontId="3" type="noConversion"/>
  </si>
  <si>
    <t>火精灵</t>
    <phoneticPr fontId="3" type="noConversion"/>
  </si>
  <si>
    <t>DamageUnit_PlayerAoe2_Crit</t>
    <phoneticPr fontId="3" type="noConversion"/>
  </si>
  <si>
    <t>加农炮暴击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</si>
</sst>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/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解锁方式</v>
          </cell>
          <cell r="N1" t="str">
            <v>补充价格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伤害敌方并降低护甲，可破除隐身状态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7</v>
          </cell>
          <cell r="M2" t="str">
            <v>UnLockDefault</v>
          </cell>
          <cell r="N2">
            <v>30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 t="str">
            <v>UnLockByPVE</v>
          </cell>
          <cell r="N3">
            <v>30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 t="str">
            <v>UnLockByPVE</v>
          </cell>
          <cell r="N4">
            <v>30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 t="str">
            <v>UnLockByDiamond;500</v>
          </cell>
          <cell r="N5">
            <v>100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 t="str">
            <v>UnLockByDiamond;2000</v>
          </cell>
          <cell r="N6">
            <v>100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 t="str">
            <v>UnLockByDiamond;5000</v>
          </cell>
          <cell r="N7">
            <v>100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 t="str">
            <v>UnLockSoon</v>
          </cell>
          <cell r="N8">
            <v>300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 t="str">
            <v>UnLockSoon</v>
          </cell>
          <cell r="N9">
            <v>300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 t="str">
            <v>UnLockSoon</v>
          </cell>
          <cell r="N10">
            <v>300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3" sqref="E23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9.375" style="1" customWidth="1"/>
    <col min="4" max="4" width="36.75" style="1" customWidth="1"/>
    <col min="5" max="5" width="25.125" style="1" customWidth="1"/>
    <col min="6" max="6" width="8.5" style="1" customWidth="1"/>
    <col min="7" max="8" width="13" style="1" customWidth="1"/>
    <col min="9" max="10" width="13.375" style="1" customWidth="1"/>
    <col min="11" max="16384" width="9" style="1"/>
  </cols>
  <sheetData>
    <row r="1" spans="1:2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4"/>
      <c r="G1" s="14"/>
      <c r="H1" s="14"/>
      <c r="I1" s="14"/>
      <c r="J1" s="14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3" customFormat="1" x14ac:dyDescent="0.2">
      <c r="A2" s="2" t="s">
        <v>0</v>
      </c>
      <c r="B2" s="2"/>
      <c r="C2" s="2"/>
      <c r="D2" s="2"/>
      <c r="E2" s="2" t="s">
        <v>5</v>
      </c>
      <c r="F2" s="2" t="s">
        <v>6</v>
      </c>
      <c r="G2" s="4" t="s">
        <v>40</v>
      </c>
      <c r="H2" s="4" t="s">
        <v>42</v>
      </c>
      <c r="I2" s="4" t="s">
        <v>41</v>
      </c>
      <c r="J2" s="4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5" t="s">
        <v>39</v>
      </c>
      <c r="F3" s="16"/>
      <c r="G3" s="16"/>
      <c r="H3" s="16"/>
      <c r="I3" s="16"/>
      <c r="J3" s="16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6" customFormat="1" x14ac:dyDescent="0.2">
      <c r="A4" s="5" t="s">
        <v>9</v>
      </c>
      <c r="B4" s="5"/>
      <c r="C4" s="5"/>
      <c r="D4" s="5" t="s">
        <v>10</v>
      </c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50</v>
      </c>
      <c r="H5" s="4" t="s">
        <v>44</v>
      </c>
      <c r="I5" s="2" t="s">
        <v>51</v>
      </c>
      <c r="J5" s="4" t="s">
        <v>45</v>
      </c>
      <c r="K5" s="2" t="s">
        <v>134</v>
      </c>
      <c r="L5" s="1"/>
      <c r="M5" s="1"/>
      <c r="N5" s="1"/>
      <c r="O5" s="1"/>
      <c r="P5" s="1"/>
      <c r="Q5" s="1"/>
      <c r="R5" s="1"/>
      <c r="S5" s="1"/>
      <c r="T5" s="1"/>
    </row>
    <row r="6" spans="1:20" s="7" customFormat="1" x14ac:dyDescent="0.2">
      <c r="B6" s="7" t="s">
        <v>52</v>
      </c>
      <c r="D6" s="7" t="s">
        <v>94</v>
      </c>
      <c r="E6" s="7" t="s">
        <v>28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 t="s">
        <v>95</v>
      </c>
    </row>
    <row r="7" spans="1:20" s="7" customFormat="1" x14ac:dyDescent="0.2">
      <c r="B7" s="7" t="s">
        <v>96</v>
      </c>
      <c r="D7" s="7" t="s">
        <v>97</v>
      </c>
      <c r="E7" s="7" t="s">
        <v>28</v>
      </c>
      <c r="F7" s="7">
        <v>1</v>
      </c>
      <c r="G7" s="7">
        <v>6</v>
      </c>
      <c r="H7" s="7">
        <v>49.999999999999993</v>
      </c>
      <c r="I7" s="7">
        <v>0</v>
      </c>
      <c r="J7" s="7">
        <v>0</v>
      </c>
      <c r="K7" s="7" t="s">
        <v>98</v>
      </c>
      <c r="L7" s="7">
        <v>1</v>
      </c>
    </row>
    <row r="8" spans="1:20" s="7" customFormat="1" x14ac:dyDescent="0.2">
      <c r="B8" s="7" t="s">
        <v>53</v>
      </c>
      <c r="D8" s="7" t="s">
        <v>99</v>
      </c>
      <c r="E8" s="7" t="s">
        <v>28</v>
      </c>
      <c r="F8" s="7">
        <v>1</v>
      </c>
      <c r="G8" s="7">
        <v>6</v>
      </c>
      <c r="H8" s="7">
        <v>49.999999999999993</v>
      </c>
      <c r="I8" s="7">
        <v>0</v>
      </c>
      <c r="J8" s="7">
        <v>0</v>
      </c>
      <c r="K8" s="7" t="s">
        <v>98</v>
      </c>
      <c r="L8" s="7">
        <v>2</v>
      </c>
    </row>
    <row r="9" spans="1:20" s="7" customFormat="1" x14ac:dyDescent="0.2">
      <c r="B9" s="7" t="s">
        <v>54</v>
      </c>
      <c r="D9" s="7" t="s">
        <v>100</v>
      </c>
      <c r="E9" s="7" t="s">
        <v>28</v>
      </c>
      <c r="F9" s="7">
        <v>1</v>
      </c>
      <c r="G9" s="7">
        <v>0</v>
      </c>
      <c r="H9" s="7">
        <v>49.999999999999993</v>
      </c>
      <c r="I9" s="7">
        <v>0</v>
      </c>
      <c r="J9" s="7">
        <v>0</v>
      </c>
      <c r="K9" s="7" t="s">
        <v>98</v>
      </c>
      <c r="L9" s="7">
        <v>3</v>
      </c>
    </row>
    <row r="10" spans="1:20" s="7" customFormat="1" x14ac:dyDescent="0.2">
      <c r="B10" s="7" t="s">
        <v>101</v>
      </c>
      <c r="D10" s="7" t="s">
        <v>102</v>
      </c>
      <c r="E10" s="7" t="s">
        <v>28</v>
      </c>
      <c r="F10" s="7">
        <v>1</v>
      </c>
      <c r="G10" s="7">
        <v>0</v>
      </c>
      <c r="H10" s="7">
        <v>0</v>
      </c>
      <c r="I10" s="7">
        <v>-10</v>
      </c>
      <c r="J10" s="7">
        <v>49.999999999999993</v>
      </c>
      <c r="K10" s="7" t="s">
        <v>103</v>
      </c>
      <c r="L10" s="7">
        <v>1</v>
      </c>
    </row>
    <row r="11" spans="1:20" s="7" customFormat="1" x14ac:dyDescent="0.2">
      <c r="B11" s="7" t="s">
        <v>55</v>
      </c>
      <c r="D11" s="7" t="s">
        <v>104</v>
      </c>
      <c r="E11" s="7" t="s">
        <v>28</v>
      </c>
      <c r="F11" s="7">
        <v>1</v>
      </c>
      <c r="G11" s="7">
        <v>0</v>
      </c>
      <c r="H11" s="7">
        <v>0</v>
      </c>
      <c r="I11" s="7">
        <v>-10</v>
      </c>
      <c r="J11" s="7">
        <v>49.999999999999993</v>
      </c>
      <c r="K11" s="7" t="s">
        <v>103</v>
      </c>
      <c r="L11" s="7">
        <v>2</v>
      </c>
    </row>
    <row r="12" spans="1:20" s="7" customFormat="1" x14ac:dyDescent="0.2">
      <c r="B12" s="7" t="s">
        <v>56</v>
      </c>
      <c r="D12" s="7" t="s">
        <v>105</v>
      </c>
      <c r="E12" s="7" t="s">
        <v>28</v>
      </c>
      <c r="F12" s="7">
        <v>1</v>
      </c>
      <c r="G12" s="7">
        <v>0</v>
      </c>
      <c r="H12" s="7">
        <v>0</v>
      </c>
      <c r="I12" s="7">
        <v>-10</v>
      </c>
      <c r="J12" s="7">
        <v>49.999999999999993</v>
      </c>
      <c r="K12" s="7" t="s">
        <v>103</v>
      </c>
      <c r="L12" s="7">
        <v>3</v>
      </c>
    </row>
    <row r="13" spans="1:20" s="7" customFormat="1" x14ac:dyDescent="0.2">
      <c r="B13" s="7" t="s">
        <v>106</v>
      </c>
      <c r="D13" s="7" t="s">
        <v>107</v>
      </c>
      <c r="E13" s="7" t="s">
        <v>28</v>
      </c>
      <c r="F13" s="7">
        <v>0.4</v>
      </c>
      <c r="G13" s="7">
        <v>0</v>
      </c>
      <c r="H13" s="7">
        <v>0</v>
      </c>
      <c r="I13" s="7">
        <v>0</v>
      </c>
      <c r="J13" s="7">
        <v>0</v>
      </c>
      <c r="K13" s="7" t="s">
        <v>108</v>
      </c>
      <c r="L13" s="7">
        <v>3</v>
      </c>
    </row>
    <row r="14" spans="1:20" s="7" customFormat="1" x14ac:dyDescent="0.2">
      <c r="B14" s="8" t="s">
        <v>127</v>
      </c>
      <c r="D14" s="7" t="s">
        <v>22</v>
      </c>
      <c r="E14" s="7" t="s">
        <v>27</v>
      </c>
      <c r="F14" s="7">
        <f>VLOOKUP(K14,[1]防御塔!$A:$T,13+L14,FALSE)</f>
        <v>0.01</v>
      </c>
      <c r="G14" s="7">
        <v>0</v>
      </c>
      <c r="H14" s="7">
        <v>0</v>
      </c>
      <c r="I14" s="7">
        <v>0</v>
      </c>
      <c r="J14" s="7">
        <v>0</v>
      </c>
      <c r="K14" t="s">
        <v>129</v>
      </c>
      <c r="L14" s="7">
        <v>1</v>
      </c>
    </row>
    <row r="15" spans="1:20" s="7" customFormat="1" x14ac:dyDescent="0.2">
      <c r="B15" s="8" t="s">
        <v>110</v>
      </c>
      <c r="D15" s="7" t="s">
        <v>22</v>
      </c>
      <c r="E15" s="7" t="s">
        <v>27</v>
      </c>
      <c r="F15" s="7">
        <f>VLOOKUP(K15,[1]防御塔!$A:$T,13+L15,FALSE)</f>
        <v>0.02</v>
      </c>
      <c r="G15" s="7">
        <v>0</v>
      </c>
      <c r="H15" s="7">
        <v>0</v>
      </c>
      <c r="I15" s="7">
        <v>0</v>
      </c>
      <c r="J15" s="7">
        <v>0</v>
      </c>
      <c r="K15" t="s">
        <v>129</v>
      </c>
      <c r="L15" s="7">
        <v>2</v>
      </c>
    </row>
    <row r="16" spans="1:20" s="7" customFormat="1" x14ac:dyDescent="0.2">
      <c r="B16" s="8" t="s">
        <v>111</v>
      </c>
      <c r="D16" s="7" t="s">
        <v>22</v>
      </c>
      <c r="E16" s="7" t="s">
        <v>27</v>
      </c>
      <c r="F16" s="7">
        <f>VLOOKUP(K16,[1]防御塔!$A:$T,13+L16,FALSE)</f>
        <v>0.03</v>
      </c>
      <c r="G16" s="7">
        <v>0</v>
      </c>
      <c r="H16" s="7">
        <v>0</v>
      </c>
      <c r="I16" s="7">
        <v>0</v>
      </c>
      <c r="J16" s="7">
        <v>0</v>
      </c>
      <c r="K16" t="s">
        <v>129</v>
      </c>
      <c r="L16" s="7">
        <v>3</v>
      </c>
    </row>
    <row r="17" spans="2:12" s="7" customFormat="1" x14ac:dyDescent="0.2">
      <c r="B17" s="9" t="s">
        <v>114</v>
      </c>
      <c r="D17" s="7" t="s">
        <v>117</v>
      </c>
      <c r="E17" s="7" t="s">
        <v>28</v>
      </c>
      <c r="F17" s="7">
        <v>1</v>
      </c>
      <c r="G17" s="7">
        <v>6</v>
      </c>
      <c r="H17" s="7">
        <v>49.999999999999993</v>
      </c>
      <c r="I17" s="7">
        <v>0</v>
      </c>
      <c r="J17" s="7">
        <v>0</v>
      </c>
      <c r="K17" s="7" t="s">
        <v>128</v>
      </c>
      <c r="L17" s="7">
        <v>1</v>
      </c>
    </row>
    <row r="18" spans="2:12" s="7" customFormat="1" x14ac:dyDescent="0.2">
      <c r="B18" s="9" t="s">
        <v>115</v>
      </c>
      <c r="D18" s="7" t="s">
        <v>118</v>
      </c>
      <c r="E18" s="7" t="s">
        <v>28</v>
      </c>
      <c r="F18" s="7">
        <v>1</v>
      </c>
      <c r="G18" s="7">
        <v>6</v>
      </c>
      <c r="H18" s="7">
        <v>49.999999999999993</v>
      </c>
      <c r="I18" s="7">
        <v>0</v>
      </c>
      <c r="J18" s="7">
        <v>0</v>
      </c>
      <c r="K18" s="7" t="s">
        <v>128</v>
      </c>
      <c r="L18" s="7">
        <v>2</v>
      </c>
    </row>
    <row r="19" spans="2:12" s="7" customFormat="1" x14ac:dyDescent="0.2">
      <c r="B19" s="9" t="s">
        <v>116</v>
      </c>
      <c r="D19" s="7" t="s">
        <v>119</v>
      </c>
      <c r="E19" s="7" t="s">
        <v>28</v>
      </c>
      <c r="F19" s="7">
        <v>1</v>
      </c>
      <c r="G19" s="7">
        <v>6</v>
      </c>
      <c r="H19" s="7">
        <v>49.999999999999993</v>
      </c>
      <c r="I19" s="7">
        <v>0</v>
      </c>
      <c r="J19" s="7">
        <v>0</v>
      </c>
      <c r="K19" s="7" t="s">
        <v>128</v>
      </c>
      <c r="L19" s="7">
        <v>3</v>
      </c>
    </row>
    <row r="20" spans="2:12" x14ac:dyDescent="0.2">
      <c r="B20" s="9" t="s">
        <v>122</v>
      </c>
      <c r="D20" s="8" t="s">
        <v>123</v>
      </c>
      <c r="E20" s="7" t="s">
        <v>28</v>
      </c>
      <c r="F20" s="7">
        <v>1</v>
      </c>
      <c r="G20" s="7">
        <v>-7.0000000000000009</v>
      </c>
      <c r="H20" s="7">
        <v>50.000000000000021</v>
      </c>
      <c r="I20" s="7">
        <v>0</v>
      </c>
      <c r="J20" s="7">
        <v>0</v>
      </c>
      <c r="K20" s="1" t="s">
        <v>124</v>
      </c>
      <c r="L20" s="1">
        <v>1</v>
      </c>
    </row>
    <row r="21" spans="2:12" x14ac:dyDescent="0.2">
      <c r="B21" s="9" t="s">
        <v>120</v>
      </c>
      <c r="D21" s="8" t="s">
        <v>125</v>
      </c>
      <c r="E21" s="7" t="s">
        <v>28</v>
      </c>
      <c r="F21" s="7">
        <v>1</v>
      </c>
      <c r="G21" s="7">
        <v>-7.0000000000000009</v>
      </c>
      <c r="H21" s="7">
        <v>50.000000000000021</v>
      </c>
      <c r="I21" s="7">
        <v>0</v>
      </c>
      <c r="J21" s="7">
        <v>0</v>
      </c>
      <c r="K21" s="1" t="s">
        <v>124</v>
      </c>
      <c r="L21" s="1">
        <v>2</v>
      </c>
    </row>
    <row r="22" spans="2:12" x14ac:dyDescent="0.2">
      <c r="B22" s="9" t="s">
        <v>121</v>
      </c>
      <c r="D22" s="8" t="s">
        <v>126</v>
      </c>
      <c r="E22" s="7" t="s">
        <v>28</v>
      </c>
      <c r="F22" s="7">
        <v>1</v>
      </c>
      <c r="G22" s="7">
        <v>-7.0000000000000009</v>
      </c>
      <c r="H22" s="7">
        <v>50.000000000000021</v>
      </c>
      <c r="I22" s="7">
        <v>0</v>
      </c>
      <c r="J22" s="7">
        <v>0</v>
      </c>
      <c r="K22" s="1" t="s">
        <v>124</v>
      </c>
      <c r="L22" s="1">
        <v>3</v>
      </c>
    </row>
    <row r="23" spans="2:12" s="7" customFormat="1" x14ac:dyDescent="0.2">
      <c r="B23" s="9" t="s">
        <v>144</v>
      </c>
      <c r="D23" s="8" t="s">
        <v>145</v>
      </c>
      <c r="E23" s="7" t="s">
        <v>28</v>
      </c>
      <c r="F23" s="7">
        <v>3</v>
      </c>
      <c r="G23" s="7">
        <v>0</v>
      </c>
      <c r="H23" s="7">
        <v>0</v>
      </c>
      <c r="I23" s="7">
        <v>0</v>
      </c>
      <c r="J23" s="7">
        <v>0</v>
      </c>
    </row>
    <row r="24" spans="2:12" s="7" customFormat="1" x14ac:dyDescent="0.2">
      <c r="B24" s="9"/>
    </row>
    <row r="25" spans="2:12" s="7" customFormat="1" x14ac:dyDescent="0.2">
      <c r="B25" s="8" t="s">
        <v>112</v>
      </c>
      <c r="D25" s="8" t="s">
        <v>113</v>
      </c>
      <c r="E25" s="7" t="s">
        <v>21</v>
      </c>
      <c r="F25" s="7">
        <v>-0.3</v>
      </c>
      <c r="G25" s="7">
        <v>0</v>
      </c>
      <c r="H25" s="7">
        <v>0</v>
      </c>
      <c r="I25" s="7">
        <v>0</v>
      </c>
      <c r="J25" s="7">
        <v>0</v>
      </c>
    </row>
    <row r="26" spans="2:12" s="7" customFormat="1" x14ac:dyDescent="0.2">
      <c r="B26" s="12" t="s">
        <v>140</v>
      </c>
      <c r="D26" s="8" t="s">
        <v>141</v>
      </c>
      <c r="E26" s="7" t="s">
        <v>21</v>
      </c>
      <c r="F26" s="7">
        <v>-0.05</v>
      </c>
      <c r="G26" s="7">
        <v>0</v>
      </c>
      <c r="H26" s="7">
        <v>0</v>
      </c>
      <c r="I26" s="7">
        <v>0</v>
      </c>
      <c r="J26" s="7">
        <v>0</v>
      </c>
    </row>
    <row r="27" spans="2:12" s="7" customFormat="1" x14ac:dyDescent="0.2">
      <c r="B27" s="12"/>
    </row>
    <row r="28" spans="2:12" s="7" customFormat="1" x14ac:dyDescent="0.2">
      <c r="B28" s="7" t="s">
        <v>57</v>
      </c>
      <c r="D28" s="7" t="s">
        <v>65</v>
      </c>
      <c r="E28" s="7" t="s">
        <v>21</v>
      </c>
      <c r="F28" s="7">
        <v>-0.15</v>
      </c>
      <c r="G28" s="7">
        <v>0</v>
      </c>
      <c r="H28" s="7">
        <v>0</v>
      </c>
      <c r="I28" s="7">
        <v>0</v>
      </c>
      <c r="J28" s="7">
        <v>0</v>
      </c>
    </row>
    <row r="29" spans="2:12" s="7" customFormat="1" x14ac:dyDescent="0.2">
      <c r="B29" s="7" t="s">
        <v>58</v>
      </c>
      <c r="D29" s="7" t="s">
        <v>65</v>
      </c>
      <c r="E29" s="7" t="s">
        <v>21</v>
      </c>
      <c r="F29" s="7">
        <v>-0.15</v>
      </c>
      <c r="G29" s="7">
        <v>0</v>
      </c>
      <c r="H29" s="7">
        <v>0</v>
      </c>
      <c r="I29" s="7">
        <v>0</v>
      </c>
      <c r="J29" s="7">
        <v>0</v>
      </c>
    </row>
    <row r="30" spans="2:12" s="7" customFormat="1" x14ac:dyDescent="0.2">
      <c r="B30" s="7" t="s">
        <v>59</v>
      </c>
      <c r="D30" s="7" t="s">
        <v>65</v>
      </c>
      <c r="E30" s="7" t="s">
        <v>21</v>
      </c>
      <c r="F30" s="7">
        <v>-0.15</v>
      </c>
      <c r="G30" s="7">
        <v>0</v>
      </c>
      <c r="H30" s="7">
        <v>0</v>
      </c>
      <c r="I30" s="7">
        <v>0</v>
      </c>
      <c r="J30" s="7">
        <v>0</v>
      </c>
    </row>
    <row r="31" spans="2:12" s="7" customFormat="1" x14ac:dyDescent="0.2">
      <c r="B31" s="7" t="s">
        <v>60</v>
      </c>
      <c r="D31" s="7" t="s">
        <v>65</v>
      </c>
      <c r="E31" s="7" t="s">
        <v>21</v>
      </c>
      <c r="F31" s="7">
        <v>-0.15</v>
      </c>
      <c r="G31" s="7">
        <v>0</v>
      </c>
      <c r="H31" s="7">
        <v>0</v>
      </c>
      <c r="I31" s="7">
        <v>0</v>
      </c>
      <c r="J31" s="7">
        <v>0</v>
      </c>
    </row>
    <row r="32" spans="2:12" s="7" customFormat="1" x14ac:dyDescent="0.2">
      <c r="B32" s="7" t="s">
        <v>61</v>
      </c>
      <c r="D32" s="7" t="s">
        <v>65</v>
      </c>
      <c r="E32" s="7" t="s">
        <v>21</v>
      </c>
      <c r="F32" s="7">
        <v>-0.15</v>
      </c>
      <c r="G32" s="7">
        <v>0</v>
      </c>
      <c r="H32" s="7">
        <v>0</v>
      </c>
      <c r="I32" s="7">
        <v>0</v>
      </c>
      <c r="J32" s="7">
        <v>0</v>
      </c>
    </row>
    <row r="33" spans="2:10" s="7" customFormat="1" x14ac:dyDescent="0.2">
      <c r="B33" s="7" t="s">
        <v>62</v>
      </c>
      <c r="D33" s="7" t="s">
        <v>65</v>
      </c>
      <c r="E33" s="7" t="s">
        <v>21</v>
      </c>
      <c r="F33" s="7">
        <v>-0.15</v>
      </c>
      <c r="G33" s="7">
        <v>0</v>
      </c>
      <c r="H33" s="7">
        <v>0</v>
      </c>
      <c r="I33" s="7">
        <v>0</v>
      </c>
      <c r="J33" s="7">
        <v>0</v>
      </c>
    </row>
    <row r="34" spans="2:10" s="7" customFormat="1" x14ac:dyDescent="0.2">
      <c r="B34" s="7" t="s">
        <v>63</v>
      </c>
      <c r="D34" s="7" t="s">
        <v>65</v>
      </c>
      <c r="E34" s="7" t="s">
        <v>21</v>
      </c>
      <c r="F34" s="7">
        <v>-0.15</v>
      </c>
      <c r="G34" s="7">
        <v>0</v>
      </c>
      <c r="H34" s="7">
        <v>0</v>
      </c>
      <c r="I34" s="7">
        <v>0</v>
      </c>
      <c r="J34" s="7">
        <v>0</v>
      </c>
    </row>
    <row r="35" spans="2:10" s="7" customFormat="1" x14ac:dyDescent="0.2">
      <c r="B35" s="7" t="s">
        <v>64</v>
      </c>
      <c r="D35" s="7" t="s">
        <v>65</v>
      </c>
      <c r="E35" s="7" t="s">
        <v>21</v>
      </c>
      <c r="F35" s="7">
        <v>-0.15</v>
      </c>
      <c r="G35" s="7">
        <v>0</v>
      </c>
      <c r="H35" s="7">
        <v>0</v>
      </c>
      <c r="I35" s="7">
        <v>0</v>
      </c>
      <c r="J35" s="7">
        <v>0</v>
      </c>
    </row>
    <row r="36" spans="2:10" s="7" customFormat="1" x14ac:dyDescent="0.2"/>
    <row r="37" spans="2:10" s="7" customFormat="1" x14ac:dyDescent="0.2">
      <c r="B37" s="7" t="s">
        <v>66</v>
      </c>
      <c r="D37" s="7" t="s">
        <v>93</v>
      </c>
      <c r="E37" s="7" t="s">
        <v>21</v>
      </c>
      <c r="F37" s="7">
        <v>-0.15</v>
      </c>
      <c r="G37" s="7">
        <v>0</v>
      </c>
      <c r="H37" s="7">
        <v>0</v>
      </c>
      <c r="I37" s="7">
        <v>0</v>
      </c>
      <c r="J37" s="7">
        <v>0</v>
      </c>
    </row>
    <row r="38" spans="2:10" s="7" customFormat="1" x14ac:dyDescent="0.2">
      <c r="B38" s="7" t="s">
        <v>67</v>
      </c>
      <c r="D38" s="7" t="s">
        <v>93</v>
      </c>
      <c r="E38" s="7" t="s">
        <v>21</v>
      </c>
      <c r="F38" s="7">
        <v>-0.15</v>
      </c>
      <c r="G38" s="7">
        <v>0</v>
      </c>
      <c r="H38" s="7">
        <v>0</v>
      </c>
      <c r="I38" s="7">
        <v>0</v>
      </c>
      <c r="J38" s="7">
        <v>0</v>
      </c>
    </row>
    <row r="39" spans="2:10" s="7" customFormat="1" x14ac:dyDescent="0.2">
      <c r="B39" s="7" t="s">
        <v>68</v>
      </c>
      <c r="D39" s="7" t="s">
        <v>93</v>
      </c>
      <c r="E39" s="7" t="s">
        <v>21</v>
      </c>
      <c r="F39" s="7">
        <v>-0.15</v>
      </c>
      <c r="G39" s="7">
        <v>0</v>
      </c>
      <c r="H39" s="7">
        <v>0</v>
      </c>
      <c r="I39" s="7">
        <v>0</v>
      </c>
      <c r="J39" s="7">
        <v>0</v>
      </c>
    </row>
    <row r="40" spans="2:10" s="7" customFormat="1" x14ac:dyDescent="0.2">
      <c r="B40" s="7" t="s">
        <v>69</v>
      </c>
      <c r="D40" s="7" t="s">
        <v>93</v>
      </c>
      <c r="E40" s="7" t="s">
        <v>21</v>
      </c>
      <c r="F40" s="7">
        <v>-0.15</v>
      </c>
      <c r="G40" s="7">
        <v>0</v>
      </c>
      <c r="H40" s="7">
        <v>0</v>
      </c>
      <c r="I40" s="7">
        <v>0</v>
      </c>
      <c r="J40" s="7">
        <v>0</v>
      </c>
    </row>
    <row r="41" spans="2:10" s="7" customFormat="1" x14ac:dyDescent="0.2">
      <c r="B41" s="7" t="s">
        <v>70</v>
      </c>
      <c r="D41" s="7" t="s">
        <v>93</v>
      </c>
      <c r="E41" s="7" t="s">
        <v>21</v>
      </c>
      <c r="F41" s="7">
        <v>-0.15</v>
      </c>
      <c r="G41" s="7">
        <v>0</v>
      </c>
      <c r="H41" s="7">
        <v>0</v>
      </c>
      <c r="I41" s="7">
        <v>0</v>
      </c>
      <c r="J41" s="7">
        <v>0</v>
      </c>
    </row>
    <row r="42" spans="2:10" s="7" customFormat="1" x14ac:dyDescent="0.2">
      <c r="B42" s="7" t="s">
        <v>71</v>
      </c>
      <c r="D42" s="7" t="s">
        <v>93</v>
      </c>
      <c r="E42" s="7" t="s">
        <v>21</v>
      </c>
      <c r="F42" s="7">
        <v>-0.15</v>
      </c>
      <c r="G42" s="7">
        <v>0</v>
      </c>
      <c r="H42" s="7">
        <v>0</v>
      </c>
      <c r="I42" s="7">
        <v>0</v>
      </c>
      <c r="J42" s="7">
        <v>0</v>
      </c>
    </row>
    <row r="43" spans="2:10" s="7" customFormat="1" x14ac:dyDescent="0.2">
      <c r="B43" s="7" t="s">
        <v>72</v>
      </c>
      <c r="D43" s="7" t="s">
        <v>93</v>
      </c>
      <c r="E43" s="7" t="s">
        <v>21</v>
      </c>
      <c r="F43" s="7">
        <v>-0.15</v>
      </c>
      <c r="G43" s="7">
        <v>0</v>
      </c>
      <c r="H43" s="7">
        <v>0</v>
      </c>
      <c r="I43" s="7">
        <v>0</v>
      </c>
      <c r="J43" s="7">
        <v>0</v>
      </c>
    </row>
    <row r="44" spans="2:10" s="7" customFormat="1" x14ac:dyDescent="0.2"/>
    <row r="45" spans="2:10" s="7" customFormat="1" x14ac:dyDescent="0.2">
      <c r="B45" s="7" t="s">
        <v>73</v>
      </c>
      <c r="D45" s="7" t="s">
        <v>17</v>
      </c>
      <c r="E45" s="7" t="s">
        <v>18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2:10" s="7" customFormat="1" x14ac:dyDescent="0.2">
      <c r="B46" s="7" t="s">
        <v>74</v>
      </c>
      <c r="D46" s="7" t="s">
        <v>19</v>
      </c>
      <c r="E46" s="7" t="s">
        <v>18</v>
      </c>
      <c r="F46" s="7">
        <v>1</v>
      </c>
      <c r="G46" s="7">
        <v>0</v>
      </c>
      <c r="H46" s="7">
        <v>0</v>
      </c>
      <c r="I46" s="7">
        <v>0</v>
      </c>
      <c r="J46" s="7">
        <v>0</v>
      </c>
    </row>
    <row r="47" spans="2:10" s="7" customFormat="1" x14ac:dyDescent="0.2">
      <c r="B47" s="7" t="s">
        <v>75</v>
      </c>
      <c r="D47" s="7" t="s">
        <v>20</v>
      </c>
      <c r="E47" s="7" t="s">
        <v>21</v>
      </c>
      <c r="F47" s="7">
        <v>2</v>
      </c>
      <c r="G47" s="7">
        <v>0</v>
      </c>
      <c r="H47" s="7">
        <v>0</v>
      </c>
      <c r="I47" s="7">
        <v>0</v>
      </c>
      <c r="J47" s="7">
        <v>0</v>
      </c>
    </row>
    <row r="48" spans="2:10" s="7" customFormat="1" x14ac:dyDescent="0.2">
      <c r="B48" s="7" t="s">
        <v>76</v>
      </c>
      <c r="D48" s="7" t="s">
        <v>22</v>
      </c>
      <c r="E48" s="7" t="s">
        <v>23</v>
      </c>
      <c r="F48" s="7">
        <v>2</v>
      </c>
      <c r="G48" s="7">
        <v>0</v>
      </c>
      <c r="H48" s="7">
        <v>0</v>
      </c>
      <c r="I48" s="7">
        <v>0</v>
      </c>
      <c r="J48" s="7">
        <v>0</v>
      </c>
    </row>
    <row r="49" spans="2:10" s="7" customFormat="1" x14ac:dyDescent="0.2">
      <c r="B49" s="7" t="s">
        <v>77</v>
      </c>
      <c r="D49" s="7" t="s">
        <v>24</v>
      </c>
      <c r="E49" s="7" t="s">
        <v>25</v>
      </c>
      <c r="F49" s="7">
        <v>10</v>
      </c>
      <c r="G49" s="7">
        <v>0</v>
      </c>
      <c r="H49" s="7">
        <v>0</v>
      </c>
      <c r="I49" s="7">
        <v>0</v>
      </c>
      <c r="J49" s="7">
        <v>0</v>
      </c>
    </row>
    <row r="50" spans="2:10" s="7" customFormat="1" x14ac:dyDescent="0.2">
      <c r="B50" s="8" t="s">
        <v>109</v>
      </c>
      <c r="D50" s="7" t="s">
        <v>26</v>
      </c>
      <c r="E50" s="7" t="s">
        <v>27</v>
      </c>
      <c r="F50" s="7">
        <v>10</v>
      </c>
      <c r="G50" s="7">
        <v>0</v>
      </c>
      <c r="H50" s="7">
        <v>0</v>
      </c>
      <c r="I50" s="7">
        <v>0</v>
      </c>
      <c r="J50" s="7">
        <v>0</v>
      </c>
    </row>
    <row r="51" spans="2:10" s="7" customFormat="1" x14ac:dyDescent="0.2">
      <c r="B51" s="7" t="s">
        <v>78</v>
      </c>
      <c r="D51" s="7" t="s">
        <v>29</v>
      </c>
      <c r="E51" s="7" t="s">
        <v>30</v>
      </c>
      <c r="G51" s="7">
        <v>0</v>
      </c>
      <c r="H51" s="7">
        <v>0</v>
      </c>
      <c r="I51" s="7">
        <v>0</v>
      </c>
      <c r="J51" s="7">
        <v>0</v>
      </c>
    </row>
    <row r="52" spans="2:10" s="7" customFormat="1" x14ac:dyDescent="0.2">
      <c r="B52" s="7" t="s">
        <v>79</v>
      </c>
      <c r="D52" s="7" t="s">
        <v>31</v>
      </c>
      <c r="E52" s="7" t="s">
        <v>27</v>
      </c>
      <c r="F52" s="7">
        <v>-0.25</v>
      </c>
      <c r="G52" s="7">
        <v>0</v>
      </c>
      <c r="H52" s="7">
        <v>0</v>
      </c>
      <c r="I52" s="7">
        <v>0</v>
      </c>
      <c r="J52" s="7">
        <v>0</v>
      </c>
    </row>
    <row r="53" spans="2:10" s="7" customFormat="1" x14ac:dyDescent="0.2">
      <c r="B53" s="7" t="s">
        <v>80</v>
      </c>
      <c r="D53" s="7" t="s">
        <v>31</v>
      </c>
      <c r="E53" s="7" t="s">
        <v>27</v>
      </c>
      <c r="F53" s="7">
        <v>-0.25</v>
      </c>
      <c r="G53" s="7">
        <v>0</v>
      </c>
      <c r="H53" s="7">
        <v>0</v>
      </c>
      <c r="I53" s="7">
        <v>0</v>
      </c>
      <c r="J53" s="7">
        <v>0</v>
      </c>
    </row>
    <row r="54" spans="2:10" s="7" customFormat="1" x14ac:dyDescent="0.2">
      <c r="B54" s="7" t="s">
        <v>81</v>
      </c>
      <c r="D54" s="7" t="s">
        <v>31</v>
      </c>
      <c r="E54" s="7" t="s">
        <v>27</v>
      </c>
      <c r="F54" s="7">
        <v>-0.25</v>
      </c>
      <c r="G54" s="7">
        <v>0</v>
      </c>
      <c r="H54" s="7">
        <v>0</v>
      </c>
      <c r="I54" s="7">
        <v>0</v>
      </c>
      <c r="J54" s="7">
        <v>0</v>
      </c>
    </row>
    <row r="55" spans="2:10" s="7" customFormat="1" x14ac:dyDescent="0.2">
      <c r="B55" s="7" t="s">
        <v>82</v>
      </c>
      <c r="D55" s="7" t="s">
        <v>31</v>
      </c>
      <c r="E55" s="7" t="s">
        <v>27</v>
      </c>
      <c r="F55" s="7">
        <v>-0.25</v>
      </c>
      <c r="G55" s="7">
        <v>0</v>
      </c>
      <c r="H55" s="7">
        <v>0</v>
      </c>
      <c r="I55" s="7">
        <v>0</v>
      </c>
      <c r="J55" s="7">
        <v>0</v>
      </c>
    </row>
    <row r="56" spans="2:10" s="7" customFormat="1" x14ac:dyDescent="0.2">
      <c r="B56" s="7" t="s">
        <v>83</v>
      </c>
      <c r="D56" s="7" t="s">
        <v>32</v>
      </c>
      <c r="E56" s="7" t="s">
        <v>28</v>
      </c>
      <c r="F56" s="7">
        <v>0.05</v>
      </c>
      <c r="G56" s="7">
        <v>0</v>
      </c>
      <c r="H56" s="7">
        <v>0</v>
      </c>
      <c r="I56" s="7">
        <v>0</v>
      </c>
      <c r="J56" s="7">
        <v>0</v>
      </c>
    </row>
    <row r="57" spans="2:10" s="7" customFormat="1" x14ac:dyDescent="0.2">
      <c r="B57" s="7" t="s">
        <v>84</v>
      </c>
      <c r="D57" s="7" t="s">
        <v>33</v>
      </c>
      <c r="E57" s="7" t="s">
        <v>28</v>
      </c>
      <c r="F57" s="7">
        <v>0.05</v>
      </c>
      <c r="G57" s="7">
        <v>0</v>
      </c>
      <c r="H57" s="7">
        <v>0</v>
      </c>
      <c r="I57" s="7">
        <v>0</v>
      </c>
      <c r="J57" s="7">
        <v>0</v>
      </c>
    </row>
    <row r="58" spans="2:10" s="7" customFormat="1" x14ac:dyDescent="0.2">
      <c r="B58" s="7" t="s">
        <v>85</v>
      </c>
      <c r="D58" s="7" t="s">
        <v>34</v>
      </c>
      <c r="E58" s="7" t="s">
        <v>28</v>
      </c>
      <c r="F58" s="7">
        <v>0.05</v>
      </c>
      <c r="G58" s="7">
        <v>0</v>
      </c>
      <c r="H58" s="7">
        <v>0</v>
      </c>
      <c r="I58" s="7">
        <v>0</v>
      </c>
      <c r="J58" s="7">
        <v>0</v>
      </c>
    </row>
    <row r="59" spans="2:10" s="7" customFormat="1" x14ac:dyDescent="0.2">
      <c r="B59" s="7" t="s">
        <v>86</v>
      </c>
      <c r="D59" s="7" t="s">
        <v>35</v>
      </c>
      <c r="E59" s="7" t="s">
        <v>28</v>
      </c>
      <c r="F59" s="7">
        <v>3.7499999999999999E-2</v>
      </c>
      <c r="G59" s="7">
        <v>0</v>
      </c>
      <c r="H59" s="7">
        <v>0</v>
      </c>
      <c r="I59" s="7">
        <v>0</v>
      </c>
      <c r="J59" s="7">
        <v>0</v>
      </c>
    </row>
    <row r="60" spans="2:10" s="7" customFormat="1" x14ac:dyDescent="0.2">
      <c r="B60" s="7" t="s">
        <v>87</v>
      </c>
      <c r="D60" s="7" t="s">
        <v>36</v>
      </c>
      <c r="E60" s="7" t="s">
        <v>28</v>
      </c>
      <c r="F60" s="7">
        <v>3.7499999999999999E-2</v>
      </c>
      <c r="G60" s="7">
        <v>0</v>
      </c>
      <c r="H60" s="7">
        <v>0</v>
      </c>
      <c r="I60" s="7">
        <v>0</v>
      </c>
      <c r="J60" s="7">
        <v>0</v>
      </c>
    </row>
    <row r="61" spans="2:10" s="7" customFormat="1" x14ac:dyDescent="0.2">
      <c r="B61" s="7" t="s">
        <v>88</v>
      </c>
      <c r="D61" s="7" t="s">
        <v>37</v>
      </c>
      <c r="E61" s="7" t="s">
        <v>28</v>
      </c>
      <c r="F61" s="7">
        <v>3.7499999999999999E-2</v>
      </c>
      <c r="G61" s="7">
        <v>0</v>
      </c>
      <c r="H61" s="7">
        <v>0</v>
      </c>
      <c r="I61" s="7">
        <v>0</v>
      </c>
      <c r="J61" s="7">
        <v>0</v>
      </c>
    </row>
    <row r="62" spans="2:10" s="7" customFormat="1" x14ac:dyDescent="0.2"/>
    <row r="63" spans="2:10" s="7" customFormat="1" x14ac:dyDescent="0.2"/>
    <row r="64" spans="2:10" s="7" customFormat="1" x14ac:dyDescent="0.2">
      <c r="B64" s="7" t="s">
        <v>89</v>
      </c>
      <c r="D64" s="7" t="s">
        <v>46</v>
      </c>
      <c r="E64" s="7" t="s">
        <v>38</v>
      </c>
      <c r="F64" s="7">
        <v>1</v>
      </c>
      <c r="G64" s="7">
        <v>10</v>
      </c>
      <c r="H64" s="7">
        <v>40</v>
      </c>
      <c r="I64" s="7">
        <v>0</v>
      </c>
      <c r="J64" s="7">
        <v>0</v>
      </c>
    </row>
    <row r="65" spans="2:11" s="7" customFormat="1" x14ac:dyDescent="0.2">
      <c r="B65" s="7" t="s">
        <v>90</v>
      </c>
      <c r="D65" s="7" t="s">
        <v>47</v>
      </c>
      <c r="E65" s="7" t="s">
        <v>38</v>
      </c>
      <c r="F65" s="7">
        <v>1</v>
      </c>
      <c r="G65" s="7">
        <v>-10</v>
      </c>
      <c r="H65" s="7">
        <v>40</v>
      </c>
      <c r="I65" s="7">
        <v>0</v>
      </c>
      <c r="J65" s="7">
        <v>0</v>
      </c>
    </row>
    <row r="66" spans="2:11" s="7" customFormat="1" x14ac:dyDescent="0.2">
      <c r="B66" s="7" t="s">
        <v>91</v>
      </c>
      <c r="D66" s="7" t="s">
        <v>48</v>
      </c>
      <c r="E66" s="7" t="s">
        <v>38</v>
      </c>
      <c r="F66" s="7">
        <v>1</v>
      </c>
      <c r="G66" s="7">
        <v>0</v>
      </c>
      <c r="H66" s="7">
        <v>0</v>
      </c>
      <c r="I66" s="7">
        <v>10</v>
      </c>
      <c r="J66" s="7">
        <v>40</v>
      </c>
    </row>
    <row r="67" spans="2:11" s="7" customFormat="1" x14ac:dyDescent="0.2">
      <c r="B67" s="7" t="s">
        <v>92</v>
      </c>
      <c r="D67" s="7" t="s">
        <v>49</v>
      </c>
      <c r="E67" s="7" t="s">
        <v>38</v>
      </c>
      <c r="F67" s="7">
        <v>1</v>
      </c>
      <c r="G67" s="7">
        <v>0</v>
      </c>
      <c r="H67" s="7">
        <v>0</v>
      </c>
      <c r="I67" s="7">
        <v>-10</v>
      </c>
      <c r="J67" s="7">
        <v>40</v>
      </c>
    </row>
    <row r="69" spans="2:11" x14ac:dyDescent="0.2">
      <c r="B69" s="9" t="s">
        <v>130</v>
      </c>
      <c r="C69" s="11" t="s">
        <v>136</v>
      </c>
      <c r="D69" s="10" t="s">
        <v>131</v>
      </c>
      <c r="E69" s="7" t="s">
        <v>18</v>
      </c>
      <c r="F69" s="7">
        <f>VLOOKUP(K69,[1]技能!$A:$N,7,FALSE)</f>
        <v>50</v>
      </c>
      <c r="G69" s="7">
        <v>0</v>
      </c>
      <c r="H69" s="7">
        <v>0</v>
      </c>
      <c r="I69" s="7">
        <v>0</v>
      </c>
      <c r="J69" s="7">
        <v>0</v>
      </c>
      <c r="K69" t="s">
        <v>132</v>
      </c>
    </row>
    <row r="70" spans="2:11" x14ac:dyDescent="0.2">
      <c r="B70" s="9" t="s">
        <v>135</v>
      </c>
      <c r="C70" s="11" t="s">
        <v>137</v>
      </c>
      <c r="D70" s="10" t="s">
        <v>131</v>
      </c>
      <c r="E70" s="7" t="s">
        <v>18</v>
      </c>
      <c r="F70" s="7">
        <f>VLOOKUP(K70,[1]技能!$A:$N,7,FALSE)</f>
        <v>50</v>
      </c>
      <c r="G70" s="7">
        <v>0</v>
      </c>
      <c r="H70" s="7">
        <v>0</v>
      </c>
      <c r="I70" s="7">
        <v>0</v>
      </c>
      <c r="J70" s="7">
        <v>0</v>
      </c>
      <c r="K70" t="s">
        <v>133</v>
      </c>
    </row>
    <row r="71" spans="2:11" x14ac:dyDescent="0.2">
      <c r="B71" s="9" t="s">
        <v>138</v>
      </c>
      <c r="C71" s="10" t="s">
        <v>139</v>
      </c>
      <c r="D71" s="10" t="s">
        <v>131</v>
      </c>
      <c r="E71" s="7" t="s">
        <v>18</v>
      </c>
      <c r="F71" s="7">
        <v>1</v>
      </c>
      <c r="G71" s="7">
        <v>0</v>
      </c>
      <c r="H71" s="7">
        <v>0</v>
      </c>
      <c r="I71" s="7">
        <v>0</v>
      </c>
      <c r="J71" s="7">
        <v>0</v>
      </c>
      <c r="K71"/>
    </row>
    <row r="73" spans="2:11" x14ac:dyDescent="0.2">
      <c r="B73" s="12" t="s">
        <v>142</v>
      </c>
      <c r="C73" s="10" t="s">
        <v>143</v>
      </c>
      <c r="D73" s="7" t="s">
        <v>24</v>
      </c>
      <c r="E73" s="7" t="s">
        <v>21</v>
      </c>
      <c r="F73" s="7">
        <v>1</v>
      </c>
      <c r="G73" s="7">
        <v>0</v>
      </c>
      <c r="H73" s="7">
        <v>0</v>
      </c>
      <c r="I73" s="7">
        <v>0</v>
      </c>
      <c r="J73" s="7">
        <v>0</v>
      </c>
    </row>
  </sheetData>
  <mergeCells count="2">
    <mergeCell ref="E1:J1"/>
    <mergeCell ref="E3:J3"/>
  </mergeCells>
  <phoneticPr fontId="3" type="noConversion"/>
  <conditionalFormatting sqref="B17:B19">
    <cfRule type="duplicateValues" dxfId="2" priority="1"/>
  </conditionalFormatting>
  <conditionalFormatting sqref="B37:B43">
    <cfRule type="duplicateValues" dxfId="1" priority="2"/>
  </conditionalFormatting>
  <conditionalFormatting sqref="B44:B68 B1:B16 B28:B36 B72 B74:B1048576"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2024-11-12T06:21:48Z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