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7D24E576-1D87-47A9-9074-198EF268689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</calcChain>
</file>

<file path=xl/sharedStrings.xml><?xml version="1.0" encoding="utf-8"?>
<sst xmlns="http://schemas.openxmlformats.org/spreadsheetml/2006/main" count="121" uniqueCount="115">
  <si>
    <t>##var</t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</si>
  <si>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</si>
  <si>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</si>
  <si>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</si>
  <si>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</si>
  <si>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</si>
  <si>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</si>
  <si>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</si>
  <si>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t>名字</t>
  </si>
  <si>
    <t>描述</t>
  </si>
  <si>
    <t>firstClearDropItem</t>
    <phoneticPr fontId="4" type="noConversion"/>
  </si>
  <si>
    <t>repeatClearDropItem</t>
    <phoneticPr fontId="4" type="noConversion"/>
  </si>
  <si>
    <t>string#ref=GamePlayBattleLevelCfgCategory</t>
    <phoneticPr fontId="4" type="noConversion"/>
  </si>
  <si>
    <t>index</t>
    <phoneticPr fontId="4" type="noConversion"/>
  </si>
  <si>
    <t>int</t>
    <phoneticPr fontId="4" type="noConversion"/>
  </si>
  <si>
    <t>关卡序号</t>
    <phoneticPr fontId="4" type="noConversion"/>
  </si>
  <si>
    <t>GamePlayBattleLevel_Ar_Challenge1</t>
  </si>
  <si>
    <t>GamePlayBattleLevel_Ar_Challenge2</t>
  </si>
  <si>
    <t>GamePlayBattleLevel_Ar_Challenge3</t>
  </si>
  <si>
    <t>GamePlayBattleLevel_Ar_Challenge4</t>
  </si>
  <si>
    <t>GamePlayBattleLevel_Ar_Challenge5</t>
  </si>
  <si>
    <t>GamePlayBattleLevel_Challenge1</t>
  </si>
  <si>
    <t>GamePlayBattleLevel_Challenge2</t>
  </si>
  <si>
    <t>GamePlayBattleLevel_Challenge3</t>
  </si>
  <si>
    <t>GamePlayBattleLevel_Challenge4</t>
  </si>
  <si>
    <t>GamePlayBattleLevel_Challenge5</t>
  </si>
  <si>
    <t>string#ref=DropRuleCfgCategory?</t>
    <phoneticPr fontId="4" type="noConversion"/>
  </si>
  <si>
    <t>GamePlayBattleLevel_Ar_Challenge6</t>
  </si>
  <si>
    <t>GamePlayBattleLevel_Ar_Challenge7</t>
  </si>
  <si>
    <t>GamePlayBattleLevel_Ar_Challenge8</t>
  </si>
  <si>
    <t>GamePlayBattleLevel_Ar_Challenge9</t>
  </si>
  <si>
    <t>GamePlayBattleLevel_Ar_Challenge10</t>
  </si>
  <si>
    <t>(list#sep=;),string#ref=TowerDefense_MonsterCfgCategory</t>
    <phoneticPr fontId="4" type="noConversion"/>
  </si>
  <si>
    <t>关卡怪物</t>
    <phoneticPr fontId="4" type="noConversion"/>
  </si>
  <si>
    <t>重复掉落</t>
    <phoneticPr fontId="4" type="noConversion"/>
  </si>
  <si>
    <t>首通掉落</t>
    <phoneticPr fontId="4" type="noConversion"/>
  </si>
  <si>
    <t>GamePlayBattleLevel_Challenge6</t>
  </si>
  <si>
    <t>GamePlayBattleLevel_Challenge7</t>
  </si>
  <si>
    <t>GamePlayBattleLevel_Challenge8</t>
  </si>
  <si>
    <t>GamePlayBattleLevel_Challenge9</t>
  </si>
  <si>
    <t>GamePlayBattleLevel_Challenge10</t>
  </si>
  <si>
    <t>battleCfgId_NoAR</t>
    <phoneticPr fontId="4" type="noConversion"/>
  </si>
  <si>
    <t>battleCfgId_AR</t>
    <phoneticPr fontId="4" type="noConversion"/>
  </si>
  <si>
    <t>monsterListShow</t>
    <phoneticPr fontId="4" type="noConversion"/>
  </si>
  <si>
    <t>firstRewardItemListShow</t>
    <phoneticPr fontId="4" type="noConversion"/>
  </si>
  <si>
    <t>repeatRewardItemListShow</t>
    <phoneticPr fontId="4" type="noConversion"/>
  </si>
  <si>
    <t>关卡索引(非AR)</t>
    <phoneticPr fontId="4" type="noConversion"/>
  </si>
  <si>
    <t>关卡索引(AR)</t>
    <phoneticPr fontId="4" type="noConversion"/>
  </si>
  <si>
    <t>首通前展示物品</t>
    <phoneticPr fontId="4" type="noConversion"/>
  </si>
  <si>
    <t>首通后展示物品</t>
    <phoneticPr fontId="4" type="noConversion"/>
  </si>
  <si>
    <t>seasonId</t>
  </si>
  <si>
    <t>int</t>
  </si>
  <si>
    <t>赛季</t>
  </si>
  <si>
    <t>(map#sep=;|),string#ref=ItemCfgCategory,int</t>
    <phoneticPr fontId="4" type="noConversion"/>
  </si>
  <si>
    <t>辅助列</t>
    <phoneticPr fontId="4" type="noConversion"/>
  </si>
  <si>
    <t>DropItemRule_First_Season0_Challenge1</t>
    <phoneticPr fontId="4" type="noConversion"/>
  </si>
  <si>
    <t>DropItemRule_First_Season0_Challenge2</t>
  </si>
  <si>
    <t>DropItemRule_First_Season0_Challenge3</t>
  </si>
  <si>
    <t>DropItemRule_First_Season0_Challenge4</t>
  </si>
  <si>
    <t>DropItemRule_First_Season0_Challenge5</t>
  </si>
  <si>
    <t>DropItemRule_First_Season0_Challenge6</t>
  </si>
  <si>
    <t>DropItemRule_First_Season0_Challenge7</t>
  </si>
  <si>
    <t>DropItemRule_First_Season0_Challenge8</t>
  </si>
  <si>
    <t>DropItemRule_First_Season0_Challenge9</t>
  </si>
  <si>
    <t>DropItemRule_First_Season0_Challenge10</t>
  </si>
  <si>
    <t>DropItemRule_Common_Season0_Challenge1</t>
  </si>
  <si>
    <t>DropItemRule_Common_Season0_Challenge2</t>
  </si>
  <si>
    <t>DropItemRule_Common_Season0_Challenge3</t>
  </si>
  <si>
    <t>DropItemRule_Common_Season0_Challenge4</t>
  </si>
  <si>
    <t>DropItemRule_Common_Season0_Challenge5</t>
  </si>
  <si>
    <t>DropItemRule_Common_Season0_Challenge6</t>
  </si>
  <si>
    <t>DropItemRule_Common_Season0_Challenge7</t>
  </si>
  <si>
    <t>DropItemRule_Common_Season0_Challenge8</t>
  </si>
  <si>
    <t>DropItemRule_Common_Season0_Challenge9</t>
  </si>
  <si>
    <t>DropItemRule_Common_Season0_Challenge10</t>
  </si>
  <si>
    <t>GamePlayBattleLevel_Challenge11</t>
  </si>
  <si>
    <t>GamePlayBattleLevel_Ar_Challenge11</t>
  </si>
  <si>
    <t>DropItemRule_First_Season0_Challenge11</t>
  </si>
  <si>
    <t>DropItemRule_Common_Season0_Challenge11</t>
  </si>
  <si>
    <t>GamePlayBattleLevel_Challenge12</t>
  </si>
  <si>
    <t>GamePlayBattleLevel_Ar_Challenge12</t>
  </si>
  <si>
    <t>DropItemRule_First_Season0_Challenge12</t>
  </si>
  <si>
    <t>DropItemRule_Common_Season0_Challenge12</t>
  </si>
  <si>
    <t>GamePlayBattleLevel_Challenge13</t>
  </si>
  <si>
    <t>GamePlayBattleLevel_Ar_Challenge13</t>
  </si>
  <si>
    <t>DropItemRule_First_Season0_Challenge13</t>
  </si>
  <si>
    <t>DropItemRule_Common_Season0_Challenge13</t>
  </si>
  <si>
    <t>GamePlayBattleLevel_Challenge14</t>
  </si>
  <si>
    <t>GamePlayBattleLevel_Ar_Challenge14</t>
  </si>
  <si>
    <t>DropItemRule_First_Season0_Challenge14</t>
  </si>
  <si>
    <t>DropItemRule_Common_Season0_Challenge14</t>
  </si>
  <si>
    <t>GamePlayBattleLevel_Challenge15</t>
  </si>
  <si>
    <t>GamePlayBattleLevel_Ar_Challenge15</t>
  </si>
  <si>
    <t>DropItemRule_First_Season0_Challenge15</t>
  </si>
  <si>
    <t>DropItemRule_Common_Season0_Challenge15</t>
  </si>
  <si>
    <t>GamePlayBattleLevel_Challenge16</t>
  </si>
  <si>
    <t>GamePlayBattleLevel_Ar_Challenge16</t>
  </si>
  <si>
    <t>DropItemRule_First_Season0_Challenge16</t>
  </si>
  <si>
    <t>DropItemRule_Common_Season0_Challenge16</t>
  </si>
  <si>
    <t>GamePlayBattleLevel_Challenge17</t>
  </si>
  <si>
    <t>GamePlayBattleLevel_Ar_Challenge17</t>
  </si>
  <si>
    <t>DropItemRule_First_Season0_Challenge17</t>
  </si>
  <si>
    <t>DropItemRule_Common_Season0_Challenge17</t>
  </si>
  <si>
    <t>GamePlayBattleLevel_Challenge18</t>
  </si>
  <si>
    <t>GamePlayBattleLevel_Ar_Challenge18</t>
  </si>
  <si>
    <t>DropItemRule_First_Season0_Challenge18</t>
  </si>
  <si>
    <t>DropItemRule_Common_Season0_Challenge18</t>
  </si>
  <si>
    <t>GamePlayBattleLevel_Challenge19</t>
  </si>
  <si>
    <t>GamePlayBattleLevel_Ar_Challenge19</t>
  </si>
  <si>
    <t>DropItemRule_First_Season0_Challenge19</t>
  </si>
  <si>
    <t>DropItemRule_Common_Season0_Challenge19</t>
  </si>
  <si>
    <t>GamePlayBattleLevel_Challenge20</t>
  </si>
  <si>
    <t>GamePlayBattleLevel_Ar_Challenge20</t>
  </si>
  <si>
    <t>DropItemRule_First_Season0_Challenge20</t>
  </si>
  <si>
    <t>DropItemRule_Common_Season0_Challenge20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</si>
</sst>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2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参考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  <cell r="U1" t="str">
            <v>TowerId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快速单体，2级连发，3级暴击</v>
          </cell>
          <cell r="G2">
            <v>50</v>
          </cell>
          <cell r="H2">
            <v>90</v>
          </cell>
          <cell r="I2">
            <v>324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3级暴击率/爆伤/23级连发数</v>
          </cell>
          <cell r="N2">
            <v>0.15</v>
          </cell>
          <cell r="O2">
            <v>2</v>
          </cell>
          <cell r="P2">
            <v>2</v>
          </cell>
          <cell r="R2">
            <v>1</v>
          </cell>
          <cell r="S2">
            <v>3.6</v>
          </cell>
          <cell r="T2">
            <v>12.96</v>
          </cell>
          <cell r="U2" t="str">
            <v>Tow1_1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快速群体，2级3次高爆弹，3级全高爆弹</v>
          </cell>
          <cell r="G3">
            <v>25</v>
          </cell>
          <cell r="H3">
            <v>54</v>
          </cell>
          <cell r="I3">
            <v>324</v>
          </cell>
          <cell r="J3">
            <v>0.5</v>
          </cell>
          <cell r="K3">
            <v>2</v>
          </cell>
          <cell r="L3">
            <v>9</v>
          </cell>
          <cell r="M3" t="str">
            <v>2级高爆倍率</v>
          </cell>
          <cell r="N3">
            <v>3</v>
          </cell>
          <cell r="R3">
            <v>1</v>
          </cell>
          <cell r="S3">
            <v>3.6</v>
          </cell>
          <cell r="T3">
            <v>12.96</v>
          </cell>
          <cell r="U3" t="str">
            <v>Tow2_1</v>
          </cell>
        </row>
        <row r="4">
          <cell r="A4" t="str">
            <v>火焰塔</v>
          </cell>
          <cell r="B4">
            <v>3</v>
          </cell>
          <cell r="C4">
            <v>1.4</v>
          </cell>
          <cell r="D4">
            <v>400</v>
          </cell>
          <cell r="E4">
            <v>560</v>
          </cell>
          <cell r="F4" t="str">
            <v>直线点燃，2级扇形，3级永久点燃</v>
          </cell>
          <cell r="G4">
            <v>17</v>
          </cell>
          <cell r="H4">
            <v>61</v>
          </cell>
          <cell r="I4">
            <v>220</v>
          </cell>
          <cell r="J4">
            <v>0.3</v>
          </cell>
          <cell r="K4">
            <v>7</v>
          </cell>
          <cell r="L4">
            <v>9</v>
          </cell>
          <cell r="M4" t="str">
            <v>3级灼烧总伤害/总时间/间隔/输出补正</v>
          </cell>
          <cell r="N4">
            <v>0.3</v>
          </cell>
          <cell r="O4">
            <v>10</v>
          </cell>
          <cell r="P4">
            <v>0.3</v>
          </cell>
          <cell r="Q4">
            <v>0.7</v>
          </cell>
          <cell r="R4">
            <v>1</v>
          </cell>
          <cell r="S4">
            <v>3.6</v>
          </cell>
          <cell r="T4">
            <v>12.96</v>
          </cell>
          <cell r="U4" t="str">
            <v>Tow3_1</v>
          </cell>
        </row>
        <row r="5">
          <cell r="A5" t="str">
            <v>毒雾塔</v>
          </cell>
          <cell r="B5">
            <v>2</v>
          </cell>
          <cell r="C5">
            <v>1.2</v>
          </cell>
          <cell r="D5">
            <v>200</v>
          </cell>
          <cell r="E5">
            <v>240</v>
          </cell>
          <cell r="F5" t="str">
            <v>圆形群体，2级冰雾减速，3级破甲</v>
          </cell>
          <cell r="G5">
            <v>7</v>
          </cell>
          <cell r="H5">
            <v>22</v>
          </cell>
          <cell r="I5">
            <v>72</v>
          </cell>
          <cell r="J5">
            <v>0.3</v>
          </cell>
          <cell r="K5">
            <v>7</v>
          </cell>
          <cell r="L5">
            <v>9</v>
          </cell>
          <cell r="M5" t="str">
            <v>远处增伤率/2级减速率/3级减甲价率</v>
          </cell>
          <cell r="N5">
            <v>0.06</v>
          </cell>
          <cell r="O5">
            <v>0.1</v>
          </cell>
          <cell r="P5">
            <v>0.2</v>
          </cell>
          <cell r="R5">
            <v>1</v>
          </cell>
          <cell r="S5">
            <v>3.6</v>
          </cell>
          <cell r="T5">
            <v>12.96</v>
          </cell>
          <cell r="U5" t="str">
            <v>Tow4_1</v>
          </cell>
        </row>
        <row r="6">
          <cell r="A6" t="str">
            <v>龙击炮</v>
          </cell>
          <cell r="B6">
            <v>2</v>
          </cell>
          <cell r="C6">
            <v>1.2</v>
          </cell>
          <cell r="D6">
            <v>200</v>
          </cell>
          <cell r="E6">
            <v>240</v>
          </cell>
          <cell r="F6" t="str">
            <v>慢速单体，2级2连发，3级3连发</v>
          </cell>
          <cell r="G6">
            <v>600</v>
          </cell>
          <cell r="H6">
            <v>1080</v>
          </cell>
          <cell r="I6">
            <v>2592</v>
          </cell>
          <cell r="J6">
            <v>2.5</v>
          </cell>
          <cell r="K6">
            <v>1</v>
          </cell>
          <cell r="L6">
            <v>9</v>
          </cell>
          <cell r="M6" t="str">
            <v>2级目标/3级目标</v>
          </cell>
          <cell r="N6">
            <v>2</v>
          </cell>
          <cell r="O6">
            <v>3</v>
          </cell>
          <cell r="R6">
            <v>1</v>
          </cell>
          <cell r="S6">
            <v>3.6</v>
          </cell>
          <cell r="T6">
            <v>12.96</v>
          </cell>
          <cell r="U6" t="str">
            <v>Tow5_1</v>
          </cell>
        </row>
        <row r="7">
          <cell r="A7" t="str">
            <v>雷电塔</v>
          </cell>
          <cell r="B7">
            <v>3</v>
          </cell>
          <cell r="C7">
            <v>1.4</v>
          </cell>
          <cell r="D7">
            <v>400</v>
          </cell>
          <cell r="E7">
            <v>560</v>
          </cell>
          <cell r="F7" t="str">
            <v>高处加成，2级3次眩晕，3级2连</v>
          </cell>
          <cell r="G7">
            <v>373</v>
          </cell>
          <cell r="H7">
            <v>1342</v>
          </cell>
          <cell r="I7">
            <v>2417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低处增伤率，3级目标，加成高度，眩晕时间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3.6</v>
          </cell>
          <cell r="T7">
            <v>12.96</v>
          </cell>
          <cell r="U7" t="str">
            <v>Tow6_1</v>
          </cell>
        </row>
        <row r="8">
          <cell r="A8" t="str">
            <v>冰魔塔</v>
          </cell>
          <cell r="B8">
            <v>1</v>
          </cell>
          <cell r="C8">
            <v>0.8</v>
          </cell>
          <cell r="D8">
            <v>100</v>
          </cell>
          <cell r="E8">
            <v>80</v>
          </cell>
          <cell r="F8" t="str">
            <v>减速，2级2目标，3级3目标</v>
          </cell>
          <cell r="G8">
            <v>27</v>
          </cell>
          <cell r="H8">
            <v>48</v>
          </cell>
          <cell r="I8">
            <v>116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3.6</v>
          </cell>
          <cell r="T8">
            <v>12.96</v>
          </cell>
          <cell r="U8" t="str">
            <v>Tow7_1</v>
          </cell>
        </row>
        <row r="9">
          <cell r="A9" t="str">
            <v>炼金塔</v>
          </cell>
          <cell r="B9">
            <v>2</v>
          </cell>
          <cell r="C9">
            <v>1.2</v>
          </cell>
          <cell r="D9">
            <v>200</v>
          </cell>
          <cell r="E9">
            <v>240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3.6</v>
          </cell>
          <cell r="T9">
            <v>12.96</v>
          </cell>
          <cell r="U9" t="str">
            <v>Tow10_1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加速友军，2级加攻击，3级大范围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CD减少lv1/2/3/23级加攻击</v>
          </cell>
          <cell r="N10">
            <v>0.3</v>
          </cell>
          <cell r="O10">
            <v>0.4</v>
          </cell>
          <cell r="P10">
            <v>0.5</v>
          </cell>
          <cell r="Q10">
            <v>0.2</v>
          </cell>
          <cell r="R10">
            <v>1</v>
          </cell>
          <cell r="S10">
            <v>3.6</v>
          </cell>
          <cell r="T10">
            <v>12.96</v>
          </cell>
          <cell r="U10" t="str">
            <v>Tow8_1</v>
          </cell>
        </row>
        <row r="11">
          <cell r="A11" t="str">
            <v>毒蝎塔</v>
          </cell>
          <cell r="B11">
            <v>2</v>
          </cell>
          <cell r="C11">
            <v>1.2</v>
          </cell>
          <cell r="D11">
            <v>200</v>
          </cell>
          <cell r="E11">
            <v>240</v>
          </cell>
          <cell r="F11" t="str">
            <v>单体中毒，2级2目标，3级3目标</v>
          </cell>
          <cell r="G11">
            <v>300</v>
          </cell>
          <cell r="H11">
            <v>540</v>
          </cell>
          <cell r="I11">
            <v>1296</v>
          </cell>
          <cell r="J11">
            <v>2.5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3.6</v>
          </cell>
          <cell r="T11">
            <v>12.96</v>
          </cell>
          <cell r="U11" t="str">
            <v>Tow11_1</v>
          </cell>
        </row>
        <row r="12">
          <cell r="A12" t="str">
            <v>炸弹</v>
          </cell>
          <cell r="B12">
            <v>1</v>
          </cell>
          <cell r="C12">
            <v>1</v>
          </cell>
          <cell r="D12">
            <v>70</v>
          </cell>
          <cell r="E12">
            <v>70</v>
          </cell>
          <cell r="F12" t="str">
            <v>造成一次高额伤害，2级减速，3级眩晕，</v>
          </cell>
          <cell r="G12">
            <v>2000</v>
          </cell>
          <cell r="H12">
            <v>7200</v>
          </cell>
          <cell r="I12">
            <v>25920</v>
          </cell>
          <cell r="J12">
            <v>0</v>
          </cell>
          <cell r="K12">
            <v>0</v>
          </cell>
          <cell r="L12">
            <v>7.5</v>
          </cell>
          <cell r="M12" t="str">
            <v>伤害/眩晕/2级减速率</v>
          </cell>
          <cell r="N12">
            <v>2000</v>
          </cell>
          <cell r="O12">
            <v>3</v>
          </cell>
          <cell r="P12">
            <v>0.5</v>
          </cell>
          <cell r="R12">
            <v>1</v>
          </cell>
          <cell r="S12">
            <v>3.6</v>
          </cell>
          <cell r="T12">
            <v>12.96</v>
          </cell>
          <cell r="U12" t="str">
            <v>Tow25_1</v>
          </cell>
        </row>
        <row r="13">
          <cell r="A13" t="str">
            <v>哥布林</v>
          </cell>
          <cell r="B13">
            <v>1</v>
          </cell>
          <cell r="C13">
            <v>0.8</v>
          </cell>
          <cell r="D13">
            <v>100</v>
          </cell>
          <cell r="E13">
            <v>80</v>
          </cell>
          <cell r="F13" t="str">
            <v>攻击偷金币，2级远距离，3级偷2此</v>
          </cell>
          <cell r="G13">
            <v>40</v>
          </cell>
          <cell r="H13">
            <v>144</v>
          </cell>
          <cell r="I13">
            <v>518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8</v>
          </cell>
          <cell r="Q13">
            <v>0.5</v>
          </cell>
          <cell r="R13">
            <v>1</v>
          </cell>
          <cell r="S13">
            <v>3.6</v>
          </cell>
          <cell r="T13">
            <v>12.96</v>
          </cell>
          <cell r="U13" t="str">
            <v>Tow21_1</v>
          </cell>
        </row>
        <row r="14">
          <cell r="A14" t="str">
            <v>火箭塔</v>
          </cell>
          <cell r="B14">
            <v>2</v>
          </cell>
          <cell r="C14">
            <v>1.2</v>
          </cell>
          <cell r="D14">
            <v>200</v>
          </cell>
          <cell r="E14">
            <v>240</v>
          </cell>
          <cell r="F14" t="str">
            <v>抛物线群体，2级大范围 ，3级2连发</v>
          </cell>
          <cell r="G14">
            <v>130</v>
          </cell>
          <cell r="H14">
            <v>468</v>
          </cell>
          <cell r="I14">
            <v>842</v>
          </cell>
          <cell r="J14">
            <v>2.5</v>
          </cell>
          <cell r="K14">
            <v>3</v>
          </cell>
          <cell r="L14">
            <v>9</v>
          </cell>
          <cell r="M14" t="str">
            <v>远处增伤率lv1/2/3/3级目标数</v>
          </cell>
          <cell r="N14">
            <v>0.06</v>
          </cell>
          <cell r="O14">
            <v>2</v>
          </cell>
          <cell r="R14">
            <v>1</v>
          </cell>
          <cell r="S14">
            <v>3.6</v>
          </cell>
          <cell r="T14">
            <v>12.96</v>
          </cell>
          <cell r="U14" t="str">
            <v>Tow23_1</v>
          </cell>
        </row>
        <row r="15">
          <cell r="A15" t="str">
            <v>魔像</v>
          </cell>
          <cell r="B15">
            <v>3</v>
          </cell>
          <cell r="C15">
            <v>1.4</v>
          </cell>
          <cell r="D15">
            <v>400</v>
          </cell>
          <cell r="E15">
            <v>560</v>
          </cell>
          <cell r="F15" t="str">
            <v>扇形击退，2级远距离，3级眩晕</v>
          </cell>
          <cell r="G15">
            <v>467</v>
          </cell>
          <cell r="H15">
            <v>1681</v>
          </cell>
          <cell r="I15">
            <v>6052</v>
          </cell>
          <cell r="J15">
            <v>2.5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3.6</v>
          </cell>
          <cell r="T15">
            <v>12.96</v>
          </cell>
          <cell r="U15" t="str">
            <v>Tow26_1</v>
          </cell>
        </row>
        <row r="16">
          <cell r="A16" t="str">
            <v>水晶</v>
          </cell>
          <cell r="B16">
            <v>2</v>
          </cell>
          <cell r="C16">
            <v>1.2</v>
          </cell>
          <cell r="D16">
            <v>200</v>
          </cell>
          <cell r="E16">
            <v>240</v>
          </cell>
          <cell r="F16" t="str">
            <v>直线穿透，2级加粗，3级超长</v>
          </cell>
          <cell r="G16">
            <v>200</v>
          </cell>
          <cell r="H16">
            <v>720</v>
          </cell>
          <cell r="I16">
            <v>2592</v>
          </cell>
          <cell r="J16">
            <v>2.5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3.6</v>
          </cell>
          <cell r="T16">
            <v>12.96</v>
          </cell>
          <cell r="U16" t="str">
            <v>Tow17_1</v>
          </cell>
        </row>
        <row r="17">
          <cell r="A17" t="str">
            <v>奥术天球</v>
          </cell>
          <cell r="B17">
            <v>3</v>
          </cell>
          <cell r="C17">
            <v>1.4</v>
          </cell>
          <cell r="D17">
            <v>400</v>
          </cell>
          <cell r="E17">
            <v>560</v>
          </cell>
          <cell r="F17" t="str">
            <v>同时发射多弹道，2级加量，3级加范围</v>
          </cell>
          <cell r="G17">
            <v>467</v>
          </cell>
          <cell r="H17">
            <v>630</v>
          </cell>
          <cell r="I17">
            <v>2269</v>
          </cell>
          <cell r="J17">
            <v>2.5</v>
          </cell>
          <cell r="K17">
            <v>1</v>
          </cell>
          <cell r="L17">
            <v>7.5</v>
          </cell>
          <cell r="M17" t="str">
            <v>1级弹药/2级弹药/3级弹药</v>
          </cell>
          <cell r="N17">
            <v>3</v>
          </cell>
          <cell r="O17">
            <v>8</v>
          </cell>
          <cell r="P17">
            <v>8</v>
          </cell>
          <cell r="R17">
            <v>1</v>
          </cell>
          <cell r="S17">
            <v>3.6</v>
          </cell>
          <cell r="T17">
            <v>12.96</v>
          </cell>
          <cell r="U17" t="str">
            <v>Tow9_1</v>
          </cell>
        </row>
        <row r="19">
          <cell r="A19" t="str">
            <v>破甲弹</v>
          </cell>
          <cell r="U19" t="str">
            <v>PlayerSkill_BreakArmor</v>
          </cell>
        </row>
        <row r="20">
          <cell r="A20" t="str">
            <v>冰霜漩涡</v>
          </cell>
          <cell r="U20" t="str">
            <v>PlayerSkill_IceBind</v>
          </cell>
        </row>
        <row r="21">
          <cell r="A21" t="str">
            <v>时空结界</v>
          </cell>
          <cell r="U21" t="str">
            <v>PlayerSkill_TimeBarrier</v>
          </cell>
        </row>
        <row r="22">
          <cell r="A22" t="str">
            <v>净化药水</v>
          </cell>
          <cell r="U22" t="str">
            <v>PlayerSkill_PurifyWater</v>
          </cell>
        </row>
        <row r="23">
          <cell r="A23" t="str">
            <v>强化子弹</v>
          </cell>
          <cell r="U23" t="str">
            <v>PlayerSkill_Enhance</v>
          </cell>
        </row>
        <row r="24">
          <cell r="A24" t="str">
            <v>雷电领域</v>
          </cell>
          <cell r="U24" t="str">
            <v>PlayerSkill_Silence</v>
          </cell>
        </row>
        <row r="25">
          <cell r="A25" t="str">
            <v>哥布林召唤</v>
          </cell>
          <cell r="U25" t="str">
            <v>PlayerSkill_GoblinSummon</v>
          </cell>
        </row>
        <row r="26">
          <cell r="A26" t="str">
            <v>地狱烈焰</v>
          </cell>
          <cell r="U26" t="str">
            <v>PlayerSkill_Hellfire</v>
          </cell>
        </row>
        <row r="27">
          <cell r="A27" t="str">
            <v>黑洞</v>
          </cell>
          <cell r="U27" t="str">
            <v>PlayerSkill_Blackhole</v>
          </cell>
        </row>
      </sheetData>
      <sheetData sheetId="1">
        <row r="1">
          <cell r="B1" t="str">
            <v>模型</v>
          </cell>
          <cell r="C1" t="str">
            <v>模型id</v>
          </cell>
          <cell r="D1" t="str">
            <v>技能</v>
          </cell>
          <cell r="E1" t="str">
            <v>生命系数</v>
          </cell>
          <cell r="F1" t="str">
            <v>奖励系数</v>
          </cell>
          <cell r="G1" t="str">
            <v>移速系数</v>
          </cell>
          <cell r="H1" t="str">
            <v>体型系数</v>
          </cell>
          <cell r="I1" t="str">
            <v>通用技能</v>
          </cell>
          <cell r="J1" t="str">
            <v>死亡表现</v>
          </cell>
          <cell r="K1" t="str">
            <v>展示怪物id</v>
          </cell>
        </row>
        <row r="2">
          <cell r="B2" t="str">
            <v>蜜蜂1</v>
          </cell>
          <cell r="C2" t="str">
            <v>ResUnit_MiFeng1</v>
          </cell>
          <cell r="D2" t="str">
            <v>/</v>
          </cell>
          <cell r="E2">
            <v>1</v>
          </cell>
          <cell r="F2">
            <v>1</v>
          </cell>
          <cell r="G2">
            <v>2</v>
          </cell>
          <cell r="H2">
            <v>1</v>
          </cell>
          <cell r="J2" t="str">
            <v>DeathShow_1</v>
          </cell>
          <cell r="K2" t="str">
            <v>Monster_MiFeng1</v>
          </cell>
        </row>
        <row r="3">
          <cell r="B3" t="str">
            <v>蜜蜂2</v>
          </cell>
          <cell r="C3" t="str">
            <v>ResUnit_MiFeng2</v>
          </cell>
          <cell r="D3" t="str">
            <v>挡1次伤害的护盾</v>
          </cell>
          <cell r="E3">
            <v>4</v>
          </cell>
          <cell r="F3">
            <v>2</v>
          </cell>
          <cell r="G3">
            <v>2</v>
          </cell>
          <cell r="H3">
            <v>1.25</v>
          </cell>
          <cell r="I3" t="str">
            <v>Skill_Monster_MiFeng2,NormalAttack</v>
          </cell>
          <cell r="J3" t="str">
            <v>DeathShow_1</v>
          </cell>
          <cell r="K3" t="str">
            <v>Monster_MiFeng2</v>
          </cell>
        </row>
        <row r="4">
          <cell r="B4" t="str">
            <v>蜜蜂3</v>
          </cell>
          <cell r="C4" t="str">
            <v>ResUnit_MiFeng3</v>
          </cell>
          <cell r="D4" t="str">
            <v>不断召唤卫兵</v>
          </cell>
          <cell r="E4">
            <v>32</v>
          </cell>
          <cell r="F4">
            <v>5</v>
          </cell>
          <cell r="G4">
            <v>0.8</v>
          </cell>
          <cell r="H4">
            <v>3</v>
          </cell>
          <cell r="I4" t="str">
            <v>Skill_Monster_MiFeng3,NormalAttack</v>
          </cell>
          <cell r="J4" t="str">
            <v>DeathShow_1</v>
          </cell>
          <cell r="K4" t="str">
            <v>Monster_MiFeng3</v>
          </cell>
        </row>
        <row r="5">
          <cell r="B5" t="str">
            <v>蝙蝠1</v>
          </cell>
          <cell r="C5" t="str">
            <v>ResUnit_BianFu1</v>
          </cell>
          <cell r="D5" t="str">
            <v>miss</v>
          </cell>
          <cell r="E5">
            <v>1</v>
          </cell>
          <cell r="F5">
            <v>1</v>
          </cell>
          <cell r="G5">
            <v>2</v>
          </cell>
          <cell r="H5">
            <v>1</v>
          </cell>
          <cell r="I5" t="str">
            <v>Skill_Monster_BianFu1,NormalAttack</v>
          </cell>
          <cell r="J5" t="str">
            <v>DeathShow_1</v>
          </cell>
          <cell r="K5" t="str">
            <v>Monster_BianFu1</v>
          </cell>
        </row>
        <row r="6">
          <cell r="B6" t="str">
            <v>蝙蝠2</v>
          </cell>
          <cell r="C6" t="str">
            <v>ResUnit_BianFu2</v>
          </cell>
          <cell r="D6" t="str">
            <v>群体闪避</v>
          </cell>
          <cell r="E6">
            <v>4</v>
          </cell>
          <cell r="F6">
            <v>2</v>
          </cell>
          <cell r="G6">
            <v>2</v>
          </cell>
          <cell r="H6">
            <v>1.25</v>
          </cell>
          <cell r="I6" t="str">
            <v>Skill_Monster_BianFu2,NormalAttack</v>
          </cell>
          <cell r="J6" t="str">
            <v>DeathShow_1</v>
          </cell>
          <cell r="K6" t="str">
            <v>Monster_BianFu2</v>
          </cell>
        </row>
        <row r="7">
          <cell r="B7" t="str">
            <v>蝙蝠3</v>
          </cell>
          <cell r="C7" t="str">
            <v>ResUnit_BianFu3</v>
          </cell>
          <cell r="D7" t="str">
            <v>/</v>
          </cell>
          <cell r="E7">
            <v>32</v>
          </cell>
          <cell r="F7">
            <v>5</v>
          </cell>
          <cell r="G7">
            <v>2</v>
          </cell>
          <cell r="H7">
            <v>3</v>
          </cell>
          <cell r="J7" t="str">
            <v>DeathShow_1</v>
          </cell>
          <cell r="K7" t="str">
            <v>Monster_BianFu3</v>
          </cell>
        </row>
        <row r="8">
          <cell r="B8" t="str">
            <v>蜘蛛1</v>
          </cell>
          <cell r="C8" t="str">
            <v>ResUnit_ZhiZhu1</v>
          </cell>
          <cell r="D8" t="str">
            <v>快速</v>
          </cell>
          <cell r="E8">
            <v>1</v>
          </cell>
          <cell r="F8">
            <v>1</v>
          </cell>
          <cell r="G8">
            <v>4</v>
          </cell>
          <cell r="H8">
            <v>1</v>
          </cell>
          <cell r="J8" t="str">
            <v>DeathShow_1</v>
          </cell>
          <cell r="K8" t="str">
            <v>Monster_ZhiZhu1</v>
          </cell>
        </row>
        <row r="9">
          <cell r="B9" t="str">
            <v>蜘蛛2</v>
          </cell>
          <cell r="C9" t="str">
            <v>ResUnit_ZhiZhu2</v>
          </cell>
          <cell r="D9" t="str">
            <v>死亡召唤小蜘蛛</v>
          </cell>
          <cell r="E9">
            <v>4</v>
          </cell>
          <cell r="F9">
            <v>2</v>
          </cell>
          <cell r="G9">
            <v>4</v>
          </cell>
          <cell r="H9">
            <v>1.25</v>
          </cell>
          <cell r="I9" t="str">
            <v>Skill_Monster_ZhiZhu2,NormalAttack</v>
          </cell>
          <cell r="J9" t="str">
            <v>DeathShow_1</v>
          </cell>
          <cell r="K9" t="str">
            <v>Monster_ZhiZhu2</v>
          </cell>
        </row>
        <row r="10">
          <cell r="B10" t="str">
            <v>蜘蛛3</v>
          </cell>
          <cell r="C10" t="str">
            <v>ResUnit_ZhiZhu3</v>
          </cell>
          <cell r="D10" t="str">
            <v>/</v>
          </cell>
          <cell r="E10">
            <v>32</v>
          </cell>
          <cell r="F10">
            <v>5</v>
          </cell>
          <cell r="G10">
            <v>2</v>
          </cell>
          <cell r="H10">
            <v>3</v>
          </cell>
          <cell r="J10" t="str">
            <v>DeathShow_1</v>
          </cell>
          <cell r="K10" t="str">
            <v>Monster_ZhiZhu3</v>
          </cell>
        </row>
        <row r="11">
          <cell r="B11" t="str">
            <v>种子1</v>
          </cell>
          <cell r="C11" t="str">
            <v>ResUnit_ZhongZi1</v>
          </cell>
          <cell r="D11" t="str">
            <v>自我治疗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 t="str">
            <v>Skill_Monster_ZhongZi1,NormalAttack</v>
          </cell>
          <cell r="J11" t="str">
            <v>DeathShow_1</v>
          </cell>
          <cell r="K11" t="str">
            <v>Monster_ZhongZi1</v>
          </cell>
        </row>
        <row r="12">
          <cell r="B12" t="str">
            <v>种子2</v>
          </cell>
          <cell r="C12" t="str">
            <v>ResUnit_ZhongZi2</v>
          </cell>
          <cell r="D12" t="str">
            <v>群体治疗‘</v>
          </cell>
          <cell r="E12">
            <v>4</v>
          </cell>
          <cell r="F12">
            <v>2</v>
          </cell>
          <cell r="G12">
            <v>2</v>
          </cell>
          <cell r="H12">
            <v>1.25</v>
          </cell>
          <cell r="I12" t="str">
            <v>Skill_Monster_ZhongZi2,NormalAttack</v>
          </cell>
          <cell r="J12" t="str">
            <v>DeathShow_1</v>
          </cell>
          <cell r="K12" t="str">
            <v>Monster_ZhongZi2</v>
          </cell>
        </row>
        <row r="13">
          <cell r="B13" t="str">
            <v>种子3</v>
          </cell>
          <cell r="C13" t="str">
            <v>ResUnit_ZhongZi3</v>
          </cell>
          <cell r="D13" t="str">
            <v>群体治疗‘</v>
          </cell>
          <cell r="E13">
            <v>32</v>
          </cell>
          <cell r="F13">
            <v>5</v>
          </cell>
          <cell r="G13">
            <v>2</v>
          </cell>
          <cell r="H13">
            <v>3</v>
          </cell>
          <cell r="I13" t="str">
            <v>Skill_Monster_ZhongZi3,NormalAttack</v>
          </cell>
          <cell r="J13" t="str">
            <v>DeathShow_1</v>
          </cell>
          <cell r="K13" t="str">
            <v>Monster_ZhongZi3</v>
          </cell>
        </row>
        <row r="14">
          <cell r="B14" t="str">
            <v>鬼1</v>
          </cell>
          <cell r="C14" t="str">
            <v>ResUnit_Gui1</v>
          </cell>
          <cell r="D14" t="str">
            <v>隐身</v>
          </cell>
          <cell r="E14">
            <v>1</v>
          </cell>
          <cell r="F14">
            <v>1</v>
          </cell>
          <cell r="G14">
            <v>2</v>
          </cell>
          <cell r="H14">
            <v>1</v>
          </cell>
          <cell r="I14" t="str">
            <v>Skill_Monster_Gui1,NormalAttack</v>
          </cell>
          <cell r="J14" t="str">
            <v>DeathShow_1</v>
          </cell>
          <cell r="K14" t="str">
            <v>Monster_Gui1</v>
          </cell>
        </row>
        <row r="15">
          <cell r="B15" t="str">
            <v>鬼2</v>
          </cell>
          <cell r="C15" t="str">
            <v>ResUnit_Gui2</v>
          </cell>
          <cell r="D15" t="str">
            <v>群体隐身</v>
          </cell>
          <cell r="E15">
            <v>4</v>
          </cell>
          <cell r="F15">
            <v>2</v>
          </cell>
          <cell r="G15">
            <v>2</v>
          </cell>
          <cell r="H15">
            <v>1.25</v>
          </cell>
          <cell r="I15" t="str">
            <v>Skill_Monster_Gui2,NormalAttack</v>
          </cell>
          <cell r="J15" t="str">
            <v>DeathShow_1</v>
          </cell>
          <cell r="K15" t="str">
            <v>Monster_Gui2</v>
          </cell>
        </row>
        <row r="16">
          <cell r="B16" t="str">
            <v>鬼3</v>
          </cell>
          <cell r="C16" t="str">
            <v>ResUnit_Gui3</v>
          </cell>
          <cell r="D16" t="str">
            <v>隐身</v>
          </cell>
          <cell r="E16">
            <v>32</v>
          </cell>
          <cell r="F16">
            <v>5</v>
          </cell>
          <cell r="G16">
            <v>2</v>
          </cell>
          <cell r="H16">
            <v>3</v>
          </cell>
          <cell r="I16" t="str">
            <v>Skill_Monster_Gui3,NormalAttack</v>
          </cell>
          <cell r="J16" t="str">
            <v>DeathShow_1</v>
          </cell>
          <cell r="K16" t="str">
            <v>Monster_Gui3</v>
          </cell>
        </row>
        <row r="17">
          <cell r="B17" t="str">
            <v>蛋1</v>
          </cell>
          <cell r="C17" t="str">
            <v>ResUnit_Dan1</v>
          </cell>
          <cell r="D17" t="str">
            <v>死亡弱化</v>
          </cell>
          <cell r="E17">
            <v>1</v>
          </cell>
          <cell r="F17">
            <v>1</v>
          </cell>
          <cell r="G17">
            <v>2</v>
          </cell>
          <cell r="H17">
            <v>1</v>
          </cell>
          <cell r="I17" t="str">
            <v>Skill_Monster_Dan1,NormalAttack</v>
          </cell>
          <cell r="J17" t="str">
            <v>DeathShow_1</v>
          </cell>
          <cell r="K17" t="str">
            <v>Monster_Dan1</v>
          </cell>
        </row>
        <row r="18">
          <cell r="B18" t="str">
            <v>蛋2</v>
          </cell>
          <cell r="C18" t="str">
            <v>ResUnit_Dan2</v>
          </cell>
          <cell r="D18" t="str">
            <v>弱化</v>
          </cell>
          <cell r="E18">
            <v>4</v>
          </cell>
          <cell r="F18">
            <v>2</v>
          </cell>
          <cell r="G18">
            <v>2</v>
          </cell>
          <cell r="H18">
            <v>1.25</v>
          </cell>
          <cell r="I18" t="str">
            <v>Skill_Monster_Dan2,NormalAttack</v>
          </cell>
          <cell r="J18" t="str">
            <v>DeathShow_1</v>
          </cell>
          <cell r="K18" t="str">
            <v>Monster_Dan2</v>
          </cell>
        </row>
        <row r="19">
          <cell r="B19" t="str">
            <v>蛋3</v>
          </cell>
          <cell r="C19" t="str">
            <v>ResUnit_Dan3</v>
          </cell>
          <cell r="D19" t="str">
            <v>眩晕塔</v>
          </cell>
          <cell r="E19">
            <v>32</v>
          </cell>
          <cell r="F19">
            <v>5</v>
          </cell>
          <cell r="G19">
            <v>2</v>
          </cell>
          <cell r="H19">
            <v>3</v>
          </cell>
          <cell r="I19" t="str">
            <v>Skill_Monster_Dan3,InitiativeSkill</v>
          </cell>
          <cell r="J19" t="str">
            <v>DeathShow_1</v>
          </cell>
          <cell r="K19" t="str">
            <v>Monster_Dan3</v>
          </cell>
        </row>
        <row r="20">
          <cell r="B20" t="str">
            <v>鸟1</v>
          </cell>
          <cell r="C20" t="str">
            <v>ResUnit_Niao1</v>
          </cell>
          <cell r="D20" t="str">
            <v>加速</v>
          </cell>
          <cell r="E20">
            <v>1</v>
          </cell>
          <cell r="F20">
            <v>1</v>
          </cell>
          <cell r="G20">
            <v>2</v>
          </cell>
          <cell r="H20">
            <v>1</v>
          </cell>
          <cell r="I20" t="str">
            <v>Skill_Monster_Niao1,NormalAttack</v>
          </cell>
          <cell r="J20" t="str">
            <v>DeathShow_1</v>
          </cell>
          <cell r="K20" t="str">
            <v>Monster_Niao1</v>
          </cell>
        </row>
        <row r="21">
          <cell r="B21" t="str">
            <v>鸟2</v>
          </cell>
          <cell r="C21" t="str">
            <v>ResUnit_Niao2</v>
          </cell>
          <cell r="D21" t="str">
            <v>群体加速</v>
          </cell>
          <cell r="E21">
            <v>4</v>
          </cell>
          <cell r="F21">
            <v>2</v>
          </cell>
          <cell r="G21">
            <v>2</v>
          </cell>
          <cell r="H21">
            <v>1.25</v>
          </cell>
          <cell r="I21" t="str">
            <v>Skill_Monster_Niao2,NormalAttack</v>
          </cell>
          <cell r="J21" t="str">
            <v>DeathShow_1</v>
          </cell>
          <cell r="K21" t="str">
            <v>Monster_Niao2</v>
          </cell>
        </row>
        <row r="22">
          <cell r="B22" t="str">
            <v>鸟3</v>
          </cell>
          <cell r="C22" t="str">
            <v>ResUnit_Niao3</v>
          </cell>
          <cell r="D22" t="str">
            <v>群体霸体</v>
          </cell>
          <cell r="E22">
            <v>32</v>
          </cell>
          <cell r="F22">
            <v>3</v>
          </cell>
          <cell r="G22">
            <v>2</v>
          </cell>
          <cell r="H22">
            <v>3</v>
          </cell>
          <cell r="I22" t="str">
            <v>Skill_Monster_Niao3,NormalAttack</v>
          </cell>
          <cell r="J22" t="str">
            <v>DeathShow_1</v>
          </cell>
          <cell r="K22" t="str">
            <v>Monster_Niao3</v>
          </cell>
        </row>
        <row r="23">
          <cell r="B23" t="str">
            <v>龙1</v>
          </cell>
          <cell r="C23" t="str">
            <v>ResUnit_Rou1</v>
          </cell>
          <cell r="D23" t="str">
            <v>高攻击</v>
          </cell>
          <cell r="E23">
            <v>1</v>
          </cell>
          <cell r="F23">
            <v>1</v>
          </cell>
          <cell r="G23">
            <v>2</v>
          </cell>
          <cell r="H23">
            <v>1</v>
          </cell>
          <cell r="I23" t="str">
            <v>Skill_Monster_Long1,NormalAttack</v>
          </cell>
          <cell r="J23" t="str">
            <v>DeathShow_1</v>
          </cell>
          <cell r="K23" t="str">
            <v>Monster_Rou1</v>
          </cell>
        </row>
        <row r="24">
          <cell r="B24" t="str">
            <v>龙2</v>
          </cell>
          <cell r="C24" t="str">
            <v>ResUnit_Rou2</v>
          </cell>
          <cell r="D24" t="str">
            <v>群体加攻</v>
          </cell>
          <cell r="E24">
            <v>4</v>
          </cell>
          <cell r="F24">
            <v>2</v>
          </cell>
          <cell r="G24">
            <v>2</v>
          </cell>
          <cell r="H24">
            <v>1.25</v>
          </cell>
          <cell r="I24" t="str">
            <v>Skill_Monster_Long2,NormalAttack</v>
          </cell>
          <cell r="J24" t="str">
            <v>DeathShow_1</v>
          </cell>
          <cell r="K24" t="str">
            <v>Monster_Rou2</v>
          </cell>
        </row>
        <row r="25">
          <cell r="B25" t="str">
            <v>龙3</v>
          </cell>
          <cell r="C25" t="str">
            <v>ResUnit_Rou3</v>
          </cell>
          <cell r="D25" t="str">
            <v>破坏塔</v>
          </cell>
          <cell r="E25">
            <v>32</v>
          </cell>
          <cell r="F25">
            <v>3</v>
          </cell>
          <cell r="G25">
            <v>2</v>
          </cell>
          <cell r="H25">
            <v>3</v>
          </cell>
          <cell r="I25" t="str">
            <v>Skill_Monster_Long3,InitiativeSkill</v>
          </cell>
          <cell r="J25" t="str">
            <v>DeathShow_1</v>
          </cell>
          <cell r="K25" t="str">
            <v>Monster_Rou3</v>
          </cell>
        </row>
        <row r="26">
          <cell r="B26" t="str">
            <v>雪人1</v>
          </cell>
          <cell r="C26" t="str">
            <v>ResUnit_XueRen1</v>
          </cell>
          <cell r="D26" t="str">
            <v>持续变弱</v>
          </cell>
          <cell r="E26">
            <v>2</v>
          </cell>
          <cell r="F26">
            <v>1</v>
          </cell>
          <cell r="G26">
            <v>2</v>
          </cell>
          <cell r="H26">
            <v>1</v>
          </cell>
          <cell r="I26" t="str">
            <v>Skill_Monster_XueRen1,NormalAttack</v>
          </cell>
          <cell r="J26" t="str">
            <v>DeathShow_1</v>
          </cell>
          <cell r="K26" t="str">
            <v>Monster_XueRen1</v>
          </cell>
        </row>
        <row r="27">
          <cell r="B27" t="str">
            <v>雪人2</v>
          </cell>
          <cell r="C27" t="str">
            <v>ResUnit_XueRen2</v>
          </cell>
          <cell r="D27" t="str">
            <v>出场护盾</v>
          </cell>
          <cell r="E27">
            <v>4</v>
          </cell>
          <cell r="F27">
            <v>2</v>
          </cell>
          <cell r="G27">
            <v>2</v>
          </cell>
          <cell r="H27">
            <v>1.25</v>
          </cell>
          <cell r="I27" t="str">
            <v>Skill_Monster_XueRen2,NormalAttack</v>
          </cell>
          <cell r="J27" t="str">
            <v>DeathShow_1</v>
          </cell>
          <cell r="K27" t="str">
            <v>Monster_XueRen2</v>
          </cell>
        </row>
        <row r="28">
          <cell r="B28" t="str">
            <v>雪人3</v>
          </cell>
          <cell r="C28" t="str">
            <v>ResUnit_XueRen3</v>
          </cell>
          <cell r="D28" t="str">
            <v>范围冰冻</v>
          </cell>
          <cell r="E28">
            <v>32</v>
          </cell>
          <cell r="F28">
            <v>3</v>
          </cell>
          <cell r="G28">
            <v>2</v>
          </cell>
          <cell r="H28">
            <v>3</v>
          </cell>
          <cell r="I28" t="str">
            <v>Skill_Monster_XueRen3,InitiativeSkill</v>
          </cell>
          <cell r="J28" t="str">
            <v>DeathShow_1</v>
          </cell>
          <cell r="K28" t="str">
            <v>Monster_XueRen3</v>
          </cell>
        </row>
        <row r="29">
          <cell r="B29" t="str">
            <v>乌龟1</v>
          </cell>
          <cell r="C29" t="str">
            <v>ResUnit_WuGui1</v>
          </cell>
          <cell r="D29" t="str">
            <v>停留减伤</v>
          </cell>
          <cell r="E29">
            <v>1</v>
          </cell>
          <cell r="F29">
            <v>1</v>
          </cell>
          <cell r="G29">
            <v>2</v>
          </cell>
          <cell r="H29">
            <v>1</v>
          </cell>
          <cell r="I29" t="str">
            <v>Skill_Monster_WuGui1,NormalAttack</v>
          </cell>
          <cell r="J29" t="str">
            <v>DeathShow_1</v>
          </cell>
          <cell r="K29" t="str">
            <v>Monster_WuGui1</v>
          </cell>
        </row>
        <row r="30">
          <cell r="B30" t="str">
            <v>乌龟2</v>
          </cell>
          <cell r="C30" t="str">
            <v>ResUnit_WuGui2</v>
          </cell>
          <cell r="D30" t="str">
            <v>快速移动减伤</v>
          </cell>
          <cell r="E30">
            <v>4</v>
          </cell>
          <cell r="F30">
            <v>2</v>
          </cell>
          <cell r="G30">
            <v>2</v>
          </cell>
          <cell r="H30">
            <v>1.25</v>
          </cell>
          <cell r="I30" t="str">
            <v>Skill_Monster_WuGui2,NormalAttack</v>
          </cell>
          <cell r="J30" t="str">
            <v>DeathShow_1</v>
          </cell>
          <cell r="K30" t="str">
            <v>Monster_WuGui2</v>
          </cell>
        </row>
        <row r="31">
          <cell r="B31" t="str">
            <v>乌龟3</v>
          </cell>
          <cell r="C31" t="str">
            <v>ResUnit_WuGui3</v>
          </cell>
          <cell r="D31" t="str">
            <v>群体减伤</v>
          </cell>
          <cell r="E31">
            <v>32</v>
          </cell>
          <cell r="F31">
            <v>3</v>
          </cell>
          <cell r="G31">
            <v>2</v>
          </cell>
          <cell r="H31">
            <v>3</v>
          </cell>
          <cell r="I31" t="str">
            <v>Skill_Monster_WuGui3,NormalAttack</v>
          </cell>
          <cell r="J31" t="str">
            <v>DeathShow_1</v>
          </cell>
          <cell r="K31" t="str">
            <v>Monster_WuGui3</v>
          </cell>
        </row>
        <row r="32">
          <cell r="B32" t="str">
            <v>骷髅1</v>
          </cell>
          <cell r="C32" t="str">
            <v>ResUnit_Skull1</v>
          </cell>
          <cell r="D32" t="str">
            <v>复活1次</v>
          </cell>
          <cell r="E32">
            <v>1</v>
          </cell>
          <cell r="F32">
            <v>1</v>
          </cell>
          <cell r="G32">
            <v>2</v>
          </cell>
          <cell r="H32">
            <v>1</v>
          </cell>
          <cell r="I32" t="str">
            <v>Skill_Monster_Skull1,NormalAttack</v>
          </cell>
          <cell r="J32" t="str">
            <v>DeathShow_1</v>
          </cell>
          <cell r="K32" t="str">
            <v>Monster_Skull1</v>
          </cell>
        </row>
        <row r="33">
          <cell r="B33" t="str">
            <v>骷髅2</v>
          </cell>
          <cell r="C33" t="str">
            <v>ResUnit_Skull2</v>
          </cell>
          <cell r="D33" t="str">
            <v>让友军死亡后变骷髅</v>
          </cell>
          <cell r="E33">
            <v>4</v>
          </cell>
          <cell r="F33">
            <v>2</v>
          </cell>
          <cell r="G33">
            <v>2</v>
          </cell>
          <cell r="H33">
            <v>1.25</v>
          </cell>
          <cell r="I33" t="str">
            <v>Skill_Monster_Skull2,NormalAttack</v>
          </cell>
          <cell r="J33" t="str">
            <v>DeathShow_1</v>
          </cell>
          <cell r="K33" t="str">
            <v>Monster_Skull2</v>
          </cell>
        </row>
        <row r="34">
          <cell r="B34" t="str">
            <v>骷髅3</v>
          </cell>
          <cell r="C34" t="str">
            <v>ResUnit_Skull3</v>
          </cell>
          <cell r="D34" t="str">
            <v>不断召唤墓碑</v>
          </cell>
          <cell r="E34">
            <v>32</v>
          </cell>
          <cell r="F34">
            <v>5</v>
          </cell>
          <cell r="G34">
            <v>0.8</v>
          </cell>
          <cell r="H34">
            <v>3</v>
          </cell>
          <cell r="I34" t="str">
            <v>Skill_Monster_Skull3,NormalAttack</v>
          </cell>
          <cell r="J34" t="str">
            <v>DeathShow_1</v>
          </cell>
          <cell r="K34" t="str">
            <v>Monster_Skull3</v>
          </cell>
        </row>
        <row r="35">
          <cell r="B35" t="str">
            <v>恶灵1</v>
          </cell>
          <cell r="C35" t="str">
            <v>ResUnit_Spirit1</v>
          </cell>
          <cell r="D35" t="str">
            <v>释放烟雾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 t="str">
            <v>Skill_Monster_Spirit1,NormalAttack</v>
          </cell>
          <cell r="J35" t="str">
            <v>DeathShow_1</v>
          </cell>
          <cell r="K35" t="str">
            <v>Monster_Spirit1</v>
          </cell>
        </row>
        <row r="36">
          <cell r="B36" t="str">
            <v>恶灵2</v>
          </cell>
          <cell r="C36" t="str">
            <v>ResUnit_Spirit2</v>
          </cell>
          <cell r="D36" t="str">
            <v>移动烟雾</v>
          </cell>
          <cell r="E36">
            <v>4</v>
          </cell>
          <cell r="F36">
            <v>2</v>
          </cell>
          <cell r="G36">
            <v>2</v>
          </cell>
          <cell r="H36">
            <v>1.25</v>
          </cell>
          <cell r="I36" t="str">
            <v>Skill_Monster_Spirit2,NormalAttack</v>
          </cell>
          <cell r="J36" t="str">
            <v>DeathShow_1</v>
          </cell>
          <cell r="K36" t="str">
            <v>Monster_Spirit2</v>
          </cell>
        </row>
        <row r="37">
          <cell r="B37" t="str">
            <v>恶灵3</v>
          </cell>
          <cell r="C37" t="str">
            <v>ResUnit_Spirit3</v>
          </cell>
          <cell r="D37" t="str">
            <v>/</v>
          </cell>
          <cell r="E37">
            <v>32</v>
          </cell>
          <cell r="F37">
            <v>5</v>
          </cell>
          <cell r="G37">
            <v>2</v>
          </cell>
          <cell r="H37">
            <v>3</v>
          </cell>
          <cell r="J37" t="str">
            <v>DeathShow_1</v>
          </cell>
          <cell r="K37" t="str">
            <v>Monster_Spirit3</v>
          </cell>
        </row>
        <row r="38">
          <cell r="B38" t="str">
            <v>火精灵1</v>
          </cell>
          <cell r="C38" t="str">
            <v>ResUnit_FireSpirit1</v>
          </cell>
          <cell r="D38" t="str">
            <v>死亡自爆，点燃防御塔</v>
          </cell>
          <cell r="E38">
            <v>1</v>
          </cell>
          <cell r="F38">
            <v>1</v>
          </cell>
          <cell r="G38">
            <v>2</v>
          </cell>
          <cell r="H38">
            <v>1</v>
          </cell>
          <cell r="I38" t="str">
            <v>Skill_Monster_FireSpirit1,NormalAttack</v>
          </cell>
          <cell r="J38" t="str">
            <v>DeathShow_1</v>
          </cell>
          <cell r="K38" t="str">
            <v>Monster_FireSpirit1</v>
          </cell>
        </row>
        <row r="39">
          <cell r="B39" t="str">
            <v>火精灵2</v>
          </cell>
          <cell r="C39" t="str">
            <v>ResUnit_FireSpirit2</v>
          </cell>
          <cell r="D39" t="str">
            <v>丢火球，点燃防御塔</v>
          </cell>
          <cell r="E39">
            <v>4</v>
          </cell>
          <cell r="F39">
            <v>2</v>
          </cell>
          <cell r="G39">
            <v>2</v>
          </cell>
          <cell r="H39">
            <v>1.25</v>
          </cell>
          <cell r="I39" t="str">
            <v>Skill_Monster_FireSpirit2,InitiativeSkill</v>
          </cell>
          <cell r="J39" t="str">
            <v>DeathShow_1</v>
          </cell>
          <cell r="K39" t="str">
            <v>Monster_FireSpirit2</v>
          </cell>
        </row>
        <row r="40">
          <cell r="B40" t="str">
            <v>火精灵3</v>
          </cell>
          <cell r="C40" t="str">
            <v>ResUnit_FireSpirit3</v>
          </cell>
          <cell r="D40" t="str">
            <v>创造燃烧区域（表现异常）</v>
          </cell>
          <cell r="E40">
            <v>32</v>
          </cell>
          <cell r="F40">
            <v>5</v>
          </cell>
          <cell r="G40">
            <v>2</v>
          </cell>
          <cell r="H40">
            <v>3</v>
          </cell>
          <cell r="I40" t="str">
            <v>Skill_Monster_FireSpirit3,InitiativeSkill</v>
          </cell>
          <cell r="J40" t="str">
            <v>DeathShow_1</v>
          </cell>
          <cell r="K40" t="str">
            <v>Monster_FireSpirit3</v>
          </cell>
        </row>
        <row r="41">
          <cell r="B41" t="str">
            <v>石像1</v>
          </cell>
          <cell r="C41" t="str">
            <v>ResUnit_StoneGolem1</v>
          </cell>
          <cell r="D41" t="str">
            <v>钻地</v>
          </cell>
          <cell r="E41">
            <v>1</v>
          </cell>
          <cell r="F41">
            <v>1</v>
          </cell>
          <cell r="G41">
            <v>2</v>
          </cell>
          <cell r="H41">
            <v>1</v>
          </cell>
          <cell r="I41" t="str">
            <v>Skill_Monster_StoneGolem1,NormalAttack</v>
          </cell>
          <cell r="J41" t="str">
            <v>DeathShow_1</v>
          </cell>
          <cell r="K41" t="str">
            <v>Monster_StoneGolem1</v>
          </cell>
        </row>
        <row r="42">
          <cell r="B42" t="str">
            <v>石像2</v>
          </cell>
          <cell r="C42" t="str">
            <v>ResUnit_StoneGolem2</v>
          </cell>
          <cell r="D42" t="str">
            <v>冰冻光线</v>
          </cell>
          <cell r="E42">
            <v>4</v>
          </cell>
          <cell r="F42">
            <v>2</v>
          </cell>
          <cell r="G42">
            <v>2</v>
          </cell>
          <cell r="H42">
            <v>1.25</v>
          </cell>
          <cell r="I42" t="str">
            <v>Skill_Monster_StoneGolem2,InitiativeSkill</v>
          </cell>
          <cell r="J42" t="str">
            <v>DeathShow_1</v>
          </cell>
          <cell r="K42" t="str">
            <v>Monster_StoneGolem2</v>
          </cell>
        </row>
        <row r="43">
          <cell r="B43" t="str">
            <v>石像3</v>
          </cell>
          <cell r="C43" t="str">
            <v>ResUnit_StoneGolem3</v>
          </cell>
          <cell r="D43" t="str">
            <v>火焰冲锋治疗</v>
          </cell>
          <cell r="E43">
            <v>32</v>
          </cell>
          <cell r="F43">
            <v>5</v>
          </cell>
          <cell r="G43">
            <v>2</v>
          </cell>
          <cell r="H43">
            <v>3</v>
          </cell>
          <cell r="I43" t="str">
            <v>Skill_Monster_StoneGolem3,NormalAttack</v>
          </cell>
          <cell r="J43" t="str">
            <v>DeathShow_1</v>
          </cell>
          <cell r="K43" t="str">
            <v>Monster_StoneGolem3</v>
          </cell>
        </row>
        <row r="44">
          <cell r="B44" t="str">
            <v>麻痹蝎1</v>
          </cell>
          <cell r="C44" t="str">
            <v>ResUnit_Scorpid1</v>
          </cell>
          <cell r="D44" t="str">
            <v>麻痹防御塔</v>
          </cell>
          <cell r="E44">
            <v>1</v>
          </cell>
          <cell r="F44">
            <v>1</v>
          </cell>
          <cell r="G44">
            <v>2</v>
          </cell>
          <cell r="H44">
            <v>1</v>
          </cell>
          <cell r="I44" t="str">
            <v>Skill_Monster_Scorpid1,InitiativeSkill</v>
          </cell>
          <cell r="J44" t="str">
            <v>DeathShow_1</v>
          </cell>
          <cell r="K44" t="str">
            <v>Monster_Scorpid1</v>
          </cell>
        </row>
        <row r="45">
          <cell r="B45" t="str">
            <v>麻痹蝎2</v>
          </cell>
          <cell r="C45" t="str">
            <v>ResUnit_Scorpid2</v>
          </cell>
          <cell r="D45" t="str">
            <v>弹射麻痹多个防御塔</v>
          </cell>
          <cell r="E45">
            <v>4</v>
          </cell>
          <cell r="F45">
            <v>2</v>
          </cell>
          <cell r="G45">
            <v>2</v>
          </cell>
          <cell r="H45">
            <v>1.25</v>
          </cell>
          <cell r="I45" t="str">
            <v>Skill_Monster_Scorpid2,InitiativeSkill</v>
          </cell>
          <cell r="J45" t="str">
            <v>DeathShow_1</v>
          </cell>
          <cell r="K45" t="str">
            <v>Monster_Scorpid2</v>
          </cell>
        </row>
        <row r="46">
          <cell r="B46" t="str">
            <v>麻痹蝎3</v>
          </cell>
          <cell r="C46" t="str">
            <v>ResUnit_Scorpid3</v>
          </cell>
          <cell r="D46" t="str">
            <v>/</v>
          </cell>
          <cell r="E46">
            <v>32</v>
          </cell>
          <cell r="F46">
            <v>5</v>
          </cell>
          <cell r="G46">
            <v>2</v>
          </cell>
          <cell r="H46">
            <v>3</v>
          </cell>
          <cell r="J46" t="str">
            <v>DeathShow_1</v>
          </cell>
          <cell r="K46" t="str">
            <v>Monster_Scorpid3</v>
          </cell>
        </row>
        <row r="47">
          <cell r="B47" t="str">
            <v>小恶魔1</v>
          </cell>
          <cell r="C47" t="str">
            <v>ResUnit_Imp1</v>
          </cell>
          <cell r="D47" t="str">
            <v>闪现</v>
          </cell>
          <cell r="E47">
            <v>1</v>
          </cell>
          <cell r="F47">
            <v>1</v>
          </cell>
          <cell r="G47">
            <v>2</v>
          </cell>
          <cell r="H47">
            <v>1</v>
          </cell>
          <cell r="I47" t="str">
            <v>Skill_Monster_Imp1,NormalAttack</v>
          </cell>
          <cell r="J47" t="str">
            <v>DeathShow_1</v>
          </cell>
          <cell r="K47" t="str">
            <v>Monster_Imp1</v>
          </cell>
        </row>
        <row r="48">
          <cell r="B48" t="str">
            <v>小恶魔2</v>
          </cell>
          <cell r="C48" t="str">
            <v>ResUnit_Imp2</v>
          </cell>
          <cell r="D48" t="str">
            <v>群体闪现</v>
          </cell>
          <cell r="E48">
            <v>4</v>
          </cell>
          <cell r="F48">
            <v>2</v>
          </cell>
          <cell r="G48">
            <v>2</v>
          </cell>
          <cell r="H48">
            <v>1.25</v>
          </cell>
          <cell r="I48" t="str">
            <v>Skill_Monster_Imp2,NormalAttack</v>
          </cell>
          <cell r="J48" t="str">
            <v>DeathShow_1</v>
          </cell>
          <cell r="K48" t="str">
            <v>Monster_Imp2</v>
          </cell>
        </row>
        <row r="49">
          <cell r="B49" t="str">
            <v>小恶魔3</v>
          </cell>
          <cell r="C49" t="str">
            <v>ResUnit_Imp3</v>
          </cell>
          <cell r="D49" t="str">
            <v>召唤强力单位</v>
          </cell>
          <cell r="E49">
            <v>32</v>
          </cell>
          <cell r="F49">
            <v>5</v>
          </cell>
          <cell r="G49">
            <v>0.8</v>
          </cell>
          <cell r="H49">
            <v>3</v>
          </cell>
          <cell r="I49" t="str">
            <v>Skill_Monster_Imp3,NormalAttack</v>
          </cell>
          <cell r="J49" t="str">
            <v>DeathShow_1</v>
          </cell>
          <cell r="K49" t="str">
            <v>Monster_Imp3</v>
          </cell>
        </row>
        <row r="50">
          <cell r="B50" t="str">
            <v>墓碑1</v>
          </cell>
          <cell r="C50" t="str">
            <v>ResUnit_Tombstone1</v>
          </cell>
          <cell r="D50" t="str">
            <v>召唤骷髅</v>
          </cell>
          <cell r="E50">
            <v>4</v>
          </cell>
          <cell r="F50">
            <v>2</v>
          </cell>
          <cell r="G50">
            <v>0</v>
          </cell>
          <cell r="H50">
            <v>1</v>
          </cell>
          <cell r="J50" t="str">
            <v>DeathShow_1</v>
          </cell>
          <cell r="K50" t="str">
            <v>Monster_Tombstone</v>
          </cell>
        </row>
        <row r="51">
          <cell r="B51" t="str">
            <v>召唤蜜蜂1</v>
          </cell>
          <cell r="C51" t="str">
            <v>ResUnit_Bee1</v>
          </cell>
          <cell r="D51" t="str">
            <v>/</v>
          </cell>
          <cell r="E51">
            <v>1</v>
          </cell>
          <cell r="F51">
            <v>1</v>
          </cell>
          <cell r="G51">
            <v>2</v>
          </cell>
          <cell r="H51">
            <v>1</v>
          </cell>
          <cell r="J51" t="str">
            <v>DeathShow_1</v>
          </cell>
          <cell r="K51" t="str">
            <v>Monster_Bee1</v>
          </cell>
        </row>
      </sheetData>
      <sheetData sheetId="2"/>
      <sheetData sheetId="3"/>
      <sheetData sheetId="4">
        <row r="1">
          <cell r="BH1" t="str">
            <v>索引</v>
          </cell>
          <cell r="BI1" t="str">
            <v>赛季</v>
          </cell>
          <cell r="BJ1" t="str">
            <v>关卡</v>
          </cell>
          <cell r="BK1" t="str">
            <v>技巧</v>
          </cell>
          <cell r="BL1" t="str">
            <v>怪物</v>
          </cell>
          <cell r="BM1" t="str">
            <v>新内容/技巧</v>
          </cell>
          <cell r="BN1" t="str">
            <v>奖励塔</v>
          </cell>
          <cell r="BO1" t="str">
            <v>首次奖励钻石</v>
          </cell>
          <cell r="BP1" t="str">
            <v>重复奖励钻石</v>
          </cell>
          <cell r="BQ1" t="str">
            <v>展示怪物1</v>
          </cell>
          <cell r="BR1" t="str">
            <v>展示怪物2</v>
          </cell>
          <cell r="BS1" t="str">
            <v>展示怪物3</v>
          </cell>
        </row>
        <row r="2">
          <cell r="BH2" t="str">
            <v>0_1</v>
          </cell>
          <cell r="BI2">
            <v>0</v>
          </cell>
          <cell r="BJ2">
            <v>1</v>
          </cell>
          <cell r="BK2" t="str">
            <v>放塔</v>
          </cell>
          <cell r="BL2" t="str">
            <v xml:space="preserve">蜜蜂1                  </v>
          </cell>
          <cell r="BM2" t="str">
            <v>弩箭塔、加农炮、冰魔塔</v>
          </cell>
          <cell r="BN2" t="str">
            <v>毒雾塔</v>
          </cell>
          <cell r="BO2">
            <v>100</v>
          </cell>
          <cell r="BP2">
            <v>30</v>
          </cell>
          <cell r="BQ2" t="str">
            <v>蜜蜂1</v>
          </cell>
        </row>
        <row r="3">
          <cell r="BH3" t="str">
            <v>0_2</v>
          </cell>
          <cell r="BI3">
            <v>0</v>
          </cell>
          <cell r="BJ3">
            <v>2</v>
          </cell>
          <cell r="BK3" t="str">
            <v>技能</v>
          </cell>
          <cell r="BL3" t="str">
            <v xml:space="preserve">蜜蜂1   鬼1               </v>
          </cell>
          <cell r="BN3" t="str">
            <v>加速塔</v>
          </cell>
          <cell r="BO3">
            <v>80</v>
          </cell>
          <cell r="BP3">
            <v>30</v>
          </cell>
          <cell r="BQ3" t="str">
            <v>蜜蜂1</v>
          </cell>
          <cell r="BR3" t="str">
            <v>鬼1</v>
          </cell>
        </row>
        <row r="4">
          <cell r="BH4" t="str">
            <v>0_3</v>
          </cell>
          <cell r="BI4">
            <v>0</v>
          </cell>
          <cell r="BJ4">
            <v>3</v>
          </cell>
          <cell r="BK4" t="str">
            <v>升级</v>
          </cell>
          <cell r="BL4" t="str">
            <v xml:space="preserve">蜜蜂1   鬼1   种子1   蝙蝠1         </v>
          </cell>
          <cell r="BM4" t="str">
            <v>雷电塔</v>
          </cell>
          <cell r="BN4" t="str">
            <v>龙击炮</v>
          </cell>
          <cell r="BO4">
            <v>110</v>
          </cell>
          <cell r="BP4">
            <v>30</v>
          </cell>
          <cell r="BQ4" t="str">
            <v>鬼1</v>
          </cell>
          <cell r="BR4" t="str">
            <v>种子1</v>
          </cell>
          <cell r="BS4" t="str">
            <v>蝙蝠1</v>
          </cell>
        </row>
        <row r="5">
          <cell r="BH5" t="str">
            <v>0_4</v>
          </cell>
          <cell r="BI5">
            <v>0</v>
          </cell>
          <cell r="BJ5">
            <v>4</v>
          </cell>
          <cell r="BK5" t="str">
            <v>拖动</v>
          </cell>
          <cell r="BL5" t="str">
            <v xml:space="preserve">鬼1   种子1   蝙蝠1   蜘蛛1         </v>
          </cell>
          <cell r="BO5">
            <v>150</v>
          </cell>
          <cell r="BP5">
            <v>30</v>
          </cell>
          <cell r="BQ5" t="str">
            <v>种子1</v>
          </cell>
          <cell r="BR5" t="str">
            <v>蝙蝠1</v>
          </cell>
          <cell r="BS5" t="str">
            <v>蜘蛛1</v>
          </cell>
        </row>
        <row r="6">
          <cell r="BH6" t="str">
            <v>0_5</v>
          </cell>
          <cell r="BI6">
            <v>0</v>
          </cell>
          <cell r="BJ6">
            <v>5</v>
          </cell>
          <cell r="BK6" t="str">
            <v>回收</v>
          </cell>
          <cell r="BL6" t="str">
            <v xml:space="preserve">种子1   蝙蝠1   蜘蛛1   蛋1         </v>
          </cell>
          <cell r="BM6" t="str">
            <v>哥布林</v>
          </cell>
          <cell r="BO6">
            <v>200</v>
          </cell>
          <cell r="BP6">
            <v>30</v>
          </cell>
          <cell r="BQ6" t="str">
            <v>蝙蝠1</v>
          </cell>
          <cell r="BR6" t="str">
            <v>蜘蛛1</v>
          </cell>
          <cell r="BS6" t="str">
            <v>蛋1</v>
          </cell>
        </row>
        <row r="7">
          <cell r="BH7" t="str">
            <v>0_6</v>
          </cell>
          <cell r="BI7">
            <v>0</v>
          </cell>
          <cell r="BJ7">
            <v>6</v>
          </cell>
          <cell r="BK7" t="str">
            <v>精准击杀</v>
          </cell>
          <cell r="BL7" t="str">
            <v>种子1   蝙蝠1   蜘蛛1   蛋1      蜜蜂2   蜜蜂3</v>
          </cell>
          <cell r="BM7" t="str">
            <v>火焰塔</v>
          </cell>
          <cell r="BN7" t="str">
            <v>冰霜漩涡</v>
          </cell>
          <cell r="BO7">
            <v>260</v>
          </cell>
          <cell r="BP7">
            <v>30</v>
          </cell>
          <cell r="BQ7" t="str">
            <v>蛋1</v>
          </cell>
          <cell r="BR7" t="str">
            <v>蜜蜂2</v>
          </cell>
          <cell r="BS7" t="str">
            <v>蜜蜂3</v>
          </cell>
        </row>
        <row r="8">
          <cell r="BH8" t="str">
            <v>0_7</v>
          </cell>
          <cell r="BI8">
            <v>0</v>
          </cell>
          <cell r="BJ8">
            <v>7</v>
          </cell>
          <cell r="BK8" t="str">
            <v>新玩法</v>
          </cell>
          <cell r="BL8" t="str">
            <v xml:space="preserve">蜘蛛1   蛋1   蜜蜂2   火精灵1         </v>
          </cell>
          <cell r="BM8" t="str">
            <v>炸弹</v>
          </cell>
          <cell r="BO8">
            <v>330</v>
          </cell>
          <cell r="BP8">
            <v>30</v>
          </cell>
          <cell r="BQ8" t="str">
            <v>蛋1</v>
          </cell>
          <cell r="BR8" t="str">
            <v>蜜蜂2</v>
          </cell>
          <cell r="BS8" t="str">
            <v>火精灵1</v>
          </cell>
        </row>
        <row r="9">
          <cell r="BH9" t="str">
            <v>0_8</v>
          </cell>
          <cell r="BI9">
            <v>0</v>
          </cell>
          <cell r="BJ9">
            <v>8</v>
          </cell>
          <cell r="BK9" t="str">
            <v>难度提升1</v>
          </cell>
          <cell r="BL9" t="str">
            <v xml:space="preserve">蛋1   蜜蜂2   火精灵1   骷髅1         </v>
          </cell>
          <cell r="BM9" t="str">
            <v>毒雾塔</v>
          </cell>
          <cell r="BO9">
            <v>410</v>
          </cell>
          <cell r="BP9">
            <v>30</v>
          </cell>
          <cell r="BQ9" t="str">
            <v>蜜蜂2</v>
          </cell>
          <cell r="BR9" t="str">
            <v>火精灵1</v>
          </cell>
          <cell r="BS9" t="str">
            <v>骷髅1</v>
          </cell>
        </row>
        <row r="10">
          <cell r="BH10" t="str">
            <v>0_9</v>
          </cell>
          <cell r="BI10">
            <v>0</v>
          </cell>
          <cell r="BJ10">
            <v>9</v>
          </cell>
          <cell r="BK10" t="str">
            <v>难度提升1</v>
          </cell>
          <cell r="BL10" t="str">
            <v xml:space="preserve">蜜蜂2   火精灵1   骷髅1   麻痹蝎1         </v>
          </cell>
          <cell r="BM10" t="str">
            <v>炼金塔</v>
          </cell>
          <cell r="BN10" t="str">
            <v>雷电塔</v>
          </cell>
          <cell r="BO10">
            <v>500</v>
          </cell>
          <cell r="BP10">
            <v>30</v>
          </cell>
          <cell r="BQ10" t="str">
            <v>火精灵1</v>
          </cell>
          <cell r="BR10" t="str">
            <v>骷髅1</v>
          </cell>
          <cell r="BS10" t="str">
            <v>麻痹蝎1</v>
          </cell>
        </row>
        <row r="11">
          <cell r="BH11" t="str">
            <v>0_10</v>
          </cell>
          <cell r="BI11">
            <v>0</v>
          </cell>
          <cell r="BJ11">
            <v>10</v>
          </cell>
          <cell r="BK11" t="str">
            <v>难度提升1</v>
          </cell>
          <cell r="BL11" t="str">
            <v xml:space="preserve">火精灵1   骷髅1   麻痹蝎1   蜘蛛2         </v>
          </cell>
          <cell r="BM11" t="str">
            <v>毒蝎塔</v>
          </cell>
          <cell r="BO11">
            <v>610</v>
          </cell>
          <cell r="BP11">
            <v>30</v>
          </cell>
          <cell r="BQ11" t="str">
            <v>骷髅1</v>
          </cell>
          <cell r="BR11" t="str">
            <v>麻痹蝎1</v>
          </cell>
          <cell r="BS11" t="str">
            <v>蜘蛛2</v>
          </cell>
        </row>
        <row r="12">
          <cell r="BH12" t="str">
            <v>0_11</v>
          </cell>
          <cell r="BI12">
            <v>0</v>
          </cell>
          <cell r="BJ12">
            <v>11</v>
          </cell>
          <cell r="BK12" t="str">
            <v>新玩法</v>
          </cell>
          <cell r="BL12" t="str">
            <v xml:space="preserve">骷髅1   麻痹蝎1   蜘蛛2   恶灵1         </v>
          </cell>
          <cell r="BO12">
            <v>100</v>
          </cell>
          <cell r="BP12">
            <v>30</v>
          </cell>
          <cell r="BQ12" t="str">
            <v>麻痹蝎1</v>
          </cell>
          <cell r="BR12" t="str">
            <v>蜘蛛2</v>
          </cell>
          <cell r="BS12" t="str">
            <v>恶灵1</v>
          </cell>
        </row>
        <row r="13">
          <cell r="BH13" t="str">
            <v>0_12</v>
          </cell>
          <cell r="BI13">
            <v>0</v>
          </cell>
          <cell r="BJ13">
            <v>12</v>
          </cell>
          <cell r="BK13" t="str">
            <v>难度提升1</v>
          </cell>
          <cell r="BL13" t="str">
            <v>骷髅1   麻痹蝎1   蜘蛛2   恶灵1      蝙蝠2   骷髅3</v>
          </cell>
          <cell r="BN13" t="str">
            <v>火焰塔</v>
          </cell>
          <cell r="BO13">
            <v>80</v>
          </cell>
          <cell r="BP13">
            <v>30</v>
          </cell>
          <cell r="BQ13" t="str">
            <v>恶灵1</v>
          </cell>
          <cell r="BR13" t="str">
            <v>蝙蝠2</v>
          </cell>
          <cell r="BS13" t="str">
            <v>骷髅3</v>
          </cell>
        </row>
        <row r="14">
          <cell r="BH14" t="str">
            <v>0_13</v>
          </cell>
          <cell r="BI14">
            <v>0</v>
          </cell>
          <cell r="BJ14">
            <v>13</v>
          </cell>
          <cell r="BK14" t="str">
            <v>难度提升1</v>
          </cell>
          <cell r="BL14" t="str">
            <v xml:space="preserve">蜘蛛2   恶灵1   蝙蝠2   蛋2         </v>
          </cell>
          <cell r="BO14">
            <v>110</v>
          </cell>
          <cell r="BP14">
            <v>30</v>
          </cell>
          <cell r="BQ14" t="str">
            <v>恶灵1</v>
          </cell>
          <cell r="BR14" t="str">
            <v>蝙蝠2</v>
          </cell>
          <cell r="BS14" t="str">
            <v>蛋2</v>
          </cell>
        </row>
        <row r="15">
          <cell r="BH15" t="str">
            <v>0_14</v>
          </cell>
          <cell r="BI15">
            <v>0</v>
          </cell>
          <cell r="BJ15">
            <v>14</v>
          </cell>
          <cell r="BK15" t="str">
            <v>难度提升1</v>
          </cell>
          <cell r="BL15" t="str">
            <v xml:space="preserve">恶灵1   蝙蝠2   蛋2   石像1         </v>
          </cell>
          <cell r="BO15">
            <v>150</v>
          </cell>
          <cell r="BP15">
            <v>30</v>
          </cell>
          <cell r="BQ15" t="str">
            <v>蝙蝠2</v>
          </cell>
          <cell r="BR15" t="str">
            <v>蛋2</v>
          </cell>
          <cell r="BS15" t="str">
            <v>石像1</v>
          </cell>
        </row>
        <row r="16">
          <cell r="BH16" t="str">
            <v>0_15</v>
          </cell>
          <cell r="BI16">
            <v>0</v>
          </cell>
          <cell r="BJ16">
            <v>15</v>
          </cell>
          <cell r="BK16" t="str">
            <v>玩法变难</v>
          </cell>
          <cell r="BL16" t="str">
            <v xml:space="preserve">蝙蝠2   蛋2   石像1   鬼2         </v>
          </cell>
          <cell r="BN16" t="str">
            <v>时空结界</v>
          </cell>
          <cell r="BO16">
            <v>200</v>
          </cell>
          <cell r="BP16">
            <v>30</v>
          </cell>
          <cell r="BQ16" t="str">
            <v>蛋2</v>
          </cell>
          <cell r="BR16" t="str">
            <v>石像1</v>
          </cell>
          <cell r="BS16" t="str">
            <v>鬼2</v>
          </cell>
        </row>
        <row r="17">
          <cell r="BH17" t="str">
            <v>0_16</v>
          </cell>
          <cell r="BI17">
            <v>0</v>
          </cell>
          <cell r="BJ17">
            <v>16</v>
          </cell>
          <cell r="BK17" t="str">
            <v>难度提升1</v>
          </cell>
          <cell r="BL17" t="str">
            <v xml:space="preserve">蛋2   石像1   鬼2   麻痹蝎2         </v>
          </cell>
          <cell r="BO17">
            <v>260</v>
          </cell>
          <cell r="BP17">
            <v>30</v>
          </cell>
          <cell r="BQ17" t="str">
            <v>石像1</v>
          </cell>
          <cell r="BR17" t="str">
            <v>鬼2</v>
          </cell>
          <cell r="BS17" t="str">
            <v>麻痹蝎2</v>
          </cell>
        </row>
        <row r="18">
          <cell r="BH18" t="str">
            <v>0_17</v>
          </cell>
          <cell r="BI18">
            <v>0</v>
          </cell>
          <cell r="BJ18">
            <v>17</v>
          </cell>
          <cell r="BK18" t="str">
            <v>难度提升1</v>
          </cell>
          <cell r="BL18" t="str">
            <v xml:space="preserve">石像1   鬼2   麻痹蝎2   小恶魔1         </v>
          </cell>
          <cell r="BO18">
            <v>330</v>
          </cell>
          <cell r="BP18">
            <v>30</v>
          </cell>
          <cell r="BQ18" t="str">
            <v>鬼2</v>
          </cell>
          <cell r="BR18" t="str">
            <v>麻痹蝎2</v>
          </cell>
          <cell r="BS18" t="str">
            <v>小恶魔1</v>
          </cell>
        </row>
        <row r="19">
          <cell r="BH19" t="str">
            <v>0_18</v>
          </cell>
          <cell r="BI19">
            <v>0</v>
          </cell>
          <cell r="BJ19">
            <v>18</v>
          </cell>
          <cell r="BK19" t="str">
            <v>难度提升1</v>
          </cell>
          <cell r="BL19" t="str">
            <v xml:space="preserve">鬼2   麻痹蝎2   小恶魔1   石像2         </v>
          </cell>
          <cell r="BO19">
            <v>410</v>
          </cell>
          <cell r="BP19">
            <v>30</v>
          </cell>
          <cell r="BQ19" t="str">
            <v>麻痹蝎2</v>
          </cell>
          <cell r="BR19" t="str">
            <v>小恶魔1</v>
          </cell>
          <cell r="BS19" t="str">
            <v>石像2</v>
          </cell>
        </row>
        <row r="20">
          <cell r="BH20" t="str">
            <v>0_19</v>
          </cell>
          <cell r="BI20">
            <v>0</v>
          </cell>
          <cell r="BJ20">
            <v>19</v>
          </cell>
          <cell r="BK20" t="str">
            <v>全玩法</v>
          </cell>
          <cell r="BL20" t="str">
            <v xml:space="preserve">麻痹蝎2   小恶魔1   石像2   恶灵2         </v>
          </cell>
          <cell r="BO20">
            <v>500</v>
          </cell>
          <cell r="BP20">
            <v>30</v>
          </cell>
          <cell r="BQ20" t="str">
            <v>小恶魔1</v>
          </cell>
          <cell r="BR20" t="str">
            <v>石像2</v>
          </cell>
          <cell r="BS20" t="str">
            <v>恶灵2</v>
          </cell>
        </row>
        <row r="21">
          <cell r="BH21" t="str">
            <v>0_20</v>
          </cell>
          <cell r="BI21">
            <v>0</v>
          </cell>
          <cell r="BJ21">
            <v>20</v>
          </cell>
          <cell r="BK21" t="str">
            <v>全玩法</v>
          </cell>
          <cell r="BL21" t="str">
            <v>麻痹蝎2   小恶魔1   石像2   恶灵2      种子2   小恶魔3</v>
          </cell>
          <cell r="BN21" t="str">
            <v>炸弹</v>
          </cell>
          <cell r="BO21">
            <v>610</v>
          </cell>
          <cell r="BP21">
            <v>30</v>
          </cell>
          <cell r="BQ21" t="str">
            <v>恶灵2</v>
          </cell>
          <cell r="BR21" t="str">
            <v>种子2</v>
          </cell>
          <cell r="BS21" t="str">
            <v>小恶魔3</v>
          </cell>
        </row>
        <row r="23">
          <cell r="BH23" t="str">
            <v>1_1</v>
          </cell>
          <cell r="BI23">
            <v>1</v>
          </cell>
          <cell r="BJ23">
            <v>1</v>
          </cell>
          <cell r="BK23" t="str">
            <v>加速</v>
          </cell>
          <cell r="BL23" t="str">
            <v xml:space="preserve">蝙蝠1   蜘蛛1   鸟1   石像1         </v>
          </cell>
          <cell r="BO23">
            <v>500</v>
          </cell>
          <cell r="BP23">
            <v>30</v>
          </cell>
          <cell r="BQ23" t="str">
            <v>蝙蝠1</v>
          </cell>
          <cell r="BR23" t="str">
            <v>蜘蛛1</v>
          </cell>
          <cell r="BS23" t="str">
            <v>鸟1</v>
          </cell>
        </row>
        <row r="24">
          <cell r="BH24" t="str">
            <v>1_2</v>
          </cell>
          <cell r="BI24">
            <v>1</v>
          </cell>
          <cell r="BJ24">
            <v>2</v>
          </cell>
          <cell r="BL24" t="str">
            <v xml:space="preserve">蜘蛛1   鸟1   石像1   小恶魔1         </v>
          </cell>
          <cell r="BO24">
            <v>1000</v>
          </cell>
          <cell r="BP24">
            <v>30</v>
          </cell>
          <cell r="BQ24" t="str">
            <v>蜘蛛1</v>
          </cell>
          <cell r="BR24" t="str">
            <v>鸟1</v>
          </cell>
          <cell r="BS24" t="str">
            <v>石像1</v>
          </cell>
        </row>
        <row r="25">
          <cell r="BH25" t="str">
            <v>1_3</v>
          </cell>
          <cell r="BI25">
            <v>1</v>
          </cell>
          <cell r="BJ25">
            <v>3</v>
          </cell>
          <cell r="BK25" t="str">
            <v>群体加速</v>
          </cell>
          <cell r="BL25" t="str">
            <v xml:space="preserve">鸟1   石像1   小恶魔1   恶灵1         </v>
          </cell>
          <cell r="BO25">
            <v>1500</v>
          </cell>
          <cell r="BP25">
            <v>30</v>
          </cell>
          <cell r="BQ25" t="str">
            <v>鸟1</v>
          </cell>
          <cell r="BR25" t="str">
            <v>石像1</v>
          </cell>
          <cell r="BS25" t="str">
            <v>小恶魔1</v>
          </cell>
        </row>
        <row r="26">
          <cell r="BH26" t="str">
            <v>1_4</v>
          </cell>
          <cell r="BI26">
            <v>1</v>
          </cell>
          <cell r="BJ26">
            <v>4</v>
          </cell>
          <cell r="BL26" t="str">
            <v>鸟1   石像1   小恶魔1   恶灵2      鸟2   石像3</v>
          </cell>
          <cell r="BO26">
            <v>2100</v>
          </cell>
          <cell r="BP26">
            <v>30</v>
          </cell>
          <cell r="BQ26" t="str">
            <v>石像1</v>
          </cell>
          <cell r="BR26" t="str">
            <v>小恶魔1</v>
          </cell>
          <cell r="BS26" t="str">
            <v>恶灵1</v>
          </cell>
        </row>
        <row r="27">
          <cell r="BH27" t="str">
            <v>1_5</v>
          </cell>
          <cell r="BI27">
            <v>1</v>
          </cell>
          <cell r="BJ27">
            <v>5</v>
          </cell>
          <cell r="BK27" t="str">
            <v>BOSS-群体霸体</v>
          </cell>
          <cell r="BL27" t="str">
            <v xml:space="preserve">种子1   蜜蜂1   龙1   麻痹蝎1         </v>
          </cell>
          <cell r="BN27" t="str">
            <v>炼金塔</v>
          </cell>
          <cell r="BO27">
            <v>2600</v>
          </cell>
          <cell r="BP27">
            <v>30</v>
          </cell>
          <cell r="BQ27" t="str">
            <v>恶灵2</v>
          </cell>
          <cell r="BR27" t="str">
            <v>鸟2</v>
          </cell>
          <cell r="BS27" t="str">
            <v>石像3</v>
          </cell>
        </row>
        <row r="28">
          <cell r="BH28" t="str">
            <v>2_1</v>
          </cell>
          <cell r="BI28">
            <v>2</v>
          </cell>
          <cell r="BJ28">
            <v>1</v>
          </cell>
          <cell r="BK28" t="str">
            <v>高攻击</v>
          </cell>
          <cell r="BL28" t="str">
            <v xml:space="preserve">蜜蜂1   龙1   麻痹蝎1   蛋2         </v>
          </cell>
          <cell r="BO28">
            <v>500</v>
          </cell>
          <cell r="BP28">
            <v>30</v>
          </cell>
          <cell r="BQ28" t="str">
            <v>蜜蜂1</v>
          </cell>
          <cell r="BR28" t="str">
            <v>龙1</v>
          </cell>
          <cell r="BS28" t="str">
            <v>麻痹蝎1</v>
          </cell>
        </row>
        <row r="29">
          <cell r="BH29" t="str">
            <v>2_2</v>
          </cell>
          <cell r="BI29">
            <v>2</v>
          </cell>
          <cell r="BJ29">
            <v>2</v>
          </cell>
          <cell r="BK29" t="str">
            <v>治疗</v>
          </cell>
          <cell r="BL29" t="str">
            <v xml:space="preserve">龙1   麻痹蝎1   蛋2   石像2         </v>
          </cell>
          <cell r="BO29">
            <v>1000</v>
          </cell>
          <cell r="BP29">
            <v>30</v>
          </cell>
          <cell r="BQ29" t="str">
            <v>龙1</v>
          </cell>
          <cell r="BR29" t="str">
            <v>麻痹蝎1</v>
          </cell>
          <cell r="BS29" t="str">
            <v>蛋2</v>
          </cell>
        </row>
        <row r="30">
          <cell r="BH30" t="str">
            <v>2_3</v>
          </cell>
          <cell r="BI30">
            <v>2</v>
          </cell>
          <cell r="BJ30">
            <v>3</v>
          </cell>
          <cell r="BK30" t="str">
            <v>持续弱化</v>
          </cell>
          <cell r="BL30" t="str">
            <v xml:space="preserve">麻痹蝎1   蛋2   石像2   鬼2         </v>
          </cell>
          <cell r="BO30">
            <v>1500</v>
          </cell>
          <cell r="BP30">
            <v>30</v>
          </cell>
          <cell r="BQ30" t="str">
            <v>麻痹蝎1</v>
          </cell>
          <cell r="BR30" t="str">
            <v>蛋2</v>
          </cell>
          <cell r="BS30" t="str">
            <v>石像2</v>
          </cell>
        </row>
        <row r="31">
          <cell r="BH31" t="str">
            <v>2_4</v>
          </cell>
          <cell r="BI31">
            <v>2</v>
          </cell>
          <cell r="BJ31">
            <v>4</v>
          </cell>
          <cell r="BK31" t="str">
            <v>群体加攻</v>
          </cell>
          <cell r="BL31" t="str">
            <v>麻痹蝎1   蛋2   石像2   小恶魔2      火精灵2   龙3</v>
          </cell>
          <cell r="BO31">
            <v>2100</v>
          </cell>
          <cell r="BP31">
            <v>30</v>
          </cell>
          <cell r="BQ31" t="str">
            <v>蛋2</v>
          </cell>
          <cell r="BR31" t="str">
            <v>石像2</v>
          </cell>
          <cell r="BS31" t="str">
            <v>鬼2</v>
          </cell>
        </row>
        <row r="32">
          <cell r="BH32" t="str">
            <v>2_5</v>
          </cell>
          <cell r="BI32">
            <v>2</v>
          </cell>
          <cell r="BJ32">
            <v>5</v>
          </cell>
          <cell r="BK32" t="str">
            <v>Boss-攻击塔</v>
          </cell>
          <cell r="BL32" t="str">
            <v xml:space="preserve">蜜蜂1   蝙蝠1   蜘蛛1   雪人1         </v>
          </cell>
          <cell r="BN32" t="str">
            <v>毒蝎塔</v>
          </cell>
          <cell r="BO32">
            <v>2600</v>
          </cell>
          <cell r="BP32">
            <v>30</v>
          </cell>
          <cell r="BQ32" t="str">
            <v>小恶魔2</v>
          </cell>
          <cell r="BR32" t="str">
            <v>火精灵2</v>
          </cell>
          <cell r="BS32" t="str">
            <v>龙3</v>
          </cell>
        </row>
        <row r="33">
          <cell r="BH33" t="str">
            <v>3_1</v>
          </cell>
          <cell r="BI33">
            <v>3</v>
          </cell>
          <cell r="BJ33">
            <v>1</v>
          </cell>
          <cell r="BK33" t="str">
            <v>融化</v>
          </cell>
          <cell r="BL33" t="str">
            <v xml:space="preserve">蝙蝠1   蜘蛛1   雪人1   蜘蛛2         </v>
          </cell>
          <cell r="BO33">
            <v>500</v>
          </cell>
          <cell r="BP33">
            <v>30</v>
          </cell>
          <cell r="BQ33" t="str">
            <v>蝙蝠1</v>
          </cell>
          <cell r="BR33" t="str">
            <v>蜘蛛1</v>
          </cell>
          <cell r="BS33" t="str">
            <v>雪人1</v>
          </cell>
        </row>
        <row r="34">
          <cell r="BH34" t="str">
            <v>3_2</v>
          </cell>
          <cell r="BI34">
            <v>3</v>
          </cell>
          <cell r="BJ34">
            <v>2</v>
          </cell>
          <cell r="BK34" t="str">
            <v>快速</v>
          </cell>
          <cell r="BL34" t="str">
            <v xml:space="preserve">蜘蛛1   雪人1   蜘蛛2   骷髅2         </v>
          </cell>
          <cell r="BO34">
            <v>1000</v>
          </cell>
          <cell r="BP34">
            <v>30</v>
          </cell>
          <cell r="BQ34" t="str">
            <v>蜘蛛1</v>
          </cell>
          <cell r="BR34" t="str">
            <v>雪人1</v>
          </cell>
          <cell r="BS34" t="str">
            <v>蜘蛛2</v>
          </cell>
        </row>
        <row r="35">
          <cell r="BH35" t="str">
            <v>3_3</v>
          </cell>
          <cell r="BI35">
            <v>3</v>
          </cell>
          <cell r="BJ35">
            <v>3</v>
          </cell>
          <cell r="BK35" t="str">
            <v>隐身</v>
          </cell>
          <cell r="BL35" t="str">
            <v xml:space="preserve">雪人1   蜘蛛2   骷髅2   恶灵1         </v>
          </cell>
          <cell r="BO35">
            <v>1500</v>
          </cell>
          <cell r="BP35">
            <v>30</v>
          </cell>
          <cell r="BQ35" t="str">
            <v>雪人1</v>
          </cell>
          <cell r="BR35" t="str">
            <v>蜘蛛2</v>
          </cell>
          <cell r="BS35" t="str">
            <v>骷髅2</v>
          </cell>
        </row>
        <row r="36">
          <cell r="BH36" t="str">
            <v>3_4</v>
          </cell>
          <cell r="BI36">
            <v>3</v>
          </cell>
          <cell r="BJ36">
            <v>4</v>
          </cell>
          <cell r="BK36" t="str">
            <v>出场限时护盾</v>
          </cell>
          <cell r="BL36" t="str">
            <v>雪人1   蜘蛛2   骷髅2   恶灵2      雪人2   雪人3</v>
          </cell>
          <cell r="BO36">
            <v>2100</v>
          </cell>
          <cell r="BP36">
            <v>30</v>
          </cell>
          <cell r="BQ36" t="str">
            <v>蜘蛛2</v>
          </cell>
          <cell r="BR36" t="str">
            <v>骷髅2</v>
          </cell>
          <cell r="BS36" t="str">
            <v>恶灵1</v>
          </cell>
        </row>
        <row r="37">
          <cell r="BH37" t="str">
            <v>3_5</v>
          </cell>
          <cell r="BI37">
            <v>3</v>
          </cell>
          <cell r="BJ37">
            <v>5</v>
          </cell>
          <cell r="BK37" t="str">
            <v>BOSS-范围冰冻</v>
          </cell>
          <cell r="BL37" t="str">
            <v xml:space="preserve">蝙蝠1   火精灵1   鬼1   乌龟1         </v>
          </cell>
          <cell r="BN37" t="str">
            <v>哥布林</v>
          </cell>
          <cell r="BO37">
            <v>2600</v>
          </cell>
          <cell r="BP37">
            <v>30</v>
          </cell>
          <cell r="BQ37" t="str">
            <v>恶灵2</v>
          </cell>
          <cell r="BR37" t="str">
            <v>雪人2</v>
          </cell>
          <cell r="BS37" t="str">
            <v>雪人3</v>
          </cell>
        </row>
        <row r="38">
          <cell r="BH38" t="str">
            <v>4_1</v>
          </cell>
          <cell r="BI38">
            <v>4</v>
          </cell>
          <cell r="BJ38">
            <v>1</v>
          </cell>
          <cell r="BK38" t="str">
            <v>定期锁壳减伤</v>
          </cell>
          <cell r="BL38" t="str">
            <v xml:space="preserve">火精灵1   鬼1   乌龟1   蜜蜂2         </v>
          </cell>
          <cell r="BO38">
            <v>500</v>
          </cell>
          <cell r="BP38">
            <v>30</v>
          </cell>
          <cell r="BQ38" t="str">
            <v>火精灵1</v>
          </cell>
          <cell r="BR38" t="str">
            <v>鬼1</v>
          </cell>
          <cell r="BS38" t="str">
            <v>乌龟1</v>
          </cell>
        </row>
        <row r="39">
          <cell r="BH39" t="str">
            <v>4_2</v>
          </cell>
          <cell r="BI39">
            <v>4</v>
          </cell>
          <cell r="BJ39">
            <v>2</v>
          </cell>
          <cell r="BK39" t="str">
            <v>治疗</v>
          </cell>
          <cell r="BL39" t="str">
            <v xml:space="preserve">鬼1   乌龟1   蜜蜂2   乌龟2         </v>
          </cell>
          <cell r="BO39">
            <v>1000</v>
          </cell>
          <cell r="BP39">
            <v>30</v>
          </cell>
          <cell r="BQ39" t="str">
            <v>鬼1</v>
          </cell>
          <cell r="BR39" t="str">
            <v>乌龟1</v>
          </cell>
          <cell r="BS39" t="str">
            <v>蜜蜂2</v>
          </cell>
        </row>
        <row r="40">
          <cell r="BH40" t="str">
            <v>4_3</v>
          </cell>
          <cell r="BI40">
            <v>4</v>
          </cell>
          <cell r="BJ40">
            <v>3</v>
          </cell>
          <cell r="BK40" t="str">
            <v>持续弱化</v>
          </cell>
          <cell r="BL40" t="str">
            <v xml:space="preserve">乌龟1   蜜蜂2   乌龟2   鬼2         </v>
          </cell>
          <cell r="BO40">
            <v>1500</v>
          </cell>
          <cell r="BP40">
            <v>30</v>
          </cell>
          <cell r="BQ40" t="str">
            <v>乌龟1</v>
          </cell>
          <cell r="BR40" t="str">
            <v>蜜蜂2</v>
          </cell>
          <cell r="BS40" t="str">
            <v>乌龟2</v>
          </cell>
        </row>
        <row r="41">
          <cell r="BH41" t="str">
            <v>4_4</v>
          </cell>
          <cell r="BI41">
            <v>4</v>
          </cell>
          <cell r="BJ41">
            <v>4</v>
          </cell>
          <cell r="BK41" t="str">
            <v>移动时减伤且快速</v>
          </cell>
          <cell r="BL41" t="str">
            <v>乌龟1   蜜蜂2   乌龟2   小恶魔2      种子2   乌龟3</v>
          </cell>
          <cell r="BO41">
            <v>2100</v>
          </cell>
          <cell r="BP41">
            <v>30</v>
          </cell>
          <cell r="BQ41" t="str">
            <v>蜜蜂2</v>
          </cell>
          <cell r="BR41" t="str">
            <v>乌龟2</v>
          </cell>
          <cell r="BS41" t="str">
            <v>鬼2</v>
          </cell>
        </row>
        <row r="42">
          <cell r="BH42" t="str">
            <v>4_5</v>
          </cell>
          <cell r="BI42">
            <v>4</v>
          </cell>
          <cell r="BJ42">
            <v>5</v>
          </cell>
          <cell r="BK42" t="str">
            <v>BOSS-范围护盾</v>
          </cell>
          <cell r="BL42" t="str">
            <v xml:space="preserve">                  </v>
          </cell>
          <cell r="BN42" t="str">
            <v>水晶</v>
          </cell>
          <cell r="BO42">
            <v>2600</v>
          </cell>
          <cell r="BP42">
            <v>30</v>
          </cell>
          <cell r="BQ42" t="str">
            <v>小恶魔2</v>
          </cell>
          <cell r="BR42" t="str">
            <v>种子2</v>
          </cell>
          <cell r="BS42" t="str">
            <v>乌龟3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C1" zoomScale="85" zoomScaleNormal="85" workbookViewId="0">
      <selection activeCell="L6" sqref="L6"/>
    </sheetView>
  </sheetViews>
  <sheetFormatPr defaultColWidth="9" defaultRowHeight="14.25" x14ac:dyDescent="0.2"/>
  <cols>
    <col min="1" max="2" width="9" style="2"/>
    <col min="3" max="3" width="16.5" style="2" customWidth="1"/>
    <col min="4" max="4" width="32" style="2" customWidth="1"/>
    <col min="5" max="6" width="6.75" style="2" customWidth="1"/>
    <col min="7" max="7" width="8.625" style="2" customWidth="1"/>
    <col min="8" max="8" width="36.875" style="2" bestFit="1" customWidth="1"/>
    <col min="9" max="9" width="37.25" style="2" bestFit="1" customWidth="1"/>
    <col min="10" max="10" width="45.125" style="2" customWidth="1"/>
    <col min="11" max="11" width="36.75" style="2" customWidth="1"/>
    <col min="12" max="12" width="41" style="2" bestFit="1" customWidth="1"/>
    <col min="13" max="16384" width="9" style="2"/>
  </cols>
  <sheetData>
    <row r="1" spans="1:14" x14ac:dyDescent="0.2">
      <c r="A1" s="1" t="s">
        <v>0</v>
      </c>
      <c r="B1" s="1" t="s">
        <v>50</v>
      </c>
      <c r="C1" s="1" t="s">
        <v>41</v>
      </c>
      <c r="D1" s="1" t="s">
        <v>42</v>
      </c>
      <c r="E1" s="1" t="s">
        <v>1</v>
      </c>
      <c r="F1" s="1" t="s">
        <v>2</v>
      </c>
      <c r="G1" s="1" t="s">
        <v>13</v>
      </c>
      <c r="H1" s="1" t="s">
        <v>10</v>
      </c>
      <c r="I1" s="1" t="s">
        <v>11</v>
      </c>
      <c r="J1" s="1" t="s">
        <v>43</v>
      </c>
      <c r="K1" s="1" t="s">
        <v>44</v>
      </c>
      <c r="L1" s="1" t="s">
        <v>45</v>
      </c>
    </row>
    <row r="2" spans="1:14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x14ac:dyDescent="0.2">
      <c r="A3" s="3" t="s">
        <v>3</v>
      </c>
      <c r="B3" s="3" t="s">
        <v>51</v>
      </c>
      <c r="C3" s="3" t="s">
        <v>12</v>
      </c>
      <c r="D3" s="3" t="s">
        <v>12</v>
      </c>
      <c r="E3" s="3" t="s">
        <v>4</v>
      </c>
      <c r="F3" s="3" t="s">
        <v>4</v>
      </c>
      <c r="G3" s="3" t="s">
        <v>14</v>
      </c>
      <c r="H3" s="3" t="s">
        <v>26</v>
      </c>
      <c r="I3" s="3" t="s">
        <v>26</v>
      </c>
      <c r="J3" s="3" t="s">
        <v>32</v>
      </c>
      <c r="K3" s="3" t="s">
        <v>53</v>
      </c>
      <c r="L3" s="3" t="s">
        <v>53</v>
      </c>
    </row>
    <row r="4" spans="1:14" x14ac:dyDescent="0.2">
      <c r="A4" s="3" t="s">
        <v>5</v>
      </c>
      <c r="B4" s="3"/>
      <c r="C4" s="3"/>
      <c r="D4" s="3"/>
      <c r="E4" s="3"/>
      <c r="F4" s="3" t="s">
        <v>6</v>
      </c>
      <c r="G4" s="3"/>
      <c r="H4" s="3"/>
      <c r="I4" s="3"/>
      <c r="J4" s="3"/>
      <c r="K4" s="3"/>
      <c r="L4" s="3"/>
    </row>
    <row r="5" spans="1:14" x14ac:dyDescent="0.2">
      <c r="A5" s="1" t="s">
        <v>7</v>
      </c>
      <c r="B5" s="1" t="s">
        <v>52</v>
      </c>
      <c r="C5" s="1" t="s">
        <v>46</v>
      </c>
      <c r="D5" s="1" t="s">
        <v>47</v>
      </c>
      <c r="E5" s="1" t="s">
        <v>8</v>
      </c>
      <c r="F5" s="1" t="s">
        <v>9</v>
      </c>
      <c r="G5" s="1" t="s">
        <v>15</v>
      </c>
      <c r="H5" s="1" t="s">
        <v>35</v>
      </c>
      <c r="I5" s="1" t="s">
        <v>34</v>
      </c>
      <c r="J5" s="1" t="s">
        <v>33</v>
      </c>
      <c r="K5" s="1" t="s">
        <v>48</v>
      </c>
      <c r="L5" s="1" t="s">
        <v>49</v>
      </c>
      <c r="M5" s="1" t="s">
        <v>54</v>
      </c>
      <c r="N5" s="1" t="s">
        <v>54</v>
      </c>
    </row>
    <row r="6" spans="1:14" s="4" customFormat="1" x14ac:dyDescent="0.2">
      <c r="B6" s="4">
        <v>-1</v>
      </c>
      <c r="C6" s="4" t="s">
        <v>21</v>
      </c>
      <c r="D6" s="4" t="s">
        <v>16</v>
      </c>
      <c r="G6" s="4">
        <v>1</v>
      </c>
      <c r="H6" s="4" t="s">
        <v>55</v>
      </c>
      <c r="I6" s="4" t="s">
        <v>65</v>
      </c>
      <c r="J6" s="2" t="str">
        <f>IF(VLOOKUP(M6&amp;"_"&amp;N6,[1]挑战模式!$BH:$BS,9+1,FALSE)="","",VLOOKUP(VLOOKUP(M6&amp;"_"&amp;N6,[1]挑战模式!$BH:$BS,9+1,FALSE),[1]怪物!$B:$K,10,FALSE))&amp;IF(VLOOKUP(M6&amp;"_"&amp;N6,[1]挑战模式!$BH:$BS,9+2,FALSE)="","",";"&amp;VLOOKUP(VLOOKUP(M6&amp;"_"&amp;N6,[1]挑战模式!$BH:$BS,9+2,FALSE),[1]怪物!$B:$K,10,FALSE))&amp;IF(VLOOKUP(M6&amp;"_"&amp;N6,[1]挑战模式!$BH:$BS,9+3,FALSE)="","",";"&amp;VLOOKUP(VLOOKUP(M6&amp;"_"&amp;N6,[1]挑战模式!$BH:$BS,9+3,FALSE),[1]怪物!$B:$K,10,FALSE))</f>
        <v>Monster_MiFeng1</v>
      </c>
      <c r="K6" s="5" t="str">
        <f>"Token_Diamond;"&amp;VLOOKUP(M6&amp;"_"&amp;N6,[1]挑战模式!$BH:$BS,8,FALSE)&amp;IF(VLOOKUP(M6&amp;"_"&amp;N6,[1]挑战模式!$BH:$BS,7,FALSE)="","","|"&amp;VLOOKUP(VLOOKUP(M6&amp;"_"&amp;N6,[1]挑战模式!$BH:$BS,7,FALSE),[1]防御塔!$A:$U,21,FALSE)&amp;";1")</f>
        <v>Token_Diamond;100|Tow4_1;1</v>
      </c>
      <c r="L6" s="2" t="str">
        <f>"Token_Diamond;"&amp;VLOOKUP(M6&amp;"_"&amp;N6,[1]挑战模式!$BH:$BS,9,FALSE)&amp;IF(VLOOKUP(M6&amp;"_"&amp;N6,[1]挑战模式!$BH:$BS,7,FALSE)="","","|"&amp;VLOOKUP(VLOOKUP(M6&amp;"_"&amp;N6,[1]挑战模式!$BH:$BS,7,FALSE),[1]防御塔!$A:$U,21,FALSE)&amp;";1")</f>
        <v>Token_Diamond;30|Tow4_1;1</v>
      </c>
      <c r="M6" s="4">
        <v>0</v>
      </c>
      <c r="N6" s="4">
        <v>1</v>
      </c>
    </row>
    <row r="7" spans="1:14" s="4" customFormat="1" x14ac:dyDescent="0.2">
      <c r="B7" s="4">
        <v>-1</v>
      </c>
      <c r="C7" s="4" t="s">
        <v>22</v>
      </c>
      <c r="D7" s="4" t="s">
        <v>17</v>
      </c>
      <c r="G7" s="4">
        <v>2</v>
      </c>
      <c r="H7" s="4" t="s">
        <v>56</v>
      </c>
      <c r="I7" s="4" t="s">
        <v>66</v>
      </c>
      <c r="J7" s="2" t="str">
        <f>IF(VLOOKUP(M7&amp;"_"&amp;N7,[1]挑战模式!$BH:$BS,9+1,FALSE)="","",VLOOKUP(VLOOKUP(M7&amp;"_"&amp;N7,[1]挑战模式!$BH:$BS,9+1,FALSE),[1]怪物!$B:$K,10,FALSE))&amp;IF(VLOOKUP(M7&amp;"_"&amp;N7,[1]挑战模式!$BH:$BS,9+2,FALSE)="","",";"&amp;VLOOKUP(VLOOKUP(M7&amp;"_"&amp;N7,[1]挑战模式!$BH:$BS,9+2,FALSE),[1]怪物!$B:$K,10,FALSE))&amp;IF(VLOOKUP(M7&amp;"_"&amp;N7,[1]挑战模式!$BH:$BS,9+3,FALSE)="","",";"&amp;VLOOKUP(VLOOKUP(M7&amp;"_"&amp;N7,[1]挑战模式!$BH:$BS,9+3,FALSE),[1]怪物!$B:$K,10,FALSE))</f>
        <v>Monster_MiFeng1;Monster_Gui1</v>
      </c>
      <c r="K7" s="5" t="str">
        <f>"Token_Diamond;"&amp;VLOOKUP(M7&amp;"_"&amp;N7,[1]挑战模式!$BH:$BS,8,FALSE)&amp;IF(VLOOKUP(M7&amp;"_"&amp;N7,[1]挑战模式!$BH:$BS,7,FALSE)="","","|"&amp;VLOOKUP(VLOOKUP(M7&amp;"_"&amp;N7,[1]挑战模式!$BH:$BS,7,FALSE),[1]防御塔!$A:$U,21,FALSE)&amp;";1")</f>
        <v>Token_Diamond;80|Tow8_1;1</v>
      </c>
      <c r="L7" s="2" t="str">
        <f>"Token_Diamond;"&amp;VLOOKUP(M7&amp;"_"&amp;N7,[1]挑战模式!$BH:$BS,9,FALSE)&amp;IF(VLOOKUP(M7&amp;"_"&amp;N7,[1]挑战模式!$BH:$BS,7,FALSE)="","","|"&amp;VLOOKUP(VLOOKUP(M7&amp;"_"&amp;N7,[1]挑战模式!$BH:$BS,7,FALSE),[1]防御塔!$A:$U,21,FALSE)&amp;";1")</f>
        <v>Token_Diamond;30|Tow8_1;1</v>
      </c>
      <c r="M7" s="4">
        <v>0</v>
      </c>
      <c r="N7" s="4">
        <v>2</v>
      </c>
    </row>
    <row r="8" spans="1:14" s="4" customFormat="1" x14ac:dyDescent="0.2">
      <c r="B8" s="4">
        <v>-1</v>
      </c>
      <c r="C8" s="4" t="s">
        <v>23</v>
      </c>
      <c r="D8" s="4" t="s">
        <v>18</v>
      </c>
      <c r="G8" s="4">
        <v>3</v>
      </c>
      <c r="H8" s="4" t="s">
        <v>57</v>
      </c>
      <c r="I8" s="4" t="s">
        <v>67</v>
      </c>
      <c r="J8" s="2" t="str">
        <f>IF(VLOOKUP(M8&amp;"_"&amp;N8,[1]挑战模式!$BH:$BS,9+1,FALSE)="","",VLOOKUP(VLOOKUP(M8&amp;"_"&amp;N8,[1]挑战模式!$BH:$BS,9+1,FALSE),[1]怪物!$B:$K,10,FALSE))&amp;IF(VLOOKUP(M8&amp;"_"&amp;N8,[1]挑战模式!$BH:$BS,9+2,FALSE)="","",";"&amp;VLOOKUP(VLOOKUP(M8&amp;"_"&amp;N8,[1]挑战模式!$BH:$BS,9+2,FALSE),[1]怪物!$B:$K,10,FALSE))&amp;IF(VLOOKUP(M8&amp;"_"&amp;N8,[1]挑战模式!$BH:$BS,9+3,FALSE)="","",";"&amp;VLOOKUP(VLOOKUP(M8&amp;"_"&amp;N8,[1]挑战模式!$BH:$BS,9+3,FALSE),[1]怪物!$B:$K,10,FALSE))</f>
        <v>Monster_Gui1;Monster_ZhongZi1;Monster_BianFu1</v>
      </c>
      <c r="K8" s="5" t="str">
        <f>"Token_Diamond;"&amp;VLOOKUP(M8&amp;"_"&amp;N8,[1]挑战模式!$BH:$BS,8,FALSE)&amp;IF(VLOOKUP(M8&amp;"_"&amp;N8,[1]挑战模式!$BH:$BS,7,FALSE)="","","|"&amp;VLOOKUP(VLOOKUP(M8&amp;"_"&amp;N8,[1]挑战模式!$BH:$BS,7,FALSE),[1]防御塔!$A:$U,21,FALSE)&amp;";1")</f>
        <v>Token_Diamond;110|Tow5_1;1</v>
      </c>
      <c r="L8" s="2" t="str">
        <f>"Token_Diamond;"&amp;VLOOKUP(M8&amp;"_"&amp;N8,[1]挑战模式!$BH:$BS,9,FALSE)&amp;IF(VLOOKUP(M8&amp;"_"&amp;N8,[1]挑战模式!$BH:$BS,7,FALSE)="","","|"&amp;VLOOKUP(VLOOKUP(M8&amp;"_"&amp;N8,[1]挑战模式!$BH:$BS,7,FALSE),[1]防御塔!$A:$U,21,FALSE)&amp;";1")</f>
        <v>Token_Diamond;30|Tow5_1;1</v>
      </c>
      <c r="M8" s="4">
        <v>0</v>
      </c>
      <c r="N8" s="4">
        <v>3</v>
      </c>
    </row>
    <row r="9" spans="1:14" s="4" customFormat="1" x14ac:dyDescent="0.2">
      <c r="B9" s="4">
        <v>-1</v>
      </c>
      <c r="C9" s="4" t="s">
        <v>24</v>
      </c>
      <c r="D9" s="4" t="s">
        <v>19</v>
      </c>
      <c r="G9" s="4">
        <v>4</v>
      </c>
      <c r="H9" s="4" t="s">
        <v>58</v>
      </c>
      <c r="I9" s="4" t="s">
        <v>68</v>
      </c>
      <c r="J9" s="2" t="str">
        <f>IF(VLOOKUP(M9&amp;"_"&amp;N9,[1]挑战模式!$BH:$BS,9+1,FALSE)="","",VLOOKUP(VLOOKUP(M9&amp;"_"&amp;N9,[1]挑战模式!$BH:$BS,9+1,FALSE),[1]怪物!$B:$K,10,FALSE))&amp;IF(VLOOKUP(M9&amp;"_"&amp;N9,[1]挑战模式!$BH:$BS,9+2,FALSE)="","",";"&amp;VLOOKUP(VLOOKUP(M9&amp;"_"&amp;N9,[1]挑战模式!$BH:$BS,9+2,FALSE),[1]怪物!$B:$K,10,FALSE))&amp;IF(VLOOKUP(M9&amp;"_"&amp;N9,[1]挑战模式!$BH:$BS,9+3,FALSE)="","",";"&amp;VLOOKUP(VLOOKUP(M9&amp;"_"&amp;N9,[1]挑战模式!$BH:$BS,9+3,FALSE),[1]怪物!$B:$K,10,FALSE))</f>
        <v>Monster_ZhongZi1;Monster_BianFu1;Monster_ZhiZhu1</v>
      </c>
      <c r="K9" s="5" t="str">
        <f>"Token_Diamond;"&amp;VLOOKUP(M9&amp;"_"&amp;N9,[1]挑战模式!$BH:$BS,8,FALSE)&amp;IF(VLOOKUP(M9&amp;"_"&amp;N9,[1]挑战模式!$BH:$BS,7,FALSE)="","","|"&amp;VLOOKUP(VLOOKUP(M9&amp;"_"&amp;N9,[1]挑战模式!$BH:$BS,7,FALSE),[1]防御塔!$A:$U,21,FALSE)&amp;";1")</f>
        <v>Token_Diamond;150</v>
      </c>
      <c r="L9" s="2" t="str">
        <f>"Token_Diamond;"&amp;VLOOKUP(M9&amp;"_"&amp;N9,[1]挑战模式!$BH:$BS,9,FALSE)&amp;IF(VLOOKUP(M9&amp;"_"&amp;N9,[1]挑战模式!$BH:$BS,7,FALSE)="","","|"&amp;VLOOKUP(VLOOKUP(M9&amp;"_"&amp;N9,[1]挑战模式!$BH:$BS,7,FALSE),[1]防御塔!$A:$U,21,FALSE)&amp;";1")</f>
        <v>Token_Diamond;30</v>
      </c>
      <c r="M9" s="4">
        <v>0</v>
      </c>
      <c r="N9" s="4">
        <v>4</v>
      </c>
    </row>
    <row r="10" spans="1:14" s="4" customFormat="1" x14ac:dyDescent="0.2">
      <c r="B10" s="4">
        <v>-1</v>
      </c>
      <c r="C10" s="4" t="s">
        <v>25</v>
      </c>
      <c r="D10" s="4" t="s">
        <v>20</v>
      </c>
      <c r="G10" s="4">
        <v>5</v>
      </c>
      <c r="H10" s="4" t="s">
        <v>59</v>
      </c>
      <c r="I10" s="4" t="s">
        <v>69</v>
      </c>
      <c r="J10" s="2" t="str">
        <f>IF(VLOOKUP(M10&amp;"_"&amp;N10,[1]挑战模式!$BH:$BS,9+1,FALSE)="","",VLOOKUP(VLOOKUP(M10&amp;"_"&amp;N10,[1]挑战模式!$BH:$BS,9+1,FALSE),[1]怪物!$B:$K,10,FALSE))&amp;IF(VLOOKUP(M10&amp;"_"&amp;N10,[1]挑战模式!$BH:$BS,9+2,FALSE)="","",";"&amp;VLOOKUP(VLOOKUP(M10&amp;"_"&amp;N10,[1]挑战模式!$BH:$BS,9+2,FALSE),[1]怪物!$B:$K,10,FALSE))&amp;IF(VLOOKUP(M10&amp;"_"&amp;N10,[1]挑战模式!$BH:$BS,9+3,FALSE)="","",";"&amp;VLOOKUP(VLOOKUP(M10&amp;"_"&amp;N10,[1]挑战模式!$BH:$BS,9+3,FALSE),[1]怪物!$B:$K,10,FALSE))</f>
        <v>Monster_BianFu1;Monster_ZhiZhu1;Monster_Dan1</v>
      </c>
      <c r="K10" s="5" t="str">
        <f>"Token_Diamond;"&amp;VLOOKUP(M10&amp;"_"&amp;N10,[1]挑战模式!$BH:$BS,8,FALSE)&amp;IF(VLOOKUP(M10&amp;"_"&amp;N10,[1]挑战模式!$BH:$BS,7,FALSE)="","","|"&amp;VLOOKUP(VLOOKUP(M10&amp;"_"&amp;N10,[1]挑战模式!$BH:$BS,7,FALSE),[1]防御塔!$A:$U,21,FALSE)&amp;";1")</f>
        <v>Token_Diamond;200</v>
      </c>
      <c r="L10" s="2" t="str">
        <f>"Token_Diamond;"&amp;VLOOKUP(M10&amp;"_"&amp;N10,[1]挑战模式!$BH:$BS,9,FALSE)&amp;IF(VLOOKUP(M10&amp;"_"&amp;N10,[1]挑战模式!$BH:$BS,7,FALSE)="","","|"&amp;VLOOKUP(VLOOKUP(M10&amp;"_"&amp;N10,[1]挑战模式!$BH:$BS,7,FALSE),[1]防御塔!$A:$U,21,FALSE)&amp;";1")</f>
        <v>Token_Diamond;30</v>
      </c>
      <c r="M10" s="4">
        <v>0</v>
      </c>
      <c r="N10" s="4">
        <v>5</v>
      </c>
    </row>
    <row r="11" spans="1:14" s="4" customFormat="1" x14ac:dyDescent="0.2">
      <c r="B11" s="4">
        <v>-1</v>
      </c>
      <c r="C11" s="4" t="s">
        <v>36</v>
      </c>
      <c r="D11" s="4" t="s">
        <v>27</v>
      </c>
      <c r="G11" s="4">
        <v>6</v>
      </c>
      <c r="H11" s="4" t="s">
        <v>60</v>
      </c>
      <c r="I11" s="4" t="s">
        <v>70</v>
      </c>
      <c r="J11" s="2" t="str">
        <f>IF(VLOOKUP(M11&amp;"_"&amp;N11,[1]挑战模式!$BH:$BS,9+1,FALSE)="","",VLOOKUP(VLOOKUP(M11&amp;"_"&amp;N11,[1]挑战模式!$BH:$BS,9+1,FALSE),[1]怪物!$B:$K,10,FALSE))&amp;IF(VLOOKUP(M11&amp;"_"&amp;N11,[1]挑战模式!$BH:$BS,9+2,FALSE)="","",";"&amp;VLOOKUP(VLOOKUP(M11&amp;"_"&amp;N11,[1]挑战模式!$BH:$BS,9+2,FALSE),[1]怪物!$B:$K,10,FALSE))&amp;IF(VLOOKUP(M11&amp;"_"&amp;N11,[1]挑战模式!$BH:$BS,9+3,FALSE)="","",";"&amp;VLOOKUP(VLOOKUP(M11&amp;"_"&amp;N11,[1]挑战模式!$BH:$BS,9+3,FALSE),[1]怪物!$B:$K,10,FALSE))</f>
        <v>Monster_Dan1;Monster_MiFeng2;Monster_MiFeng3</v>
      </c>
      <c r="K11" s="5" t="str">
        <f>"Token_Diamond;"&amp;VLOOKUP(M11&amp;"_"&amp;N11,[1]挑战模式!$BH:$BS,8,FALSE)&amp;IF(VLOOKUP(M11&amp;"_"&amp;N11,[1]挑战模式!$BH:$BS,7,FALSE)="","","|"&amp;VLOOKUP(VLOOKUP(M11&amp;"_"&amp;N11,[1]挑战模式!$BH:$BS,7,FALSE),[1]防御塔!$A:$U,21,FALSE)&amp;";1")</f>
        <v>Token_Diamond;260|PlayerSkill_IceBind;1</v>
      </c>
      <c r="L11" s="2" t="str">
        <f>"Token_Diamond;"&amp;VLOOKUP(M11&amp;"_"&amp;N11,[1]挑战模式!$BH:$BS,9,FALSE)&amp;IF(VLOOKUP(M11&amp;"_"&amp;N11,[1]挑战模式!$BH:$BS,7,FALSE)="","","|"&amp;VLOOKUP(VLOOKUP(M11&amp;"_"&amp;N11,[1]挑战模式!$BH:$BS,7,FALSE),[1]防御塔!$A:$U,21,FALSE)&amp;";1")</f>
        <v>Token_Diamond;30|PlayerSkill_IceBind;1</v>
      </c>
      <c r="M11" s="4">
        <v>0</v>
      </c>
      <c r="N11" s="4">
        <v>6</v>
      </c>
    </row>
    <row r="12" spans="1:14" s="4" customFormat="1" x14ac:dyDescent="0.2">
      <c r="B12" s="4">
        <v>-1</v>
      </c>
      <c r="C12" s="4" t="s">
        <v>37</v>
      </c>
      <c r="D12" s="4" t="s">
        <v>28</v>
      </c>
      <c r="G12" s="4">
        <v>7</v>
      </c>
      <c r="H12" s="4" t="s">
        <v>61</v>
      </c>
      <c r="I12" s="4" t="s">
        <v>71</v>
      </c>
      <c r="J12" s="2" t="str">
        <f>IF(VLOOKUP(M12&amp;"_"&amp;N12,[1]挑战模式!$BH:$BS,9+1,FALSE)="","",VLOOKUP(VLOOKUP(M12&amp;"_"&amp;N12,[1]挑战模式!$BH:$BS,9+1,FALSE),[1]怪物!$B:$K,10,FALSE))&amp;IF(VLOOKUP(M12&amp;"_"&amp;N12,[1]挑战模式!$BH:$BS,9+2,FALSE)="","",";"&amp;VLOOKUP(VLOOKUP(M12&amp;"_"&amp;N12,[1]挑战模式!$BH:$BS,9+2,FALSE),[1]怪物!$B:$K,10,FALSE))&amp;IF(VLOOKUP(M12&amp;"_"&amp;N12,[1]挑战模式!$BH:$BS,9+3,FALSE)="","",";"&amp;VLOOKUP(VLOOKUP(M12&amp;"_"&amp;N12,[1]挑战模式!$BH:$BS,9+3,FALSE),[1]怪物!$B:$K,10,FALSE))</f>
        <v>Monster_Dan1;Monster_MiFeng2;Monster_FireSpirit1</v>
      </c>
      <c r="K12" s="5" t="str">
        <f>"Token_Diamond;"&amp;VLOOKUP(M12&amp;"_"&amp;N12,[1]挑战模式!$BH:$BS,8,FALSE)&amp;IF(VLOOKUP(M12&amp;"_"&amp;N12,[1]挑战模式!$BH:$BS,7,FALSE)="","","|"&amp;VLOOKUP(VLOOKUP(M12&amp;"_"&amp;N12,[1]挑战模式!$BH:$BS,7,FALSE),[1]防御塔!$A:$U,21,FALSE)&amp;";1")</f>
        <v>Token_Diamond;330</v>
      </c>
      <c r="L12" s="2" t="str">
        <f>"Token_Diamond;"&amp;VLOOKUP(M12&amp;"_"&amp;N12,[1]挑战模式!$BH:$BS,9,FALSE)&amp;IF(VLOOKUP(M12&amp;"_"&amp;N12,[1]挑战模式!$BH:$BS,7,FALSE)="","","|"&amp;VLOOKUP(VLOOKUP(M12&amp;"_"&amp;N12,[1]挑战模式!$BH:$BS,7,FALSE),[1]防御塔!$A:$U,21,FALSE)&amp;";1")</f>
        <v>Token_Diamond;30</v>
      </c>
      <c r="M12" s="4">
        <v>0</v>
      </c>
      <c r="N12" s="4">
        <v>7</v>
      </c>
    </row>
    <row r="13" spans="1:14" x14ac:dyDescent="0.2">
      <c r="B13" s="4">
        <v>-1</v>
      </c>
      <c r="C13" s="4" t="s">
        <v>38</v>
      </c>
      <c r="D13" s="4" t="s">
        <v>29</v>
      </c>
      <c r="G13" s="4">
        <v>8</v>
      </c>
      <c r="H13" s="4" t="s">
        <v>62</v>
      </c>
      <c r="I13" s="4" t="s">
        <v>72</v>
      </c>
      <c r="J13" s="2" t="str">
        <f>IF(VLOOKUP(M13&amp;"_"&amp;N13,[1]挑战模式!$BH:$BS,9+1,FALSE)="","",VLOOKUP(VLOOKUP(M13&amp;"_"&amp;N13,[1]挑战模式!$BH:$BS,9+1,FALSE),[1]怪物!$B:$K,10,FALSE))&amp;IF(VLOOKUP(M13&amp;"_"&amp;N13,[1]挑战模式!$BH:$BS,9+2,FALSE)="","",";"&amp;VLOOKUP(VLOOKUP(M13&amp;"_"&amp;N13,[1]挑战模式!$BH:$BS,9+2,FALSE),[1]怪物!$B:$K,10,FALSE))&amp;IF(VLOOKUP(M13&amp;"_"&amp;N13,[1]挑战模式!$BH:$BS,9+3,FALSE)="","",";"&amp;VLOOKUP(VLOOKUP(M13&amp;"_"&amp;N13,[1]挑战模式!$BH:$BS,9+3,FALSE),[1]怪物!$B:$K,10,FALSE))</f>
        <v>Monster_MiFeng2;Monster_FireSpirit1;Monster_Skull1</v>
      </c>
      <c r="K13" s="5" t="str">
        <f>"Token_Diamond;"&amp;VLOOKUP(M13&amp;"_"&amp;N13,[1]挑战模式!$BH:$BS,8,FALSE)&amp;IF(VLOOKUP(M13&amp;"_"&amp;N13,[1]挑战模式!$BH:$BS,7,FALSE)="","","|"&amp;VLOOKUP(VLOOKUP(M13&amp;"_"&amp;N13,[1]挑战模式!$BH:$BS,7,FALSE),[1]防御塔!$A:$U,21,FALSE)&amp;";1")</f>
        <v>Token_Diamond;410</v>
      </c>
      <c r="L13" s="2" t="str">
        <f>"Token_Diamond;"&amp;VLOOKUP(M13&amp;"_"&amp;N13,[1]挑战模式!$BH:$BS,9,FALSE)&amp;IF(VLOOKUP(M13&amp;"_"&amp;N13,[1]挑战模式!$BH:$BS,7,FALSE)="","","|"&amp;VLOOKUP(VLOOKUP(M13&amp;"_"&amp;N13,[1]挑战模式!$BH:$BS,7,FALSE),[1]防御塔!$A:$U,21,FALSE)&amp;";1")</f>
        <v>Token_Diamond;30</v>
      </c>
      <c r="M13" s="4">
        <v>0</v>
      </c>
      <c r="N13" s="4">
        <v>8</v>
      </c>
    </row>
    <row r="14" spans="1:14" x14ac:dyDescent="0.2">
      <c r="B14" s="4">
        <v>-1</v>
      </c>
      <c r="C14" s="4" t="s">
        <v>39</v>
      </c>
      <c r="D14" s="4" t="s">
        <v>30</v>
      </c>
      <c r="G14" s="4">
        <v>9</v>
      </c>
      <c r="H14" s="4" t="s">
        <v>63</v>
      </c>
      <c r="I14" s="4" t="s">
        <v>73</v>
      </c>
      <c r="J14" s="2" t="str">
        <f>IF(VLOOKUP(M14&amp;"_"&amp;N14,[1]挑战模式!$BH:$BS,9+1,FALSE)="","",VLOOKUP(VLOOKUP(M14&amp;"_"&amp;N14,[1]挑战模式!$BH:$BS,9+1,FALSE),[1]怪物!$B:$K,10,FALSE))&amp;IF(VLOOKUP(M14&amp;"_"&amp;N14,[1]挑战模式!$BH:$BS,9+2,FALSE)="","",";"&amp;VLOOKUP(VLOOKUP(M14&amp;"_"&amp;N14,[1]挑战模式!$BH:$BS,9+2,FALSE),[1]怪物!$B:$K,10,FALSE))&amp;IF(VLOOKUP(M14&amp;"_"&amp;N14,[1]挑战模式!$BH:$BS,9+3,FALSE)="","",";"&amp;VLOOKUP(VLOOKUP(M14&amp;"_"&amp;N14,[1]挑战模式!$BH:$BS,9+3,FALSE),[1]怪物!$B:$K,10,FALSE))</f>
        <v>Monster_FireSpirit1;Monster_Skull1;Monster_Scorpid1</v>
      </c>
      <c r="K14" s="5" t="str">
        <f>"Token_Diamond;"&amp;VLOOKUP(M14&amp;"_"&amp;N14,[1]挑战模式!$BH:$BS,8,FALSE)&amp;IF(VLOOKUP(M14&amp;"_"&amp;N14,[1]挑战模式!$BH:$BS,7,FALSE)="","","|"&amp;VLOOKUP(VLOOKUP(M14&amp;"_"&amp;N14,[1]挑战模式!$BH:$BS,7,FALSE),[1]防御塔!$A:$U,21,FALSE)&amp;";1")</f>
        <v>Token_Diamond;500|Tow6_1;1</v>
      </c>
      <c r="L14" s="2" t="str">
        <f>"Token_Diamond;"&amp;VLOOKUP(M14&amp;"_"&amp;N14,[1]挑战模式!$BH:$BS,9,FALSE)&amp;IF(VLOOKUP(M14&amp;"_"&amp;N14,[1]挑战模式!$BH:$BS,7,FALSE)="","","|"&amp;VLOOKUP(VLOOKUP(M14&amp;"_"&amp;N14,[1]挑战模式!$BH:$BS,7,FALSE),[1]防御塔!$A:$U,21,FALSE)&amp;";1")</f>
        <v>Token_Diamond;30|Tow6_1;1</v>
      </c>
      <c r="M14" s="4">
        <v>0</v>
      </c>
      <c r="N14" s="4">
        <v>9</v>
      </c>
    </row>
    <row r="15" spans="1:14" x14ac:dyDescent="0.2">
      <c r="B15" s="4">
        <v>-1</v>
      </c>
      <c r="C15" s="4" t="s">
        <v>40</v>
      </c>
      <c r="D15" s="4" t="s">
        <v>31</v>
      </c>
      <c r="G15" s="4">
        <v>10</v>
      </c>
      <c r="H15" s="4" t="s">
        <v>64</v>
      </c>
      <c r="I15" s="4" t="s">
        <v>74</v>
      </c>
      <c r="J15" s="2" t="str">
        <f>IF(VLOOKUP(M15&amp;"_"&amp;N15,[1]挑战模式!$BH:$BS,9+1,FALSE)="","",VLOOKUP(VLOOKUP(M15&amp;"_"&amp;N15,[1]挑战模式!$BH:$BS,9+1,FALSE),[1]怪物!$B:$K,10,FALSE))&amp;IF(VLOOKUP(M15&amp;"_"&amp;N15,[1]挑战模式!$BH:$BS,9+2,FALSE)="","",";"&amp;VLOOKUP(VLOOKUP(M15&amp;"_"&amp;N15,[1]挑战模式!$BH:$BS,9+2,FALSE),[1]怪物!$B:$K,10,FALSE))&amp;IF(VLOOKUP(M15&amp;"_"&amp;N15,[1]挑战模式!$BH:$BS,9+3,FALSE)="","",";"&amp;VLOOKUP(VLOOKUP(M15&amp;"_"&amp;N15,[1]挑战模式!$BH:$BS,9+3,FALSE),[1]怪物!$B:$K,10,FALSE))</f>
        <v>Monster_Skull1;Monster_Scorpid1;Monster_ZhiZhu2</v>
      </c>
      <c r="K15" s="5" t="str">
        <f>"Token_Diamond;"&amp;VLOOKUP(M15&amp;"_"&amp;N15,[1]挑战模式!$BH:$BS,8,FALSE)&amp;IF(VLOOKUP(M15&amp;"_"&amp;N15,[1]挑战模式!$BH:$BS,7,FALSE)="","","|"&amp;VLOOKUP(VLOOKUP(M15&amp;"_"&amp;N15,[1]挑战模式!$BH:$BS,7,FALSE),[1]防御塔!$A:$U,21,FALSE)&amp;";1")</f>
        <v>Token_Diamond;610</v>
      </c>
      <c r="L15" s="2" t="str">
        <f>"Token_Diamond;"&amp;VLOOKUP(M15&amp;"_"&amp;N15,[1]挑战模式!$BH:$BS,9,FALSE)&amp;IF(VLOOKUP(M15&amp;"_"&amp;N15,[1]挑战模式!$BH:$BS,7,FALSE)="","","|"&amp;VLOOKUP(VLOOKUP(M15&amp;"_"&amp;N15,[1]挑战模式!$BH:$BS,7,FALSE),[1]防御塔!$A:$U,21,FALSE)&amp;";1")</f>
        <v>Token_Diamond;30</v>
      </c>
      <c r="M15" s="4">
        <v>0</v>
      </c>
      <c r="N15" s="4">
        <v>10</v>
      </c>
    </row>
    <row r="16" spans="1:14" s="4" customFormat="1" x14ac:dyDescent="0.2">
      <c r="A16" s="2"/>
      <c r="B16" s="4">
        <v>-1</v>
      </c>
      <c r="C16" s="4" t="s">
        <v>75</v>
      </c>
      <c r="D16" s="4" t="s">
        <v>76</v>
      </c>
      <c r="E16" s="2"/>
      <c r="F16" s="2"/>
      <c r="G16" s="4">
        <v>11</v>
      </c>
      <c r="H16" s="4" t="s">
        <v>77</v>
      </c>
      <c r="I16" s="4" t="s">
        <v>78</v>
      </c>
      <c r="J16" s="2" t="str">
        <f>IF(VLOOKUP(M16&amp;"_"&amp;N16,[1]挑战模式!$BH:$BS,9+1,FALSE)="","",VLOOKUP(VLOOKUP(M16&amp;"_"&amp;N16,[1]挑战模式!$BH:$BS,9+1,FALSE),[1]怪物!$B:$K,10,FALSE))&amp;IF(VLOOKUP(M16&amp;"_"&amp;N16,[1]挑战模式!$BH:$BS,9+2,FALSE)="","",";"&amp;VLOOKUP(VLOOKUP(M16&amp;"_"&amp;N16,[1]挑战模式!$BH:$BS,9+2,FALSE),[1]怪物!$B:$K,10,FALSE))&amp;IF(VLOOKUP(M16&amp;"_"&amp;N16,[1]挑战模式!$BH:$BS,9+3,FALSE)="","",";"&amp;VLOOKUP(VLOOKUP(M16&amp;"_"&amp;N16,[1]挑战模式!$BH:$BS,9+3,FALSE),[1]怪物!$B:$K,10,FALSE))</f>
        <v>Monster_Scorpid1;Monster_ZhiZhu2;Monster_Spirit1</v>
      </c>
      <c r="K16" s="5" t="str">
        <f>"Token_Diamond;"&amp;VLOOKUP(M16&amp;"_"&amp;N16,[1]挑战模式!$BH:$BS,8,FALSE)&amp;IF(VLOOKUP(M16&amp;"_"&amp;N16,[1]挑战模式!$BH:$BS,7,FALSE)="","","|"&amp;VLOOKUP(VLOOKUP(M16&amp;"_"&amp;N16,[1]挑战模式!$BH:$BS,7,FALSE),[1]防御塔!$A:$U,21,FALSE)&amp;";1")</f>
        <v>Token_Diamond;100</v>
      </c>
      <c r="L16" s="2" t="str">
        <f>"Token_Diamond;"&amp;VLOOKUP(M16&amp;"_"&amp;N16,[1]挑战模式!$BH:$BS,9,FALSE)&amp;IF(VLOOKUP(M16&amp;"_"&amp;N16,[1]挑战模式!$BH:$BS,7,FALSE)="","","|"&amp;VLOOKUP(VLOOKUP(M16&amp;"_"&amp;N16,[1]挑战模式!$BH:$BS,7,FALSE),[1]防御塔!$A:$U,21,FALSE)&amp;";1")</f>
        <v>Token_Diamond;30</v>
      </c>
      <c r="M16" s="4">
        <v>0</v>
      </c>
      <c r="N16" s="4">
        <v>11</v>
      </c>
    </row>
    <row r="17" spans="1:14" s="4" customFormat="1" x14ac:dyDescent="0.2">
      <c r="A17" s="2"/>
      <c r="B17" s="4">
        <v>-1</v>
      </c>
      <c r="C17" s="4" t="s">
        <v>79</v>
      </c>
      <c r="D17" s="4" t="s">
        <v>80</v>
      </c>
      <c r="E17" s="2"/>
      <c r="F17" s="2"/>
      <c r="G17" s="4">
        <v>12</v>
      </c>
      <c r="H17" s="4" t="s">
        <v>81</v>
      </c>
      <c r="I17" s="4" t="s">
        <v>82</v>
      </c>
      <c r="J17" s="2" t="str">
        <f>IF(VLOOKUP(M17&amp;"_"&amp;N17,[1]挑战模式!$BH:$BS,9+1,FALSE)="","",VLOOKUP(VLOOKUP(M17&amp;"_"&amp;N17,[1]挑战模式!$BH:$BS,9+1,FALSE),[1]怪物!$B:$K,10,FALSE))&amp;IF(VLOOKUP(M17&amp;"_"&amp;N17,[1]挑战模式!$BH:$BS,9+2,FALSE)="","",";"&amp;VLOOKUP(VLOOKUP(M17&amp;"_"&amp;N17,[1]挑战模式!$BH:$BS,9+2,FALSE),[1]怪物!$B:$K,10,FALSE))&amp;IF(VLOOKUP(M17&amp;"_"&amp;N17,[1]挑战模式!$BH:$BS,9+3,FALSE)="","",";"&amp;VLOOKUP(VLOOKUP(M17&amp;"_"&amp;N17,[1]挑战模式!$BH:$BS,9+3,FALSE),[1]怪物!$B:$K,10,FALSE))</f>
        <v>Monster_Spirit1;Monster_BianFu2;Monster_Skull3</v>
      </c>
      <c r="K17" s="5" t="str">
        <f>"Token_Diamond;"&amp;VLOOKUP(M17&amp;"_"&amp;N17,[1]挑战模式!$BH:$BS,8,FALSE)&amp;IF(VLOOKUP(M17&amp;"_"&amp;N17,[1]挑战模式!$BH:$BS,7,FALSE)="","","|"&amp;VLOOKUP(VLOOKUP(M17&amp;"_"&amp;N17,[1]挑战模式!$BH:$BS,7,FALSE),[1]防御塔!$A:$U,21,FALSE)&amp;";1")</f>
        <v>Token_Diamond;80|Tow3_1;1</v>
      </c>
      <c r="L17" s="2" t="str">
        <f>"Token_Diamond;"&amp;VLOOKUP(M17&amp;"_"&amp;N17,[1]挑战模式!$BH:$BS,9,FALSE)&amp;IF(VLOOKUP(M17&amp;"_"&amp;N17,[1]挑战模式!$BH:$BS,7,FALSE)="","","|"&amp;VLOOKUP(VLOOKUP(M17&amp;"_"&amp;N17,[1]挑战模式!$BH:$BS,7,FALSE),[1]防御塔!$A:$U,21,FALSE)&amp;";1")</f>
        <v>Token_Diamond;30|Tow3_1;1</v>
      </c>
      <c r="M17" s="4">
        <v>0</v>
      </c>
      <c r="N17" s="4">
        <v>12</v>
      </c>
    </row>
    <row r="18" spans="1:14" s="4" customFormat="1" x14ac:dyDescent="0.2">
      <c r="A18" s="2"/>
      <c r="B18" s="4">
        <v>-1</v>
      </c>
      <c r="C18" s="4" t="s">
        <v>83</v>
      </c>
      <c r="D18" s="4" t="s">
        <v>84</v>
      </c>
      <c r="E18" s="2"/>
      <c r="F18" s="2"/>
      <c r="G18" s="4">
        <v>13</v>
      </c>
      <c r="H18" s="4" t="s">
        <v>85</v>
      </c>
      <c r="I18" s="4" t="s">
        <v>86</v>
      </c>
      <c r="J18" s="2" t="str">
        <f>IF(VLOOKUP(M18&amp;"_"&amp;N18,[1]挑战模式!$BH:$BS,9+1,FALSE)="","",VLOOKUP(VLOOKUP(M18&amp;"_"&amp;N18,[1]挑战模式!$BH:$BS,9+1,FALSE),[1]怪物!$B:$K,10,FALSE))&amp;IF(VLOOKUP(M18&amp;"_"&amp;N18,[1]挑战模式!$BH:$BS,9+2,FALSE)="","",";"&amp;VLOOKUP(VLOOKUP(M18&amp;"_"&amp;N18,[1]挑战模式!$BH:$BS,9+2,FALSE),[1]怪物!$B:$K,10,FALSE))&amp;IF(VLOOKUP(M18&amp;"_"&amp;N18,[1]挑战模式!$BH:$BS,9+3,FALSE)="","",";"&amp;VLOOKUP(VLOOKUP(M18&amp;"_"&amp;N18,[1]挑战模式!$BH:$BS,9+3,FALSE),[1]怪物!$B:$K,10,FALSE))</f>
        <v>Monster_Spirit1;Monster_BianFu2;Monster_Dan2</v>
      </c>
      <c r="K18" s="5" t="str">
        <f>"Token_Diamond;"&amp;VLOOKUP(M18&amp;"_"&amp;N18,[1]挑战模式!$BH:$BS,8,FALSE)&amp;IF(VLOOKUP(M18&amp;"_"&amp;N18,[1]挑战模式!$BH:$BS,7,FALSE)="","","|"&amp;VLOOKUP(VLOOKUP(M18&amp;"_"&amp;N18,[1]挑战模式!$BH:$BS,7,FALSE),[1]防御塔!$A:$U,21,FALSE)&amp;";1")</f>
        <v>Token_Diamond;110</v>
      </c>
      <c r="L18" s="2" t="str">
        <f>"Token_Diamond;"&amp;VLOOKUP(M18&amp;"_"&amp;N18,[1]挑战模式!$BH:$BS,9,FALSE)&amp;IF(VLOOKUP(M18&amp;"_"&amp;N18,[1]挑战模式!$BH:$BS,7,FALSE)="","","|"&amp;VLOOKUP(VLOOKUP(M18&amp;"_"&amp;N18,[1]挑战模式!$BH:$BS,7,FALSE),[1]防御塔!$A:$U,21,FALSE)&amp;";1")</f>
        <v>Token_Diamond;30</v>
      </c>
      <c r="M18" s="4">
        <v>0</v>
      </c>
      <c r="N18" s="4">
        <v>13</v>
      </c>
    </row>
    <row r="19" spans="1:14" s="4" customFormat="1" x14ac:dyDescent="0.2">
      <c r="A19" s="2"/>
      <c r="B19" s="4">
        <v>-1</v>
      </c>
      <c r="C19" s="4" t="s">
        <v>87</v>
      </c>
      <c r="D19" s="4" t="s">
        <v>88</v>
      </c>
      <c r="E19" s="2"/>
      <c r="F19" s="2"/>
      <c r="G19" s="4">
        <v>14</v>
      </c>
      <c r="H19" s="4" t="s">
        <v>89</v>
      </c>
      <c r="I19" s="4" t="s">
        <v>90</v>
      </c>
      <c r="J19" s="2" t="str">
        <f>IF(VLOOKUP(M19&amp;"_"&amp;N19,[1]挑战模式!$BH:$BS,9+1,FALSE)="","",VLOOKUP(VLOOKUP(M19&amp;"_"&amp;N19,[1]挑战模式!$BH:$BS,9+1,FALSE),[1]怪物!$B:$K,10,FALSE))&amp;IF(VLOOKUP(M19&amp;"_"&amp;N19,[1]挑战模式!$BH:$BS,9+2,FALSE)="","",";"&amp;VLOOKUP(VLOOKUP(M19&amp;"_"&amp;N19,[1]挑战模式!$BH:$BS,9+2,FALSE),[1]怪物!$B:$K,10,FALSE))&amp;IF(VLOOKUP(M19&amp;"_"&amp;N19,[1]挑战模式!$BH:$BS,9+3,FALSE)="","",";"&amp;VLOOKUP(VLOOKUP(M19&amp;"_"&amp;N19,[1]挑战模式!$BH:$BS,9+3,FALSE),[1]怪物!$B:$K,10,FALSE))</f>
        <v>Monster_BianFu2;Monster_Dan2;Monster_StoneGolem1</v>
      </c>
      <c r="K19" s="5" t="str">
        <f>"Token_Diamond;"&amp;VLOOKUP(M19&amp;"_"&amp;N19,[1]挑战模式!$BH:$BS,8,FALSE)&amp;IF(VLOOKUP(M19&amp;"_"&amp;N19,[1]挑战模式!$BH:$BS,7,FALSE)="","","|"&amp;VLOOKUP(VLOOKUP(M19&amp;"_"&amp;N19,[1]挑战模式!$BH:$BS,7,FALSE),[1]防御塔!$A:$U,21,FALSE)&amp;";1")</f>
        <v>Token_Diamond;150</v>
      </c>
      <c r="L19" s="2" t="str">
        <f>"Token_Diamond;"&amp;VLOOKUP(M19&amp;"_"&amp;N19,[1]挑战模式!$BH:$BS,9,FALSE)&amp;IF(VLOOKUP(M19&amp;"_"&amp;N19,[1]挑战模式!$BH:$BS,7,FALSE)="","","|"&amp;VLOOKUP(VLOOKUP(M19&amp;"_"&amp;N19,[1]挑战模式!$BH:$BS,7,FALSE),[1]防御塔!$A:$U,21,FALSE)&amp;";1")</f>
        <v>Token_Diamond;30</v>
      </c>
      <c r="M19" s="4">
        <v>0</v>
      </c>
      <c r="N19" s="4">
        <v>14</v>
      </c>
    </row>
    <row r="20" spans="1:14" s="4" customFormat="1" x14ac:dyDescent="0.2">
      <c r="A20" s="2"/>
      <c r="B20" s="4">
        <v>-1</v>
      </c>
      <c r="C20" s="4" t="s">
        <v>91</v>
      </c>
      <c r="D20" s="4" t="s">
        <v>92</v>
      </c>
      <c r="E20" s="2"/>
      <c r="F20" s="2"/>
      <c r="G20" s="4">
        <v>15</v>
      </c>
      <c r="H20" s="4" t="s">
        <v>93</v>
      </c>
      <c r="I20" s="4" t="s">
        <v>94</v>
      </c>
      <c r="J20" s="2" t="str">
        <f>IF(VLOOKUP(M20&amp;"_"&amp;N20,[1]挑战模式!$BH:$BS,9+1,FALSE)="","",VLOOKUP(VLOOKUP(M20&amp;"_"&amp;N20,[1]挑战模式!$BH:$BS,9+1,FALSE),[1]怪物!$B:$K,10,FALSE))&amp;IF(VLOOKUP(M20&amp;"_"&amp;N20,[1]挑战模式!$BH:$BS,9+2,FALSE)="","",";"&amp;VLOOKUP(VLOOKUP(M20&amp;"_"&amp;N20,[1]挑战模式!$BH:$BS,9+2,FALSE),[1]怪物!$B:$K,10,FALSE))&amp;IF(VLOOKUP(M20&amp;"_"&amp;N20,[1]挑战模式!$BH:$BS,9+3,FALSE)="","",";"&amp;VLOOKUP(VLOOKUP(M20&amp;"_"&amp;N20,[1]挑战模式!$BH:$BS,9+3,FALSE),[1]怪物!$B:$K,10,FALSE))</f>
        <v>Monster_Dan2;Monster_StoneGolem1;Monster_Gui2</v>
      </c>
      <c r="K20" s="5" t="str">
        <f>"Token_Diamond;"&amp;VLOOKUP(M20&amp;"_"&amp;N20,[1]挑战模式!$BH:$BS,8,FALSE)&amp;IF(VLOOKUP(M20&amp;"_"&amp;N20,[1]挑战模式!$BH:$BS,7,FALSE)="","","|"&amp;VLOOKUP(VLOOKUP(M20&amp;"_"&amp;N20,[1]挑战模式!$BH:$BS,7,FALSE),[1]防御塔!$A:$U,21,FALSE)&amp;";1")</f>
        <v>Token_Diamond;200|PlayerSkill_TimeBarrier;1</v>
      </c>
      <c r="L20" s="2" t="str">
        <f>"Token_Diamond;"&amp;VLOOKUP(M20&amp;"_"&amp;N20,[1]挑战模式!$BH:$BS,9,FALSE)&amp;IF(VLOOKUP(M20&amp;"_"&amp;N20,[1]挑战模式!$BH:$BS,7,FALSE)="","","|"&amp;VLOOKUP(VLOOKUP(M20&amp;"_"&amp;N20,[1]挑战模式!$BH:$BS,7,FALSE),[1]防御塔!$A:$U,21,FALSE)&amp;";1")</f>
        <v>Token_Diamond;30|PlayerSkill_TimeBarrier;1</v>
      </c>
      <c r="M20" s="4">
        <v>0</v>
      </c>
      <c r="N20" s="4">
        <v>15</v>
      </c>
    </row>
    <row r="21" spans="1:14" s="4" customFormat="1" x14ac:dyDescent="0.2">
      <c r="A21" s="2"/>
      <c r="B21" s="4">
        <v>-1</v>
      </c>
      <c r="C21" s="4" t="s">
        <v>95</v>
      </c>
      <c r="D21" s="4" t="s">
        <v>96</v>
      </c>
      <c r="E21" s="2"/>
      <c r="F21" s="2"/>
      <c r="G21" s="4">
        <v>16</v>
      </c>
      <c r="H21" s="4" t="s">
        <v>97</v>
      </c>
      <c r="I21" s="4" t="s">
        <v>98</v>
      </c>
      <c r="J21" s="2" t="str">
        <f>IF(VLOOKUP(M21&amp;"_"&amp;N21,[1]挑战模式!$BH:$BS,9+1,FALSE)="","",VLOOKUP(VLOOKUP(M21&amp;"_"&amp;N21,[1]挑战模式!$BH:$BS,9+1,FALSE),[1]怪物!$B:$K,10,FALSE))&amp;IF(VLOOKUP(M21&amp;"_"&amp;N21,[1]挑战模式!$BH:$BS,9+2,FALSE)="","",";"&amp;VLOOKUP(VLOOKUP(M21&amp;"_"&amp;N21,[1]挑战模式!$BH:$BS,9+2,FALSE),[1]怪物!$B:$K,10,FALSE))&amp;IF(VLOOKUP(M21&amp;"_"&amp;N21,[1]挑战模式!$BH:$BS,9+3,FALSE)="","",";"&amp;VLOOKUP(VLOOKUP(M21&amp;"_"&amp;N21,[1]挑战模式!$BH:$BS,9+3,FALSE),[1]怪物!$B:$K,10,FALSE))</f>
        <v>Monster_StoneGolem1;Monster_Gui2;Monster_Scorpid2</v>
      </c>
      <c r="K21" s="5" t="str">
        <f>"Token_Diamond;"&amp;VLOOKUP(M21&amp;"_"&amp;N21,[1]挑战模式!$BH:$BS,8,FALSE)&amp;IF(VLOOKUP(M21&amp;"_"&amp;N21,[1]挑战模式!$BH:$BS,7,FALSE)="","","|"&amp;VLOOKUP(VLOOKUP(M21&amp;"_"&amp;N21,[1]挑战模式!$BH:$BS,7,FALSE),[1]防御塔!$A:$U,21,FALSE)&amp;";1")</f>
        <v>Token_Diamond;260</v>
      </c>
      <c r="L21" s="2" t="str">
        <f>"Token_Diamond;"&amp;VLOOKUP(M21&amp;"_"&amp;N21,[1]挑战模式!$BH:$BS,9,FALSE)&amp;IF(VLOOKUP(M21&amp;"_"&amp;N21,[1]挑战模式!$BH:$BS,7,FALSE)="","","|"&amp;VLOOKUP(VLOOKUP(M21&amp;"_"&amp;N21,[1]挑战模式!$BH:$BS,7,FALSE),[1]防御塔!$A:$U,21,FALSE)&amp;";1")</f>
        <v>Token_Diamond;30</v>
      </c>
      <c r="M21" s="4">
        <v>0</v>
      </c>
      <c r="N21" s="4">
        <v>16</v>
      </c>
    </row>
    <row r="22" spans="1:14" s="4" customFormat="1" x14ac:dyDescent="0.2">
      <c r="A22" s="2"/>
      <c r="B22" s="4">
        <v>-1</v>
      </c>
      <c r="C22" s="4" t="s">
        <v>99</v>
      </c>
      <c r="D22" s="4" t="s">
        <v>100</v>
      </c>
      <c r="E22" s="2"/>
      <c r="F22" s="2"/>
      <c r="G22" s="4">
        <v>17</v>
      </c>
      <c r="H22" s="4" t="s">
        <v>101</v>
      </c>
      <c r="I22" s="4" t="s">
        <v>102</v>
      </c>
      <c r="J22" s="2" t="str">
        <f>IF(VLOOKUP(M22&amp;"_"&amp;N22,[1]挑战模式!$BH:$BS,9+1,FALSE)="","",VLOOKUP(VLOOKUP(M22&amp;"_"&amp;N22,[1]挑战模式!$BH:$BS,9+1,FALSE),[1]怪物!$B:$K,10,FALSE))&amp;IF(VLOOKUP(M22&amp;"_"&amp;N22,[1]挑战模式!$BH:$BS,9+2,FALSE)="","",";"&amp;VLOOKUP(VLOOKUP(M22&amp;"_"&amp;N22,[1]挑战模式!$BH:$BS,9+2,FALSE),[1]怪物!$B:$K,10,FALSE))&amp;IF(VLOOKUP(M22&amp;"_"&amp;N22,[1]挑战模式!$BH:$BS,9+3,FALSE)="","",";"&amp;VLOOKUP(VLOOKUP(M22&amp;"_"&amp;N22,[1]挑战模式!$BH:$BS,9+3,FALSE),[1]怪物!$B:$K,10,FALSE))</f>
        <v>Monster_Gui2;Monster_Scorpid2;Monster_Imp1</v>
      </c>
      <c r="K22" s="5" t="str">
        <f>"Token_Diamond;"&amp;VLOOKUP(M22&amp;"_"&amp;N22,[1]挑战模式!$BH:$BS,8,FALSE)&amp;IF(VLOOKUP(M22&amp;"_"&amp;N22,[1]挑战模式!$BH:$BS,7,FALSE)="","","|"&amp;VLOOKUP(VLOOKUP(M22&amp;"_"&amp;N22,[1]挑战模式!$BH:$BS,7,FALSE),[1]防御塔!$A:$U,21,FALSE)&amp;";1")</f>
        <v>Token_Diamond;330</v>
      </c>
      <c r="L22" s="2" t="str">
        <f>"Token_Diamond;"&amp;VLOOKUP(M22&amp;"_"&amp;N22,[1]挑战模式!$BH:$BS,9,FALSE)&amp;IF(VLOOKUP(M22&amp;"_"&amp;N22,[1]挑战模式!$BH:$BS,7,FALSE)="","","|"&amp;VLOOKUP(VLOOKUP(M22&amp;"_"&amp;N22,[1]挑战模式!$BH:$BS,7,FALSE),[1]防御塔!$A:$U,21,FALSE)&amp;";1")</f>
        <v>Token_Diamond;30</v>
      </c>
      <c r="M22" s="4">
        <v>0</v>
      </c>
      <c r="N22" s="4">
        <v>17</v>
      </c>
    </row>
    <row r="23" spans="1:14" s="4" customFormat="1" x14ac:dyDescent="0.2">
      <c r="A23" s="2"/>
      <c r="B23" s="4">
        <v>-1</v>
      </c>
      <c r="C23" s="4" t="s">
        <v>103</v>
      </c>
      <c r="D23" s="4" t="s">
        <v>104</v>
      </c>
      <c r="E23" s="2"/>
      <c r="F23" s="2"/>
      <c r="G23" s="4">
        <v>18</v>
      </c>
      <c r="H23" s="4" t="s">
        <v>105</v>
      </c>
      <c r="I23" s="4" t="s">
        <v>106</v>
      </c>
      <c r="J23" s="2" t="str">
        <f>IF(VLOOKUP(M23&amp;"_"&amp;N23,[1]挑战模式!$BH:$BS,9+1,FALSE)="","",VLOOKUP(VLOOKUP(M23&amp;"_"&amp;N23,[1]挑战模式!$BH:$BS,9+1,FALSE),[1]怪物!$B:$K,10,FALSE))&amp;IF(VLOOKUP(M23&amp;"_"&amp;N23,[1]挑战模式!$BH:$BS,9+2,FALSE)="","",";"&amp;VLOOKUP(VLOOKUP(M23&amp;"_"&amp;N23,[1]挑战模式!$BH:$BS,9+2,FALSE),[1]怪物!$B:$K,10,FALSE))&amp;IF(VLOOKUP(M23&amp;"_"&amp;N23,[1]挑战模式!$BH:$BS,9+3,FALSE)="","",";"&amp;VLOOKUP(VLOOKUP(M23&amp;"_"&amp;N23,[1]挑战模式!$BH:$BS,9+3,FALSE),[1]怪物!$B:$K,10,FALSE))</f>
        <v>Monster_Scorpid2;Monster_Imp1;Monster_StoneGolem2</v>
      </c>
      <c r="K23" s="5" t="str">
        <f>"Token_Diamond;"&amp;VLOOKUP(M23&amp;"_"&amp;N23,[1]挑战模式!$BH:$BS,8,FALSE)&amp;IF(VLOOKUP(M23&amp;"_"&amp;N23,[1]挑战模式!$BH:$BS,7,FALSE)="","","|"&amp;VLOOKUP(VLOOKUP(M23&amp;"_"&amp;N23,[1]挑战模式!$BH:$BS,7,FALSE),[1]防御塔!$A:$U,21,FALSE)&amp;";1")</f>
        <v>Token_Diamond;410</v>
      </c>
      <c r="L23" s="2" t="str">
        <f>"Token_Diamond;"&amp;VLOOKUP(M23&amp;"_"&amp;N23,[1]挑战模式!$BH:$BS,9,FALSE)&amp;IF(VLOOKUP(M23&amp;"_"&amp;N23,[1]挑战模式!$BH:$BS,7,FALSE)="","","|"&amp;VLOOKUP(VLOOKUP(M23&amp;"_"&amp;N23,[1]挑战模式!$BH:$BS,7,FALSE),[1]防御塔!$A:$U,21,FALSE)&amp;";1")</f>
        <v>Token_Diamond;30</v>
      </c>
      <c r="M23" s="4">
        <v>0</v>
      </c>
      <c r="N23" s="4">
        <v>18</v>
      </c>
    </row>
    <row r="24" spans="1:14" s="4" customFormat="1" x14ac:dyDescent="0.2">
      <c r="A24" s="2"/>
      <c r="B24" s="4">
        <v>-1</v>
      </c>
      <c r="C24" s="4" t="s">
        <v>107</v>
      </c>
      <c r="D24" s="4" t="s">
        <v>108</v>
      </c>
      <c r="E24" s="2"/>
      <c r="F24" s="2"/>
      <c r="G24" s="4">
        <v>19</v>
      </c>
      <c r="H24" s="4" t="s">
        <v>109</v>
      </c>
      <c r="I24" s="4" t="s">
        <v>110</v>
      </c>
      <c r="J24" s="2" t="str">
        <f>IF(VLOOKUP(M24&amp;"_"&amp;N24,[1]挑战模式!$BH:$BS,9+1,FALSE)="","",VLOOKUP(VLOOKUP(M24&amp;"_"&amp;N24,[1]挑战模式!$BH:$BS,9+1,FALSE),[1]怪物!$B:$K,10,FALSE))&amp;IF(VLOOKUP(M24&amp;"_"&amp;N24,[1]挑战模式!$BH:$BS,9+2,FALSE)="","",";"&amp;VLOOKUP(VLOOKUP(M24&amp;"_"&amp;N24,[1]挑战模式!$BH:$BS,9+2,FALSE),[1]怪物!$B:$K,10,FALSE))&amp;IF(VLOOKUP(M24&amp;"_"&amp;N24,[1]挑战模式!$BH:$BS,9+3,FALSE)="","",";"&amp;VLOOKUP(VLOOKUP(M24&amp;"_"&amp;N24,[1]挑战模式!$BH:$BS,9+3,FALSE),[1]怪物!$B:$K,10,FALSE))</f>
        <v>Monster_Imp1;Monster_StoneGolem2;Monster_Spirit2</v>
      </c>
      <c r="K24" s="5" t="str">
        <f>"Token_Diamond;"&amp;VLOOKUP(M24&amp;"_"&amp;N24,[1]挑战模式!$BH:$BS,8,FALSE)&amp;IF(VLOOKUP(M24&amp;"_"&amp;N24,[1]挑战模式!$BH:$BS,7,FALSE)="","","|"&amp;VLOOKUP(VLOOKUP(M24&amp;"_"&amp;N24,[1]挑战模式!$BH:$BS,7,FALSE),[1]防御塔!$A:$U,21,FALSE)&amp;";1")</f>
        <v>Token_Diamond;500</v>
      </c>
      <c r="L24" s="2" t="str">
        <f>"Token_Diamond;"&amp;VLOOKUP(M24&amp;"_"&amp;N24,[1]挑战模式!$BH:$BS,9,FALSE)&amp;IF(VLOOKUP(M24&amp;"_"&amp;N24,[1]挑战模式!$BH:$BS,7,FALSE)="","","|"&amp;VLOOKUP(VLOOKUP(M24&amp;"_"&amp;N24,[1]挑战模式!$BH:$BS,7,FALSE),[1]防御塔!$A:$U,21,FALSE)&amp;";1")</f>
        <v>Token_Diamond;30</v>
      </c>
      <c r="M24" s="4">
        <v>0</v>
      </c>
      <c r="N24" s="4">
        <v>19</v>
      </c>
    </row>
    <row r="25" spans="1:14" s="4" customFormat="1" x14ac:dyDescent="0.2">
      <c r="A25" s="2"/>
      <c r="B25" s="4">
        <v>-1</v>
      </c>
      <c r="C25" s="4" t="s">
        <v>111</v>
      </c>
      <c r="D25" s="4" t="s">
        <v>112</v>
      </c>
      <c r="E25" s="2"/>
      <c r="F25" s="2"/>
      <c r="G25" s="4">
        <v>20</v>
      </c>
      <c r="H25" s="4" t="s">
        <v>113</v>
      </c>
      <c r="I25" s="4" t="s">
        <v>114</v>
      </c>
      <c r="J25" s="2" t="str">
        <f>IF(VLOOKUP(M25&amp;"_"&amp;N25,[1]挑战模式!$BH:$BS,9+1,FALSE)="","",VLOOKUP(VLOOKUP(M25&amp;"_"&amp;N25,[1]挑战模式!$BH:$BS,9+1,FALSE),[1]怪物!$B:$K,10,FALSE))&amp;IF(VLOOKUP(M25&amp;"_"&amp;N25,[1]挑战模式!$BH:$BS,9+2,FALSE)="","",";"&amp;VLOOKUP(VLOOKUP(M25&amp;"_"&amp;N25,[1]挑战模式!$BH:$BS,9+2,FALSE),[1]怪物!$B:$K,10,FALSE))&amp;IF(VLOOKUP(M25&amp;"_"&amp;N25,[1]挑战模式!$BH:$BS,9+3,FALSE)="","",";"&amp;VLOOKUP(VLOOKUP(M25&amp;"_"&amp;N25,[1]挑战模式!$BH:$BS,9+3,FALSE),[1]怪物!$B:$K,10,FALSE))</f>
        <v>Monster_Spirit2;Monster_ZhongZi2;Monster_Imp3</v>
      </c>
      <c r="K25" s="5" t="str">
        <f>"Token_Diamond;"&amp;VLOOKUP(M25&amp;"_"&amp;N25,[1]挑战模式!$BH:$BS,8,FALSE)&amp;IF(VLOOKUP(M25&amp;"_"&amp;N25,[1]挑战模式!$BH:$BS,7,FALSE)="","","|"&amp;VLOOKUP(VLOOKUP(M25&amp;"_"&amp;N25,[1]挑战模式!$BH:$BS,7,FALSE),[1]防御塔!$A:$U,21,FALSE)&amp;";1")</f>
        <v>Token_Diamond;610|Tow25_1;1</v>
      </c>
      <c r="L25" s="2" t="str">
        <f>"Token_Diamond;"&amp;VLOOKUP(M25&amp;"_"&amp;N25,[1]挑战模式!$BH:$BS,9,FALSE)&amp;IF(VLOOKUP(M25&amp;"_"&amp;N25,[1]挑战模式!$BH:$BS,7,FALSE)="","","|"&amp;VLOOKUP(VLOOKUP(M25&amp;"_"&amp;N25,[1]挑战模式!$BH:$BS,7,FALSE),[1]防御塔!$A:$U,21,FALSE)&amp;";1")</f>
        <v>Token_Diamond;30|Tow25_1;1</v>
      </c>
      <c r="M25" s="4">
        <v>0</v>
      </c>
      <c r="N25" s="4">
        <v>20</v>
      </c>
    </row>
    <row r="26" spans="1:14" x14ac:dyDescent="0.2">
      <c r="E26" s="4"/>
      <c r="F26" s="4"/>
      <c r="G26" s="4"/>
      <c r="L26" s="4"/>
    </row>
    <row r="27" spans="1:14" x14ac:dyDescent="0.2">
      <c r="E27" s="4"/>
      <c r="F27" s="4"/>
      <c r="L27" s="4"/>
    </row>
    <row r="28" spans="1:14" x14ac:dyDescent="0.2">
      <c r="E28" s="4"/>
      <c r="F28" s="4"/>
      <c r="G28" s="4"/>
      <c r="L28" s="4"/>
    </row>
    <row r="29" spans="1:14" x14ac:dyDescent="0.2">
      <c r="J29" s="4"/>
      <c r="K29" s="4"/>
    </row>
    <row r="30" spans="1:14" x14ac:dyDescent="0.2">
      <c r="J30" s="4"/>
      <c r="K30" s="4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dmgz</dc:creator>
  <cp:lastModifiedBy>song Xx</cp:lastModifiedBy>
  <dcterms:created xsi:type="dcterms:W3CDTF">2015-06-05T18:19:34Z</dcterms:created>
  <dcterms:modified xsi:type="dcterms:W3CDTF">2024-11-12T10:20:35Z</dcterms:modified>
</cp:coreProperties>
</file>